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4\"/>
    </mc:Choice>
  </mc:AlternateContent>
  <xr:revisionPtr revIDLastSave="0" documentId="13_ncr:1_{41A46EE7-3276-4C68-B02E-D989FE0DE01F}" xr6:coauthVersionLast="47" xr6:coauthVersionMax="47" xr10:uidLastSave="{00000000-0000-0000-0000-000000000000}"/>
  <bookViews>
    <workbookView xWindow="-120" yWindow="-120" windowWidth="29040" windowHeight="15840" tabRatio="823" xr2:uid="{00000000-000D-0000-FFFF-FFFF00000000}"/>
  </bookViews>
  <sheets>
    <sheet name="METADONNEES" sheetId="58" r:id="rId1"/>
    <sheet name="JOURNAL" sheetId="59" r:id="rId2"/>
    <sheet name="NOMENCLATURE" sheetId="50" r:id="rId3"/>
    <sheet name="LIBELLE ACTES" sheetId="49" r:id="rId4"/>
    <sheet name="NSA DR en données brutes" sheetId="36" r:id="rId5"/>
    <sheet name="SA DR en données brutes" sheetId="37" r:id="rId6"/>
    <sheet name="NSA DS en CVS-CJO" sheetId="38" r:id="rId7"/>
    <sheet name="SA DS en CVS-CJO" sheetId="39" r:id="rId8"/>
    <sheet name="NSA Taux de complétude" sheetId="51" r:id="rId9"/>
    <sheet name="SA Taux de complétude" sheetId="52" r:id="rId10"/>
    <sheet name="NSA Taux de révision" sheetId="43" r:id="rId11"/>
    <sheet name="SA Taux de révision" sheetId="42" r:id="rId12"/>
    <sheet name="NSA_Révision" sheetId="46" r:id="rId13"/>
    <sheet name="SA_Révision" sheetId="53" r:id="rId14"/>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R32" i="39" l="1"/>
  <c r="DR33" i="39"/>
  <c r="DR41" i="39"/>
  <c r="DR32" i="38"/>
  <c r="DR33" i="38"/>
  <c r="DR41" i="38"/>
  <c r="AL45" i="46"/>
  <c r="AL32" i="46"/>
  <c r="AL45" i="53"/>
  <c r="AL19" i="46"/>
  <c r="AL32" i="53"/>
  <c r="AL19" i="53"/>
  <c r="CG5" i="42"/>
  <c r="CG5" i="43"/>
  <c r="CF5" i="42"/>
  <c r="CF5" i="43"/>
  <c r="DQ41" i="39"/>
  <c r="DQ33" i="39"/>
  <c r="DQ41" i="38"/>
  <c r="DP32" i="38"/>
  <c r="DP33" i="39"/>
  <c r="DP32" i="39"/>
  <c r="DP33" i="38"/>
  <c r="DQ32" i="39"/>
  <c r="DQ33" i="38"/>
  <c r="DQ32" i="38"/>
  <c r="AK45" i="53"/>
  <c r="AK19" i="46"/>
  <c r="AK19" i="53"/>
  <c r="AK32" i="53"/>
  <c r="AK32" i="46"/>
  <c r="AK45" i="46"/>
  <c r="AJ45" i="53"/>
  <c r="DP41" i="38"/>
  <c r="AJ19" i="53"/>
  <c r="DP41" i="39"/>
  <c r="AJ32" i="53"/>
  <c r="AJ45" i="46"/>
  <c r="AJ32" i="46"/>
  <c r="AJ19" i="46"/>
  <c r="CE5" i="42"/>
  <c r="CE5" i="43"/>
  <c r="CD5" i="42"/>
  <c r="CD5" i="43"/>
  <c r="CC5" i="42"/>
  <c r="CC5" i="43"/>
  <c r="DO32" i="39"/>
  <c r="DO33" i="38"/>
  <c r="DO33" i="39"/>
  <c r="DO41" i="39"/>
  <c r="DO41" i="38"/>
  <c r="DN32" i="38"/>
  <c r="DO32" i="38"/>
  <c r="DN32" i="39"/>
  <c r="DN41" i="38"/>
  <c r="DN33" i="38"/>
  <c r="DN33" i="39"/>
  <c r="DM33" i="39"/>
  <c r="DN41" i="39"/>
  <c r="DM33" i="38"/>
  <c r="DM41" i="38"/>
  <c r="DM32" i="38"/>
  <c r="DM41" i="39"/>
  <c r="DM32" i="39"/>
  <c r="CB5" i="42"/>
  <c r="CB5" i="43"/>
  <c r="DL33" i="38"/>
  <c r="DL33" i="39"/>
  <c r="DL41" i="39"/>
  <c r="DL32" i="39"/>
  <c r="DL41" i="38"/>
  <c r="DL32" i="38"/>
  <c r="CA5" i="42"/>
  <c r="CA5" i="43"/>
  <c r="DK33" i="38"/>
  <c r="DK41" i="38"/>
  <c r="DK32" i="39"/>
  <c r="DK32" i="38"/>
  <c r="DK41" i="39"/>
  <c r="DK33" i="39"/>
  <c r="BZ5" i="42"/>
  <c r="BZ5" i="43"/>
  <c r="DJ41" i="38"/>
  <c r="DJ32" i="39"/>
  <c r="DJ41" i="39"/>
  <c r="DJ33" i="39"/>
  <c r="DJ32" i="38"/>
  <c r="DJ33" i="38"/>
  <c r="AY5" i="52"/>
  <c r="AZ5" i="52"/>
  <c r="BA5" i="52"/>
  <c r="BB5" i="52"/>
  <c r="BC5" i="52"/>
  <c r="BD5" i="52"/>
  <c r="BE5" i="52"/>
  <c r="BF5" i="52"/>
  <c r="BG5" i="52"/>
  <c r="BH5" i="52"/>
  <c r="BI5" i="52"/>
  <c r="BJ5" i="52"/>
  <c r="AY5" i="51"/>
  <c r="AZ5" i="51"/>
  <c r="BA5" i="51"/>
  <c r="BB5" i="51"/>
  <c r="BC5" i="51"/>
  <c r="BD5" i="51"/>
  <c r="BE5" i="51"/>
  <c r="BF5" i="51"/>
  <c r="BG5" i="51"/>
  <c r="BH5" i="51"/>
  <c r="BI5" i="51"/>
  <c r="BJ5" i="51"/>
  <c r="BY5" i="42"/>
  <c r="BY5" i="43"/>
  <c r="DI33" i="38"/>
  <c r="DI41" i="39"/>
  <c r="DI33" i="39"/>
  <c r="DI32" i="39"/>
  <c r="DI41" i="38"/>
  <c r="DI32" i="38"/>
  <c r="AM44" i="53"/>
  <c r="AM41" i="53"/>
  <c r="AM43" i="53"/>
  <c r="AN43" i="53"/>
  <c r="AM42" i="53"/>
  <c r="AN42" i="53"/>
  <c r="AN41" i="53"/>
  <c r="P45" i="53"/>
  <c r="Q45" i="53"/>
  <c r="U45" i="53"/>
  <c r="Y45" i="53"/>
  <c r="S45" i="53"/>
  <c r="W45" i="53"/>
  <c r="AA45" i="53"/>
  <c r="V45" i="53"/>
  <c r="Z45" i="53"/>
  <c r="R45" i="53"/>
  <c r="T45" i="53"/>
  <c r="X45" i="53"/>
  <c r="AM41" i="46"/>
  <c r="BX5" i="42"/>
  <c r="BX5" i="43"/>
  <c r="AM43" i="46"/>
  <c r="AN43" i="46"/>
  <c r="AM44" i="46"/>
  <c r="AM42" i="46"/>
  <c r="AN42" i="46"/>
  <c r="AN41" i="46"/>
  <c r="DH33" i="39"/>
  <c r="DH32" i="39"/>
  <c r="DH33" i="38"/>
  <c r="DH32" i="38"/>
  <c r="DH41" i="38"/>
  <c r="DH41" i="39"/>
  <c r="P45" i="46"/>
  <c r="S45" i="46"/>
  <c r="Q45" i="46"/>
  <c r="W45" i="46"/>
  <c r="AA45" i="46"/>
  <c r="T45" i="46"/>
  <c r="X45" i="46"/>
  <c r="U45" i="46"/>
  <c r="Y45" i="46"/>
  <c r="R45" i="46"/>
  <c r="V45" i="46"/>
  <c r="Z45" i="46"/>
  <c r="BW5" i="42"/>
  <c r="BW5" i="43"/>
  <c r="DG32" i="38"/>
  <c r="DG41" i="39"/>
  <c r="DG32" i="39"/>
  <c r="DG41" i="38"/>
  <c r="DG33" i="38"/>
  <c r="DG33" i="39"/>
  <c r="BV5" i="42"/>
  <c r="BV5" i="43"/>
  <c r="DF41" i="39"/>
  <c r="DF32" i="39"/>
  <c r="DF41" i="38"/>
  <c r="DF33" i="38"/>
  <c r="DF32" i="38"/>
  <c r="DF33" i="39"/>
  <c r="BU5" i="42"/>
  <c r="BU5" i="43"/>
  <c r="DE41" i="38"/>
  <c r="DE33" i="38"/>
  <c r="DE32" i="38"/>
  <c r="DE33" i="39"/>
  <c r="DE41" i="39"/>
  <c r="DE32" i="39"/>
  <c r="BT5" i="42"/>
  <c r="BT5" i="43"/>
  <c r="DD32" i="38"/>
  <c r="DD41" i="39"/>
  <c r="DD33" i="39"/>
  <c r="DD33" i="38"/>
  <c r="DD32" i="39"/>
  <c r="DD41" i="38"/>
  <c r="BS5" i="42"/>
  <c r="BS5" i="43"/>
  <c r="DC41" i="39"/>
  <c r="DC41" i="38"/>
  <c r="DC33" i="39"/>
  <c r="DC32" i="39"/>
  <c r="DC32" i="38"/>
  <c r="DC33" i="38"/>
  <c r="BR5" i="42"/>
  <c r="BR5" i="43"/>
  <c r="DB33" i="38"/>
  <c r="DB32" i="38"/>
  <c r="DB41" i="39"/>
  <c r="DB33" i="39"/>
  <c r="DB41" i="38"/>
  <c r="DB32" i="39"/>
  <c r="BQ5" i="42"/>
  <c r="BQ5" i="43"/>
  <c r="DA41" i="38"/>
  <c r="DA33" i="38"/>
  <c r="DA32" i="39"/>
  <c r="DA32" i="38"/>
  <c r="DA41" i="39"/>
  <c r="DA33" i="39"/>
  <c r="BP5" i="42"/>
  <c r="BP5" i="43"/>
  <c r="CZ41" i="38"/>
  <c r="CZ33" i="38"/>
  <c r="CZ33" i="39"/>
  <c r="CZ32" i="38"/>
  <c r="CZ41" i="39"/>
  <c r="CZ32" i="39"/>
  <c r="BO5" i="42"/>
  <c r="CY32" i="39"/>
  <c r="CY33" i="39"/>
  <c r="CY41" i="39"/>
  <c r="BO5" i="43"/>
  <c r="CY32" i="38"/>
  <c r="CY41" i="38"/>
  <c r="CY33" i="38"/>
  <c r="BN5" i="42"/>
  <c r="BN5" i="43"/>
  <c r="CX41" i="39"/>
  <c r="CX33" i="39"/>
  <c r="CX32" i="39"/>
  <c r="CX41" i="38"/>
  <c r="CX32" i="38"/>
  <c r="CX33" i="38"/>
  <c r="BM5" i="42"/>
  <c r="BM5" i="43"/>
  <c r="CW32" i="38"/>
  <c r="CW32" i="39"/>
  <c r="CW33" i="38"/>
  <c r="CW33" i="39"/>
  <c r="CW41" i="38"/>
  <c r="CW41" i="39"/>
  <c r="B2" i="42"/>
  <c r="BL5" i="42"/>
  <c r="BL5" i="43"/>
  <c r="BK5" i="42"/>
  <c r="B36"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B2" i="43"/>
  <c r="B36" i="43"/>
  <c r="AC32" i="39"/>
  <c r="Q41" i="39"/>
  <c r="AG33" i="38"/>
  <c r="AV41" i="38"/>
  <c r="AP33" i="38"/>
  <c r="AL41" i="38"/>
  <c r="G32" i="39"/>
  <c r="O32" i="39"/>
  <c r="AE32" i="39"/>
  <c r="Q33" i="39"/>
  <c r="AG33" i="39"/>
  <c r="H33" i="39"/>
  <c r="D41" i="39"/>
  <c r="R33" i="38"/>
  <c r="I41" i="38"/>
  <c r="F41" i="39"/>
  <c r="AP32" i="39"/>
  <c r="BA33" i="39"/>
  <c r="AQ32" i="39"/>
  <c r="T41" i="38"/>
  <c r="L32" i="39"/>
  <c r="R33" i="39"/>
  <c r="AG41" i="39"/>
  <c r="AD32" i="39"/>
  <c r="K41" i="39"/>
  <c r="BA33" i="38"/>
  <c r="AO32" i="39"/>
  <c r="AM33" i="39"/>
  <c r="AT33" i="38"/>
  <c r="AQ32" i="38"/>
  <c r="X32" i="38"/>
  <c r="I32" i="39"/>
  <c r="Y32" i="39"/>
  <c r="C33" i="39"/>
  <c r="S33" i="39"/>
  <c r="AI33" i="39"/>
  <c r="R41" i="39"/>
  <c r="V41" i="39"/>
  <c r="AL41" i="39"/>
  <c r="BE32" i="39"/>
  <c r="AW41" i="39"/>
  <c r="BG33" i="39"/>
  <c r="BH32" i="39"/>
  <c r="N32" i="38"/>
  <c r="AD32" i="38"/>
  <c r="H33" i="38"/>
  <c r="X33" i="38"/>
  <c r="AF33" i="38"/>
  <c r="G41" i="38"/>
  <c r="W41" i="38"/>
  <c r="AT33" i="39"/>
  <c r="BF33" i="39"/>
  <c r="BC32" i="38"/>
  <c r="AT41" i="39"/>
  <c r="AV32" i="39"/>
  <c r="T41" i="39"/>
  <c r="AJ41" i="39"/>
  <c r="BD33" i="39"/>
  <c r="AV32" i="38"/>
  <c r="AS32" i="39"/>
  <c r="AT32" i="39"/>
  <c r="AX41" i="39"/>
  <c r="AQ33" i="39"/>
  <c r="BI32" i="39"/>
  <c r="AZ32" i="38"/>
  <c r="BA41" i="38"/>
  <c r="AU33" i="39"/>
  <c r="AS41" i="38"/>
  <c r="BB33" i="38"/>
  <c r="BF32" i="39"/>
  <c r="AW32" i="39"/>
  <c r="BH33" i="39"/>
  <c r="BB41" i="39"/>
  <c r="BC33" i="39"/>
  <c r="AO32" i="38"/>
  <c r="BA32" i="39"/>
  <c r="AP41" i="39"/>
  <c r="BF41" i="39"/>
  <c r="BE41" i="38"/>
  <c r="AY33" i="39"/>
  <c r="AM41" i="39"/>
  <c r="BH33" i="38"/>
  <c r="AH33" i="38"/>
  <c r="Y41" i="38"/>
  <c r="M32" i="39"/>
  <c r="G33" i="39"/>
  <c r="W33" i="39"/>
  <c r="AH41" i="39"/>
  <c r="Q32" i="38"/>
  <c r="K33" i="38"/>
  <c r="AA33" i="38"/>
  <c r="V41" i="38"/>
  <c r="N32" i="39"/>
  <c r="R32" i="39"/>
  <c r="AH32" i="39"/>
  <c r="D33" i="39"/>
  <c r="T33" i="39"/>
  <c r="X33" i="39"/>
  <c r="AJ33" i="39"/>
  <c r="O41" i="39"/>
  <c r="AA41" i="39"/>
  <c r="AE41" i="39"/>
  <c r="BL41" i="39"/>
  <c r="BG32" i="39"/>
  <c r="BB32" i="39"/>
  <c r="AT32" i="38"/>
  <c r="AS33" i="39"/>
  <c r="AU41" i="38"/>
  <c r="AQ41" i="39"/>
  <c r="BE32" i="38"/>
  <c r="BB41" i="38"/>
  <c r="AX32" i="39"/>
  <c r="BG41" i="39"/>
  <c r="AU41" i="39"/>
  <c r="AU33" i="38"/>
  <c r="AN33" i="39"/>
  <c r="AR33" i="39"/>
  <c r="BC41" i="39"/>
  <c r="AY33" i="38"/>
  <c r="AV33" i="39"/>
  <c r="AZ33" i="39"/>
  <c r="AN33" i="38"/>
  <c r="AZ41" i="39"/>
  <c r="AY41" i="39"/>
  <c r="S32" i="38"/>
  <c r="E33" i="38"/>
  <c r="AB32" i="39"/>
  <c r="AH33" i="39"/>
  <c r="BO33" i="39"/>
  <c r="F41" i="38"/>
  <c r="C32" i="38"/>
  <c r="K32" i="38"/>
  <c r="O32" i="38"/>
  <c r="AA32" i="38"/>
  <c r="AE32" i="38"/>
  <c r="AI32" i="38"/>
  <c r="F32" i="38"/>
  <c r="J32" i="38"/>
  <c r="R32" i="38"/>
  <c r="V32" i="38"/>
  <c r="Z32" i="38"/>
  <c r="AH32" i="38"/>
  <c r="AL32" i="38"/>
  <c r="I33" i="38"/>
  <c r="M33" i="38"/>
  <c r="U33" i="38"/>
  <c r="Y33" i="38"/>
  <c r="D33" i="38"/>
  <c r="L33" i="38"/>
  <c r="P33" i="38"/>
  <c r="T33" i="38"/>
  <c r="AB33" i="38"/>
  <c r="AJ33" i="38"/>
  <c r="D41" i="38"/>
  <c r="H41" i="38"/>
  <c r="L41" i="38"/>
  <c r="X41" i="38"/>
  <c r="AB41" i="38"/>
  <c r="AJ41" i="38"/>
  <c r="C41" i="38"/>
  <c r="K41" i="38"/>
  <c r="O41" i="38"/>
  <c r="S41" i="38"/>
  <c r="AA41" i="38"/>
  <c r="AE41" i="38"/>
  <c r="AI41" i="38"/>
  <c r="D32" i="39"/>
  <c r="H32" i="39"/>
  <c r="P32" i="39"/>
  <c r="T32" i="39"/>
  <c r="X32" i="39"/>
  <c r="AF32" i="39"/>
  <c r="AJ32" i="39"/>
  <c r="C32" i="39"/>
  <c r="K32" i="39"/>
  <c r="S32" i="39"/>
  <c r="W32" i="39"/>
  <c r="AA32" i="39"/>
  <c r="AI32" i="39"/>
  <c r="J33" i="39"/>
  <c r="N33" i="39"/>
  <c r="V33" i="39"/>
  <c r="Z33" i="39"/>
  <c r="AD33" i="39"/>
  <c r="AL33" i="39"/>
  <c r="E33" i="39"/>
  <c r="I33" i="39"/>
  <c r="M33" i="39"/>
  <c r="U33" i="39"/>
  <c r="Y33" i="39"/>
  <c r="AC33" i="39"/>
  <c r="AK33" i="39"/>
  <c r="E41" i="39"/>
  <c r="I41" i="39"/>
  <c r="M41" i="39"/>
  <c r="U41" i="39"/>
  <c r="Y41" i="39"/>
  <c r="AC41" i="39"/>
  <c r="AK41" i="39"/>
  <c r="H41" i="39"/>
  <c r="L41" i="39"/>
  <c r="P41" i="39"/>
  <c r="X41" i="39"/>
  <c r="AB41" i="39"/>
  <c r="AF41" i="39"/>
  <c r="BE33" i="38"/>
  <c r="AU32" i="39"/>
  <c r="AP33" i="39"/>
  <c r="BB32" i="38"/>
  <c r="AO33" i="38"/>
  <c r="BA41" i="39"/>
  <c r="AR33" i="38"/>
  <c r="AZ41" i="38"/>
  <c r="AM41" i="38"/>
  <c r="AY41" i="38"/>
  <c r="AN41" i="39"/>
  <c r="BD41" i="39"/>
  <c r="AR32" i="39"/>
  <c r="AM32" i="38"/>
  <c r="AX32" i="38"/>
  <c r="G32" i="38"/>
  <c r="W32" i="38"/>
  <c r="Q33" i="38"/>
  <c r="AC33" i="38"/>
  <c r="AK33" i="38"/>
  <c r="P41" i="38"/>
  <c r="AF41" i="38"/>
  <c r="F33" i="39"/>
  <c r="AY32" i="39"/>
  <c r="BF32" i="38"/>
  <c r="BI33" i="38"/>
  <c r="AO41" i="39"/>
  <c r="BE41" i="39"/>
  <c r="AN41" i="38"/>
  <c r="AR41" i="39"/>
  <c r="BH41" i="39"/>
  <c r="BD32" i="39"/>
  <c r="AW33" i="39"/>
  <c r="AO33" i="39"/>
  <c r="AZ33" i="38"/>
  <c r="AS33" i="38"/>
  <c r="AM32" i="39"/>
  <c r="AX33" i="39"/>
  <c r="AV33" i="38"/>
  <c r="BD41" i="38"/>
  <c r="BC41" i="38"/>
  <c r="BI33" i="39"/>
  <c r="AW33" i="38"/>
  <c r="BC32" i="39"/>
  <c r="BB33" i="39"/>
  <c r="AP32" i="38"/>
  <c r="AU32" i="38"/>
  <c r="AS41" i="39"/>
  <c r="BD33" i="38"/>
  <c r="AR41" i="38"/>
  <c r="BH41" i="38"/>
  <c r="AQ41" i="38"/>
  <c r="BG41" i="38"/>
  <c r="AV41" i="39"/>
  <c r="BG32" i="38"/>
  <c r="BE33" i="39"/>
  <c r="AN32" i="39"/>
  <c r="BI41" i="39"/>
  <c r="AZ32" i="39"/>
  <c r="AY32" i="38"/>
  <c r="BK41" i="38"/>
  <c r="BQ41" i="39"/>
  <c r="CL33" i="39"/>
  <c r="BJ33" i="39"/>
  <c r="BM41" i="39"/>
  <c r="BU41" i="39"/>
  <c r="CU32" i="39"/>
  <c r="BV41" i="39"/>
  <c r="AO41" i="38"/>
  <c r="AT41" i="38"/>
  <c r="AW32" i="38"/>
  <c r="BK32" i="38"/>
  <c r="BL32" i="39"/>
  <c r="BN33" i="39"/>
  <c r="BL41" i="38"/>
  <c r="CQ41" i="39"/>
  <c r="BM33" i="38"/>
  <c r="BP41" i="38"/>
  <c r="CP32" i="39"/>
  <c r="CS32" i="39"/>
  <c r="BJ32" i="38"/>
  <c r="BL33" i="38"/>
  <c r="BJ41" i="38"/>
  <c r="BK32" i="39"/>
  <c r="BO32" i="39"/>
  <c r="BW32" i="39"/>
  <c r="BN32" i="39"/>
  <c r="BM33" i="39"/>
  <c r="BQ33" i="39"/>
  <c r="BS41" i="39"/>
  <c r="BX33" i="39"/>
  <c r="CA33" i="39"/>
  <c r="E32" i="38"/>
  <c r="I32" i="38"/>
  <c r="M32" i="38"/>
  <c r="U32" i="38"/>
  <c r="Y32" i="38"/>
  <c r="AC32" i="38"/>
  <c r="AG32" i="38"/>
  <c r="AK32" i="38"/>
  <c r="D32" i="38"/>
  <c r="CA32" i="38"/>
  <c r="H32" i="38"/>
  <c r="L32" i="38"/>
  <c r="P32" i="38"/>
  <c r="T32" i="38"/>
  <c r="AB32" i="38"/>
  <c r="AF32" i="38"/>
  <c r="AJ32" i="38"/>
  <c r="C33" i="38"/>
  <c r="G33" i="38"/>
  <c r="O33" i="38"/>
  <c r="S33" i="38"/>
  <c r="W33" i="38"/>
  <c r="AE33" i="38"/>
  <c r="AI33" i="38"/>
  <c r="F33" i="38"/>
  <c r="J33" i="38"/>
  <c r="N33" i="38"/>
  <c r="V33" i="38"/>
  <c r="Z33" i="38"/>
  <c r="AD33" i="38"/>
  <c r="AL33" i="38"/>
  <c r="J41" i="38"/>
  <c r="N41" i="38"/>
  <c r="R41" i="38"/>
  <c r="Z41" i="38"/>
  <c r="AD41" i="38"/>
  <c r="AH41" i="38"/>
  <c r="E41" i="38"/>
  <c r="M41" i="38"/>
  <c r="Q41" i="38"/>
  <c r="U41" i="38"/>
  <c r="AC41" i="38"/>
  <c r="AG41" i="38"/>
  <c r="AK41" i="38"/>
  <c r="F32" i="39"/>
  <c r="J32" i="39"/>
  <c r="V32" i="39"/>
  <c r="Z32" i="39"/>
  <c r="AL32" i="39"/>
  <c r="E32" i="39"/>
  <c r="Q32" i="39"/>
  <c r="U32" i="39"/>
  <c r="AG32" i="39"/>
  <c r="AK32" i="39"/>
  <c r="L33" i="39"/>
  <c r="P33" i="39"/>
  <c r="AB33" i="39"/>
  <c r="AF33" i="39"/>
  <c r="K33" i="39"/>
  <c r="O33" i="39"/>
  <c r="AA33" i="39"/>
  <c r="AE33" i="39"/>
  <c r="C41" i="39"/>
  <c r="G41" i="39"/>
  <c r="S41" i="39"/>
  <c r="W41" i="39"/>
  <c r="AI41" i="39"/>
  <c r="J41" i="39"/>
  <c r="N41" i="39"/>
  <c r="Z41" i="39"/>
  <c r="AD41" i="39"/>
  <c r="CK41" i="38"/>
  <c r="CO32" i="38"/>
  <c r="AS32" i="38"/>
  <c r="BA32" i="38"/>
  <c r="BI32" i="38"/>
  <c r="AN32" i="38"/>
  <c r="AR32" i="38"/>
  <c r="BD32" i="38"/>
  <c r="BH32" i="38"/>
  <c r="AM33" i="38"/>
  <c r="AQ33" i="38"/>
  <c r="BC33" i="38"/>
  <c r="BG33" i="38"/>
  <c r="BO33" i="38"/>
  <c r="AX33" i="38"/>
  <c r="BF33" i="38"/>
  <c r="BJ33" i="38"/>
  <c r="BR33" i="38"/>
  <c r="AW41" i="38"/>
  <c r="AP41" i="38"/>
  <c r="AX41" i="38"/>
  <c r="BK33" i="39"/>
  <c r="BM32" i="39"/>
  <c r="BQ41" i="38"/>
  <c r="BQ33" i="38"/>
  <c r="BR41" i="39"/>
  <c r="BS33" i="39"/>
  <c r="BT32" i="39"/>
  <c r="BU41" i="38"/>
  <c r="CO32" i="39"/>
  <c r="CP33" i="39"/>
  <c r="CQ32" i="38"/>
  <c r="CT33" i="38"/>
  <c r="BF41" i="38"/>
  <c r="BI41" i="38"/>
  <c r="BJ32" i="39"/>
  <c r="BK41" i="39"/>
  <c r="BP32" i="38"/>
  <c r="BQ32" i="39"/>
  <c r="BS32" i="38"/>
  <c r="BU32" i="39"/>
  <c r="BX33" i="38"/>
  <c r="CC33" i="38"/>
  <c r="CK32" i="39"/>
  <c r="CL33" i="38"/>
  <c r="CN32" i="39"/>
  <c r="BJ41" i="39"/>
  <c r="BL33" i="39"/>
  <c r="BN41" i="39"/>
  <c r="BO41" i="39"/>
  <c r="BV32" i="39"/>
  <c r="BW33" i="39"/>
  <c r="BX41" i="38"/>
  <c r="CK32" i="38"/>
  <c r="CO33" i="38"/>
  <c r="CQ32" i="39"/>
  <c r="CC32" i="39"/>
  <c r="CE32" i="39"/>
  <c r="BT32" i="38"/>
  <c r="BK33" i="38"/>
  <c r="BM41" i="38"/>
  <c r="BM32" i="38"/>
  <c r="BN32" i="38"/>
  <c r="BP33" i="38"/>
  <c r="BR32" i="38"/>
  <c r="BS32" i="39"/>
  <c r="BV41" i="38"/>
  <c r="CA33" i="38"/>
  <c r="BL32" i="38"/>
  <c r="BN33" i="38"/>
  <c r="BO41" i="38"/>
  <c r="BV33" i="38"/>
  <c r="BZ32" i="39"/>
  <c r="CA41" i="39"/>
  <c r="CD41" i="38"/>
  <c r="CF33" i="39"/>
  <c r="CI33" i="39"/>
  <c r="CK33" i="38"/>
  <c r="CL41" i="39"/>
  <c r="CL32" i="39"/>
  <c r="CO41" i="38"/>
  <c r="CU33" i="38"/>
  <c r="CB33" i="38"/>
  <c r="CI41" i="38"/>
  <c r="CJ32" i="39"/>
  <c r="CK41" i="39"/>
  <c r="CL41" i="38"/>
  <c r="CP32" i="38"/>
  <c r="CS33" i="38"/>
  <c r="CV32" i="38"/>
  <c r="CN33" i="39"/>
  <c r="CQ41" i="38"/>
  <c r="CU41" i="38"/>
  <c r="CU32" i="38"/>
  <c r="CU41" i="39"/>
  <c r="CU33" i="39"/>
  <c r="CP33" i="38"/>
  <c r="CP41" i="39"/>
  <c r="CQ33" i="39"/>
  <c r="CS33" i="39"/>
  <c r="CB41" i="38"/>
  <c r="CD32" i="38"/>
  <c r="CK33" i="39"/>
  <c r="CL32" i="38"/>
  <c r="CO33" i="39"/>
  <c r="CO41" i="39"/>
  <c r="CP41" i="38"/>
  <c r="CR33" i="38"/>
  <c r="CS41" i="39"/>
  <c r="CD32" i="39"/>
  <c r="CF41" i="38"/>
  <c r="CI32" i="39"/>
  <c r="CM41" i="38"/>
  <c r="CN33" i="38"/>
  <c r="CQ33" i="38"/>
  <c r="CS41" i="38"/>
  <c r="CS32" i="38"/>
  <c r="BO32" i="38"/>
  <c r="BW32" i="38"/>
  <c r="BU33" i="38"/>
  <c r="BT41" i="38"/>
  <c r="BP32" i="39"/>
  <c r="BR33" i="39"/>
  <c r="BV33" i="39"/>
  <c r="BU33" i="39"/>
  <c r="BY33" i="38"/>
  <c r="CD33" i="39"/>
  <c r="CE41" i="38"/>
  <c r="BU32" i="38"/>
  <c r="BX32" i="39"/>
  <c r="BX41" i="39"/>
  <c r="CD33" i="38"/>
  <c r="BR41" i="38"/>
  <c r="BS33" i="38"/>
  <c r="BT33" i="38"/>
  <c r="BV32" i="38"/>
  <c r="BX32" i="38"/>
  <c r="BQ32" i="38"/>
  <c r="BW33" i="38"/>
  <c r="BS41" i="38"/>
  <c r="BW41" i="38"/>
  <c r="BN41" i="38"/>
  <c r="BR32" i="39"/>
  <c r="BP33" i="39"/>
  <c r="BT33" i="39"/>
  <c r="BP41" i="39"/>
  <c r="BT41" i="39"/>
  <c r="BW41" i="39"/>
  <c r="BY41" i="39"/>
  <c r="BY33" i="39"/>
  <c r="CA41" i="38"/>
  <c r="CA32" i="39"/>
  <c r="CB32" i="38"/>
  <c r="CH41" i="39"/>
  <c r="CI33" i="38"/>
  <c r="BY41" i="38"/>
  <c r="BY32" i="38"/>
  <c r="CD41" i="39"/>
  <c r="CV41" i="38"/>
  <c r="CV33" i="38"/>
  <c r="CV41" i="39"/>
  <c r="CJ33" i="38"/>
  <c r="CV32" i="39"/>
  <c r="BY32" i="39"/>
  <c r="CB33" i="39"/>
  <c r="CB41" i="39"/>
  <c r="CB32" i="39"/>
  <c r="CV33" i="39"/>
  <c r="CJ41" i="38"/>
  <c r="CJ32" i="38"/>
  <c r="CJ41" i="39"/>
  <c r="BZ33" i="38"/>
  <c r="CJ33" i="39"/>
  <c r="CF33" i="38"/>
  <c r="CG33" i="38"/>
  <c r="BZ41" i="39"/>
  <c r="CC41" i="39"/>
  <c r="CE41" i="39"/>
  <c r="BZ41" i="38"/>
  <c r="BZ33" i="39"/>
  <c r="CC32" i="38"/>
  <c r="CC41" i="38"/>
  <c r="CC33" i="39"/>
  <c r="BZ32" i="38"/>
  <c r="CH32" i="39"/>
  <c r="CE33" i="39"/>
  <c r="CF41" i="39"/>
  <c r="CF32" i="39"/>
  <c r="CG41" i="39"/>
  <c r="CH41" i="38"/>
  <c r="CH33" i="39"/>
  <c r="CI41" i="39"/>
  <c r="CE33" i="38"/>
  <c r="CE32" i="38"/>
  <c r="CG41" i="38"/>
  <c r="CG32" i="39"/>
  <c r="CH32" i="38"/>
  <c r="CF32" i="38"/>
  <c r="CG32" i="38"/>
  <c r="CG33" i="39"/>
  <c r="CH33" i="38"/>
  <c r="CM32" i="38"/>
  <c r="CM41" i="39"/>
  <c r="CM33" i="39"/>
  <c r="CN32" i="38"/>
  <c r="CT41" i="38"/>
  <c r="CT32" i="38"/>
  <c r="CT41" i="39"/>
  <c r="CT33" i="39"/>
  <c r="CI32" i="38"/>
  <c r="CM33" i="38"/>
  <c r="CM32" i="39"/>
  <c r="CN41" i="38"/>
  <c r="CN41" i="39"/>
  <c r="CR32" i="39"/>
  <c r="CR41" i="38"/>
  <c r="CR32" i="38"/>
  <c r="CR41" i="39"/>
  <c r="CR33" i="39"/>
  <c r="CT32" i="39"/>
  <c r="B36" i="51"/>
  <c r="B36" i="52"/>
  <c r="AM40" i="46"/>
  <c r="AM40" i="53"/>
  <c r="AM38" i="46"/>
  <c r="AM39" i="46"/>
  <c r="AM37" i="53"/>
  <c r="AM38" i="53"/>
  <c r="AM39" i="53"/>
  <c r="AM37" i="46"/>
  <c r="AN40" i="46"/>
  <c r="AG19" i="53"/>
  <c r="AG32" i="46"/>
  <c r="AH19" i="53"/>
  <c r="AG32" i="53"/>
  <c r="AH32" i="46"/>
  <c r="AN39" i="53"/>
  <c r="AN37" i="46"/>
  <c r="AG45" i="53"/>
  <c r="AG19" i="46"/>
  <c r="AH45" i="53"/>
  <c r="AN39" i="46"/>
  <c r="AH45" i="46"/>
  <c r="AN38" i="46"/>
  <c r="AG45" i="46"/>
  <c r="AI19" i="46"/>
  <c r="AI45" i="46"/>
  <c r="AI45" i="53"/>
  <c r="AN38" i="53"/>
  <c r="AN40" i="53"/>
  <c r="AI32" i="46"/>
  <c r="AF45" i="53"/>
  <c r="AM36" i="46"/>
  <c r="AM36" i="53"/>
  <c r="AD32" i="53"/>
  <c r="AH32" i="53"/>
  <c r="AN36" i="53"/>
  <c r="AD19" i="53"/>
  <c r="AE19" i="53"/>
  <c r="AD19" i="46"/>
  <c r="AF19" i="46"/>
  <c r="AE45" i="53"/>
  <c r="AN36" i="46"/>
  <c r="AF45" i="46"/>
  <c r="AE32" i="46"/>
  <c r="AH19" i="46"/>
  <c r="AE32" i="53"/>
  <c r="AD32" i="46"/>
  <c r="AF32" i="53"/>
  <c r="AE19" i="46"/>
  <c r="AN37" i="53"/>
  <c r="AE45" i="46"/>
  <c r="AF19" i="53"/>
  <c r="AI32" i="53"/>
  <c r="AI19" i="53"/>
  <c r="AM35" i="53"/>
  <c r="AM35" i="46"/>
  <c r="AD45" i="46"/>
  <c r="AN35" i="53"/>
  <c r="AD45" i="53"/>
  <c r="AN35" i="46"/>
  <c r="AF32" i="46"/>
  <c r="AM34" i="53"/>
  <c r="AM34" i="46"/>
  <c r="AM33" i="46"/>
  <c r="AM33" i="53"/>
  <c r="AM31" i="46"/>
  <c r="AM31" i="53"/>
  <c r="AC45" i="53"/>
  <c r="Z19" i="53"/>
  <c r="Z19" i="46"/>
  <c r="AC19" i="53"/>
  <c r="AB45" i="53"/>
  <c r="AM45" i="53"/>
  <c r="AA19" i="53"/>
  <c r="AN34" i="46"/>
  <c r="AA19" i="46"/>
  <c r="AB32" i="53"/>
  <c r="AN34" i="53"/>
  <c r="AB19" i="53"/>
  <c r="AC45" i="46"/>
  <c r="AB32" i="46"/>
  <c r="AA32" i="53"/>
  <c r="AB45" i="46"/>
  <c r="AM45" i="46"/>
  <c r="AN33" i="46"/>
  <c r="AA32" i="46"/>
  <c r="AN31" i="46"/>
  <c r="AB19" i="46"/>
  <c r="AC32" i="46"/>
  <c r="Y19" i="46"/>
  <c r="AN45" i="46"/>
  <c r="AC32" i="53"/>
  <c r="AN33" i="53"/>
  <c r="AC19" i="46"/>
  <c r="AN45" i="53"/>
  <c r="AM30" i="53"/>
  <c r="AN31" i="53"/>
  <c r="Y19" i="53"/>
  <c r="AM30" i="46"/>
  <c r="AN30" i="46"/>
  <c r="Z32" i="46"/>
  <c r="Z32" i="53"/>
  <c r="AM29" i="53"/>
  <c r="AM29" i="46"/>
  <c r="X19" i="53"/>
  <c r="AN29" i="46"/>
  <c r="Y32" i="46"/>
  <c r="X19" i="46"/>
  <c r="Y32" i="53"/>
  <c r="AN30" i="53"/>
  <c r="AM28" i="46"/>
  <c r="AM28" i="53"/>
  <c r="X32" i="53"/>
  <c r="X32" i="46"/>
  <c r="AN28" i="53"/>
  <c r="AN28" i="46"/>
  <c r="AN29" i="53"/>
  <c r="AM27" i="46"/>
  <c r="AM27" i="53"/>
  <c r="W19" i="53"/>
  <c r="W32" i="46"/>
  <c r="W19" i="46"/>
  <c r="AN27" i="46"/>
  <c r="W32" i="53"/>
  <c r="AN27" i="53"/>
  <c r="AM26" i="46"/>
  <c r="AM26" i="53"/>
  <c r="AN26" i="46"/>
  <c r="V32" i="53"/>
  <c r="V32" i="46"/>
  <c r="AN26" i="53"/>
  <c r="V19" i="53"/>
  <c r="V19" i="46"/>
  <c r="AM25" i="46"/>
  <c r="AM25" i="53"/>
  <c r="U19" i="53"/>
  <c r="U19" i="46"/>
  <c r="AN25" i="53"/>
  <c r="U32" i="53"/>
  <c r="AN25" i="46"/>
  <c r="U32" i="46"/>
  <c r="AM24" i="46"/>
  <c r="AM24" i="53"/>
  <c r="T19" i="53"/>
  <c r="T32" i="53"/>
  <c r="AN24" i="53"/>
  <c r="T32" i="46"/>
  <c r="AN24" i="46"/>
  <c r="T19" i="46"/>
  <c r="AM23" i="46"/>
  <c r="AM23" i="53"/>
  <c r="R19" i="53"/>
  <c r="S19" i="53"/>
  <c r="R19" i="46"/>
  <c r="AN23" i="46"/>
  <c r="S32" i="46"/>
  <c r="AN23" i="53"/>
  <c r="S32" i="53"/>
  <c r="S19" i="46"/>
  <c r="AM22" i="46"/>
  <c r="AM22" i="53"/>
  <c r="AN22" i="53"/>
  <c r="AN22" i="46"/>
  <c r="R32" i="46"/>
  <c r="R32" i="53"/>
  <c r="AM21" i="46"/>
  <c r="AM21" i="53"/>
  <c r="AM20" i="53"/>
  <c r="Q32" i="46"/>
  <c r="Q32" i="53"/>
  <c r="P32" i="53"/>
  <c r="AM32" i="53"/>
  <c r="P19" i="53"/>
  <c r="Q19" i="53"/>
  <c r="AN21" i="46"/>
  <c r="Q19" i="46"/>
  <c r="AN21" i="53"/>
  <c r="AM20" i="46"/>
  <c r="AN20" i="53"/>
  <c r="AN32" i="53"/>
  <c r="P32" i="46"/>
  <c r="AM32" i="46"/>
  <c r="AN20" i="46"/>
  <c r="P19" i="46"/>
  <c r="AM18" i="53"/>
  <c r="AM17" i="53"/>
  <c r="O19" i="53"/>
  <c r="AN18" i="53"/>
  <c r="AM18" i="46"/>
  <c r="AM17" i="46"/>
  <c r="N19" i="53"/>
  <c r="O19" i="46"/>
  <c r="N19" i="46"/>
  <c r="AN32" i="46"/>
  <c r="AN17" i="53"/>
  <c r="AM16" i="46"/>
  <c r="AN17" i="46"/>
  <c r="AN18" i="46"/>
  <c r="AM16" i="53"/>
  <c r="M19" i="53"/>
  <c r="AN16" i="46"/>
  <c r="AN16" i="53"/>
  <c r="M19" i="46"/>
  <c r="AM15" i="53"/>
  <c r="AM15" i="46"/>
  <c r="L19" i="46"/>
  <c r="AN15" i="53"/>
  <c r="AN15" i="46"/>
  <c r="L19" i="53"/>
  <c r="AM14" i="53"/>
  <c r="AM14" i="46"/>
  <c r="K19" i="46"/>
  <c r="K19" i="53"/>
  <c r="AN14" i="46"/>
  <c r="AN14" i="53"/>
  <c r="E19" i="46"/>
  <c r="E19" i="53"/>
  <c r="F19" i="46"/>
  <c r="G19" i="46"/>
  <c r="D19" i="46"/>
  <c r="F19" i="53"/>
  <c r="D19" i="53"/>
  <c r="H19" i="46"/>
  <c r="H19" i="53"/>
  <c r="G19" i="53"/>
  <c r="AM13" i="46"/>
  <c r="AN13" i="46"/>
  <c r="AM7" i="46"/>
  <c r="C46" i="46"/>
  <c r="AM9" i="46"/>
  <c r="AM8" i="46"/>
  <c r="AM12" i="46"/>
  <c r="AN12" i="46"/>
  <c r="C48" i="46"/>
  <c r="AN7" i="46"/>
  <c r="AN9" i="46"/>
  <c r="AN8" i="46"/>
  <c r="AM10" i="46"/>
  <c r="AM11" i="46"/>
  <c r="J19" i="46"/>
  <c r="C47" i="46"/>
  <c r="AN11" i="46"/>
  <c r="I19" i="46"/>
  <c r="AM19" i="46"/>
  <c r="AN10" i="46"/>
  <c r="AN19" i="46"/>
  <c r="AM12" i="53"/>
  <c r="AM10" i="53"/>
  <c r="AM13" i="53"/>
  <c r="AM9" i="53"/>
  <c r="AM7" i="53"/>
  <c r="AM11" i="53"/>
  <c r="AM8" i="53"/>
  <c r="C46" i="53"/>
  <c r="J19" i="53"/>
  <c r="I19" i="53"/>
  <c r="AM19" i="53"/>
  <c r="AN10" i="53"/>
  <c r="AN12" i="53"/>
  <c r="AN13" i="53"/>
  <c r="AN11" i="53"/>
  <c r="C48" i="53"/>
  <c r="AN7" i="53"/>
  <c r="C47" i="53"/>
  <c r="AN9" i="53"/>
  <c r="AN8" i="53"/>
  <c r="AN19" i="53"/>
</calcChain>
</file>

<file path=xl/sharedStrings.xml><?xml version="1.0" encoding="utf-8"?>
<sst xmlns="http://schemas.openxmlformats.org/spreadsheetml/2006/main" count="3219" uniqueCount="2344">
  <si>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</si>
  <si>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</si>
  <si>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</si>
  <si>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</si>
  <si>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</si>
  <si>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</si>
  <si>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</si>
  <si>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</si>
  <si>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</si>
  <si>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</si>
  <si>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</si>
  <si>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</si>
  <si>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</si>
  <si>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</si>
  <si>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</si>
  <si>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</si>
  <si>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</si>
  <si>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</si>
  <si>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</si>
  <si>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</si>
  <si>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</si>
  <si>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</si>
  <si>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</si>
  <si>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</si>
  <si>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</si>
  <si>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</si>
  <si>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</si>
  <si>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</si>
  <si>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</si>
  <si>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</si>
  <si>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</si>
  <si>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</si>
  <si>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</si>
  <si>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</si>
  <si>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</si>
  <si>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</si>
  <si>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</si>
  <si>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</si>
  <si>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</si>
  <si>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</si>
  <si>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</si>
  <si>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</si>
  <si>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</si>
  <si>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</si>
  <si>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</si>
  <si>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</si>
  <si>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</si>
  <si>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</si>
  <si>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</si>
  <si>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</si>
  <si>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</si>
  <si>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</si>
  <si>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</si>
  <si>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</si>
  <si>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</si>
  <si>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</si>
  <si>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</si>
  <si>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</si>
  <si>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</si>
  <si>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</si>
  <si>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Pédicures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</si>
  <si>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</si>
  <si>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</si>
  <si>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</si>
  <si>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</si>
  <si>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</si>
  <si>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</si>
  <si>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</si>
  <si>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</si>
  <si>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</si>
  <si>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</si>
  <si>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</si>
  <si>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</si>
  <si>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</si>
  <si>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</si>
  <si>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</si>
  <si>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</si>
  <si>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</si>
  <si>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</si>
  <si>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</si>
  <si>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Pédicures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</si>
  <si>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</si>
  <si>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</si>
  <si>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</si>
  <si>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</si>
  <si>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</si>
  <si>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</si>
  <si>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</si>
  <si>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</si>
  <si>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</si>
  <si>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</si>
  <si>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</si>
  <si>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</si>
  <si>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</si>
  <si>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</si>
  <si>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</si>
  <si>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</si>
  <si>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</si>
  <si>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</si>
  <si>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</si>
  <si>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</si>
  <si>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</si>
  <si>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</si>
  <si>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</si>
  <si>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</si>
  <si>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</si>
  <si>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</si>
  <si>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</si>
  <si>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</si>
  <si>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</si>
  <si>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</si>
  <si>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</si>
  <si>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</si>
  <si>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</si>
  <si>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</si>
  <si>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</si>
  <si>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</si>
  <si>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Montant total des révisions</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</si>
  <si>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</si>
  <si>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</si>
  <si>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</si>
  <si>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</si>
  <si>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</si>
  <si>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</si>
  <si>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</si>
  <si>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</si>
  <si>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</si>
  <si>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</si>
  <si>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</si>
  <si>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</si>
  <si>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</si>
  <si>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</si>
  <si>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</si>
  <si>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</si>
  <si>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</si>
  <si>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</si>
  <si>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</si>
  <si>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</si>
  <si>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</si>
  <si>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</si>
  <si>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</si>
  <si>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</si>
  <si>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</si>
  <si>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</si>
  <si>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</si>
  <si>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</si>
  <si>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</si>
  <si>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</si>
  <si>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</si>
  <si>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</si>
  <si>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</si>
  <si>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</si>
  <si>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</si>
  <si>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</si>
  <si>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</si>
  <si>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</si>
  <si>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</si>
  <si>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</si>
  <si>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</si>
  <si>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</si>
  <si>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</si>
  <si>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</si>
  <si>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</si>
  <si>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</si>
  <si>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</si>
  <si>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</si>
  <si>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</si>
  <si>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</si>
  <si>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</si>
  <si>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</si>
  <si>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</si>
  <si>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</si>
  <si>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</si>
  <si>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</si>
  <si>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</si>
  <si>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</si>
  <si>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</si>
  <si>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</si>
  <si>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</si>
  <si>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</si>
  <si>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</si>
  <si>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</si>
  <si>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</si>
  <si>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</si>
  <si>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</si>
  <si>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</si>
  <si>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</si>
  <si>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</si>
  <si>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</si>
  <si>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</si>
  <si>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</si>
  <si>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</si>
  <si>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</si>
  <si>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</si>
  <si>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</si>
  <si>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</si>
  <si>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</si>
  <si>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</si>
  <si>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</si>
  <si>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</si>
  <si>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</si>
  <si>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</si>
  <si>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</si>
  <si>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</si>
  <si>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</si>
  <si>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</si>
  <si>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</si>
  <si>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</si>
  <si>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</si>
  <si>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</si>
  <si>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</si>
  <si>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</si>
  <si>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</si>
  <si>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</si>
  <si>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</si>
  <si>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</si>
  <si>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</si>
  <si>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</si>
  <si>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</si>
  <si>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</si>
  <si>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</si>
  <si>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</si>
  <si>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</si>
  <si>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</si>
  <si>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</si>
  <si>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</si>
  <si>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</si>
  <si>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</si>
  <si>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</si>
  <si>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</si>
  <si>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</si>
  <si>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</si>
  <si>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</si>
  <si>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</si>
  <si>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</si>
  <si>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</si>
  <si>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</si>
  <si>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</si>
  <si>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</si>
  <si>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</si>
  <si>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</si>
  <si>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</si>
  <si>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</si>
  <si>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</si>
  <si>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</si>
  <si>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</si>
  <si>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</si>
  <si>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</si>
  <si>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</si>
  <si>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</si>
  <si>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</si>
  <si>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</si>
  <si>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</si>
  <si>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</si>
  <si>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</si>
  <si>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</si>
  <si>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</si>
  <si>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</si>
  <si>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</si>
  <si>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</si>
  <si>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</si>
  <si>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</si>
  <si>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</si>
  <si>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</si>
  <si>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</si>
  <si>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</si>
  <si>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</si>
  <si>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</si>
  <si>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</si>
  <si>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</si>
  <si>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</si>
  <si>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</si>
  <si>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</si>
  <si>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</si>
  <si>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</si>
  <si>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</si>
  <si>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</si>
  <si>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</si>
  <si>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</si>
  <si>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</si>
  <si>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</si>
  <si>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</si>
  <si>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</si>
  <si>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</si>
  <si>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</si>
  <si>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</si>
  <si>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</si>
  <si>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</si>
  <si>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</si>
  <si>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</si>
  <si>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</si>
  <si>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</si>
  <si>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</si>
  <si>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</si>
  <si>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</si>
  <si>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</si>
  <si>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</si>
  <si>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</si>
  <si>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</si>
  <si>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</si>
  <si>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</si>
  <si>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</si>
  <si>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</si>
  <si>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</si>
  <si>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</si>
  <si>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</si>
  <si>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</si>
  <si>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</si>
  <si>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</si>
  <si>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</si>
  <si>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</si>
  <si>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</si>
  <si>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</si>
  <si>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</si>
  <si>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</si>
  <si>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</si>
  <si>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</si>
  <si>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</si>
  <si>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</si>
  <si>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</si>
  <si>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</si>
  <si>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</si>
  <si>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</si>
  <si>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</si>
  <si>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</si>
  <si>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</si>
  <si>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</si>
  <si>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</si>
  <si>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</si>
  <si>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</si>
  <si>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</si>
  <si>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</si>
  <si>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</si>
  <si>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</si>
  <si>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</si>
  <si>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</si>
  <si>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</si>
  <si>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</si>
  <si>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</si>
  <si>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</si>
  <si>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</si>
  <si>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</si>
  <si>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</si>
  <si>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</si>
  <si>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</si>
  <si>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</si>
  <si>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</si>
  <si>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</si>
  <si>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</si>
  <si>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</si>
  <si>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</si>
  <si>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</si>
  <si>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</si>
  <si>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</si>
  <si>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</si>
  <si>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</si>
  <si>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</si>
  <si>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</si>
  <si>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</si>
  <si>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</si>
  <si>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</si>
  <si>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</si>
  <si>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</si>
  <si>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</si>
  <si>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</si>
  <si>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</si>
  <si>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</si>
  <si>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</si>
  <si>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</si>
  <si>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</si>
  <si>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</si>
  <si>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</si>
  <si>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</si>
  <si>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</si>
  <si>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</si>
  <si>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</si>
  <si>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</si>
  <si>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</si>
  <si>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</si>
  <si>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</si>
  <si>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</si>
  <si>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</si>
  <si>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</si>
  <si>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</si>
  <si>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</si>
  <si>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</si>
  <si>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</si>
  <si>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</si>
  <si>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</si>
  <si>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</si>
  <si>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</si>
  <si>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</si>
  <si>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</si>
  <si>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</si>
  <si>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</si>
  <si>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</si>
  <si>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</si>
  <si>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</si>
  <si>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</si>
  <si>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</si>
  <si>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</si>
  <si>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</si>
  <si>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</si>
  <si>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</si>
  <si>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</si>
  <si>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</si>
  <si>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</si>
  <si>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</si>
  <si>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</si>
  <si>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</si>
  <si>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</si>
  <si>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</si>
  <si>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</si>
  <si>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</si>
  <si>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</si>
  <si>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</si>
  <si>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</si>
  <si>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</si>
  <si>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</si>
  <si>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</si>
  <si>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</si>
  <si>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</si>
  <si>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</si>
  <si>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</si>
  <si>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</si>
  <si>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</si>
  <si>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</si>
  <si>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</si>
  <si>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</si>
  <si>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</si>
  <si>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</si>
  <si>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</si>
  <si>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</si>
  <si>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</si>
  <si>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</si>
  <si>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</si>
  <si>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</si>
  <si>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</si>
  <si>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</si>
  <si>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</si>
  <si>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</si>
  <si>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</si>
  <si>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</si>
  <si>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</si>
  <si>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</si>
  <si>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</si>
  <si>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</si>
  <si>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</si>
  <si>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</si>
  <si>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</si>
  <si>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</si>
  <si>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</si>
  <si>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</si>
  <si>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</si>
  <si>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</si>
  <si>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</si>
  <si>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</si>
  <si>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</si>
  <si>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</si>
  <si>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</si>
  <si>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</si>
  <si>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</si>
  <si>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</si>
  <si>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</si>
  <si>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</si>
  <si>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</si>
  <si>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</si>
  <si>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</si>
  <si>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</si>
  <si>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</si>
  <si>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</si>
  <si>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</si>
  <si>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</si>
  <si>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</si>
  <si>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</si>
  <si>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</si>
  <si>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</si>
  <si>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</si>
  <si>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</si>
  <si>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</si>
  <si>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</si>
  <si>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</si>
  <si>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</si>
  <si>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</si>
  <si>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</si>
  <si>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</si>
  <si>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</si>
  <si>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</si>
  <si>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</si>
  <si>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</si>
  <si>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</si>
  <si>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</si>
  <si>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</si>
  <si>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</si>
  <si>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</si>
  <si>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</si>
  <si>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</si>
  <si>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</si>
  <si>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</si>
  <si>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</si>
  <si>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</si>
  <si>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</si>
  <si>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</si>
  <si>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</si>
  <si>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</si>
  <si>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</si>
  <si>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</si>
  <si>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</si>
  <si>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</si>
  <si>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</si>
  <si>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</si>
  <si>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</si>
  <si>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</si>
  <si>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</si>
  <si>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</si>
  <si>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</si>
  <si>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</si>
  <si>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</si>
  <si>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</si>
  <si>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</si>
  <si>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</si>
  <si>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</si>
  <si>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</si>
  <si>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</si>
  <si>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</si>
  <si>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</si>
  <si>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</si>
  <si>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</si>
  <si>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</si>
  <si>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</si>
  <si>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</si>
  <si>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</si>
  <si>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</si>
  <si>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</si>
  <si>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</si>
  <si>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</si>
  <si>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</si>
  <si>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</si>
  <si>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</si>
  <si>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</si>
  <si>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</si>
  <si>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</si>
  <si>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</si>
  <si>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</si>
  <si>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</si>
  <si>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</si>
  <si>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</si>
  <si>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</si>
  <si>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</si>
  <si>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</si>
  <si>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</si>
  <si>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</si>
  <si>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</si>
  <si>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</si>
  <si>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</si>
  <si>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</si>
  <si>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</si>
  <si>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</si>
  <si>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</si>
  <si>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</si>
  <si>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</si>
  <si>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</si>
  <si>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</si>
  <si>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</si>
  <si>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</si>
  <si>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</si>
  <si>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</si>
  <si>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</si>
  <si>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</si>
  <si>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</si>
  <si>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</si>
  <si>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</si>
  <si>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</si>
  <si>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</si>
  <si>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</si>
  <si>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</si>
  <si>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</si>
  <si>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</si>
  <si>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</si>
  <si>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</si>
  <si>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</si>
  <si>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</si>
  <si>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</si>
  <si>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</si>
  <si>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</si>
  <si>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</si>
  <si>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</si>
  <si>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</si>
  <si>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</si>
  <si>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</si>
  <si>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</si>
  <si>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</si>
  <si>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</si>
  <si>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</si>
  <si>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</si>
  <si>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</si>
  <si>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</si>
  <si>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</si>
  <si>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</si>
  <si>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</si>
  <si>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</si>
  <si>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</si>
  <si>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</si>
  <si>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</si>
  <si>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</si>
  <si>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</si>
  <si>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</si>
  <si>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</si>
  <si>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</si>
  <si>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</si>
  <si>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</si>
  <si>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</si>
  <si>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</si>
  <si>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</si>
  <si>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</si>
  <si>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</si>
  <si>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</si>
  <si>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</si>
  <si>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</si>
  <si>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</si>
  <si>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</si>
  <si>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</si>
  <si>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</si>
  <si>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</si>
  <si>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</si>
  <si>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</si>
  <si>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</si>
  <si>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</si>
  <si>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</si>
  <si>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</si>
  <si>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</si>
  <si>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</si>
  <si>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</si>
  <si>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</si>
  <si>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</si>
  <si>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</si>
  <si>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</si>
  <si>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</si>
  <si>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</si>
  <si>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</si>
  <si>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</si>
  <si>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</si>
  <si>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</si>
  <si>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</si>
  <si>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</si>
  <si>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</si>
  <si>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</si>
  <si>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</si>
  <si>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</si>
  <si>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</si>
  <si>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</si>
  <si>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</si>
  <si>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</si>
  <si>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</si>
  <si>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</si>
  <si>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</si>
  <si>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</si>
  <si>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</si>
  <si>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</si>
  <si>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</si>
  <si>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</si>
  <si>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</si>
  <si>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</si>
  <si>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</si>
  <si>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</si>
  <si>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</si>
  <si>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</si>
  <si>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</si>
  <si>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</si>
  <si>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</si>
  <si>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</si>
  <si>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</si>
  <si>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</si>
  <si>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</si>
  <si>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</si>
  <si>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</si>
  <si>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</si>
  <si>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</si>
  <si>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</si>
  <si>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</si>
  <si>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</si>
  <si>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</si>
  <si>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</si>
  <si>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</si>
  <si>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</si>
  <si>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</si>
  <si>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</si>
  <si>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</si>
  <si>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</si>
  <si>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</si>
  <si>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</si>
  <si>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</si>
  <si>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</si>
  <si>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</si>
  <si>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</si>
  <si>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</si>
  <si>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</si>
  <si>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</si>
  <si>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</si>
  <si>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</si>
  <si>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</si>
  <si>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</si>
  <si>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</si>
  <si>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</si>
  <si>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</si>
  <si>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</si>
  <si>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</si>
  <si>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</si>
  <si>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</si>
  <si>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</si>
  <si>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</si>
  <si>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</si>
  <si>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</si>
  <si>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</si>
  <si>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</si>
  <si>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</si>
  <si>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</si>
  <si>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</si>
  <si>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</si>
  <si>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</si>
  <si>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</si>
  <si>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</si>
  <si>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</si>
  <si>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</si>
  <si>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</si>
  <si>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</si>
  <si>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</si>
  <si>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</si>
  <si>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</si>
  <si>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</si>
  <si>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</si>
  <si>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</si>
  <si>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</si>
  <si>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</si>
  <si>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</si>
  <si>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</si>
  <si>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</si>
  <si>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</si>
  <si>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</si>
  <si>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</si>
  <si>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</si>
  <si>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</si>
  <si>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</si>
  <si>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</si>
  <si>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</si>
  <si>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</si>
  <si>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</si>
  <si>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</si>
  <si>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</si>
  <si>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</si>
  <si>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</si>
  <si>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</si>
  <si>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</si>
  <si>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</si>
  <si>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</si>
  <si>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</si>
  <si>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</si>
  <si>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</si>
  <si>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</si>
  <si>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</si>
  <si>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</si>
  <si>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</si>
  <si>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</si>
  <si>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</si>
  <si>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</si>
  <si>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</si>
  <si>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</si>
  <si>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</si>
  <si>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</si>
  <si>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</si>
  <si>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</si>
  <si>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</si>
  <si>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</si>
  <si>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</si>
  <si>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</si>
  <si>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</si>
  <si>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</si>
  <si>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</si>
  <si>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</si>
  <si>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</si>
  <si>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</si>
  <si>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</si>
  <si>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</si>
  <si>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</si>
  <si>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</si>
  <si>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</si>
  <si>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</si>
  <si>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</si>
  <si>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</si>
  <si>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</si>
  <si>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</si>
  <si>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</si>
  <si>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</si>
  <si>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</si>
  <si>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</si>
  <si>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</si>
  <si>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</si>
  <si>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</si>
  <si>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</si>
  <si>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</si>
  <si>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</si>
  <si>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</si>
  <si>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</si>
  <si>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</si>
  <si>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</si>
  <si>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</si>
  <si>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</si>
  <si>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</si>
  <si>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</si>
  <si>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</si>
  <si>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</si>
  <si>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</si>
  <si>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</si>
  <si>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</si>
  <si>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</si>
  <si>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</si>
  <si>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</si>
  <si>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</si>
  <si>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</si>
  <si>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</si>
  <si>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</si>
  <si>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</si>
  <si>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</si>
  <si>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</si>
  <si>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</si>
  <si>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</si>
  <si>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</si>
  <si>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</si>
  <si>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</si>
  <si>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</si>
  <si>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</si>
  <si>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</si>
  <si>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</si>
  <si>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</si>
  <si>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</si>
  <si>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</si>
  <si>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</si>
  <si>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</si>
  <si>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</si>
  <si>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</si>
  <si>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</si>
  <si>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</si>
  <si>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</si>
  <si>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</si>
  <si>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</si>
  <si>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</si>
  <si>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</si>
  <si>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</si>
  <si>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</si>
  <si>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</si>
  <si>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</si>
  <si>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</si>
  <si>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</si>
  <si>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</si>
  <si>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</si>
  <si>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</si>
  <si>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</si>
  <si>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</si>
  <si>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</si>
  <si>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</si>
  <si>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</si>
  <si>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</si>
  <si>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</si>
  <si>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</si>
  <si>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</si>
  <si>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</si>
  <si>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</si>
  <si>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</si>
  <si>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</si>
  <si>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</si>
  <si>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</si>
  <si>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</si>
  <si>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</si>
  <si>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</si>
  <si>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</si>
  <si>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</si>
  <si>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</si>
  <si>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</si>
  <si>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</si>
  <si>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</si>
  <si>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</si>
  <si>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</si>
  <si>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</si>
  <si>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</si>
  <si>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</si>
  <si>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</si>
  <si>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</si>
  <si>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</si>
  <si>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</si>
  <si>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</si>
  <si>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</si>
  <si>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</si>
  <si>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</si>
  <si>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</si>
  <si>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</si>
  <si>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</si>
  <si>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</si>
  <si>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</si>
  <si>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</si>
  <si>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</si>
  <si>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</si>
  <si>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</si>
  <si>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</si>
  <si>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</si>
  <si>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</si>
  <si>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</si>
  <si>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</si>
  <si>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</si>
  <si>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</si>
  <si>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</si>
  <si>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</si>
  <si>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</si>
  <si>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</si>
  <si>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</si>
  <si>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</si>
  <si>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</si>
  <si>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</si>
  <si>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</si>
  <si>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</si>
  <si>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</si>
  <si>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</si>
  <si>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</si>
  <si>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</si>
  <si>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</si>
  <si>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</si>
  <si>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</si>
  <si>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</si>
  <si>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</si>
  <si>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</si>
  <si>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</si>
  <si>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</si>
  <si>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</si>
  <si>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</si>
  <si>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</si>
  <si>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</si>
  <si>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</si>
  <si>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</si>
  <si>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</si>
  <si>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</si>
  <si>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</si>
  <si>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</si>
  <si>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</si>
  <si>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</si>
  <si>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</si>
  <si>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</si>
  <si>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</si>
  <si>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</si>
  <si>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</si>
  <si>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</si>
  <si>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</si>
  <si>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</si>
  <si>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</si>
  <si>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</si>
  <si>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</si>
  <si>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</si>
  <si>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</si>
  <si>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</si>
  <si>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</si>
  <si>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</si>
  <si>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</si>
  <si>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</si>
  <si>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</si>
  <si>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</si>
  <si>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</si>
  <si>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</si>
  <si>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</si>
  <si>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</si>
  <si>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</si>
  <si>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</si>
  <si>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</si>
  <si>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</si>
  <si>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</si>
  <si>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</si>
  <si>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</si>
  <si>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</si>
  <si>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</si>
  <si>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</si>
  <si>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</si>
  <si>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</si>
  <si>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</si>
  <si>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</si>
  <si>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</si>
  <si>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</si>
  <si>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</si>
  <si>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</si>
  <si>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</si>
  <si>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</si>
  <si>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</si>
  <si>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</si>
  <si>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</si>
  <si>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</si>
  <si>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</si>
  <si>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</si>
  <si>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</si>
  <si>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</si>
  <si>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</si>
  <si>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</si>
  <si>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</si>
  <si>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</si>
  <si>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</si>
  <si>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</si>
  <si>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</si>
  <si>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</si>
  <si>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</si>
  <si>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</si>
  <si>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</si>
  <si>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</si>
  <si>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</si>
  <si>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</si>
  <si>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</si>
  <si>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</si>
  <si>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</si>
  <si>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</si>
  <si>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</si>
  <si>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</si>
  <si>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</si>
  <si>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</si>
  <si>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</si>
  <si>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</si>
  <si>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</si>
  <si>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</si>
  <si>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</si>
  <si>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</si>
  <si>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</si>
  <si>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</si>
  <si>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</si>
  <si>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</si>
  <si>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</si>
  <si>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</si>
  <si>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</si>
  <si>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</si>
  <si>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</si>
  <si>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</si>
  <si>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</si>
  <si>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</si>
  <si>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</si>
  <si>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</si>
  <si>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</si>
  <si>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</si>
  <si>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</si>
  <si>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</si>
  <si>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</si>
  <si>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</si>
  <si>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</si>
  <si>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</si>
  <si>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</si>
  <si>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</si>
  <si>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</si>
  <si>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</si>
  <si>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</si>
  <si>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</si>
  <si>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</si>
  <si>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</si>
  <si>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</si>
  <si>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</si>
  <si>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</si>
  <si>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</si>
  <si>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</si>
  <si>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</si>
  <si>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</si>
  <si>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</si>
  <si>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</si>
  <si>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</si>
  <si>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</si>
  <si>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</si>
  <si>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</si>
  <si>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</si>
  <si>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</si>
  <si>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</si>
  <si>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</si>
  <si>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</si>
  <si>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</si>
  <si>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</si>
  <si>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</si>
  <si>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</si>
  <si>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</si>
  <si>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</si>
  <si>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</si>
  <si>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</si>
  <si>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</si>
  <si>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</si>
  <si>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</si>
  <si>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</si>
  <si>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</si>
  <si>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</si>
  <si>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</si>
  <si>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</si>
  <si>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</si>
  <si>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</si>
  <si>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</si>
  <si>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</si>
  <si>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</si>
  <si>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</si>
  <si>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</si>
  <si>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</si>
  <si>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</si>
  <si>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</si>
  <si>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</si>
  <si>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</si>
  <si>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</si>
  <si>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</si>
  <si>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</si>
  <si>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</si>
  <si>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</si>
  <si>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</si>
  <si>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</si>
  <si>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</si>
  <si>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</si>
  <si>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</si>
  <si>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</si>
  <si>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</si>
  <si>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</si>
  <si>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</si>
  <si>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</si>
  <si>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</si>
  <si>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</si>
  <si>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</si>
  <si>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</si>
  <si>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</si>
  <si>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</si>
  <si>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</si>
  <si>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</si>
  <si>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</si>
  <si>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</si>
  <si>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</si>
  <si>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</si>
  <si>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</si>
  <si>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</si>
  <si>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</si>
  <si>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</si>
  <si>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</si>
  <si>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</si>
  <si>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</si>
  <si>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</si>
  <si>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</si>
  <si>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</si>
  <si>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</si>
  <si>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</si>
  <si>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</si>
  <si>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</si>
  <si>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</si>
  <si>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</si>
  <si>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</si>
  <si>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</si>
  <si>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</si>
  <si>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</si>
  <si>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</si>
  <si>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</si>
  <si>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</si>
  <si>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</si>
  <si>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</si>
  <si>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</si>
  <si>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</si>
  <si>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</si>
  <si>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</si>
  <si>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</si>
  <si>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</si>
  <si>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</si>
  <si>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</si>
  <si>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</si>
  <si>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</si>
  <si>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</si>
  <si>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</si>
  <si>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</si>
  <si>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</si>
  <si>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</si>
  <si>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</si>
  <si>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</si>
  <si>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</si>
  <si>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</si>
  <si>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</si>
  <si>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</si>
  <si>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</si>
  <si>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</si>
  <si>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</si>
  <si>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</si>
  <si>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</si>
  <si>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</si>
  <si>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</si>
  <si>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</si>
  <si>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</si>
  <si>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</si>
  <si>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</si>
  <si>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</si>
  <si>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</si>
  <si>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</si>
  <si>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</si>
  <si>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</si>
  <si>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</si>
  <si>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</si>
  <si>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</si>
  <si>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</si>
  <si>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</si>
  <si>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</si>
  <si>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</si>
  <si>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</si>
  <si>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</si>
  <si>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</si>
  <si>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</si>
  <si>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</si>
  <si>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</si>
  <si>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</si>
  <si>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</si>
  <si>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</si>
  <si>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</si>
  <si>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</si>
  <si>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</si>
  <si>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</si>
  <si>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</si>
  <si>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</si>
  <si>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</si>
  <si>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</si>
  <si>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</si>
  <si>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</si>
  <si>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</si>
  <si>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</si>
  <si>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</si>
  <si>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</si>
  <si>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</si>
  <si>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</si>
  <si>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</si>
  <si>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</si>
  <si>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</si>
  <si>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</si>
  <si>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</si>
  <si>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</si>
  <si>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</si>
  <si>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</si>
  <si>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</si>
  <si>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</si>
  <si>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</si>
  <si>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</si>
  <si>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</si>
  <si>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</si>
  <si>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</si>
  <si>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</si>
  <si>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</si>
  <si>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</si>
  <si>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</si>
  <si>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</si>
  <si>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</si>
  <si>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</si>
  <si>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</si>
  <si>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</si>
  <si>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</si>
  <si>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</si>
  <si>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</si>
  <si>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</si>
  <si>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</si>
  <si>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</si>
  <si>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</si>
  <si>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</si>
  <si>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</si>
  <si>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</si>
  <si>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</si>
  <si>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</si>
  <si>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</si>
  <si>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</si>
  <si>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</si>
  <si>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</si>
  <si>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</si>
  <si>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</si>
  <si>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</si>
  <si>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</si>
  <si>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</si>
  <si>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</si>
  <si>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</si>
  <si>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</si>
  <si>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</si>
  <si>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</si>
  <si>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</si>
  <si>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</si>
  <si>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</si>
  <si>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</si>
  <si>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</si>
  <si>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</si>
  <si>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</si>
  <si>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</si>
  <si>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</si>
  <si>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</si>
  <si>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</si>
  <si>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</si>
  <si>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</si>
  <si>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</si>
  <si>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</si>
  <si>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</si>
  <si>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</si>
  <si>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</si>
  <si>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</si>
  <si>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</si>
  <si>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</si>
  <si>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</si>
  <si>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</si>
  <si>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</si>
  <si>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</si>
  <si>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</si>
  <si>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</si>
  <si>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</si>
  <si>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</si>
  <si>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</si>
  <si>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</si>
  <si>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</si>
  <si>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</si>
  <si>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</si>
  <si>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</si>
  <si>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</si>
  <si>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</si>
  <si>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</si>
  <si>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</si>
  <si>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</si>
  <si>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</si>
  <si>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</si>
  <si>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</si>
  <si>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</si>
  <si>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</si>
  <si>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</si>
  <si>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</si>
  <si>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</si>
  <si>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</si>
  <si>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</si>
  <si>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</si>
  <si>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</si>
  <si>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</si>
  <si>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</si>
  <si>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</si>
  <si>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</si>
  <si>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</si>
  <si>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</si>
  <si>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</si>
  <si>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</si>
  <si>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</si>
  <si>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</si>
  <si>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</si>
  <si>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</si>
  <si>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</si>
  <si>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</si>
  <si>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</si>
  <si>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</si>
  <si>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</si>
  <si>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</si>
  <si>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</si>
  <si>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</si>
  <si>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</si>
  <si>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</si>
  <si>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</si>
  <si>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</si>
  <si>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</si>
  <si>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</si>
  <si>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</si>
  <si>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</si>
  <si>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</si>
  <si>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</si>
  <si>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</si>
  <si>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</si>
  <si>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</si>
  <si>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</si>
  <si>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</si>
  <si>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</si>
  <si>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</si>
  <si>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</si>
  <si>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</si>
  <si>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</si>
  <si>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</si>
  <si>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</si>
  <si>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</si>
  <si>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</si>
  <si>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</si>
  <si>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</si>
  <si>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</si>
  <si>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</si>
  <si>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</si>
  <si>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</si>
  <si>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</si>
  <si>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</si>
  <si>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</si>
  <si>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</si>
  <si>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</si>
  <si>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</si>
  <si>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</si>
  <si>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</si>
  <si>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</si>
  <si>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</si>
  <si>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</si>
  <si>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</si>
  <si>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</si>
  <si>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</si>
  <si>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</si>
  <si>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</si>
  <si>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</si>
  <si>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</si>
  <si>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</si>
  <si>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</si>
  <si>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</si>
  <si>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</si>
  <si>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</si>
  <si>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</si>
  <si>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</si>
  <si>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</si>
  <si>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</si>
  <si>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</si>
  <si>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</si>
  <si>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</si>
  <si>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</si>
  <si>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</si>
  <si>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</si>
  <si>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</si>
  <si>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</si>
  <si>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</si>
  <si>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</si>
  <si>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</si>
  <si>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</si>
  <si>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</si>
  <si>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</si>
  <si>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</si>
  <si>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</si>
  <si>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</si>
  <si>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</si>
  <si>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</si>
  <si>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</si>
  <si>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</si>
  <si>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</si>
  <si>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</si>
  <si>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</si>
  <si>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</si>
  <si>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</si>
  <si>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</si>
  <si>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</si>
  <si>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</si>
  <si>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</si>
  <si>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</si>
  <si>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</si>
  <si>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</si>
  <si>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</si>
  <si>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</si>
  <si>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</si>
  <si>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</si>
  <si>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</si>
  <si>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</si>
  <si>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</si>
  <si>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</si>
  <si>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</si>
  <si>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</si>
  <si>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</si>
  <si>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</si>
  <si>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</si>
  <si>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</si>
  <si>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</si>
  <si>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</si>
  <si>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</si>
  <si>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</si>
  <si>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</si>
  <si>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</si>
  <si>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</si>
  <si>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</si>
  <si>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</si>
  <si>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</si>
  <si>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</si>
  <si>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</si>
  <si>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</si>
  <si>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</si>
  <si>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</si>
  <si>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</si>
  <si>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</si>
  <si>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</si>
  <si>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</si>
  <si>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</si>
  <si>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</si>
  <si>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</si>
  <si>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</si>
  <si>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</si>
  <si>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</si>
  <si>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</si>
  <si>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</si>
  <si>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</si>
  <si>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</si>
  <si>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</si>
  <si>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</si>
  <si>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</si>
  <si>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</si>
  <si>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</si>
  <si>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</si>
  <si>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</si>
  <si>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</si>
  <si>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</si>
  <si>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</si>
  <si>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</si>
  <si>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</si>
  <si>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</si>
  <si>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</si>
  <si>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</si>
  <si>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</si>
  <si>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</si>
  <si>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</si>
  <si>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</si>
  <si>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</si>
  <si>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</si>
  <si>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</si>
  <si>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</si>
  <si>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</si>
  <si>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</si>
  <si>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</si>
  <si>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</si>
  <si>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</si>
  <si>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</si>
  <si>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</si>
  <si>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</si>
  <si>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</si>
  <si>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</si>
  <si>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</si>
  <si>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</si>
  <si>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</si>
  <si>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</si>
  <si>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</si>
  <si>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</si>
  <si>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</si>
  <si>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</si>
  <si>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</si>
  <si>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</si>
  <si>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</si>
  <si>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</si>
  <si>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</si>
  <si>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</si>
  <si>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</si>
  <si>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</si>
  <si>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</si>
  <si>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</si>
  <si>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</si>
  <si>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</si>
  <si>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TXI, TXA, TXB, TXC, TXD, TXF</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</si>
  <si>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</si>
  <si>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</si>
  <si>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</si>
  <si>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</si>
  <si>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</si>
  <si>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</si>
  <si>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</si>
  <si>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</si>
  <si>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</si>
  <si>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</si>
  <si>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</si>
  <si>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</si>
  <si>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</si>
  <si>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</si>
  <si>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</si>
  <si>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</si>
  <si>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</si>
  <si>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</si>
  <si>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</si>
  <si>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</si>
  <si>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</si>
  <si>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</si>
  <si>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</si>
  <si>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</si>
  <si>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</si>
  <si>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</si>
  <si>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</si>
  <si>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</si>
  <si>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</si>
  <si>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</si>
  <si>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</si>
  <si>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</si>
  <si>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</si>
  <si>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</si>
  <si>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</si>
  <si>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</si>
  <si>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</si>
  <si>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</si>
  <si>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</si>
  <si>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</si>
  <si>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</si>
  <si>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</si>
  <si>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</si>
  <si>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</si>
  <si>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</si>
  <si>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</si>
  <si>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</si>
  <si>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</si>
  <si>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</si>
  <si>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</si>
  <si>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</si>
  <si>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</si>
  <si>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</si>
  <si>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</si>
  <si>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</si>
  <si>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</si>
  <si>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</si>
  <si>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</si>
  <si>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</si>
  <si>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</si>
  <si>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</si>
  <si>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</si>
  <si>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</si>
  <si>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</si>
  <si>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</si>
  <si>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</si>
  <si>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</si>
  <si>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</si>
  <si>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</si>
  <si>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</si>
  <si>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</si>
  <si>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</si>
  <si>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</si>
  <si>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</si>
  <si>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</si>
  <si>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</si>
  <si>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FPI, FSD, SE1, SE2, SE3, SE5, SE6</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</si>
  <si>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</si>
  <si>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</si>
  <si>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</si>
  <si>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</si>
  <si>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</si>
  <si>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</si>
  <si>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</si>
  <si>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</si>
  <si>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</si>
  <si>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</si>
  <si>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</si>
  <si>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</si>
  <si>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</si>
  <si>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</si>
  <si>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</si>
  <si>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</si>
  <si>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</si>
  <si>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</si>
  <si>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</si>
  <si>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</si>
  <si>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</si>
  <si>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</si>
  <si>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</si>
  <si>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</si>
  <si>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</si>
  <si>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</si>
  <si>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</si>
  <si>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</si>
  <si>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</si>
  <si>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</si>
  <si>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</si>
  <si>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</si>
  <si>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</si>
  <si>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</si>
  <si>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</si>
  <si>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</si>
  <si>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</si>
  <si>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</si>
  <si>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</si>
  <si>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</si>
  <si>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</si>
  <si>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</si>
  <si>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</si>
  <si>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</si>
  <si>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</si>
  <si>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</si>
  <si>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</si>
  <si>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</si>
  <si>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</si>
  <si>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</si>
  <si>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</si>
  <si>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</si>
  <si>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</si>
  <si>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</si>
  <si>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</si>
  <si>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</si>
  <si>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</si>
  <si>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</si>
  <si>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</si>
  <si>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</si>
  <si>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</si>
  <si>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</si>
  <si>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</si>
  <si>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</si>
  <si>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</si>
  <si>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</si>
  <si>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</si>
  <si>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</si>
  <si>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</si>
  <si>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</si>
  <si>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</si>
  <si>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</si>
  <si>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</si>
  <si>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</si>
  <si>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</si>
  <si>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</si>
  <si>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</si>
  <si>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</si>
  <si>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</si>
  <si>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</si>
  <si>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</si>
  <si>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</si>
  <si>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</si>
  <si>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</si>
  <si>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</si>
  <si>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</si>
  <si>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</si>
  <si>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</si>
  <si>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</si>
  <si>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</si>
  <si>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</si>
  <si>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</si>
  <si>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</si>
  <si>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</si>
  <si>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</si>
  <si>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</si>
  <si>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</si>
  <si>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</si>
  <si>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</si>
  <si>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</si>
  <si>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</si>
  <si>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</si>
  <si>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</si>
  <si>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</si>
  <si>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</si>
  <si>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</si>
  <si>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</si>
  <si>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</si>
  <si>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</si>
  <si>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</si>
  <si>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</si>
  <si>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</si>
  <si>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</si>
  <si>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</si>
  <si>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</si>
  <si>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</si>
  <si>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</si>
  <si>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</si>
  <si>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</si>
  <si>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</si>
  <si>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</si>
  <si>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</si>
  <si>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</si>
  <si>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</si>
  <si>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</si>
  <si>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</si>
  <si>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</si>
  <si>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</si>
  <si>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</si>
  <si>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</si>
  <si>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</si>
  <si>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</si>
  <si>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</si>
  <si>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</si>
  <si>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</si>
  <si>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</si>
  <si>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</si>
  <si>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</si>
  <si>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</si>
  <si>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</si>
  <si>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</si>
  <si>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</si>
  <si>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</si>
  <si>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</si>
  <si>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</si>
  <si>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</si>
  <si>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</si>
  <si>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</si>
  <si>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</si>
  <si>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</si>
  <si>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</si>
  <si>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</si>
  <si>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</si>
  <si>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</si>
  <si>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</si>
  <si>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</si>
  <si>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</si>
  <si>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</si>
  <si>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</si>
  <si>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</si>
  <si>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</si>
  <si>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</si>
  <si>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</si>
  <si>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</si>
  <si>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</si>
  <si>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</si>
  <si>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</si>
  <si>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</si>
  <si>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</si>
  <si>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</si>
  <si>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</si>
  <si>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</si>
  <si>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</si>
  <si>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</si>
  <si>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</si>
  <si>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</si>
  <si>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</si>
  <si>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</si>
  <si>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</si>
  <si>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</si>
  <si>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</si>
  <si>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</si>
  <si>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</si>
  <si>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</si>
  <si>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</si>
  <si>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</si>
  <si>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</si>
  <si>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</si>
  <si>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</si>
  <si>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</si>
  <si>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</si>
  <si>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</si>
  <si>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</si>
  <si>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</si>
  <si>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</si>
  <si>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</si>
  <si>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</si>
  <si>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</si>
  <si>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</si>
  <si>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</si>
  <si>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</si>
  <si>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</si>
  <si>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</si>
  <si>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</si>
  <si>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</si>
  <si>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</si>
  <si>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</si>
  <si>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</si>
  <si>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</si>
  <si>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</si>
  <si>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</si>
  <si>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</si>
  <si>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</si>
  <si>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</si>
  <si>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</si>
  <si>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</si>
  <si>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</si>
  <si>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</si>
  <si>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</si>
  <si>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</si>
  <si>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</si>
  <si>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</si>
  <si>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</si>
  <si>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</si>
  <si>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</si>
  <si>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</si>
  <si>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</si>
  <si>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</si>
  <si>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</si>
  <si>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</si>
  <si>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</si>
  <si>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</si>
  <si>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</si>
  <si>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</si>
  <si>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</si>
  <si>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</si>
  <si>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</si>
  <si>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</si>
  <si>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</si>
  <si>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</si>
  <si>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</si>
  <si>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</si>
  <si>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</si>
  <si>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</si>
  <si>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</si>
  <si>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</si>
  <si>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</si>
  <si>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</si>
  <si>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</si>
  <si>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</si>
  <si>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</si>
  <si>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</si>
  <si>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</si>
  <si>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</si>
  <si>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</si>
  <si>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</si>
  <si>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</si>
  <si>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</si>
  <si>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</si>
  <si>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</si>
  <si>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</si>
  <si>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</si>
  <si>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</si>
  <si>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</si>
  <si>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</si>
  <si>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</si>
  <si>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</si>
  <si>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</si>
  <si>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</si>
  <si>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ATP, HTH, TTH, TMR</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</si>
  <si>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</si>
  <si>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</si>
  <si>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</si>
  <si>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</si>
  <si>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</si>
  <si>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</si>
  <si>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</si>
  <si>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</si>
  <si>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</si>
  <si>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</si>
  <si>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</si>
  <si>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</si>
  <si>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</si>
  <si>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</si>
  <si>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</si>
  <si>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</si>
  <si>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</si>
  <si>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</si>
  <si>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</si>
  <si>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</si>
  <si>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</si>
  <si>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</si>
  <si>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</si>
  <si>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</si>
  <si>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</si>
  <si>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</si>
  <si>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</si>
  <si>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</si>
  <si>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</si>
  <si>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</si>
  <si>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</si>
  <si>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</si>
  <si>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</si>
  <si>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</si>
  <si>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</si>
  <si>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</si>
  <si>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</si>
  <si>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</si>
  <si>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</si>
  <si>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</si>
  <si>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</si>
  <si>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</si>
  <si>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</si>
  <si>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</si>
  <si>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</si>
  <si>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</si>
  <si>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</si>
  <si>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</si>
  <si>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</si>
  <si>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Total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</si>
  <si>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</si>
  <si>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</si>
  <si>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</si>
  <si>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</si>
  <si>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</si>
  <si>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</si>
  <si>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</si>
  <si>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</si>
  <si>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</si>
  <si>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</si>
  <si>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</si>
  <si>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</si>
  <si>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</si>
  <si>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</si>
  <si>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</si>
  <si>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</si>
  <si>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</si>
  <si>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</si>
  <si>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</si>
  <si>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</si>
  <si>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</si>
  <si>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</si>
  <si>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</si>
  <si>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</si>
  <si>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</si>
  <si>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</si>
  <si>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</si>
  <si>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AP2, APE, AMD, IMD, IMI, IPD, SF, ENT, FA1, FJ, FJA, FJC, FSO, FSY, PHJ, PJ, PJE, PMS, SHO, SSM, I01, FMV, HC, LAI, PH1, PH2, PH4/PG4, PH7/ANTI GRIPPE, PH7/PG7, PMR, SNG, TSG, AIS, FDA, FDC, FDO, FDR, FPC, FS/SNS, HN, PAU/AUA, PY1, RP/FS, SD, SUI, I07, I08, I13, I14, I15</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</si>
  <si>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</si>
  <si>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</si>
  <si>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</si>
  <si>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</si>
  <si>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</si>
  <si>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</si>
  <si>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</si>
  <si>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</si>
  <si>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</si>
  <si>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</si>
  <si>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</si>
  <si>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</si>
  <si>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</si>
  <si>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</si>
  <si>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</si>
  <si>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</si>
  <si>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</si>
  <si>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</si>
  <si>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</si>
  <si>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</si>
  <si>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</si>
  <si>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</si>
  <si>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</si>
  <si>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</si>
  <si>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</si>
  <si>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 xml:space="preserve">Pédicures libéraux : </t>
    </r>
    <r>
      <rPr>
        <sz val="8"/>
        <rFont val="Arial"/>
        <family val="2"/>
      </rPr>
      <t>spécialité '27'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</si>
  <si>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</si>
  <si>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</si>
  <si>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</si>
  <si>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</si>
  <si>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</si>
  <si>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</si>
  <si>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</si>
  <si>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</si>
  <si>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</si>
  <si>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</si>
  <si>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</si>
  <si>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</si>
  <si>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</si>
  <si>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</si>
  <si>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</si>
  <si>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</si>
  <si>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</si>
  <si>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</si>
  <si>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</si>
  <si>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</si>
  <si>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</si>
  <si>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</si>
  <si>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</si>
  <si>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</si>
  <si>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</si>
  <si>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</si>
  <si>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</si>
  <si>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</si>
  <si>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</si>
  <si>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</si>
  <si>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</si>
  <si>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</si>
  <si>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</si>
  <si>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</si>
  <si>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</si>
  <si>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</si>
  <si>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</si>
  <si>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</si>
  <si>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</si>
  <si>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</si>
  <si>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</si>
  <si>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</si>
  <si>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</si>
  <si>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</si>
  <si>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</si>
  <si>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</si>
  <si>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</si>
  <si>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</si>
  <si>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</si>
  <si>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</si>
  <si>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</si>
  <si>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</si>
  <si>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</si>
  <si>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</si>
  <si>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</si>
  <si>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</si>
  <si>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</si>
  <si>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</si>
  <si>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</si>
  <si>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</si>
  <si>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</si>
  <si>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</si>
  <si>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</si>
  <si>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</si>
  <si>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</si>
  <si>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</si>
  <si>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</si>
  <si>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</si>
  <si>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</si>
  <si>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</si>
  <si>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</si>
  <si>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</si>
  <si>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</si>
  <si>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</si>
  <si>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</si>
  <si>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</si>
  <si>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</si>
  <si>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</si>
  <si>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</si>
  <si>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</si>
  <si>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</si>
  <si>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</si>
  <si>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</si>
  <si>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</si>
  <si>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</si>
  <si>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</si>
  <si>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</si>
  <si>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</si>
  <si>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</si>
  <si>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</si>
  <si>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</si>
  <si>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</si>
  <si>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</si>
  <si>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</si>
  <si>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</si>
  <si>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</si>
  <si>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</si>
  <si>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</si>
  <si>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</si>
  <si>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</si>
  <si>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</si>
  <si>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</si>
  <si>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</si>
  <si>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</si>
  <si>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</si>
  <si>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</si>
  <si>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</si>
  <si>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</si>
  <si>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</si>
  <si>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</si>
  <si>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</si>
  <si>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</si>
  <si>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</si>
  <si>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</si>
  <si>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</si>
  <si>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</si>
  <si>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</si>
  <si>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</si>
  <si>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</si>
  <si>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</si>
  <si>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</si>
  <si>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</si>
  <si>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</si>
  <si>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</si>
  <si>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</si>
  <si>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</si>
  <si>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</si>
  <si>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</si>
  <si>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</si>
  <si>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</si>
  <si>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</si>
  <si>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</si>
  <si>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</si>
  <si>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</si>
  <si>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</si>
  <si>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</si>
  <si>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</si>
  <si>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</si>
  <si>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</si>
  <si>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</si>
  <si>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</si>
  <si>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</si>
  <si>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</si>
  <si>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</si>
  <si>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</si>
  <si>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</si>
  <si>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</si>
  <si>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</si>
  <si>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</si>
  <si>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</si>
  <si>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</si>
  <si>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</si>
  <si>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</si>
  <si>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</si>
  <si>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</si>
  <si>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</si>
  <si>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</si>
  <si>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</si>
  <si>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</si>
  <si>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</si>
  <si>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</si>
  <si>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</si>
  <si>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</si>
  <si>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</si>
  <si>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</si>
  <si>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</si>
  <si>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</si>
  <si>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</si>
  <si>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</si>
  <si>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</si>
  <si>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</si>
  <si>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</si>
  <si>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</si>
  <si>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</si>
  <si>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</si>
  <si>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</si>
  <si>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</si>
  <si>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B BP BM BR, SB2, SB3, SUB, SSN, SSF, SIM</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</si>
  <si>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</si>
  <si>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</si>
  <si>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</si>
  <si>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</si>
  <si>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</si>
  <si>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</si>
  <si>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</si>
  <si>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</si>
  <si>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</si>
  <si>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</si>
  <si>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</si>
  <si>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</si>
  <si>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IK IKP, IKM, IKS, IF, IFA, IFO, IFR, IFN, IFP, IFS, PPS, FRD, FAD, TSA, IFV, TMK, TVB, APM, ARL, DRA, NMI, PLL, RAB, RAM, RAO, RAV, RIC, RIM, RPE, RPB, RSC, RSM, TER, VIC, VIM, VSC, VSM , BTC, STC</t>
  </si>
  <si>
    <t>ID, IF, IFA, IF, IK IKP, IKM, IKS</t>
  </si>
  <si>
    <t>IF, IFA, IK IKP, IKM, IKS, TSA, TMO, TVB, BTC, STC, IFS, IFN</t>
  </si>
  <si>
    <t>IF, IFA, IK IKP, IKM, IKS, TSA, TMY, TVB, IFS, IFN</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</si>
  <si>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</si>
  <si>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</si>
  <si>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</si>
  <si>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</si>
  <si>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</si>
  <si>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</si>
  <si>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</si>
  <si>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</si>
  <si>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</si>
  <si>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</si>
  <si>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</si>
  <si>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</si>
  <si>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AMP, POD, TSA, TMP, TVB, BTC, STC</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</si>
  <si>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</si>
  <si>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</si>
  <si>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</si>
  <si>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</si>
  <si>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</si>
  <si>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</si>
  <si>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</si>
  <si>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</si>
  <si>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</si>
  <si>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</si>
  <si>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</si>
  <si>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</si>
  <si>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</si>
  <si>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</si>
  <si>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</si>
  <si>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FUN, EXP, IPS, FFC, FFV, FIS, EEP, APS, PSS, DCM, FDI, FET, AUT</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</si>
  <si>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</si>
  <si>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</si>
  <si>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</si>
  <si>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</si>
  <si>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</si>
  <si>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</si>
  <si>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MSQ,  DDO,  DTG, OTO, RTG, DAD, PMR</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</si>
  <si>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</si>
  <si>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</si>
  <si>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</si>
  <si>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</si>
  <si>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</si>
  <si>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Années 2012 à 2023 pour les séries en dates de soins</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</si>
  <si>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</si>
  <si>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</si>
  <si>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</si>
  <si>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</si>
  <si>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</si>
  <si>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</si>
  <si>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</si>
  <si>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</si>
  <si>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APC, APU, C, CA, CCP, CCX, CNP, COE, CRD, CRM, CRN, CRS, CS, FPE, G, GS, MCE, MCG, MCU, MCX, MEG, MGE, MNO, MPC, MPJ, MRT, MSH, MTA, MTX, MU, MUT, U03, U45, COB, COD,  COG, COH, COM, COA, SU3, SAS, SUN, SUF, SU2, SUM, FU1, FU2, FU3, FU4, SNP, VAX, FU0, PE1, PE2, IMT</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</si>
  <si>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</si>
  <si>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t>
  </si>
  <si>
    <t>L'acte IMT : CONSULTATION INITIALE MT POUR PATIENT AVEC ALD   est intégré selon la spécialité exécutant dans les lignes "Consultations" des médecins libéraux .</t>
  </si>
  <si>
    <t>Juin 2023</t>
  </si>
  <si>
    <t>MCY</t>
  </si>
  <si>
    <t>TL2</t>
  </si>
  <si>
    <t>APC, APU, APY, C, C2, C2,5, CCE, CCP, CCX, CDE, CNP, COE, CRD, CRM, CRN, CRS, CS, CSC, FPE, MCC, MCE, MCS, MCU, MCX, MCY, MEP, MIC, MNP, MPC, MPE, MPJ, MPP, MRT,MSH, MTA, MTX, MU, MUT, NFE, NFP, U03, U45, COB, COD,  COG, COH, COM, COA, COJ, COK, MGM, MP, SU3, SAS, SUN, SUF, SU2, SUM, FU1, FU2, FU3, FU4, VAX, FU0, PE1, PE2, IMT</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</si>
  <si>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</si>
  <si>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</si>
  <si>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</si>
  <si>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</si>
  <si>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</si>
  <si>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</si>
  <si>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</si>
  <si>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</si>
  <si>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</si>
  <si>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</si>
  <si>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</si>
  <si>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</si>
  <si>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</si>
  <si>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</si>
  <si>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</si>
  <si>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</si>
  <si>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</si>
  <si>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</si>
  <si>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</si>
  <si>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</si>
  <si>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</si>
  <si>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</si>
  <si>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</si>
  <si>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</si>
  <si>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</si>
  <si>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</si>
  <si>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</si>
  <si>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</si>
  <si>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</si>
  <si>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</si>
  <si>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</si>
  <si>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</si>
  <si>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</si>
  <si>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</si>
  <si>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</si>
  <si>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</si>
  <si>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</si>
  <si>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</si>
  <si>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</si>
  <si>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</si>
  <si>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</si>
  <si>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</si>
  <si>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</si>
  <si>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</si>
  <si>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</si>
  <si>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</si>
  <si>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</si>
  <si>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</si>
  <si>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SF, CG, SP, MA, MG, EXS, ORT/EOS, PRO, SCM/SPA, , MPF, MAF, MAS, MBB, MM, HS, CMD, CMF, CMT, CDI, CDS, CDF, IG, IGA, IGB, IC, IGM, IGP, IVE, ICS, TTE,TDT, TCP, TEP, RNO, TLC, TLE, PPS, FHV, IPE, TSA, TSM, TCG, FFC, FFV, TC, TE1, TE2, RMT, DRT, FMT, RST, CFM, MPA, CPA, MOP, RQD, JC, JCS, TVA, TVB, BTC, STC, BDX, BRP, RDV</t>
  </si>
  <si>
    <t>MM et HS, CMD, CMF, CMT, CDI, CDS, CDF, IG, IGA, IGB, IC, IGM, IGP, IVE, ICS, TTE, TDT, TCP, TEP, RNO, TLC, TLE, PPS, FHV, IPE, TSA, TSM, TCG , FFC, FFV, TC, SP1, SP2, TE1, TE2, DSP, MSF, BTC, STC, BDX, BRP, SFR, FA, FMN, RDV</t>
  </si>
  <si>
    <t>DI, MM, PPS, MAU, MCI, TSA, TLS, TLL, TLD, BSC, BSB, BSA, MIE, AMX, MIP, PAI, TMI, TVB, BTC, STC, RDI</t>
  </si>
  <si>
    <t>IK IKP, IKM, IKS, IF, IFA, IFO, IFR, IFN, IFP, IFS, PPS, FRD, FAD, TSA, DI, MM, PPS, MAU, MCI, SP1, SP2, IFV, IFI,  TLS, TLL, TLD, BSC, BSB, BSA, MIE, AMX, MIP, PAI, TMI, TMK, TFS, TMO, TMY, TMP, TVB, BTC, STC, AMP, POD, RDI</t>
  </si>
  <si>
    <t>RRA, CRA, AVK, CVK, AHM, CHM, TLM, TAC, BMI, AKI, AKS, AOI, AOS, ASI, ASS, BMT, AC1, BMS, AC2, AC3, AC4, TPH, EFE, RVA, PPH, BMC, BMR, VGP, TRD, RKD, PEE, RDP</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</si>
  <si>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</si>
  <si>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</si>
  <si>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</si>
  <si>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</si>
  <si>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</si>
  <si>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</si>
  <si>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</si>
  <si>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</si>
  <si>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</si>
  <si>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</si>
  <si>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</si>
  <si>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</si>
  <si>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</si>
  <si>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</si>
  <si>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</si>
  <si>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</si>
  <si>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</si>
  <si>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</si>
  <si>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</si>
  <si>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</si>
  <si>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</si>
  <si>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</si>
  <si>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</si>
  <si>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</si>
  <si>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</si>
  <si>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</si>
  <si>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</si>
  <si>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</si>
  <si>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</si>
  <si>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Années 2010 à 2024 pour les séries en dates de remboursement</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</si>
  <si>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</si>
  <si>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</si>
  <si>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</si>
  <si>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</si>
  <si>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</si>
  <si>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</si>
  <si>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</si>
  <si>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</si>
  <si>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</si>
  <si>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</si>
  <si>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</si>
  <si>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</si>
  <si>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</si>
  <si>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</si>
  <si>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</si>
  <si>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</si>
  <si>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</si>
  <si>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</si>
  <si>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</si>
  <si>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</si>
  <si>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</si>
  <si>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</si>
  <si>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Version Février 2024</t>
  </si>
  <si>
    <t>Extraction datant du 11 mars 2024</t>
  </si>
  <si>
    <t>Février 2024</t>
  </si>
  <si>
    <t>Les actes GMT, SZH, SEH, TJP, TJL, ST4, ST5, ST6, PH9 et PHY (cf. libellés dans l'onglet LIBELLE ACTES) sont intégrés dans la ligne "OQN SSR"  des cliniques.</t>
  </si>
  <si>
    <t>Séries de remboursements de soins de ville (en date de soins) avec les remboursements à fin février 2024 (a)  - Non-salariés agricoles (métropole)  - Données provisoires</t>
  </si>
  <si>
    <t>Séries de remboursements de soins de ville (en date de soins) avec les remboursements à fin février 2024 (a)  - Salariés agricoles (métropole)  - Données provisoires</t>
  </si>
  <si>
    <t>avec les remboursements de février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</si>
</sst>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291">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22"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0" fontId="13" fillId="0" borderId="0" xfId="1" applyFont="1"/>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13" fillId="0" borderId="0" xfId="1" applyFont="1" applyAlignment="1">
      <alignment horizontal="center" vertical="center"/>
    </xf>
    <xf numFmtId="168" fontId="13" fillId="0" borderId="0" xfId="1" applyNumberFormat="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0" fontId="29" fillId="6" borderId="5" xfId="5" applyFont="1" applyFill="1" applyBorder="1" applyAlignment="1">
      <alignment horizontal="lef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3" fontId="35" fillId="2" borderId="0" xfId="0" applyNumberFormat="1" applyFont="1" applyFill="1" applyBorder="1" applyAlignment="1">
      <alignmen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71" fontId="37" fillId="6" borderId="16" xfId="0" applyNumberFormat="1" applyFont="1" applyFill="1" applyBorder="1" applyAlignment="1">
      <alignment horizontal="righ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0" fontId="45" fillId="0" borderId="0" xfId="28"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5" fillId="4" borderId="0" xfId="0" applyNumberFormat="1" applyFont="1" applyFill="1" applyBorder="1" applyAlignment="1">
      <alignment vertical="center"/>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0" fontId="22" fillId="0" borderId="0" xfId="0" applyFont="1" applyAlignment="1">
      <alignment horizontal="left"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12"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xf numFmtId="165" fontId="35" fillId="0" borderId="21" xfId="1" applyNumberFormat="1" applyFont="1" applyFill="1" applyBorder="1" applyAlignment="1">
      <alignment vertical="center" wrapText="1"/>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168">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3399"/>
      <color rgb="FFFF66FF"/>
      <color rgb="FF66FFFF"/>
      <color rgb="FF0000FF"/>
      <color rgb="FFFFCC99"/>
      <color rgb="FF00FF00"/>
      <color rgb="FFFFFFCC"/>
      <color rgb="FF00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91330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195262</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3:V46"/>
  <sheetViews>
    <sheetView showGridLines="0" tabSelected="1" zoomScale="85" zoomScaleNormal="85" workbookViewId="0"/>
  </sheetViews>
  <sheetFormatPr baseColWidth="10" defaultColWidth="11.42578125" defaultRowHeight="15" x14ac:dyDescent="0.25"/>
  <cols>
    <col min="1" max="1" width="2.42578125" style="28" customWidth="1"/>
    <col min="2" max="2" width="5.7109375" style="28" customWidth="1"/>
    <col min="3" max="16384" width="11.42578125" style="28"/>
  </cols>
  <sheetData>
    <row r="3" spans="2:22" x14ac:dyDescent="0.25">
      <c r="B3" s="27" t="s">
        <v>159</v>
      </c>
      <c r="C3" s="27" t="s">
        <v>158</v>
      </c>
    </row>
    <row r="4" spans="2:22" x14ac:dyDescent="0.25">
      <c r="C4" s="28" t="s">
        <v>157</v>
      </c>
    </row>
    <row r="5" spans="2:22" x14ac:dyDescent="0.25">
      <c r="B5" s="27" t="s">
        <v>156</v>
      </c>
      <c r="C5" s="27" t="s">
        <v>155</v>
      </c>
      <c r="U5" s="28" t="s">
        <v>1554</v>
      </c>
    </row>
    <row r="6" spans="2:22" x14ac:dyDescent="0.25">
      <c r="C6" s="28" t="s">
        <v>154</v>
      </c>
    </row>
    <row r="7" spans="2:22" x14ac:dyDescent="0.25">
      <c r="B7" s="27" t="s">
        <v>153</v>
      </c>
      <c r="C7" s="27" t="s">
        <v>152</v>
      </c>
    </row>
    <row r="8" spans="2:22" x14ac:dyDescent="0.25">
      <c r="C8" s="28" t="s">
        <v>151</v>
      </c>
      <c r="V8" s="28" t="s">
        <v>1554</v>
      </c>
    </row>
    <row r="9" spans="2:22" x14ac:dyDescent="0.25">
      <c r="B9" s="27" t="s">
        <v>150</v>
      </c>
      <c r="C9" s="27" t="s">
        <v>149</v>
      </c>
    </row>
    <row r="10" spans="2:22" x14ac:dyDescent="0.25">
      <c r="B10" s="29"/>
      <c r="C10" s="30" t="s">
        <v>148</v>
      </c>
      <c r="D10" s="29"/>
      <c r="E10" s="29"/>
      <c r="F10" s="29"/>
      <c r="G10" s="29"/>
      <c r="H10" s="29"/>
      <c r="I10" s="29"/>
      <c r="J10" s="29"/>
      <c r="K10" s="29"/>
    </row>
    <row r="11" spans="2:22" x14ac:dyDescent="0.25">
      <c r="B11" s="29"/>
      <c r="C11" s="30" t="s">
        <v>1957</v>
      </c>
      <c r="D11" s="29"/>
      <c r="E11" s="29"/>
      <c r="F11" s="29"/>
      <c r="G11" s="29"/>
      <c r="H11" s="29"/>
      <c r="I11" s="29"/>
      <c r="J11" s="29"/>
      <c r="K11" s="29"/>
    </row>
    <row r="12" spans="2:22" x14ac:dyDescent="0.25">
      <c r="B12" s="29"/>
      <c r="C12" s="29" t="s">
        <v>1824</v>
      </c>
      <c r="D12" s="29"/>
      <c r="E12" s="29"/>
      <c r="F12" s="29"/>
      <c r="G12" s="29"/>
      <c r="H12" s="29"/>
      <c r="I12" s="29"/>
      <c r="J12" s="29"/>
      <c r="K12" s="29"/>
    </row>
    <row r="13" spans="2:22" x14ac:dyDescent="0.25">
      <c r="B13" s="29"/>
      <c r="C13" s="30" t="s">
        <v>1958</v>
      </c>
      <c r="D13" s="29"/>
      <c r="E13" s="29"/>
      <c r="F13" s="29"/>
      <c r="G13" s="29"/>
      <c r="H13" s="29"/>
      <c r="I13" s="29"/>
      <c r="J13" s="29"/>
      <c r="K13" s="29"/>
    </row>
    <row r="14" spans="2:22" x14ac:dyDescent="0.25">
      <c r="B14" s="27" t="s">
        <v>147</v>
      </c>
      <c r="C14" s="27" t="s">
        <v>146</v>
      </c>
    </row>
    <row r="15" spans="2:22" x14ac:dyDescent="0.25">
      <c r="C15" s="28" t="s">
        <v>145</v>
      </c>
    </row>
    <row r="16" spans="2:22" x14ac:dyDescent="0.25">
      <c r="B16" s="31" t="s">
        <v>1840</v>
      </c>
      <c r="C16" s="31" t="s">
        <v>1841</v>
      </c>
    </row>
    <row r="17" spans="2:22" x14ac:dyDescent="0.25">
      <c r="B17" s="29"/>
      <c r="C17" s="29" t="s">
        <v>1835</v>
      </c>
    </row>
    <row r="18" spans="2:22" x14ac:dyDescent="0.25">
      <c r="B18" s="31" t="s">
        <v>1842</v>
      </c>
      <c r="C18" s="31" t="s">
        <v>1843</v>
      </c>
    </row>
    <row r="19" spans="2:22" x14ac:dyDescent="0.25">
      <c r="B19" s="29"/>
      <c r="C19" s="29" t="s">
        <v>1839</v>
      </c>
    </row>
    <row r="20" spans="2:22" x14ac:dyDescent="0.25">
      <c r="B20" s="27" t="s">
        <v>144</v>
      </c>
      <c r="C20" s="27" t="s">
        <v>143</v>
      </c>
    </row>
    <row r="21" spans="2:22" x14ac:dyDescent="0.25">
      <c r="C21" s="28" t="s">
        <v>2314</v>
      </c>
    </row>
    <row r="22" spans="2:22" x14ac:dyDescent="0.25">
      <c r="C22" s="28" t="s">
        <v>2215</v>
      </c>
    </row>
    <row r="23" spans="2:22" x14ac:dyDescent="0.25">
      <c r="B23" s="27" t="s">
        <v>142</v>
      </c>
      <c r="C23" s="27" t="s">
        <v>141</v>
      </c>
    </row>
    <row r="24" spans="2:22" x14ac:dyDescent="0.25">
      <c r="C24" s="28" t="s">
        <v>140</v>
      </c>
    </row>
    <row r="25" spans="2:22" x14ac:dyDescent="0.25">
      <c r="B25" s="27" t="s">
        <v>139</v>
      </c>
      <c r="C25" s="27" t="s">
        <v>138</v>
      </c>
    </row>
    <row r="26" spans="2:22" x14ac:dyDescent="0.25">
      <c r="C26" s="28" t="s">
        <v>137</v>
      </c>
    </row>
    <row r="27" spans="2:22" x14ac:dyDescent="0.25">
      <c r="B27" s="27" t="s">
        <v>136</v>
      </c>
      <c r="C27" s="27" t="s">
        <v>135</v>
      </c>
    </row>
    <row r="28" spans="2:22" x14ac:dyDescent="0.25">
      <c r="C28" s="28" t="s">
        <v>134</v>
      </c>
    </row>
    <row r="29" spans="2:22" x14ac:dyDescent="0.25">
      <c r="B29" s="32" t="s">
        <v>133</v>
      </c>
      <c r="C29" s="32" t="s">
        <v>132</v>
      </c>
      <c r="D29" s="33"/>
    </row>
    <row r="30" spans="2:22" x14ac:dyDescent="0.25">
      <c r="C30" s="28" t="s">
        <v>131</v>
      </c>
      <c r="V30" s="28" t="s">
        <v>1554</v>
      </c>
    </row>
    <row r="31" spans="2:22" x14ac:dyDescent="0.25">
      <c r="C31" s="28" t="s">
        <v>130</v>
      </c>
    </row>
    <row r="32" spans="2:22" x14ac:dyDescent="0.25">
      <c r="B32" s="27" t="s">
        <v>129</v>
      </c>
      <c r="C32" s="27" t="s">
        <v>128</v>
      </c>
    </row>
    <row r="33" spans="2:19" s="29" customFormat="1" ht="14.45" customHeight="1" x14ac:dyDescent="0.25">
      <c r="C33" s="247" t="s">
        <v>1844</v>
      </c>
      <c r="D33" s="247"/>
      <c r="E33" s="247"/>
      <c r="F33" s="247"/>
      <c r="G33" s="247"/>
      <c r="H33" s="247"/>
      <c r="I33" s="247"/>
      <c r="J33" s="247"/>
      <c r="K33" s="247"/>
      <c r="L33" s="247"/>
      <c r="M33" s="247"/>
      <c r="N33" s="247"/>
      <c r="O33" s="247"/>
      <c r="P33" s="247"/>
      <c r="Q33" s="247"/>
      <c r="R33" s="247"/>
      <c r="S33" s="247"/>
    </row>
    <row r="34" spans="2:19" s="29" customFormat="1" x14ac:dyDescent="0.25">
      <c r="C34" s="247"/>
      <c r="D34" s="247"/>
      <c r="E34" s="247"/>
      <c r="F34" s="247"/>
      <c r="G34" s="247"/>
      <c r="H34" s="247"/>
      <c r="I34" s="247"/>
      <c r="J34" s="247"/>
      <c r="K34" s="247"/>
      <c r="L34" s="247"/>
      <c r="M34" s="247"/>
      <c r="N34" s="247"/>
      <c r="O34" s="247"/>
      <c r="P34" s="247"/>
      <c r="Q34" s="247"/>
      <c r="R34" s="247"/>
      <c r="S34" s="247"/>
    </row>
    <row r="35" spans="2:19" s="29" customFormat="1" x14ac:dyDescent="0.25">
      <c r="C35" s="247"/>
      <c r="D35" s="247"/>
      <c r="E35" s="247"/>
      <c r="F35" s="247"/>
      <c r="G35" s="247"/>
      <c r="H35" s="247"/>
      <c r="I35" s="247"/>
      <c r="J35" s="247"/>
      <c r="K35" s="247"/>
      <c r="L35" s="247"/>
      <c r="M35" s="247"/>
      <c r="N35" s="247"/>
      <c r="O35" s="247"/>
      <c r="P35" s="247"/>
      <c r="Q35" s="247"/>
      <c r="R35" s="247"/>
      <c r="S35" s="247"/>
    </row>
    <row r="36" spans="2:19" x14ac:dyDescent="0.25">
      <c r="B36" s="27" t="s">
        <v>127</v>
      </c>
      <c r="C36" s="27" t="s">
        <v>126</v>
      </c>
    </row>
    <row r="37" spans="2:19" x14ac:dyDescent="0.25">
      <c r="C37" s="28" t="s">
        <v>125</v>
      </c>
    </row>
    <row r="38" spans="2:19" x14ac:dyDescent="0.25">
      <c r="B38" s="27" t="s">
        <v>1831</v>
      </c>
      <c r="C38" s="27" t="s">
        <v>124</v>
      </c>
    </row>
    <row r="39" spans="2:19" x14ac:dyDescent="0.25">
      <c r="C39" s="28" t="s">
        <v>2337</v>
      </c>
    </row>
    <row r="40" spans="2:19" x14ac:dyDescent="0.25">
      <c r="B40" s="32" t="s">
        <v>1825</v>
      </c>
      <c r="C40" s="27" t="s">
        <v>1834</v>
      </c>
      <c r="D40" s="33"/>
    </row>
    <row r="41" spans="2:19" x14ac:dyDescent="0.25">
      <c r="B41" s="33"/>
      <c r="C41" s="34" t="s">
        <v>2338</v>
      </c>
      <c r="D41" s="33"/>
    </row>
    <row r="42" spans="2:19" x14ac:dyDescent="0.25">
      <c r="C42" s="35"/>
      <c r="D42" s="35"/>
      <c r="E42" s="35"/>
      <c r="F42" s="35"/>
      <c r="G42" s="35"/>
      <c r="H42" s="35"/>
      <c r="I42" s="35"/>
      <c r="J42" s="35"/>
      <c r="K42" s="35"/>
      <c r="L42" s="35"/>
      <c r="M42" s="35"/>
      <c r="N42" s="35"/>
      <c r="O42" s="35"/>
      <c r="P42" s="35"/>
      <c r="Q42" s="35"/>
      <c r="R42" s="35"/>
      <c r="S42" s="35"/>
    </row>
    <row r="44" spans="2:19" x14ac:dyDescent="0.25">
      <c r="B44" s="28" t="s">
        <v>1959</v>
      </c>
    </row>
    <row r="46" spans="2:19" x14ac:dyDescent="0.25">
      <c r="B46" s="28" t="s">
        <v>1554</v>
      </c>
      <c r="C46" s="28" t="s">
        <v>1596</v>
      </c>
      <c r="E46" s="28" t="s">
        <v>1554</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BJ36"/>
  <sheetViews>
    <sheetView showGridLines="0" zoomScale="80" zoomScaleNormal="80" workbookViewId="0">
      <pane xSplit="2" ySplit="5" topLeftCell="AU21" activePane="bottomRight" state="frozen"/>
      <selection sqref="A1:XFD1048576"/>
      <selection pane="topRight" sqref="A1:XFD1048576"/>
      <selection pane="bottomLeft" sqref="A1:XFD1048576"/>
      <selection pane="bottomRight" activeCell="AZ47" sqref="AZ47"/>
    </sheetView>
  </sheetViews>
  <sheetFormatPr baseColWidth="10" defaultColWidth="11.42578125" defaultRowHeight="14.25" x14ac:dyDescent="0.2"/>
  <cols>
    <col min="1" max="1" width="1.5703125" style="73" customWidth="1"/>
    <col min="2" max="2" width="100.7109375" style="73" customWidth="1"/>
    <col min="3" max="3" width="9.28515625" style="73" bestFit="1" customWidth="1"/>
    <col min="4" max="4" width="8.7109375" style="73" bestFit="1" customWidth="1"/>
    <col min="5" max="5" width="10" style="73" bestFit="1" customWidth="1"/>
    <col min="6" max="6" width="8" style="73" bestFit="1" customWidth="1"/>
    <col min="7" max="8" width="8.7109375" style="73" bestFit="1" customWidth="1"/>
    <col min="9" max="9" width="8" style="73" bestFit="1" customWidth="1"/>
    <col min="10" max="10" width="9.42578125" style="73" bestFit="1" customWidth="1"/>
    <col min="11" max="11" width="9.28515625" style="73" bestFit="1" customWidth="1"/>
    <col min="12" max="12" width="8" style="73" bestFit="1" customWidth="1"/>
    <col min="13" max="13" width="8.7109375" style="73" bestFit="1" customWidth="1"/>
    <col min="14" max="14" width="8.5703125" style="73" bestFit="1" customWidth="1"/>
    <col min="15" max="15" width="9.28515625" style="73" bestFit="1" customWidth="1"/>
    <col min="16" max="16" width="8.7109375" style="73" bestFit="1" customWidth="1"/>
    <col min="17" max="17" width="10" style="73" bestFit="1" customWidth="1"/>
    <col min="18" max="18" width="8" style="73" bestFit="1" customWidth="1"/>
    <col min="19" max="20" width="8.7109375" style="73" bestFit="1" customWidth="1"/>
    <col min="21" max="21" width="8" style="73" bestFit="1" customWidth="1"/>
    <col min="22" max="22" width="9.42578125" style="73" bestFit="1" customWidth="1"/>
    <col min="23" max="23" width="9.28515625" style="73" bestFit="1" customWidth="1"/>
    <col min="24" max="24" width="8" style="73" bestFit="1" customWidth="1"/>
    <col min="25" max="25" width="8.7109375" style="73" bestFit="1" customWidth="1"/>
    <col min="26" max="26" width="8.5703125" style="73" bestFit="1" customWidth="1"/>
    <col min="27" max="27" width="9.28515625" style="73" bestFit="1" customWidth="1"/>
    <col min="28" max="28" width="8.7109375" style="73" bestFit="1" customWidth="1"/>
    <col min="29" max="29" width="10" style="73" bestFit="1" customWidth="1"/>
    <col min="30" max="30" width="8" style="73" bestFit="1" customWidth="1"/>
    <col min="31" max="32" width="8.7109375" style="73" bestFit="1" customWidth="1"/>
    <col min="33" max="33" width="8" style="73" bestFit="1" customWidth="1"/>
    <col min="34" max="34" width="9.42578125" style="73" bestFit="1" customWidth="1"/>
    <col min="35" max="35" width="9.28515625" style="73" bestFit="1" customWidth="1"/>
    <col min="36" max="36" width="8" style="73" bestFit="1" customWidth="1"/>
    <col min="37" max="37" width="8.7109375" style="73" bestFit="1" customWidth="1"/>
    <col min="38" max="38" width="8.5703125" style="73" bestFit="1" customWidth="1"/>
    <col min="39" max="39" width="9.28515625" style="73" bestFit="1" customWidth="1"/>
    <col min="40" max="40" width="8.7109375" style="73" bestFit="1" customWidth="1"/>
    <col min="41" max="41" width="10" style="73" bestFit="1" customWidth="1"/>
    <col min="42" max="42" width="8" style="73" bestFit="1" customWidth="1"/>
    <col min="43" max="44" width="8.7109375" style="73" bestFit="1" customWidth="1"/>
    <col min="45" max="45" width="8" style="73" bestFit="1" customWidth="1"/>
    <col min="46" max="46" width="9.42578125" style="73" bestFit="1" customWidth="1"/>
    <col min="47" max="47" width="9.28515625" style="73" bestFit="1" customWidth="1"/>
    <col min="48" max="48" width="8" style="73" bestFit="1" customWidth="1"/>
    <col min="49" max="49" width="8.7109375" style="73" bestFit="1" customWidth="1"/>
    <col min="50" max="50" width="8.5703125" style="73" bestFit="1" customWidth="1"/>
    <col min="51" max="51" width="9.28515625" style="73" bestFit="1" customWidth="1"/>
    <col min="52" max="52" width="8.7109375" style="73" bestFit="1" customWidth="1"/>
    <col min="53" max="53" width="10" style="73" bestFit="1" customWidth="1"/>
    <col min="54" max="54" width="8" style="73" bestFit="1" customWidth="1"/>
    <col min="55" max="56" width="8.7109375" style="73" bestFit="1" customWidth="1"/>
    <col min="57" max="57" width="8" style="73" bestFit="1" customWidth="1"/>
    <col min="58" max="62" width="9.42578125" style="73" bestFit="1" customWidth="1"/>
    <col min="63" max="16384" width="11.42578125" style="73"/>
  </cols>
  <sheetData>
    <row r="1" spans="2:62" s="82" customFormat="1" ht="68.25" customHeight="1" x14ac:dyDescent="0.25">
      <c r="B1" s="53" t="s">
        <v>1965</v>
      </c>
    </row>
    <row r="2" spans="2:62" s="83" customFormat="1" ht="18" x14ac:dyDescent="0.25">
      <c r="B2" s="55" t="s">
        <v>2343</v>
      </c>
    </row>
    <row r="3" spans="2:62" s="83" customFormat="1" ht="18" x14ac:dyDescent="0.25">
      <c r="B3" s="57" t="s">
        <v>1832</v>
      </c>
    </row>
    <row r="4" spans="2:62" ht="7.5" customHeight="1" x14ac:dyDescent="0.2"/>
    <row r="5" spans="2:62" ht="20.100000000000001" customHeight="1" x14ac:dyDescent="0.2">
      <c r="B5" s="84"/>
      <c r="C5" s="85">
        <v>43466</v>
      </c>
      <c r="D5" s="85">
        <v>43497</v>
      </c>
      <c r="E5" s="85">
        <v>43525</v>
      </c>
      <c r="F5" s="85">
        <v>43556</v>
      </c>
      <c r="G5" s="85">
        <v>43586</v>
      </c>
      <c r="H5" s="85">
        <v>43617</v>
      </c>
      <c r="I5" s="85">
        <v>43647</v>
      </c>
      <c r="J5" s="85">
        <v>43678</v>
      </c>
      <c r="K5" s="85">
        <v>43709</v>
      </c>
      <c r="L5" s="85">
        <v>43739</v>
      </c>
      <c r="M5" s="85">
        <v>43770</v>
      </c>
      <c r="N5" s="85">
        <v>43800</v>
      </c>
      <c r="O5" s="85">
        <v>43831</v>
      </c>
      <c r="P5" s="85">
        <v>43862</v>
      </c>
      <c r="Q5" s="85">
        <v>43891</v>
      </c>
      <c r="R5" s="85">
        <v>43922</v>
      </c>
      <c r="S5" s="85">
        <v>43952</v>
      </c>
      <c r="T5" s="85">
        <v>43983</v>
      </c>
      <c r="U5" s="85">
        <v>44013</v>
      </c>
      <c r="V5" s="85">
        <v>44044</v>
      </c>
      <c r="W5" s="85">
        <v>44075</v>
      </c>
      <c r="X5" s="85">
        <v>44105</v>
      </c>
      <c r="Y5" s="85">
        <v>44136</v>
      </c>
      <c r="Z5" s="85">
        <v>44166</v>
      </c>
      <c r="AA5" s="85">
        <v>44197</v>
      </c>
      <c r="AB5" s="85">
        <v>44228</v>
      </c>
      <c r="AC5" s="85">
        <v>44256</v>
      </c>
      <c r="AD5" s="85">
        <v>44287</v>
      </c>
      <c r="AE5" s="85">
        <v>44317</v>
      </c>
      <c r="AF5" s="85">
        <v>44348</v>
      </c>
      <c r="AG5" s="85">
        <v>44378</v>
      </c>
      <c r="AH5" s="85">
        <v>44409</v>
      </c>
      <c r="AI5" s="85">
        <v>44440</v>
      </c>
      <c r="AJ5" s="85">
        <v>44470</v>
      </c>
      <c r="AK5" s="85">
        <v>44501</v>
      </c>
      <c r="AL5" s="85">
        <v>44531</v>
      </c>
      <c r="AM5" s="85">
        <v>44562</v>
      </c>
      <c r="AN5" s="85">
        <v>44593</v>
      </c>
      <c r="AO5" s="85">
        <v>44621</v>
      </c>
      <c r="AP5" s="85">
        <v>44652</v>
      </c>
      <c r="AQ5" s="85">
        <v>44682</v>
      </c>
      <c r="AR5" s="85">
        <v>44713</v>
      </c>
      <c r="AS5" s="85">
        <v>44743</v>
      </c>
      <c r="AT5" s="85">
        <v>44774</v>
      </c>
      <c r="AU5" s="85">
        <v>44805</v>
      </c>
      <c r="AV5" s="85">
        <v>44835</v>
      </c>
      <c r="AW5" s="85">
        <v>44866</v>
      </c>
      <c r="AX5" s="85">
        <v>44896</v>
      </c>
      <c r="AY5" s="85">
        <f t="shared" ref="AY5:AZ5" si="0">EOMONTH(AX5,0)+1</f>
        <v>44927</v>
      </c>
      <c r="AZ5" s="85">
        <f t="shared" si="0"/>
        <v>44958</v>
      </c>
      <c r="BA5" s="85">
        <f>EOMONTH(AZ5,0)+1</f>
        <v>44986</v>
      </c>
      <c r="BB5" s="85">
        <f t="shared" ref="BB5:BJ5" si="1">EOMONTH(BA5,0)+1</f>
        <v>45017</v>
      </c>
      <c r="BC5" s="85">
        <f t="shared" si="1"/>
        <v>45047</v>
      </c>
      <c r="BD5" s="85">
        <f t="shared" si="1"/>
        <v>45078</v>
      </c>
      <c r="BE5" s="85">
        <f t="shared" si="1"/>
        <v>45108</v>
      </c>
      <c r="BF5" s="85">
        <f t="shared" si="1"/>
        <v>45139</v>
      </c>
      <c r="BG5" s="85">
        <f t="shared" si="1"/>
        <v>45170</v>
      </c>
      <c r="BH5" s="85">
        <f t="shared" si="1"/>
        <v>45200</v>
      </c>
      <c r="BI5" s="85">
        <f t="shared" si="1"/>
        <v>45231</v>
      </c>
      <c r="BJ5" s="85">
        <f t="shared" si="1"/>
        <v>45261</v>
      </c>
    </row>
    <row r="6" spans="2:62" ht="20.25" customHeight="1" x14ac:dyDescent="0.2">
      <c r="B6" s="86" t="s">
        <v>50</v>
      </c>
      <c r="C6" s="68">
        <v>0</v>
      </c>
      <c r="D6" s="68">
        <v>0</v>
      </c>
      <c r="E6" s="68">
        <v>0</v>
      </c>
      <c r="F6" s="68">
        <v>0</v>
      </c>
      <c r="G6" s="68">
        <v>0</v>
      </c>
      <c r="H6" s="68">
        <v>0</v>
      </c>
      <c r="I6" s="68">
        <v>0</v>
      </c>
      <c r="J6" s="68">
        <v>0</v>
      </c>
      <c r="K6" s="68">
        <v>0</v>
      </c>
      <c r="L6" s="68">
        <v>0</v>
      </c>
      <c r="M6" s="68">
        <v>0</v>
      </c>
      <c r="N6" s="68">
        <v>0</v>
      </c>
      <c r="O6" s="68">
        <v>0</v>
      </c>
      <c r="P6" s="68">
        <v>0</v>
      </c>
      <c r="Q6" s="68">
        <v>0</v>
      </c>
      <c r="R6" s="68">
        <v>0</v>
      </c>
      <c r="S6" s="68">
        <v>0</v>
      </c>
      <c r="T6" s="68">
        <v>0</v>
      </c>
      <c r="U6" s="68">
        <v>0</v>
      </c>
      <c r="V6" s="68">
        <v>0</v>
      </c>
      <c r="W6" s="68">
        <v>0</v>
      </c>
      <c r="X6" s="68">
        <v>0</v>
      </c>
      <c r="Y6" s="68">
        <v>0</v>
      </c>
      <c r="Z6" s="68">
        <v>0</v>
      </c>
      <c r="AA6" s="68">
        <v>0</v>
      </c>
      <c r="AB6" s="68">
        <v>0</v>
      </c>
      <c r="AC6" s="68">
        <v>0</v>
      </c>
      <c r="AD6" s="68">
        <v>0</v>
      </c>
      <c r="AE6" s="68">
        <v>0</v>
      </c>
      <c r="AF6" s="68">
        <v>0</v>
      </c>
      <c r="AG6" s="68">
        <v>0</v>
      </c>
      <c r="AH6" s="68">
        <v>0</v>
      </c>
      <c r="AI6" s="68">
        <v>0</v>
      </c>
      <c r="AJ6" s="68">
        <v>0</v>
      </c>
      <c r="AK6" s="68">
        <v>0</v>
      </c>
      <c r="AL6" s="68">
        <v>0</v>
      </c>
      <c r="AM6" s="68">
        <v>9.1129878859952385E-5</v>
      </c>
      <c r="AN6" s="68">
        <v>1.0097443798140482E-4</v>
      </c>
      <c r="AO6" s="68">
        <v>1.6103341297379892E-4</v>
      </c>
      <c r="AP6" s="68">
        <v>2.3663008935725927E-4</v>
      </c>
      <c r="AQ6" s="68">
        <v>2.7352310639816579E-4</v>
      </c>
      <c r="AR6" s="68">
        <v>2.3060190785839652E-4</v>
      </c>
      <c r="AS6" s="68">
        <v>3.3414433307443758E-4</v>
      </c>
      <c r="AT6" s="68">
        <v>3.216144224853501E-4</v>
      </c>
      <c r="AU6" s="68">
        <v>5.4401824324035175E-4</v>
      </c>
      <c r="AV6" s="68">
        <v>7.8161515589081354E-4</v>
      </c>
      <c r="AW6" s="68">
        <v>6.6677565702266683E-4</v>
      </c>
      <c r="AX6" s="68">
        <v>7.2544390962803185E-4</v>
      </c>
      <c r="AY6" s="68">
        <v>1.3282797949540903E-3</v>
      </c>
      <c r="AZ6" s="68">
        <v>1.3826864815771334E-3</v>
      </c>
      <c r="BA6" s="68">
        <v>1.3121962154718503E-3</v>
      </c>
      <c r="BB6" s="68">
        <v>1.8812188887191716E-3</v>
      </c>
      <c r="BC6" s="68">
        <v>2.2901074641801245E-3</v>
      </c>
      <c r="BD6" s="68">
        <v>2.3823531042486135E-3</v>
      </c>
      <c r="BE6" s="68">
        <v>2.9361328982862034E-3</v>
      </c>
      <c r="BF6" s="68">
        <v>3.6313722001537485E-3</v>
      </c>
      <c r="BG6" s="68">
        <v>4.937873299333928E-3</v>
      </c>
      <c r="BH6" s="68">
        <v>6.7378920927523289E-3</v>
      </c>
      <c r="BI6" s="68">
        <v>1.0452768444437099E-2</v>
      </c>
      <c r="BJ6" s="68">
        <v>1.7825742131461597E-2</v>
      </c>
    </row>
    <row r="7" spans="2:62" ht="20.25" customHeight="1" x14ac:dyDescent="0.2">
      <c r="B7" s="86" t="s">
        <v>51</v>
      </c>
      <c r="C7" s="68">
        <v>0</v>
      </c>
      <c r="D7" s="68">
        <v>0</v>
      </c>
      <c r="E7" s="68">
        <v>0</v>
      </c>
      <c r="F7" s="68">
        <v>0</v>
      </c>
      <c r="G7" s="68">
        <v>0</v>
      </c>
      <c r="H7" s="68">
        <v>0</v>
      </c>
      <c r="I7" s="68">
        <v>0</v>
      </c>
      <c r="J7" s="68">
        <v>0</v>
      </c>
      <c r="K7" s="68">
        <v>0</v>
      </c>
      <c r="L7" s="68">
        <v>0</v>
      </c>
      <c r="M7" s="68">
        <v>0</v>
      </c>
      <c r="N7" s="68">
        <v>0</v>
      </c>
      <c r="O7" s="68">
        <v>0</v>
      </c>
      <c r="P7" s="68">
        <v>0</v>
      </c>
      <c r="Q7" s="68">
        <v>0</v>
      </c>
      <c r="R7" s="68">
        <v>0</v>
      </c>
      <c r="S7" s="68">
        <v>0</v>
      </c>
      <c r="T7" s="68">
        <v>0</v>
      </c>
      <c r="U7" s="68">
        <v>0</v>
      </c>
      <c r="V7" s="68">
        <v>0</v>
      </c>
      <c r="W7" s="68">
        <v>0</v>
      </c>
      <c r="X7" s="68">
        <v>0</v>
      </c>
      <c r="Y7" s="68">
        <v>0</v>
      </c>
      <c r="Z7" s="68">
        <v>0</v>
      </c>
      <c r="AA7" s="68">
        <v>0</v>
      </c>
      <c r="AB7" s="68">
        <v>0</v>
      </c>
      <c r="AC7" s="68">
        <v>0</v>
      </c>
      <c r="AD7" s="68">
        <v>0</v>
      </c>
      <c r="AE7" s="68">
        <v>0</v>
      </c>
      <c r="AF7" s="68">
        <v>0</v>
      </c>
      <c r="AG7" s="68">
        <v>0</v>
      </c>
      <c r="AH7" s="68">
        <v>0</v>
      </c>
      <c r="AI7" s="68">
        <v>0</v>
      </c>
      <c r="AJ7" s="68">
        <v>0</v>
      </c>
      <c r="AK7" s="68">
        <v>0</v>
      </c>
      <c r="AL7" s="68">
        <v>0</v>
      </c>
      <c r="AM7" s="68">
        <v>3.5467495970764595E-4</v>
      </c>
      <c r="AN7" s="68">
        <v>4.5330046139890889E-4</v>
      </c>
      <c r="AO7" s="68">
        <v>9.6008569733041504E-4</v>
      </c>
      <c r="AP7" s="68">
        <v>8.947672323573741E-4</v>
      </c>
      <c r="AQ7" s="68">
        <v>1.2355046386782753E-3</v>
      </c>
      <c r="AR7" s="68">
        <v>1.006288249295384E-3</v>
      </c>
      <c r="AS7" s="68">
        <v>1.379229093114942E-3</v>
      </c>
      <c r="AT7" s="68">
        <v>1.2955945345916042E-3</v>
      </c>
      <c r="AU7" s="68">
        <v>1.7946710120633202E-3</v>
      </c>
      <c r="AV7" s="68">
        <v>2.0771624881621431E-3</v>
      </c>
      <c r="AW7" s="68">
        <v>2.0354827551878341E-3</v>
      </c>
      <c r="AX7" s="68">
        <v>2.2944334487624563E-3</v>
      </c>
      <c r="AY7" s="68">
        <v>3.8755162960084633E-3</v>
      </c>
      <c r="AZ7" s="68">
        <v>3.9921639398547981E-3</v>
      </c>
      <c r="BA7" s="68">
        <v>3.6088437485877201E-3</v>
      </c>
      <c r="BB7" s="68">
        <v>5.3961281607344258E-3</v>
      </c>
      <c r="BC7" s="68">
        <v>6.5380309461262609E-3</v>
      </c>
      <c r="BD7" s="68">
        <v>7.3538089930560435E-3</v>
      </c>
      <c r="BE7" s="68">
        <v>8.4272716526783142E-3</v>
      </c>
      <c r="BF7" s="68">
        <v>9.5536314188489069E-3</v>
      </c>
      <c r="BG7" s="68">
        <v>1.4633081099105105E-2</v>
      </c>
      <c r="BH7" s="68">
        <v>1.9177778197745132E-2</v>
      </c>
      <c r="BI7" s="68">
        <v>3.2756116956732306E-2</v>
      </c>
      <c r="BJ7" s="68">
        <v>5.6114789925167052E-2</v>
      </c>
    </row>
    <row r="8" spans="2:62" ht="20.25" customHeight="1" x14ac:dyDescent="0.2">
      <c r="B8" s="86" t="s">
        <v>98</v>
      </c>
      <c r="C8" s="87">
        <v>0</v>
      </c>
      <c r="D8" s="87">
        <v>0</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87">
        <v>0</v>
      </c>
      <c r="AD8" s="87">
        <v>0</v>
      </c>
      <c r="AE8" s="87">
        <v>0</v>
      </c>
      <c r="AF8" s="87">
        <v>0</v>
      </c>
      <c r="AG8" s="87">
        <v>0</v>
      </c>
      <c r="AH8" s="87">
        <v>0</v>
      </c>
      <c r="AI8" s="87">
        <v>0</v>
      </c>
      <c r="AJ8" s="87">
        <v>0</v>
      </c>
      <c r="AK8" s="87">
        <v>0</v>
      </c>
      <c r="AL8" s="87">
        <v>0</v>
      </c>
      <c r="AM8" s="87">
        <v>2.8555352100956277E-4</v>
      </c>
      <c r="AN8" s="87">
        <v>2.2115548767098758E-4</v>
      </c>
      <c r="AO8" s="87">
        <v>8.1188092150963342E-5</v>
      </c>
      <c r="AP8" s="87">
        <v>2.2033034952695374E-4</v>
      </c>
      <c r="AQ8" s="87">
        <v>4.0006240286150074E-4</v>
      </c>
      <c r="AR8" s="87">
        <v>2.8088454135066776E-4</v>
      </c>
      <c r="AS8" s="87">
        <v>3.570460811015419E-4</v>
      </c>
      <c r="AT8" s="87">
        <v>3.7891509180010274E-4</v>
      </c>
      <c r="AU8" s="87">
        <v>2.4264376421312406E-4</v>
      </c>
      <c r="AV8" s="87">
        <v>8.0993394339401448E-4</v>
      </c>
      <c r="AW8" s="87">
        <v>7.8656657460118851E-4</v>
      </c>
      <c r="AX8" s="87">
        <v>9.7308382803351634E-4</v>
      </c>
      <c r="AY8" s="87">
        <v>1.6207342454772622E-3</v>
      </c>
      <c r="AZ8" s="87">
        <v>2.1908183999705955E-3</v>
      </c>
      <c r="BA8" s="87">
        <v>9.4443075895878081E-4</v>
      </c>
      <c r="BB8" s="87">
        <v>3.1368644189586625E-3</v>
      </c>
      <c r="BC8" s="87">
        <v>2.1634568444899305E-3</v>
      </c>
      <c r="BD8" s="87">
        <v>3.2451137777653738E-3</v>
      </c>
      <c r="BE8" s="87">
        <v>3.8758867931065755E-3</v>
      </c>
      <c r="BF8" s="87">
        <v>5.8105422876371104E-3</v>
      </c>
      <c r="BG8" s="87">
        <v>6.8935984867650735E-3</v>
      </c>
      <c r="BH8" s="87">
        <v>9.6539109441651227E-3</v>
      </c>
      <c r="BI8" s="87">
        <v>2.0298300665286595E-2</v>
      </c>
      <c r="BJ8" s="87">
        <v>3.2307614947367336E-2</v>
      </c>
    </row>
    <row r="9" spans="2:62" ht="20.25" customHeight="1" x14ac:dyDescent="0.2">
      <c r="B9" s="88" t="s">
        <v>94</v>
      </c>
      <c r="C9" s="89">
        <v>0</v>
      </c>
      <c r="D9" s="89">
        <v>0</v>
      </c>
      <c r="E9" s="89">
        <v>0</v>
      </c>
      <c r="F9" s="89">
        <v>0</v>
      </c>
      <c r="G9" s="89">
        <v>0</v>
      </c>
      <c r="H9" s="89">
        <v>0</v>
      </c>
      <c r="I9" s="89">
        <v>0</v>
      </c>
      <c r="J9" s="89">
        <v>0</v>
      </c>
      <c r="K9" s="89">
        <v>0</v>
      </c>
      <c r="L9" s="89">
        <v>0</v>
      </c>
      <c r="M9" s="89">
        <v>0</v>
      </c>
      <c r="N9" s="89">
        <v>0</v>
      </c>
      <c r="O9" s="89">
        <v>0</v>
      </c>
      <c r="P9" s="89">
        <v>0</v>
      </c>
      <c r="Q9" s="89">
        <v>0</v>
      </c>
      <c r="R9" s="89">
        <v>0</v>
      </c>
      <c r="S9" s="89">
        <v>0</v>
      </c>
      <c r="T9" s="89">
        <v>0</v>
      </c>
      <c r="U9" s="89">
        <v>0</v>
      </c>
      <c r="V9" s="89">
        <v>0</v>
      </c>
      <c r="W9" s="89">
        <v>0</v>
      </c>
      <c r="X9" s="89">
        <v>0</v>
      </c>
      <c r="Y9" s="89">
        <v>0</v>
      </c>
      <c r="Z9" s="89">
        <v>0</v>
      </c>
      <c r="AA9" s="89">
        <v>0</v>
      </c>
      <c r="AB9" s="89">
        <v>0</v>
      </c>
      <c r="AC9" s="89">
        <v>0</v>
      </c>
      <c r="AD9" s="89">
        <v>0</v>
      </c>
      <c r="AE9" s="89">
        <v>0</v>
      </c>
      <c r="AF9" s="89">
        <v>0</v>
      </c>
      <c r="AG9" s="89">
        <v>0</v>
      </c>
      <c r="AH9" s="89">
        <v>0</v>
      </c>
      <c r="AI9" s="89">
        <v>0</v>
      </c>
      <c r="AJ9" s="89">
        <v>0</v>
      </c>
      <c r="AK9" s="89">
        <v>0</v>
      </c>
      <c r="AL9" s="89">
        <v>0</v>
      </c>
      <c r="AM9" s="89">
        <v>1.412565768583729E-4</v>
      </c>
      <c r="AN9" s="89">
        <v>1.4954624998897437E-4</v>
      </c>
      <c r="AO9" s="89">
        <v>2.3346700708049006E-4</v>
      </c>
      <c r="AP9" s="89">
        <v>3.0823373685717748E-4</v>
      </c>
      <c r="AQ9" s="89">
        <v>3.9001727312593104E-4</v>
      </c>
      <c r="AR9" s="89">
        <v>3.1679676211693319E-4</v>
      </c>
      <c r="AS9" s="89">
        <v>4.5155095045945615E-4</v>
      </c>
      <c r="AT9" s="89">
        <v>4.3737964119183736E-4</v>
      </c>
      <c r="AU9" s="89">
        <v>6.4433093385107831E-4</v>
      </c>
      <c r="AV9" s="89">
        <v>9.147790406600631E-4</v>
      </c>
      <c r="AW9" s="89">
        <v>8.1340554220510342E-4</v>
      </c>
      <c r="AX9" s="89">
        <v>8.9824578378538966E-4</v>
      </c>
      <c r="AY9" s="89">
        <v>1.6232375244702446E-3</v>
      </c>
      <c r="AZ9" s="89">
        <v>1.7138914582344178E-3</v>
      </c>
      <c r="BA9" s="89">
        <v>1.5127231371971916E-3</v>
      </c>
      <c r="BB9" s="89">
        <v>2.3560275009062437E-3</v>
      </c>
      <c r="BC9" s="89">
        <v>2.7281520996047526E-3</v>
      </c>
      <c r="BD9" s="89">
        <v>2.9579652895683761E-3</v>
      </c>
      <c r="BE9" s="89">
        <v>3.5946591044604403E-3</v>
      </c>
      <c r="BF9" s="89">
        <v>4.4364656668369751E-3</v>
      </c>
      <c r="BG9" s="89">
        <v>6.0576675710846128E-3</v>
      </c>
      <c r="BH9" s="89">
        <v>8.2103902096919423E-3</v>
      </c>
      <c r="BI9" s="89">
        <v>1.3333581093996738E-2</v>
      </c>
      <c r="BJ9" s="89">
        <v>2.2372680643335086E-2</v>
      </c>
    </row>
    <row r="10" spans="2:62" ht="20.25" customHeight="1" x14ac:dyDescent="0.2">
      <c r="B10" s="86" t="s">
        <v>50</v>
      </c>
      <c r="C10" s="87">
        <v>0</v>
      </c>
      <c r="D10" s="87">
        <v>0</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87">
        <v>0</v>
      </c>
      <c r="AD10" s="87">
        <v>0</v>
      </c>
      <c r="AE10" s="87">
        <v>0</v>
      </c>
      <c r="AF10" s="87">
        <v>0</v>
      </c>
      <c r="AG10" s="87">
        <v>0</v>
      </c>
      <c r="AH10" s="87">
        <v>0</v>
      </c>
      <c r="AI10" s="87">
        <v>0</v>
      </c>
      <c r="AJ10" s="87">
        <v>0</v>
      </c>
      <c r="AK10" s="87">
        <v>0</v>
      </c>
      <c r="AL10" s="87">
        <v>0</v>
      </c>
      <c r="AM10" s="87">
        <v>1.5090308826515297E-4</v>
      </c>
      <c r="AN10" s="87">
        <v>8.6919759276105069E-5</v>
      </c>
      <c r="AO10" s="87">
        <v>1.1903216591457877E-4</v>
      </c>
      <c r="AP10" s="87">
        <v>2.4416078172562194E-4</v>
      </c>
      <c r="AQ10" s="87">
        <v>3.6223787983558076E-4</v>
      </c>
      <c r="AR10" s="87">
        <v>3.9963138654974806E-4</v>
      </c>
      <c r="AS10" s="87">
        <v>6.1108030967194082E-4</v>
      </c>
      <c r="AT10" s="87">
        <v>5.2947464664887534E-4</v>
      </c>
      <c r="AU10" s="87">
        <v>4.2461627497614174E-4</v>
      </c>
      <c r="AV10" s="87">
        <v>6.0762063157859814E-4</v>
      </c>
      <c r="AW10" s="87">
        <v>7.8010748846857325E-4</v>
      </c>
      <c r="AX10" s="87">
        <v>7.8705719483918024E-4</v>
      </c>
      <c r="AY10" s="87">
        <v>1.5716040257365282E-3</v>
      </c>
      <c r="AZ10" s="87">
        <v>1.6206849382540689E-3</v>
      </c>
      <c r="BA10" s="87">
        <v>1.6862503378900495E-3</v>
      </c>
      <c r="BB10" s="87">
        <v>2.5364691313802812E-3</v>
      </c>
      <c r="BC10" s="87">
        <v>3.319992937950822E-3</v>
      </c>
      <c r="BD10" s="87">
        <v>3.563225175765572E-3</v>
      </c>
      <c r="BE10" s="87">
        <v>4.5117208322620339E-3</v>
      </c>
      <c r="BF10" s="87">
        <v>5.2200108345605845E-3</v>
      </c>
      <c r="BG10" s="87">
        <v>6.6299443754735954E-3</v>
      </c>
      <c r="BH10" s="87">
        <v>9.1250802011173526E-3</v>
      </c>
      <c r="BI10" s="87">
        <v>1.4566363271219851E-2</v>
      </c>
      <c r="BJ10" s="87">
        <v>2.8075052092677355E-2</v>
      </c>
    </row>
    <row r="11" spans="2:62" ht="20.25" customHeight="1" x14ac:dyDescent="0.2">
      <c r="B11" s="86" t="s">
        <v>40</v>
      </c>
      <c r="C11" s="87">
        <v>0</v>
      </c>
      <c r="D11" s="87">
        <v>0</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v>0</v>
      </c>
      <c r="AC11" s="87">
        <v>0</v>
      </c>
      <c r="AD11" s="87">
        <v>0</v>
      </c>
      <c r="AE11" s="87">
        <v>0</v>
      </c>
      <c r="AF11" s="87">
        <v>0</v>
      </c>
      <c r="AG11" s="87">
        <v>0</v>
      </c>
      <c r="AH11" s="87">
        <v>0</v>
      </c>
      <c r="AI11" s="87">
        <v>0</v>
      </c>
      <c r="AJ11" s="87">
        <v>0</v>
      </c>
      <c r="AK11" s="87">
        <v>0</v>
      </c>
      <c r="AL11" s="87">
        <v>0</v>
      </c>
      <c r="AM11" s="87">
        <v>2.7359639905322197E-4</v>
      </c>
      <c r="AN11" s="87">
        <v>1.9347809498504454E-4</v>
      </c>
      <c r="AO11" s="87">
        <v>1.5794842337402137E-4</v>
      </c>
      <c r="AP11" s="87">
        <v>4.4472528474104323E-4</v>
      </c>
      <c r="AQ11" s="87">
        <v>3.0501398807492031E-4</v>
      </c>
      <c r="AR11" s="87">
        <v>5.4578731283427828E-4</v>
      </c>
      <c r="AS11" s="87">
        <v>1.7433848514070149E-4</v>
      </c>
      <c r="AT11" s="87">
        <v>9.8261977141356205E-4</v>
      </c>
      <c r="AU11" s="87">
        <v>1.1111875013556372E-3</v>
      </c>
      <c r="AV11" s="87">
        <v>1.3101188493562788E-3</v>
      </c>
      <c r="AW11" s="87">
        <v>1.0995076849726892E-3</v>
      </c>
      <c r="AX11" s="87">
        <v>1.6049689991595173E-3</v>
      </c>
      <c r="AY11" s="87">
        <v>2.7276124000421564E-3</v>
      </c>
      <c r="AZ11" s="87">
        <v>3.7972735373990041E-3</v>
      </c>
      <c r="BA11" s="87">
        <v>2.851134590748039E-3</v>
      </c>
      <c r="BB11" s="87">
        <v>3.0602618649040458E-3</v>
      </c>
      <c r="BC11" s="87">
        <v>4.6781677900527008E-3</v>
      </c>
      <c r="BD11" s="87">
        <v>4.3720342410498159E-3</v>
      </c>
      <c r="BE11" s="87">
        <v>6.9891351670898771E-3</v>
      </c>
      <c r="BF11" s="87">
        <v>1.0151839528599327E-2</v>
      </c>
      <c r="BG11" s="87">
        <v>1.3096049505306073E-2</v>
      </c>
      <c r="BH11" s="87">
        <v>2.0052508033227001E-2</v>
      </c>
      <c r="BI11" s="87">
        <v>3.3325148551169415E-2</v>
      </c>
      <c r="BJ11" s="87">
        <v>5.9662586347003721E-2</v>
      </c>
    </row>
    <row r="12" spans="2:62" ht="20.25" customHeight="1" x14ac:dyDescent="0.2">
      <c r="B12" s="86" t="s">
        <v>41</v>
      </c>
      <c r="C12" s="87">
        <v>0</v>
      </c>
      <c r="D12" s="87">
        <v>0</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0</v>
      </c>
      <c r="X12" s="87">
        <v>0</v>
      </c>
      <c r="Y12" s="87">
        <v>0</v>
      </c>
      <c r="Z12" s="87">
        <v>0</v>
      </c>
      <c r="AA12" s="87">
        <v>0</v>
      </c>
      <c r="AB12" s="87">
        <v>0</v>
      </c>
      <c r="AC12" s="87">
        <v>0</v>
      </c>
      <c r="AD12" s="87">
        <v>0</v>
      </c>
      <c r="AE12" s="87">
        <v>0</v>
      </c>
      <c r="AF12" s="87">
        <v>0</v>
      </c>
      <c r="AG12" s="87">
        <v>0</v>
      </c>
      <c r="AH12" s="87">
        <v>0</v>
      </c>
      <c r="AI12" s="87">
        <v>0</v>
      </c>
      <c r="AJ12" s="87">
        <v>0</v>
      </c>
      <c r="AK12" s="87">
        <v>0</v>
      </c>
      <c r="AL12" s="87">
        <v>0</v>
      </c>
      <c r="AM12" s="87">
        <v>5.9950851978296527E-5</v>
      </c>
      <c r="AN12" s="87">
        <v>1.0796632268861295E-4</v>
      </c>
      <c r="AO12" s="87">
        <v>5.3247768550201968E-5</v>
      </c>
      <c r="AP12" s="87">
        <v>3.3219188578281766E-4</v>
      </c>
      <c r="AQ12" s="87">
        <v>5.124334938213515E-4</v>
      </c>
      <c r="AR12" s="87">
        <v>2.2486771469432121E-4</v>
      </c>
      <c r="AS12" s="87">
        <v>2.6551349906522859E-4</v>
      </c>
      <c r="AT12" s="87">
        <v>2.2998981072852587E-4</v>
      </c>
      <c r="AU12" s="87">
        <v>8.4424699630258893E-4</v>
      </c>
      <c r="AV12" s="87">
        <v>8.1008871612220368E-4</v>
      </c>
      <c r="AW12" s="87">
        <v>1.3580070035996705E-3</v>
      </c>
      <c r="AX12" s="87">
        <v>1.2822066816451372E-3</v>
      </c>
      <c r="AY12" s="87">
        <v>1.5560289451044262E-3</v>
      </c>
      <c r="AZ12" s="87">
        <v>2.0665243837625358E-3</v>
      </c>
      <c r="BA12" s="87">
        <v>1.4722877803983181E-3</v>
      </c>
      <c r="BB12" s="87">
        <v>2.5879951597427286E-3</v>
      </c>
      <c r="BC12" s="87">
        <v>3.069668709444251E-3</v>
      </c>
      <c r="BD12" s="87">
        <v>3.4209836381176029E-3</v>
      </c>
      <c r="BE12" s="87">
        <v>3.6952298531982564E-3</v>
      </c>
      <c r="BF12" s="87">
        <v>3.3926781196749189E-3</v>
      </c>
      <c r="BG12" s="87">
        <v>6.6980353010592797E-3</v>
      </c>
      <c r="BH12" s="87">
        <v>9.6539958177421781E-3</v>
      </c>
      <c r="BI12" s="87">
        <v>1.7089499881263626E-2</v>
      </c>
      <c r="BJ12" s="87">
        <v>2.695070906757846E-2</v>
      </c>
    </row>
    <row r="13" spans="2:62" ht="20.25" customHeight="1" x14ac:dyDescent="0.2">
      <c r="B13" s="86" t="s">
        <v>98</v>
      </c>
      <c r="C13" s="87">
        <v>0</v>
      </c>
      <c r="D13" s="87">
        <v>0</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87">
        <v>0</v>
      </c>
      <c r="X13" s="87">
        <v>0</v>
      </c>
      <c r="Y13" s="87">
        <v>0</v>
      </c>
      <c r="Z13" s="87">
        <v>0</v>
      </c>
      <c r="AA13" s="87">
        <v>0</v>
      </c>
      <c r="AB13" s="87">
        <v>0</v>
      </c>
      <c r="AC13" s="87">
        <v>0</v>
      </c>
      <c r="AD13" s="87">
        <v>0</v>
      </c>
      <c r="AE13" s="87">
        <v>0</v>
      </c>
      <c r="AF13" s="87">
        <v>0</v>
      </c>
      <c r="AG13" s="87">
        <v>0</v>
      </c>
      <c r="AH13" s="87">
        <v>0</v>
      </c>
      <c r="AI13" s="87">
        <v>0</v>
      </c>
      <c r="AJ13" s="87">
        <v>0</v>
      </c>
      <c r="AK13" s="87">
        <v>0</v>
      </c>
      <c r="AL13" s="87">
        <v>0</v>
      </c>
      <c r="AM13" s="87">
        <v>6.5700464312090645E-5</v>
      </c>
      <c r="AN13" s="87">
        <v>0</v>
      </c>
      <c r="AO13" s="87">
        <v>5.4547684031902577E-6</v>
      </c>
      <c r="AP13" s="87">
        <v>1.850384960235818E-4</v>
      </c>
      <c r="AQ13" s="87">
        <v>1.2383444154107082E-4</v>
      </c>
      <c r="AR13" s="87">
        <v>6.6069162944359938E-4</v>
      </c>
      <c r="AS13" s="87">
        <v>3.4525398433893351E-4</v>
      </c>
      <c r="AT13" s="87">
        <v>1.7238058834918579E-3</v>
      </c>
      <c r="AU13" s="87">
        <v>4.2981033084716902E-3</v>
      </c>
      <c r="AV13" s="87">
        <v>1.1652751968294073E-3</v>
      </c>
      <c r="AW13" s="87">
        <v>3.6841217901835144E-3</v>
      </c>
      <c r="AX13" s="87">
        <v>3.6033197993923238E-3</v>
      </c>
      <c r="AY13" s="87">
        <v>9.1339866743811449E-4</v>
      </c>
      <c r="AZ13" s="87">
        <v>1.7229654919803661E-3</v>
      </c>
      <c r="BA13" s="87">
        <v>1.5578784662266809E-3</v>
      </c>
      <c r="BB13" s="87">
        <v>2.4822847648997559E-3</v>
      </c>
      <c r="BC13" s="87">
        <v>2.1002941833285771E-3</v>
      </c>
      <c r="BD13" s="87">
        <v>2.9613704402686736E-3</v>
      </c>
      <c r="BE13" s="87">
        <v>4.2274056713282882E-3</v>
      </c>
      <c r="BF13" s="87">
        <v>5.2222457853119408E-3</v>
      </c>
      <c r="BG13" s="87">
        <v>5.4729465043417136E-3</v>
      </c>
      <c r="BH13" s="87">
        <v>8.4110026755552791E-3</v>
      </c>
      <c r="BI13" s="87">
        <v>1.6961274259621906E-2</v>
      </c>
      <c r="BJ13" s="87">
        <v>2.8815106506317356E-2</v>
      </c>
    </row>
    <row r="14" spans="2:62" ht="20.25" customHeight="1" x14ac:dyDescent="0.2">
      <c r="B14" s="88" t="s">
        <v>95</v>
      </c>
      <c r="C14" s="89">
        <v>0</v>
      </c>
      <c r="D14" s="89">
        <v>0</v>
      </c>
      <c r="E14" s="89">
        <v>0</v>
      </c>
      <c r="F14" s="89">
        <v>0</v>
      </c>
      <c r="G14" s="89">
        <v>0</v>
      </c>
      <c r="H14" s="89">
        <v>0</v>
      </c>
      <c r="I14" s="89">
        <v>0</v>
      </c>
      <c r="J14" s="89">
        <v>0</v>
      </c>
      <c r="K14" s="89">
        <v>0</v>
      </c>
      <c r="L14" s="89">
        <v>0</v>
      </c>
      <c r="M14" s="89">
        <v>0</v>
      </c>
      <c r="N14" s="89">
        <v>0</v>
      </c>
      <c r="O14" s="89">
        <v>0</v>
      </c>
      <c r="P14" s="89">
        <v>0</v>
      </c>
      <c r="Q14" s="89">
        <v>0</v>
      </c>
      <c r="R14" s="89">
        <v>0</v>
      </c>
      <c r="S14" s="89">
        <v>0</v>
      </c>
      <c r="T14" s="89">
        <v>0</v>
      </c>
      <c r="U14" s="89">
        <v>0</v>
      </c>
      <c r="V14" s="89">
        <v>0</v>
      </c>
      <c r="W14" s="89">
        <v>0</v>
      </c>
      <c r="X14" s="89">
        <v>0</v>
      </c>
      <c r="Y14" s="89">
        <v>0</v>
      </c>
      <c r="Z14" s="89">
        <v>0</v>
      </c>
      <c r="AA14" s="89">
        <v>0</v>
      </c>
      <c r="AB14" s="89">
        <v>0</v>
      </c>
      <c r="AC14" s="89">
        <v>0</v>
      </c>
      <c r="AD14" s="89">
        <v>0</v>
      </c>
      <c r="AE14" s="89">
        <v>0</v>
      </c>
      <c r="AF14" s="89">
        <v>0</v>
      </c>
      <c r="AG14" s="89">
        <v>0</v>
      </c>
      <c r="AH14" s="89">
        <v>0</v>
      </c>
      <c r="AI14" s="89">
        <v>0</v>
      </c>
      <c r="AJ14" s="89">
        <v>0</v>
      </c>
      <c r="AK14" s="89">
        <v>0</v>
      </c>
      <c r="AL14" s="89">
        <v>0</v>
      </c>
      <c r="AM14" s="89">
        <v>1.975898142456689E-4</v>
      </c>
      <c r="AN14" s="89">
        <v>1.3925054686381166E-4</v>
      </c>
      <c r="AO14" s="89">
        <v>1.1826856855590151E-4</v>
      </c>
      <c r="AP14" s="89">
        <v>3.6173893137880775E-4</v>
      </c>
      <c r="AQ14" s="89">
        <v>3.2377754418577709E-4</v>
      </c>
      <c r="AR14" s="89">
        <v>4.8574840734150193E-4</v>
      </c>
      <c r="AS14" s="89">
        <v>2.8224926187747634E-4</v>
      </c>
      <c r="AT14" s="89">
        <v>8.687456915039693E-4</v>
      </c>
      <c r="AU14" s="89">
        <v>1.2037764365731007E-3</v>
      </c>
      <c r="AV14" s="89">
        <v>1.0953196542566879E-3</v>
      </c>
      <c r="AW14" s="89">
        <v>1.2694985258934199E-3</v>
      </c>
      <c r="AX14" s="89">
        <v>1.5655300526660199E-3</v>
      </c>
      <c r="AY14" s="89">
        <v>2.143119968375462E-3</v>
      </c>
      <c r="AZ14" s="89">
        <v>2.9131758771911986E-3</v>
      </c>
      <c r="BA14" s="89">
        <v>2.2996299072319815E-3</v>
      </c>
      <c r="BB14" s="89">
        <v>2.832268643705893E-3</v>
      </c>
      <c r="BC14" s="89">
        <v>3.9131124042930399E-3</v>
      </c>
      <c r="BD14" s="89">
        <v>3.9418411566627398E-3</v>
      </c>
      <c r="BE14" s="89">
        <v>5.7822357711390104E-3</v>
      </c>
      <c r="BF14" s="89">
        <v>7.6694195528075326E-3</v>
      </c>
      <c r="BG14" s="89">
        <v>1.0296442298239672E-2</v>
      </c>
      <c r="BH14" s="89">
        <v>1.5593149637354919E-2</v>
      </c>
      <c r="BI14" s="89">
        <v>2.6285421729481895E-2</v>
      </c>
      <c r="BJ14" s="89">
        <v>4.6204348827973973E-2</v>
      </c>
    </row>
    <row r="15" spans="2:62" ht="20.25" customHeight="1" x14ac:dyDescent="0.2">
      <c r="B15" s="90" t="s">
        <v>73</v>
      </c>
      <c r="C15" s="91">
        <v>0</v>
      </c>
      <c r="D15" s="91">
        <v>0</v>
      </c>
      <c r="E15" s="91">
        <v>0</v>
      </c>
      <c r="F15" s="91">
        <v>0</v>
      </c>
      <c r="G15" s="91">
        <v>0</v>
      </c>
      <c r="H15" s="91">
        <v>0</v>
      </c>
      <c r="I15" s="91">
        <v>0</v>
      </c>
      <c r="J15" s="91">
        <v>0</v>
      </c>
      <c r="K15" s="91">
        <v>0</v>
      </c>
      <c r="L15" s="91">
        <v>0</v>
      </c>
      <c r="M15" s="91">
        <v>0</v>
      </c>
      <c r="N15" s="91">
        <v>0</v>
      </c>
      <c r="O15" s="91">
        <v>0</v>
      </c>
      <c r="P15" s="91">
        <v>0</v>
      </c>
      <c r="Q15" s="91">
        <v>0</v>
      </c>
      <c r="R15" s="91">
        <v>0</v>
      </c>
      <c r="S15" s="91">
        <v>0</v>
      </c>
      <c r="T15" s="91">
        <v>0</v>
      </c>
      <c r="U15" s="91">
        <v>0</v>
      </c>
      <c r="V15" s="91">
        <v>0</v>
      </c>
      <c r="W15" s="91">
        <v>0</v>
      </c>
      <c r="X15" s="91">
        <v>0</v>
      </c>
      <c r="Y15" s="91">
        <v>0</v>
      </c>
      <c r="Z15" s="91">
        <v>0</v>
      </c>
      <c r="AA15" s="91">
        <v>0</v>
      </c>
      <c r="AB15" s="91">
        <v>0</v>
      </c>
      <c r="AC15" s="91">
        <v>0</v>
      </c>
      <c r="AD15" s="91">
        <v>0</v>
      </c>
      <c r="AE15" s="91">
        <v>0</v>
      </c>
      <c r="AF15" s="91">
        <v>0</v>
      </c>
      <c r="AG15" s="91">
        <v>0</v>
      </c>
      <c r="AH15" s="91">
        <v>0</v>
      </c>
      <c r="AI15" s="91">
        <v>0</v>
      </c>
      <c r="AJ15" s="91">
        <v>0</v>
      </c>
      <c r="AK15" s="91">
        <v>0</v>
      </c>
      <c r="AL15" s="91">
        <v>0</v>
      </c>
      <c r="AM15" s="91">
        <v>0</v>
      </c>
      <c r="AN15" s="91">
        <v>6.0960567002332766E-5</v>
      </c>
      <c r="AO15" s="91">
        <v>0</v>
      </c>
      <c r="AP15" s="91">
        <v>4.242095295989845E-4</v>
      </c>
      <c r="AQ15" s="91">
        <v>3.5681282283128724E-4</v>
      </c>
      <c r="AR15" s="91">
        <v>2.4924424968930659E-4</v>
      </c>
      <c r="AS15" s="91">
        <v>2.4360062399164661E-4</v>
      </c>
      <c r="AT15" s="91">
        <v>5.9544038192727022E-4</v>
      </c>
      <c r="AU15" s="91">
        <v>3.068811947724015E-4</v>
      </c>
      <c r="AV15" s="91">
        <v>9.4504993922095437E-4</v>
      </c>
      <c r="AW15" s="91">
        <v>7.9304624354414877E-4</v>
      </c>
      <c r="AX15" s="91">
        <v>5.5806454633500202E-4</v>
      </c>
      <c r="AY15" s="91">
        <v>7.5483920745877953E-4</v>
      </c>
      <c r="AZ15" s="91">
        <v>1.0191813026223517E-3</v>
      </c>
      <c r="BA15" s="91">
        <v>1.3450404565762408E-3</v>
      </c>
      <c r="BB15" s="91">
        <v>1.1965705081298239E-3</v>
      </c>
      <c r="BC15" s="91">
        <v>2.2871678651166238E-3</v>
      </c>
      <c r="BD15" s="91">
        <v>2.8659450317141122E-3</v>
      </c>
      <c r="BE15" s="91">
        <v>2.7286008441937959E-3</v>
      </c>
      <c r="BF15" s="91">
        <v>3.4975218654158535E-3</v>
      </c>
      <c r="BG15" s="91">
        <v>4.2679996467276382E-3</v>
      </c>
      <c r="BH15" s="91">
        <v>8.4153678979630442E-3</v>
      </c>
      <c r="BI15" s="91">
        <v>1.1133491073040069E-2</v>
      </c>
      <c r="BJ15" s="91">
        <v>1.6681354999258158E-2</v>
      </c>
    </row>
    <row r="16" spans="2:62" ht="20.25" customHeight="1" x14ac:dyDescent="0.2">
      <c r="B16" s="90" t="s">
        <v>74</v>
      </c>
      <c r="C16" s="91">
        <v>0</v>
      </c>
      <c r="D16" s="91">
        <v>0</v>
      </c>
      <c r="E16" s="91">
        <v>0</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v>0</v>
      </c>
      <c r="Y16" s="91">
        <v>0</v>
      </c>
      <c r="Z16" s="91">
        <v>0</v>
      </c>
      <c r="AA16" s="91">
        <v>0</v>
      </c>
      <c r="AB16" s="91">
        <v>0</v>
      </c>
      <c r="AC16" s="91">
        <v>0</v>
      </c>
      <c r="AD16" s="91">
        <v>0</v>
      </c>
      <c r="AE16" s="91">
        <v>0</v>
      </c>
      <c r="AF16" s="91">
        <v>0</v>
      </c>
      <c r="AG16" s="91">
        <v>0</v>
      </c>
      <c r="AH16" s="91">
        <v>0</v>
      </c>
      <c r="AI16" s="91">
        <v>0</v>
      </c>
      <c r="AJ16" s="91">
        <v>0</v>
      </c>
      <c r="AK16" s="91">
        <v>0</v>
      </c>
      <c r="AL16" s="91">
        <v>0</v>
      </c>
      <c r="AM16" s="91">
        <v>1.7783148964722884E-5</v>
      </c>
      <c r="AN16" s="91">
        <v>1.7612414263057374E-4</v>
      </c>
      <c r="AO16" s="91">
        <v>1.6385694237475157E-4</v>
      </c>
      <c r="AP16" s="91">
        <v>3.820938491563286E-4</v>
      </c>
      <c r="AQ16" s="91">
        <v>3.4622082091551043E-4</v>
      </c>
      <c r="AR16" s="91">
        <v>5.3271585131109411E-4</v>
      </c>
      <c r="AS16" s="91">
        <v>6.4285165471589245E-4</v>
      </c>
      <c r="AT16" s="91">
        <v>5.5598894243336083E-4</v>
      </c>
      <c r="AU16" s="91">
        <v>8.545193982147925E-4</v>
      </c>
      <c r="AV16" s="91">
        <v>1.0382358854474916E-3</v>
      </c>
      <c r="AW16" s="91">
        <v>1.1006000956179651E-3</v>
      </c>
      <c r="AX16" s="91">
        <v>1.781964320011209E-3</v>
      </c>
      <c r="AY16" s="91">
        <v>1.7789826201812797E-3</v>
      </c>
      <c r="AZ16" s="91">
        <v>2.1817520058016182E-3</v>
      </c>
      <c r="BA16" s="91">
        <v>2.5122807081201515E-3</v>
      </c>
      <c r="BB16" s="91">
        <v>3.765677101863929E-3</v>
      </c>
      <c r="BC16" s="91">
        <v>4.9053298451844363E-3</v>
      </c>
      <c r="BD16" s="91">
        <v>5.7731255997952591E-3</v>
      </c>
      <c r="BE16" s="91">
        <v>7.4028072057192862E-3</v>
      </c>
      <c r="BF16" s="91">
        <v>1.0126847977971476E-2</v>
      </c>
      <c r="BG16" s="91">
        <v>1.1742572901967119E-2</v>
      </c>
      <c r="BH16" s="91">
        <v>1.4675832630743013E-2</v>
      </c>
      <c r="BI16" s="91">
        <v>2.4603712080508044E-2</v>
      </c>
      <c r="BJ16" s="91">
        <v>3.7736749331659158E-2</v>
      </c>
    </row>
    <row r="17" spans="2:62" ht="20.25" customHeight="1" x14ac:dyDescent="0.2">
      <c r="B17" s="90" t="s">
        <v>76</v>
      </c>
      <c r="C17" s="91">
        <v>0</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6.7813775904079776E-4</v>
      </c>
      <c r="AN17" s="91">
        <v>8.8755553679109589E-4</v>
      </c>
      <c r="AO17" s="91">
        <v>1.3838015232872092E-3</v>
      </c>
      <c r="AP17" s="91">
        <v>2.1748474010807595E-3</v>
      </c>
      <c r="AQ17" s="91">
        <v>2.7170323067340352E-3</v>
      </c>
      <c r="AR17" s="91">
        <v>2.7312851322116583E-3</v>
      </c>
      <c r="AS17" s="91">
        <v>3.6686151042695236E-3</v>
      </c>
      <c r="AT17" s="91">
        <v>4.1913368068522416E-3</v>
      </c>
      <c r="AU17" s="91">
        <v>4.6763779501490799E-3</v>
      </c>
      <c r="AV17" s="91">
        <v>5.5329219481026204E-3</v>
      </c>
      <c r="AW17" s="91">
        <v>6.4481255801573933E-3</v>
      </c>
      <c r="AX17" s="91">
        <v>6.9342689980140815E-3</v>
      </c>
      <c r="AY17" s="91">
        <v>7.8677085919605094E-3</v>
      </c>
      <c r="AZ17" s="91">
        <v>8.8126742190133278E-3</v>
      </c>
      <c r="BA17" s="91">
        <v>9.9662079581415153E-3</v>
      </c>
      <c r="BB17" s="91">
        <v>1.0893469903128228E-2</v>
      </c>
      <c r="BC17" s="91">
        <v>1.18252118713007E-2</v>
      </c>
      <c r="BD17" s="91">
        <v>1.3930021815691473E-2</v>
      </c>
      <c r="BE17" s="91">
        <v>1.5694711945579254E-2</v>
      </c>
      <c r="BF17" s="91">
        <v>1.8666564736864677E-2</v>
      </c>
      <c r="BG17" s="91">
        <v>2.3428979314636944E-2</v>
      </c>
      <c r="BH17" s="91">
        <v>2.9143593447165106E-2</v>
      </c>
      <c r="BI17" s="91">
        <v>4.1138447615046925E-2</v>
      </c>
      <c r="BJ17" s="91">
        <v>6.4524488514765999E-2</v>
      </c>
    </row>
    <row r="18" spans="2:62" ht="20.25" customHeight="1" x14ac:dyDescent="0.2">
      <c r="B18" s="90" t="s">
        <v>96</v>
      </c>
      <c r="C18" s="91">
        <v>0</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2.5016702209890163E-4</v>
      </c>
      <c r="AN18" s="91">
        <v>3.2695499818036211E-4</v>
      </c>
      <c r="AO18" s="91">
        <v>4.9987699831688381E-4</v>
      </c>
      <c r="AP18" s="91">
        <v>8.180880917072475E-4</v>
      </c>
      <c r="AQ18" s="91">
        <v>1.2225848301072872E-3</v>
      </c>
      <c r="AR18" s="91">
        <v>1.4873932854793104E-3</v>
      </c>
      <c r="AS18" s="91">
        <v>1.6699999162570478E-3</v>
      </c>
      <c r="AT18" s="91">
        <v>2.2279275545533661E-3</v>
      </c>
      <c r="AU18" s="91">
        <v>2.4771830339291867E-3</v>
      </c>
      <c r="AV18" s="91">
        <v>3.3473286776681821E-3</v>
      </c>
      <c r="AW18" s="91">
        <v>4.3498834389752439E-3</v>
      </c>
      <c r="AX18" s="91">
        <v>4.6914206237440581E-3</v>
      </c>
      <c r="AY18" s="91">
        <v>6.386900370653148E-3</v>
      </c>
      <c r="AZ18" s="91">
        <v>7.4363154400385323E-3</v>
      </c>
      <c r="BA18" s="91">
        <v>8.6535114603671914E-3</v>
      </c>
      <c r="BB18" s="91">
        <v>9.9839684249340976E-3</v>
      </c>
      <c r="BC18" s="91">
        <v>1.1396108425663742E-2</v>
      </c>
      <c r="BD18" s="91">
        <v>1.4056470130458854E-2</v>
      </c>
      <c r="BE18" s="91">
        <v>1.7996531023583895E-2</v>
      </c>
      <c r="BF18" s="91">
        <v>2.1387806127096454E-2</v>
      </c>
      <c r="BG18" s="91">
        <v>3.0099181506146433E-2</v>
      </c>
      <c r="BH18" s="91">
        <v>4.3234132913988477E-2</v>
      </c>
      <c r="BI18" s="91">
        <v>6.734954101021895E-2</v>
      </c>
      <c r="BJ18" s="91">
        <v>0.11683017822479047</v>
      </c>
    </row>
    <row r="19" spans="2:62" ht="20.25" customHeight="1" x14ac:dyDescent="0.2">
      <c r="B19" s="90" t="s">
        <v>97</v>
      </c>
      <c r="C19" s="91">
        <v>0</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v>0</v>
      </c>
      <c r="X19" s="91">
        <v>0</v>
      </c>
      <c r="Y19" s="91">
        <v>0</v>
      </c>
      <c r="Z19" s="91">
        <v>0</v>
      </c>
      <c r="AA19" s="91">
        <v>0</v>
      </c>
      <c r="AB19" s="91">
        <v>0</v>
      </c>
      <c r="AC19" s="91">
        <v>0</v>
      </c>
      <c r="AD19" s="91">
        <v>0</v>
      </c>
      <c r="AE19" s="91">
        <v>0</v>
      </c>
      <c r="AF19" s="91">
        <v>0</v>
      </c>
      <c r="AG19" s="91">
        <v>0</v>
      </c>
      <c r="AH19" s="91">
        <v>0</v>
      </c>
      <c r="AI19" s="91">
        <v>0</v>
      </c>
      <c r="AJ19" s="91">
        <v>0</v>
      </c>
      <c r="AK19" s="91">
        <v>0</v>
      </c>
      <c r="AL19" s="91">
        <v>0</v>
      </c>
      <c r="AM19" s="91">
        <v>2.4824474109896855E-5</v>
      </c>
      <c r="AN19" s="91">
        <v>4.6900368809055237E-5</v>
      </c>
      <c r="AO19" s="91">
        <v>9.2433537093095097E-5</v>
      </c>
      <c r="AP19" s="91">
        <v>1.071583965304157E-4</v>
      </c>
      <c r="AQ19" s="91">
        <v>2.4835194998673593E-4</v>
      </c>
      <c r="AR19" s="91">
        <v>3.8203040033901736E-4</v>
      </c>
      <c r="AS19" s="91">
        <v>4.7219363095662992E-4</v>
      </c>
      <c r="AT19" s="91">
        <v>3.9400014046164777E-4</v>
      </c>
      <c r="AU19" s="91">
        <v>5.1768147731334757E-4</v>
      </c>
      <c r="AV19" s="91">
        <v>5.7988588628865578E-4</v>
      </c>
      <c r="AW19" s="91">
        <v>8.9872975265792299E-4</v>
      </c>
      <c r="AX19" s="91">
        <v>1.2760860603895363E-3</v>
      </c>
      <c r="AY19" s="91">
        <v>1.548736738687273E-3</v>
      </c>
      <c r="AZ19" s="91">
        <v>2.0733389379183897E-3</v>
      </c>
      <c r="BA19" s="91">
        <v>2.6289597844333379E-3</v>
      </c>
      <c r="BB19" s="91">
        <v>3.8852361353201026E-3</v>
      </c>
      <c r="BC19" s="91">
        <v>4.1676370053707057E-3</v>
      </c>
      <c r="BD19" s="91">
        <v>5.1058954311948845E-3</v>
      </c>
      <c r="BE19" s="91">
        <v>5.7301791497395005E-3</v>
      </c>
      <c r="BF19" s="91">
        <v>9.8149066192396717E-3</v>
      </c>
      <c r="BG19" s="91">
        <v>1.0952223258240634E-2</v>
      </c>
      <c r="BH19" s="91">
        <v>1.7101082077485952E-2</v>
      </c>
      <c r="BI19" s="91">
        <v>2.5078371714200465E-2</v>
      </c>
      <c r="BJ19" s="91">
        <v>4.2517797258489143E-2</v>
      </c>
    </row>
    <row r="20" spans="2:62" ht="20.25" customHeight="1" x14ac:dyDescent="0.2">
      <c r="B20" s="90" t="s">
        <v>84</v>
      </c>
      <c r="C20" s="92">
        <v>0</v>
      </c>
      <c r="D20" s="92">
        <v>0</v>
      </c>
      <c r="E20" s="92">
        <v>0</v>
      </c>
      <c r="F20" s="92">
        <v>0</v>
      </c>
      <c r="G20" s="92">
        <v>0</v>
      </c>
      <c r="H20" s="92">
        <v>0</v>
      </c>
      <c r="I20" s="92">
        <v>0</v>
      </c>
      <c r="J20" s="92">
        <v>0</v>
      </c>
      <c r="K20" s="92">
        <v>0</v>
      </c>
      <c r="L20" s="92">
        <v>0</v>
      </c>
      <c r="M20" s="92">
        <v>0</v>
      </c>
      <c r="N20" s="92">
        <v>0</v>
      </c>
      <c r="O20" s="92">
        <v>0</v>
      </c>
      <c r="P20" s="92">
        <v>0</v>
      </c>
      <c r="Q20" s="92">
        <v>0</v>
      </c>
      <c r="R20" s="92">
        <v>0</v>
      </c>
      <c r="S20" s="92">
        <v>0</v>
      </c>
      <c r="T20" s="92">
        <v>0</v>
      </c>
      <c r="U20" s="92">
        <v>0</v>
      </c>
      <c r="V20" s="92">
        <v>0</v>
      </c>
      <c r="W20" s="92">
        <v>0</v>
      </c>
      <c r="X20" s="92">
        <v>0</v>
      </c>
      <c r="Y20" s="92">
        <v>0</v>
      </c>
      <c r="Z20" s="92">
        <v>0</v>
      </c>
      <c r="AA20" s="92">
        <v>0</v>
      </c>
      <c r="AB20" s="92">
        <v>0</v>
      </c>
      <c r="AC20" s="92">
        <v>0</v>
      </c>
      <c r="AD20" s="92">
        <v>0</v>
      </c>
      <c r="AE20" s="92">
        <v>0</v>
      </c>
      <c r="AF20" s="92">
        <v>0</v>
      </c>
      <c r="AG20" s="92">
        <v>0</v>
      </c>
      <c r="AH20" s="92">
        <v>0</v>
      </c>
      <c r="AI20" s="92">
        <v>0</v>
      </c>
      <c r="AJ20" s="92">
        <v>0</v>
      </c>
      <c r="AK20" s="92">
        <v>0</v>
      </c>
      <c r="AL20" s="92">
        <v>0</v>
      </c>
      <c r="AM20" s="92">
        <v>9.4883857049365972E-5</v>
      </c>
      <c r="AN20" s="92">
        <v>1.3432598143570118E-4</v>
      </c>
      <c r="AO20" s="92">
        <v>1.9717241184302736E-4</v>
      </c>
      <c r="AP20" s="92">
        <v>2.5776520064857422E-4</v>
      </c>
      <c r="AQ20" s="92">
        <v>3.011029498360962E-4</v>
      </c>
      <c r="AR20" s="92">
        <v>5.4345800613697648E-4</v>
      </c>
      <c r="AS20" s="92">
        <v>8.2004594533557906E-4</v>
      </c>
      <c r="AT20" s="92">
        <v>8.598058203315162E-4</v>
      </c>
      <c r="AU20" s="92">
        <v>9.2650982075470623E-4</v>
      </c>
      <c r="AV20" s="92">
        <v>1.5226806880563881E-3</v>
      </c>
      <c r="AW20" s="92">
        <v>2.0033717285130592E-3</v>
      </c>
      <c r="AX20" s="92">
        <v>3.0831514524611858E-3</v>
      </c>
      <c r="AY20" s="92">
        <v>4.1302482810736674E-3</v>
      </c>
      <c r="AZ20" s="92">
        <v>3.9310438974904383E-3</v>
      </c>
      <c r="BA20" s="92">
        <v>3.1181267333346696E-3</v>
      </c>
      <c r="BB20" s="92">
        <v>3.9043749758951307E-3</v>
      </c>
      <c r="BC20" s="92">
        <v>5.2228139427741294E-3</v>
      </c>
      <c r="BD20" s="92">
        <v>6.3170115217319189E-3</v>
      </c>
      <c r="BE20" s="92">
        <v>6.8258781232377608E-3</v>
      </c>
      <c r="BF20" s="92">
        <v>8.2694489228825052E-3</v>
      </c>
      <c r="BG20" s="92">
        <v>1.1504507512241746E-2</v>
      </c>
      <c r="BH20" s="92">
        <v>1.4569648235828181E-2</v>
      </c>
      <c r="BI20" s="92">
        <v>2.1606990198491216E-2</v>
      </c>
      <c r="BJ20" s="92">
        <v>3.1771415179818518E-2</v>
      </c>
    </row>
    <row r="21" spans="2:62" ht="20.25" customHeight="1" x14ac:dyDescent="0.2">
      <c r="B21" s="86" t="s">
        <v>42</v>
      </c>
      <c r="C21" s="68">
        <v>0</v>
      </c>
      <c r="D21" s="68">
        <v>0</v>
      </c>
      <c r="E21" s="68">
        <v>0</v>
      </c>
      <c r="F21" s="68">
        <v>0</v>
      </c>
      <c r="G21" s="68">
        <v>0</v>
      </c>
      <c r="H21" s="68">
        <v>0</v>
      </c>
      <c r="I21" s="68">
        <v>0</v>
      </c>
      <c r="J21" s="68">
        <v>0</v>
      </c>
      <c r="K21" s="68">
        <v>0</v>
      </c>
      <c r="L21" s="68">
        <v>0</v>
      </c>
      <c r="M21" s="68">
        <v>0</v>
      </c>
      <c r="N21" s="68">
        <v>0</v>
      </c>
      <c r="O21" s="68">
        <v>0</v>
      </c>
      <c r="P21" s="68">
        <v>0</v>
      </c>
      <c r="Q21" s="68">
        <v>0</v>
      </c>
      <c r="R21" s="68">
        <v>0</v>
      </c>
      <c r="S21" s="68">
        <v>0</v>
      </c>
      <c r="T21" s="68">
        <v>0</v>
      </c>
      <c r="U21" s="68">
        <v>0</v>
      </c>
      <c r="V21" s="68">
        <v>0</v>
      </c>
      <c r="W21" s="68">
        <v>0</v>
      </c>
      <c r="X21" s="68">
        <v>0</v>
      </c>
      <c r="Y21" s="68">
        <v>0</v>
      </c>
      <c r="Z21" s="68">
        <v>0</v>
      </c>
      <c r="AA21" s="68">
        <v>0</v>
      </c>
      <c r="AB21" s="68">
        <v>0</v>
      </c>
      <c r="AC21" s="68">
        <v>0</v>
      </c>
      <c r="AD21" s="68">
        <v>0</v>
      </c>
      <c r="AE21" s="68">
        <v>0</v>
      </c>
      <c r="AF21" s="68">
        <v>0</v>
      </c>
      <c r="AG21" s="68">
        <v>0</v>
      </c>
      <c r="AH21" s="68">
        <v>0</v>
      </c>
      <c r="AI21" s="68">
        <v>0</v>
      </c>
      <c r="AJ21" s="68">
        <v>0</v>
      </c>
      <c r="AK21" s="68">
        <v>0</v>
      </c>
      <c r="AL21" s="68">
        <v>0</v>
      </c>
      <c r="AM21" s="68">
        <v>2.0355903712543366E-4</v>
      </c>
      <c r="AN21" s="68">
        <v>6.0333384889199593E-5</v>
      </c>
      <c r="AO21" s="68">
        <v>1.2009120591582878E-4</v>
      </c>
      <c r="AP21" s="68">
        <v>8.5112451083135809E-4</v>
      </c>
      <c r="AQ21" s="68">
        <v>1.4378337933544927E-3</v>
      </c>
      <c r="AR21" s="68">
        <v>2.5969415822966191E-3</v>
      </c>
      <c r="AS21" s="68">
        <v>8.343429361221677E-4</v>
      </c>
      <c r="AT21" s="68">
        <v>1.3913954354138891E-3</v>
      </c>
      <c r="AU21" s="68">
        <v>2.2736346155298737E-3</v>
      </c>
      <c r="AV21" s="68">
        <v>3.5937704317838826E-3</v>
      </c>
      <c r="AW21" s="68">
        <v>3.0027548528088754E-3</v>
      </c>
      <c r="AX21" s="68">
        <v>2.8163388350772589E-3</v>
      </c>
      <c r="AY21" s="68">
        <v>4.6658646399746484E-3</v>
      </c>
      <c r="AZ21" s="68">
        <v>6.406326676998475E-3</v>
      </c>
      <c r="BA21" s="68">
        <v>7.2135117608091992E-3</v>
      </c>
      <c r="BB21" s="68">
        <v>5.213264971276832E-3</v>
      </c>
      <c r="BC21" s="68">
        <v>1.0221125218671023E-2</v>
      </c>
      <c r="BD21" s="68">
        <v>1.1125141952822881E-2</v>
      </c>
      <c r="BE21" s="68">
        <v>1.4028836548716672E-2</v>
      </c>
      <c r="BF21" s="68">
        <v>1.5079898214530152E-2</v>
      </c>
      <c r="BG21" s="68">
        <v>2.1496616036777549E-2</v>
      </c>
      <c r="BH21" s="68">
        <v>3.4544924252252196E-2</v>
      </c>
      <c r="BI21" s="68">
        <v>4.1744146631950585E-2</v>
      </c>
      <c r="BJ21" s="68">
        <v>6.75032291146902E-2</v>
      </c>
    </row>
    <row r="22" spans="2:62" ht="20.25" customHeight="1" x14ac:dyDescent="0.2">
      <c r="B22" s="86" t="s">
        <v>45</v>
      </c>
      <c r="C22" s="68">
        <v>0</v>
      </c>
      <c r="D22" s="68">
        <v>0</v>
      </c>
      <c r="E22" s="68">
        <v>0</v>
      </c>
      <c r="F22" s="68">
        <v>0</v>
      </c>
      <c r="G22" s="68">
        <v>0</v>
      </c>
      <c r="H22" s="68">
        <v>0</v>
      </c>
      <c r="I22" s="68">
        <v>0</v>
      </c>
      <c r="J22" s="68">
        <v>0</v>
      </c>
      <c r="K22" s="68">
        <v>0</v>
      </c>
      <c r="L22" s="68">
        <v>0</v>
      </c>
      <c r="M22" s="68">
        <v>0</v>
      </c>
      <c r="N22" s="68">
        <v>0</v>
      </c>
      <c r="O22" s="68">
        <v>0</v>
      </c>
      <c r="P22" s="68">
        <v>0</v>
      </c>
      <c r="Q22" s="68">
        <v>0</v>
      </c>
      <c r="R22" s="68">
        <v>0</v>
      </c>
      <c r="S22" s="68">
        <v>0</v>
      </c>
      <c r="T22" s="68">
        <v>0</v>
      </c>
      <c r="U22" s="68">
        <v>0</v>
      </c>
      <c r="V22" s="68">
        <v>0</v>
      </c>
      <c r="W22" s="68">
        <v>0</v>
      </c>
      <c r="X22" s="68">
        <v>0</v>
      </c>
      <c r="Y22" s="68">
        <v>0</v>
      </c>
      <c r="Z22" s="68">
        <v>0</v>
      </c>
      <c r="AA22" s="68">
        <v>0</v>
      </c>
      <c r="AB22" s="68">
        <v>0</v>
      </c>
      <c r="AC22" s="68">
        <v>0</v>
      </c>
      <c r="AD22" s="68">
        <v>0</v>
      </c>
      <c r="AE22" s="68">
        <v>0</v>
      </c>
      <c r="AF22" s="68">
        <v>0</v>
      </c>
      <c r="AG22" s="68">
        <v>0</v>
      </c>
      <c r="AH22" s="68">
        <v>0</v>
      </c>
      <c r="AI22" s="68">
        <v>0</v>
      </c>
      <c r="AJ22" s="68">
        <v>0</v>
      </c>
      <c r="AK22" s="68">
        <v>0</v>
      </c>
      <c r="AL22" s="68">
        <v>0</v>
      </c>
      <c r="AM22" s="68">
        <v>6.8612465684547708E-4</v>
      </c>
      <c r="AN22" s="68">
        <v>8.2787318714827585E-4</v>
      </c>
      <c r="AO22" s="68">
        <v>1.9757047509638692E-3</v>
      </c>
      <c r="AP22" s="68">
        <v>1.9108181764173615E-3</v>
      </c>
      <c r="AQ22" s="68">
        <v>3.1932904545750596E-3</v>
      </c>
      <c r="AR22" s="68">
        <v>2.5526665370949608E-3</v>
      </c>
      <c r="AS22" s="68">
        <v>3.3252928561366968E-3</v>
      </c>
      <c r="AT22" s="68">
        <v>3.2729829487980755E-3</v>
      </c>
      <c r="AU22" s="68">
        <v>6.9370714437935188E-3</v>
      </c>
      <c r="AV22" s="68">
        <v>7.4625089733835193E-3</v>
      </c>
      <c r="AW22" s="68">
        <v>7.3958954620505502E-3</v>
      </c>
      <c r="AX22" s="68">
        <v>7.4303090662946047E-3</v>
      </c>
      <c r="AY22" s="68">
        <v>1.0960554720438553E-2</v>
      </c>
      <c r="AZ22" s="68">
        <v>2.2222507667789548E-2</v>
      </c>
      <c r="BA22" s="68">
        <v>1.6756893674846784E-2</v>
      </c>
      <c r="BB22" s="68">
        <v>1.7657134793608087E-2</v>
      </c>
      <c r="BC22" s="68">
        <v>1.9793681608051505E-2</v>
      </c>
      <c r="BD22" s="68">
        <v>2.4018733514525437E-2</v>
      </c>
      <c r="BE22" s="68">
        <v>2.6267335402703207E-2</v>
      </c>
      <c r="BF22" s="68">
        <v>3.683543742702966E-2</v>
      </c>
      <c r="BG22" s="68">
        <v>4.7411492412395173E-2</v>
      </c>
      <c r="BH22" s="68">
        <v>5.984602475517109E-2</v>
      </c>
      <c r="BI22" s="68">
        <v>8.2211042028198289E-2</v>
      </c>
      <c r="BJ22" s="68">
        <v>0.12116064864040199</v>
      </c>
    </row>
    <row r="23" spans="2:62" ht="20.25" customHeight="1" x14ac:dyDescent="0.2">
      <c r="B23" s="88" t="s">
        <v>87</v>
      </c>
      <c r="C23" s="68">
        <v>0</v>
      </c>
      <c r="D23" s="68">
        <v>0</v>
      </c>
      <c r="E23" s="68">
        <v>0</v>
      </c>
      <c r="F23" s="68">
        <v>0</v>
      </c>
      <c r="G23" s="68">
        <v>0</v>
      </c>
      <c r="H23" s="68">
        <v>0</v>
      </c>
      <c r="I23" s="68">
        <v>0</v>
      </c>
      <c r="J23" s="68">
        <v>0</v>
      </c>
      <c r="K23" s="68">
        <v>0</v>
      </c>
      <c r="L23" s="68">
        <v>0</v>
      </c>
      <c r="M23" s="68">
        <v>0</v>
      </c>
      <c r="N23" s="68">
        <v>0</v>
      </c>
      <c r="O23" s="68">
        <v>0</v>
      </c>
      <c r="P23" s="68">
        <v>0</v>
      </c>
      <c r="Q23" s="68">
        <v>0</v>
      </c>
      <c r="R23" s="68">
        <v>0</v>
      </c>
      <c r="S23" s="68">
        <v>0</v>
      </c>
      <c r="T23" s="68">
        <v>0</v>
      </c>
      <c r="U23" s="68">
        <v>0</v>
      </c>
      <c r="V23" s="68">
        <v>0</v>
      </c>
      <c r="W23" s="68">
        <v>0</v>
      </c>
      <c r="X23" s="68">
        <v>0</v>
      </c>
      <c r="Y23" s="68">
        <v>0</v>
      </c>
      <c r="Z23" s="68">
        <v>0</v>
      </c>
      <c r="AA23" s="68">
        <v>0</v>
      </c>
      <c r="AB23" s="68">
        <v>0</v>
      </c>
      <c r="AC23" s="68">
        <v>0</v>
      </c>
      <c r="AD23" s="68">
        <v>0</v>
      </c>
      <c r="AE23" s="68">
        <v>0</v>
      </c>
      <c r="AF23" s="68">
        <v>0</v>
      </c>
      <c r="AG23" s="68">
        <v>0</v>
      </c>
      <c r="AH23" s="68">
        <v>0</v>
      </c>
      <c r="AI23" s="68">
        <v>0</v>
      </c>
      <c r="AJ23" s="68">
        <v>0</v>
      </c>
      <c r="AK23" s="68">
        <v>0</v>
      </c>
      <c r="AL23" s="68">
        <v>0</v>
      </c>
      <c r="AM23" s="68">
        <v>4.69522254250343E-4</v>
      </c>
      <c r="AN23" s="68">
        <v>4.6264414564012313E-4</v>
      </c>
      <c r="AO23" s="68">
        <v>1.1084515427741692E-3</v>
      </c>
      <c r="AP23" s="68">
        <v>1.4035360808135611E-3</v>
      </c>
      <c r="AQ23" s="68">
        <v>2.376457847820479E-3</v>
      </c>
      <c r="AR23" s="68">
        <v>2.5729370325773271E-3</v>
      </c>
      <c r="AS23" s="68">
        <v>2.1167707825877624E-3</v>
      </c>
      <c r="AT23" s="68">
        <v>2.3430201710832321E-3</v>
      </c>
      <c r="AU23" s="68">
        <v>4.7377134528503451E-3</v>
      </c>
      <c r="AV23" s="68">
        <v>5.6240382194168159E-3</v>
      </c>
      <c r="AW23" s="68">
        <v>5.3458741732774762E-3</v>
      </c>
      <c r="AX23" s="68">
        <v>5.2656599338225529E-3</v>
      </c>
      <c r="AY23" s="68">
        <v>8.2134198245720214E-3</v>
      </c>
      <c r="AZ23" s="68">
        <v>1.4792531039991896E-2</v>
      </c>
      <c r="BA23" s="68">
        <v>1.2448627706825199E-2</v>
      </c>
      <c r="BB23" s="68">
        <v>1.1947653348395093E-2</v>
      </c>
      <c r="BC23" s="68">
        <v>1.5448481692251992E-2</v>
      </c>
      <c r="BD23" s="68">
        <v>1.8223246211489963E-2</v>
      </c>
      <c r="BE23" s="68">
        <v>2.0564493168874654E-2</v>
      </c>
      <c r="BF23" s="68">
        <v>2.6076136118433624E-2</v>
      </c>
      <c r="BG23" s="68">
        <v>3.5528560078375904E-2</v>
      </c>
      <c r="BH23" s="68">
        <v>4.8301494238369935E-2</v>
      </c>
      <c r="BI23" s="68">
        <v>6.3238951351250572E-2</v>
      </c>
      <c r="BJ23" s="68">
        <v>9.5908426584511375E-2</v>
      </c>
    </row>
    <row r="24" spans="2:62" ht="20.25" customHeight="1" x14ac:dyDescent="0.2">
      <c r="B24" s="86" t="s">
        <v>52</v>
      </c>
      <c r="C24" s="93">
        <v>0</v>
      </c>
      <c r="D24" s="93">
        <v>0</v>
      </c>
      <c r="E24" s="93">
        <v>0</v>
      </c>
      <c r="F24" s="93">
        <v>0</v>
      </c>
      <c r="G24" s="93">
        <v>0</v>
      </c>
      <c r="H24" s="93">
        <v>0</v>
      </c>
      <c r="I24" s="93">
        <v>0</v>
      </c>
      <c r="J24" s="93">
        <v>0</v>
      </c>
      <c r="K24" s="93">
        <v>0</v>
      </c>
      <c r="L24" s="93">
        <v>0</v>
      </c>
      <c r="M24" s="93">
        <v>0</v>
      </c>
      <c r="N24" s="93">
        <v>0</v>
      </c>
      <c r="O24" s="93">
        <v>0</v>
      </c>
      <c r="P24" s="93">
        <v>0</v>
      </c>
      <c r="Q24" s="93">
        <v>0</v>
      </c>
      <c r="R24" s="93">
        <v>0</v>
      </c>
      <c r="S24" s="93">
        <v>0</v>
      </c>
      <c r="T24" s="93">
        <v>0</v>
      </c>
      <c r="U24" s="93">
        <v>0</v>
      </c>
      <c r="V24" s="93">
        <v>0</v>
      </c>
      <c r="W24" s="93">
        <v>0</v>
      </c>
      <c r="X24" s="93">
        <v>0</v>
      </c>
      <c r="Y24" s="93">
        <v>0</v>
      </c>
      <c r="Z24" s="93">
        <v>0</v>
      </c>
      <c r="AA24" s="93">
        <v>0</v>
      </c>
      <c r="AB24" s="93">
        <v>0</v>
      </c>
      <c r="AC24" s="93">
        <v>0</v>
      </c>
      <c r="AD24" s="93">
        <v>0</v>
      </c>
      <c r="AE24" s="93">
        <v>0</v>
      </c>
      <c r="AF24" s="93">
        <v>0</v>
      </c>
      <c r="AG24" s="93">
        <v>0</v>
      </c>
      <c r="AH24" s="93">
        <v>0</v>
      </c>
      <c r="AI24" s="93">
        <v>0</v>
      </c>
      <c r="AJ24" s="93">
        <v>0</v>
      </c>
      <c r="AK24" s="93">
        <v>0</v>
      </c>
      <c r="AL24" s="93">
        <v>0</v>
      </c>
      <c r="AM24" s="93">
        <v>5.0311909967781787E-4</v>
      </c>
      <c r="AN24" s="93">
        <v>1.6126949553212366E-3</v>
      </c>
      <c r="AO24" s="93">
        <v>3.9828882214143491E-4</v>
      </c>
      <c r="AP24" s="93">
        <v>1.116969426466996E-3</v>
      </c>
      <c r="AQ24" s="93">
        <v>6.1506863888904917E-4</v>
      </c>
      <c r="AR24" s="93">
        <v>6.8098447193265521E-4</v>
      </c>
      <c r="AS24" s="93">
        <v>6.5235966225118958E-4</v>
      </c>
      <c r="AT24" s="93">
        <v>3.2258976086940727E-4</v>
      </c>
      <c r="AU24" s="93">
        <v>4.5421111843801931E-4</v>
      </c>
      <c r="AV24" s="93">
        <v>6.1166310176496985E-4</v>
      </c>
      <c r="AW24" s="93">
        <v>1.6159234478796414E-3</v>
      </c>
      <c r="AX24" s="93">
        <v>4.6774281180130828E-3</v>
      </c>
      <c r="AY24" s="93">
        <v>1.1651336853096383E-2</v>
      </c>
      <c r="AZ24" s="93">
        <v>8.1445254458631933E-3</v>
      </c>
      <c r="BA24" s="93">
        <v>8.5523051385449911E-3</v>
      </c>
      <c r="BB24" s="93">
        <v>8.3958874705456488E-3</v>
      </c>
      <c r="BC24" s="93">
        <v>6.3250188922803208E-3</v>
      </c>
      <c r="BD24" s="93">
        <v>8.8982934835424299E-3</v>
      </c>
      <c r="BE24" s="93">
        <v>1.2765828861720063E-2</v>
      </c>
      <c r="BF24" s="93">
        <v>1.1167650841671151E-2</v>
      </c>
      <c r="BG24" s="93">
        <v>2.1504510518343123E-2</v>
      </c>
      <c r="BH24" s="93">
        <v>3.100981639751299E-2</v>
      </c>
      <c r="BI24" s="93">
        <v>4.3368638434902129E-2</v>
      </c>
      <c r="BJ24" s="93">
        <v>9.1836380203200285E-2</v>
      </c>
    </row>
    <row r="25" spans="2:62" ht="20.25" customHeight="1" x14ac:dyDescent="0.2">
      <c r="B25" s="86" t="s">
        <v>100</v>
      </c>
      <c r="C25" s="68">
        <v>0</v>
      </c>
      <c r="D25" s="68">
        <v>0</v>
      </c>
      <c r="E25" s="68">
        <v>0</v>
      </c>
      <c r="F25" s="68">
        <v>0</v>
      </c>
      <c r="G25" s="68">
        <v>0</v>
      </c>
      <c r="H25" s="68">
        <v>0</v>
      </c>
      <c r="I25" s="68">
        <v>0</v>
      </c>
      <c r="J25" s="68">
        <v>0</v>
      </c>
      <c r="K25" s="68">
        <v>0</v>
      </c>
      <c r="L25" s="68">
        <v>0</v>
      </c>
      <c r="M25" s="68">
        <v>0</v>
      </c>
      <c r="N25" s="68">
        <v>0</v>
      </c>
      <c r="O25" s="68">
        <v>0</v>
      </c>
      <c r="P25" s="68">
        <v>0</v>
      </c>
      <c r="Q25" s="68">
        <v>0</v>
      </c>
      <c r="R25" s="68">
        <v>0</v>
      </c>
      <c r="S25" s="68">
        <v>0</v>
      </c>
      <c r="T25" s="68">
        <v>0</v>
      </c>
      <c r="U25" s="68">
        <v>0</v>
      </c>
      <c r="V25" s="68">
        <v>0</v>
      </c>
      <c r="W25" s="68">
        <v>0</v>
      </c>
      <c r="X25" s="68">
        <v>0</v>
      </c>
      <c r="Y25" s="68">
        <v>0</v>
      </c>
      <c r="Z25" s="68">
        <v>0</v>
      </c>
      <c r="AA25" s="68">
        <v>0</v>
      </c>
      <c r="AB25" s="68">
        <v>0</v>
      </c>
      <c r="AC25" s="68">
        <v>0</v>
      </c>
      <c r="AD25" s="68">
        <v>0</v>
      </c>
      <c r="AE25" s="68">
        <v>0</v>
      </c>
      <c r="AF25" s="68">
        <v>0</v>
      </c>
      <c r="AG25" s="68">
        <v>0</v>
      </c>
      <c r="AH25" s="68">
        <v>0</v>
      </c>
      <c r="AI25" s="68">
        <v>0</v>
      </c>
      <c r="AJ25" s="68">
        <v>0</v>
      </c>
      <c r="AK25" s="68">
        <v>0</v>
      </c>
      <c r="AL25" s="68">
        <v>0</v>
      </c>
      <c r="AM25" s="68">
        <v>1.4760177316399226E-2</v>
      </c>
      <c r="AN25" s="68">
        <v>6.3207203058199823E-3</v>
      </c>
      <c r="AO25" s="68">
        <v>8.226769959778224E-3</v>
      </c>
      <c r="AP25" s="68">
        <v>4.6925025168196299E-3</v>
      </c>
      <c r="AQ25" s="68">
        <v>5.4693253173021539E-3</v>
      </c>
      <c r="AR25" s="68">
        <v>8.0281071127719095E-3</v>
      </c>
      <c r="AS25" s="68">
        <v>8.8186483986734121E-3</v>
      </c>
      <c r="AT25" s="68">
        <v>9.0536326779442344E-3</v>
      </c>
      <c r="AU25" s="68">
        <v>1.1283010759336243E-2</v>
      </c>
      <c r="AV25" s="68">
        <v>1.2865295443295288E-2</v>
      </c>
      <c r="AW25" s="68">
        <v>1.2689981104723413E-2</v>
      </c>
      <c r="AX25" s="68">
        <v>1.430285945097487E-2</v>
      </c>
      <c r="AY25" s="68">
        <v>4.1042361235522851E-2</v>
      </c>
      <c r="AZ25" s="68">
        <v>2.7287728562597868E-2</v>
      </c>
      <c r="BA25" s="68">
        <v>2.5710314499135078E-2</v>
      </c>
      <c r="BB25" s="68">
        <v>3.1433042128247379E-2</v>
      </c>
      <c r="BC25" s="68">
        <v>4.4303218972651992E-2</v>
      </c>
      <c r="BD25" s="68">
        <v>4.8559046016220631E-2</v>
      </c>
      <c r="BE25" s="68">
        <v>4.632825749509184E-2</v>
      </c>
      <c r="BF25" s="68">
        <v>4.5662796360124158E-2</v>
      </c>
      <c r="BG25" s="68">
        <v>6.5292677969785995E-2</v>
      </c>
      <c r="BH25" s="68">
        <v>7.9578726717993931E-2</v>
      </c>
      <c r="BI25" s="68">
        <v>0.10672263724921383</v>
      </c>
      <c r="BJ25" s="68">
        <v>0.14527213055562638</v>
      </c>
    </row>
    <row r="26" spans="2:62" ht="20.25" customHeight="1" x14ac:dyDescent="0.2">
      <c r="B26" s="88" t="s">
        <v>88</v>
      </c>
      <c r="C26" s="71">
        <v>0</v>
      </c>
      <c r="D26" s="71">
        <v>0</v>
      </c>
      <c r="E26" s="71">
        <v>0</v>
      </c>
      <c r="F26" s="71">
        <v>0</v>
      </c>
      <c r="G26" s="71">
        <v>0</v>
      </c>
      <c r="H26" s="71">
        <v>0</v>
      </c>
      <c r="I26" s="71">
        <v>0</v>
      </c>
      <c r="J26" s="71">
        <v>0</v>
      </c>
      <c r="K26" s="71">
        <v>0</v>
      </c>
      <c r="L26" s="71">
        <v>0</v>
      </c>
      <c r="M26" s="71">
        <v>0</v>
      </c>
      <c r="N26" s="71">
        <v>0</v>
      </c>
      <c r="O26" s="71">
        <v>0</v>
      </c>
      <c r="P26" s="71">
        <v>0</v>
      </c>
      <c r="Q26" s="71">
        <v>0</v>
      </c>
      <c r="R26" s="71">
        <v>0</v>
      </c>
      <c r="S26" s="71">
        <v>0</v>
      </c>
      <c r="T26" s="71">
        <v>0</v>
      </c>
      <c r="U26" s="71">
        <v>0</v>
      </c>
      <c r="V26" s="71">
        <v>0</v>
      </c>
      <c r="W26" s="71">
        <v>0</v>
      </c>
      <c r="X26" s="71">
        <v>0</v>
      </c>
      <c r="Y26" s="71">
        <v>0</v>
      </c>
      <c r="Z26" s="71">
        <v>0</v>
      </c>
      <c r="AA26" s="71">
        <v>0</v>
      </c>
      <c r="AB26" s="71">
        <v>0</v>
      </c>
      <c r="AC26" s="71">
        <v>0</v>
      </c>
      <c r="AD26" s="71">
        <v>0</v>
      </c>
      <c r="AE26" s="71">
        <v>0</v>
      </c>
      <c r="AF26" s="71">
        <v>0</v>
      </c>
      <c r="AG26" s="71">
        <v>0</v>
      </c>
      <c r="AH26" s="71">
        <v>0</v>
      </c>
      <c r="AI26" s="71">
        <v>0</v>
      </c>
      <c r="AJ26" s="71">
        <v>0</v>
      </c>
      <c r="AK26" s="71">
        <v>0</v>
      </c>
      <c r="AL26" s="71">
        <v>0</v>
      </c>
      <c r="AM26" s="71">
        <v>5.1313969406325821E-3</v>
      </c>
      <c r="AN26" s="71">
        <v>3.0984074801576611E-3</v>
      </c>
      <c r="AO26" s="71">
        <v>3.0227156200235417E-3</v>
      </c>
      <c r="AP26" s="71">
        <v>2.2988799272329885E-3</v>
      </c>
      <c r="AQ26" s="71">
        <v>2.3700177425221014E-3</v>
      </c>
      <c r="AR26" s="71">
        <v>3.2319466662176222E-3</v>
      </c>
      <c r="AS26" s="71">
        <v>3.4533768902309525E-3</v>
      </c>
      <c r="AT26" s="71">
        <v>3.5626201220941844E-3</v>
      </c>
      <c r="AU26" s="71">
        <v>4.3021278927435347E-3</v>
      </c>
      <c r="AV26" s="71">
        <v>4.9397146107574841E-3</v>
      </c>
      <c r="AW26" s="71">
        <v>5.4440630447716298E-3</v>
      </c>
      <c r="AX26" s="71">
        <v>7.7183472903961103E-3</v>
      </c>
      <c r="AY26" s="71">
        <v>2.3133520836011057E-2</v>
      </c>
      <c r="AZ26" s="71">
        <v>1.4963211249471531E-2</v>
      </c>
      <c r="BA26" s="71">
        <v>1.4664216535565933E-2</v>
      </c>
      <c r="BB26" s="71">
        <v>1.6596163862135915E-2</v>
      </c>
      <c r="BC26" s="71">
        <v>1.9915399669111933E-2</v>
      </c>
      <c r="BD26" s="71">
        <v>2.2583150505412375E-2</v>
      </c>
      <c r="BE26" s="71">
        <v>2.501513952110157E-2</v>
      </c>
      <c r="BF26" s="71">
        <v>2.3658969388465012E-2</v>
      </c>
      <c r="BG26" s="71">
        <v>3.6761988478829943E-2</v>
      </c>
      <c r="BH26" s="71">
        <v>4.8064586443973489E-2</v>
      </c>
      <c r="BI26" s="71">
        <v>6.4935646825353466E-2</v>
      </c>
      <c r="BJ26" s="71">
        <v>0.10895487135394277</v>
      </c>
    </row>
    <row r="27" spans="2:62" ht="20.25" customHeight="1" x14ac:dyDescent="0.2">
      <c r="B27" s="88" t="s">
        <v>122</v>
      </c>
      <c r="C27" s="92">
        <v>0</v>
      </c>
      <c r="D27" s="92">
        <v>0</v>
      </c>
      <c r="E27" s="92">
        <v>0</v>
      </c>
      <c r="F27" s="92">
        <v>0</v>
      </c>
      <c r="G27" s="92">
        <v>0</v>
      </c>
      <c r="H27" s="92">
        <v>0</v>
      </c>
      <c r="I27" s="92">
        <v>0</v>
      </c>
      <c r="J27" s="92">
        <v>0</v>
      </c>
      <c r="K27" s="92">
        <v>0</v>
      </c>
      <c r="L27" s="92">
        <v>0</v>
      </c>
      <c r="M27" s="92">
        <v>0</v>
      </c>
      <c r="N27" s="92">
        <v>0</v>
      </c>
      <c r="O27" s="92">
        <v>0</v>
      </c>
      <c r="P27" s="92">
        <v>0</v>
      </c>
      <c r="Q27" s="92">
        <v>0</v>
      </c>
      <c r="R27" s="92">
        <v>0</v>
      </c>
      <c r="S27" s="92">
        <v>0</v>
      </c>
      <c r="T27" s="92">
        <v>0</v>
      </c>
      <c r="U27" s="92">
        <v>0</v>
      </c>
      <c r="V27" s="92">
        <v>0</v>
      </c>
      <c r="W27" s="92">
        <v>0</v>
      </c>
      <c r="X27" s="92">
        <v>0</v>
      </c>
      <c r="Y27" s="92">
        <v>0</v>
      </c>
      <c r="Z27" s="92">
        <v>0</v>
      </c>
      <c r="AA27" s="92">
        <v>0</v>
      </c>
      <c r="AB27" s="92">
        <v>0</v>
      </c>
      <c r="AC27" s="92">
        <v>0</v>
      </c>
      <c r="AD27" s="92">
        <v>0</v>
      </c>
      <c r="AE27" s="92">
        <v>0</v>
      </c>
      <c r="AF27" s="92">
        <v>0</v>
      </c>
      <c r="AG27" s="92">
        <v>0</v>
      </c>
      <c r="AH27" s="92">
        <v>0</v>
      </c>
      <c r="AI27" s="92">
        <v>0</v>
      </c>
      <c r="AJ27" s="92">
        <v>0</v>
      </c>
      <c r="AK27" s="92">
        <v>0</v>
      </c>
      <c r="AL27" s="92">
        <v>0</v>
      </c>
      <c r="AM27" s="92">
        <v>3.2835840801026528E-4</v>
      </c>
      <c r="AN27" s="92">
        <v>1.9616309986281166E-4</v>
      </c>
      <c r="AO27" s="92">
        <v>2.6883923733977966E-4</v>
      </c>
      <c r="AP27" s="92">
        <v>1.82038623878511E-3</v>
      </c>
      <c r="AQ27" s="92">
        <v>1.7223640790200445E-3</v>
      </c>
      <c r="AR27" s="92">
        <v>1.5973082233329272E-3</v>
      </c>
      <c r="AS27" s="92">
        <v>2.3180156339486224E-3</v>
      </c>
      <c r="AT27" s="92">
        <v>2.8256009861766795E-3</v>
      </c>
      <c r="AU27" s="92">
        <v>3.2919090653200644E-3</v>
      </c>
      <c r="AV27" s="92">
        <v>1.3841025911760507E-3</v>
      </c>
      <c r="AW27" s="92">
        <v>1.6215600498066252E-3</v>
      </c>
      <c r="AX27" s="92">
        <v>3.280832100761133E-3</v>
      </c>
      <c r="AY27" s="92">
        <v>6.2452079242452108E-3</v>
      </c>
      <c r="AZ27" s="92">
        <v>6.252158009480091E-3</v>
      </c>
      <c r="BA27" s="92">
        <v>5.6729448677468319E-3</v>
      </c>
      <c r="BB27" s="92">
        <v>6.8324541351598711E-3</v>
      </c>
      <c r="BC27" s="92">
        <v>7.6240460646337382E-3</v>
      </c>
      <c r="BD27" s="92">
        <v>1.0395263358575768E-2</v>
      </c>
      <c r="BE27" s="92">
        <v>1.6245514413109063E-2</v>
      </c>
      <c r="BF27" s="92">
        <v>1.5243022260805095E-2</v>
      </c>
      <c r="BG27" s="92">
        <v>1.9282030692559626E-2</v>
      </c>
      <c r="BH27" s="92">
        <v>3.2749597451279477E-2</v>
      </c>
      <c r="BI27" s="92">
        <v>4.3330263637168409E-2</v>
      </c>
      <c r="BJ27" s="92">
        <v>5.3258290425549415E-2</v>
      </c>
    </row>
    <row r="28" spans="2:62" ht="20.25" customHeight="1" x14ac:dyDescent="0.2">
      <c r="B28" s="86" t="s">
        <v>46</v>
      </c>
      <c r="C28" s="68">
        <v>0</v>
      </c>
      <c r="D28" s="68">
        <v>0</v>
      </c>
      <c r="E28" s="68">
        <v>0</v>
      </c>
      <c r="F28" s="68">
        <v>0</v>
      </c>
      <c r="G28" s="68">
        <v>0</v>
      </c>
      <c r="H28" s="68">
        <v>0</v>
      </c>
      <c r="I28" s="68">
        <v>0</v>
      </c>
      <c r="J28" s="68">
        <v>0</v>
      </c>
      <c r="K28" s="68">
        <v>0</v>
      </c>
      <c r="L28" s="68">
        <v>0</v>
      </c>
      <c r="M28" s="68">
        <v>0</v>
      </c>
      <c r="N28" s="68">
        <v>0</v>
      </c>
      <c r="O28" s="68">
        <v>0</v>
      </c>
      <c r="P28" s="68">
        <v>0</v>
      </c>
      <c r="Q28" s="68">
        <v>0</v>
      </c>
      <c r="R28" s="68">
        <v>0</v>
      </c>
      <c r="S28" s="68">
        <v>0</v>
      </c>
      <c r="T28" s="68">
        <v>0</v>
      </c>
      <c r="U28" s="68">
        <v>0</v>
      </c>
      <c r="V28" s="68">
        <v>0</v>
      </c>
      <c r="W28" s="68">
        <v>0</v>
      </c>
      <c r="X28" s="68">
        <v>0</v>
      </c>
      <c r="Y28" s="68">
        <v>0</v>
      </c>
      <c r="Z28" s="68">
        <v>0</v>
      </c>
      <c r="AA28" s="68">
        <v>0</v>
      </c>
      <c r="AB28" s="68">
        <v>0</v>
      </c>
      <c r="AC28" s="68">
        <v>0</v>
      </c>
      <c r="AD28" s="68">
        <v>0</v>
      </c>
      <c r="AE28" s="68">
        <v>0</v>
      </c>
      <c r="AF28" s="68">
        <v>0</v>
      </c>
      <c r="AG28" s="68">
        <v>0</v>
      </c>
      <c r="AH28" s="68">
        <v>0</v>
      </c>
      <c r="AI28" s="68">
        <v>0</v>
      </c>
      <c r="AJ28" s="68">
        <v>0</v>
      </c>
      <c r="AK28" s="68">
        <v>0</v>
      </c>
      <c r="AL28" s="68">
        <v>0</v>
      </c>
      <c r="AM28" s="68">
        <v>0</v>
      </c>
      <c r="AN28" s="68">
        <v>1.796136244180957E-6</v>
      </c>
      <c r="AO28" s="68">
        <v>0</v>
      </c>
      <c r="AP28" s="68">
        <v>5.7870680828298049E-5</v>
      </c>
      <c r="AQ28" s="68">
        <v>1.7507322799925618E-5</v>
      </c>
      <c r="AR28" s="68">
        <v>0</v>
      </c>
      <c r="AS28" s="68">
        <v>0</v>
      </c>
      <c r="AT28" s="68">
        <v>0</v>
      </c>
      <c r="AU28" s="68">
        <v>0</v>
      </c>
      <c r="AV28" s="68">
        <v>0</v>
      </c>
      <c r="AW28" s="68">
        <v>0</v>
      </c>
      <c r="AX28" s="68">
        <v>3.473315128421639E-5</v>
      </c>
      <c r="AY28" s="68">
        <v>5.5367723155397286E-5</v>
      </c>
      <c r="AZ28" s="68">
        <v>1.3585992042153272E-4</v>
      </c>
      <c r="BA28" s="68">
        <v>1.6140900491223853E-4</v>
      </c>
      <c r="BB28" s="68">
        <v>8.79931650459298E-5</v>
      </c>
      <c r="BC28" s="68">
        <v>2.8200654986543228E-4</v>
      </c>
      <c r="BD28" s="68">
        <v>3.1957073767974187E-4</v>
      </c>
      <c r="BE28" s="68">
        <v>2.8444743533029282E-4</v>
      </c>
      <c r="BF28" s="68">
        <v>5.9914367395674795E-4</v>
      </c>
      <c r="BG28" s="68">
        <v>3.6360824197334551E-4</v>
      </c>
      <c r="BH28" s="68">
        <v>8.0529810289742265E-4</v>
      </c>
      <c r="BI28" s="68">
        <v>8.108215869593316E-4</v>
      </c>
      <c r="BJ28" s="68">
        <v>1.5740694994386129E-3</v>
      </c>
    </row>
    <row r="29" spans="2:62" ht="20.25" customHeight="1" x14ac:dyDescent="0.2">
      <c r="B29" s="86" t="s">
        <v>47</v>
      </c>
      <c r="C29" s="68">
        <v>0</v>
      </c>
      <c r="D29" s="68">
        <v>0</v>
      </c>
      <c r="E29" s="68">
        <v>0</v>
      </c>
      <c r="F29" s="68">
        <v>0</v>
      </c>
      <c r="G29" s="68">
        <v>0</v>
      </c>
      <c r="H29" s="68">
        <v>0</v>
      </c>
      <c r="I29" s="68">
        <v>0</v>
      </c>
      <c r="J29" s="68">
        <v>0</v>
      </c>
      <c r="K29" s="68">
        <v>0</v>
      </c>
      <c r="L29" s="68">
        <v>0</v>
      </c>
      <c r="M29" s="68">
        <v>0</v>
      </c>
      <c r="N29" s="68">
        <v>0</v>
      </c>
      <c r="O29" s="68">
        <v>0</v>
      </c>
      <c r="P29" s="68">
        <v>0</v>
      </c>
      <c r="Q29" s="68">
        <v>0</v>
      </c>
      <c r="R29" s="68">
        <v>0</v>
      </c>
      <c r="S29" s="68">
        <v>0</v>
      </c>
      <c r="T29" s="68">
        <v>0</v>
      </c>
      <c r="U29" s="68">
        <v>0</v>
      </c>
      <c r="V29" s="68">
        <v>0</v>
      </c>
      <c r="W29" s="68">
        <v>0</v>
      </c>
      <c r="X29" s="68">
        <v>0</v>
      </c>
      <c r="Y29" s="68">
        <v>0</v>
      </c>
      <c r="Z29" s="68">
        <v>0</v>
      </c>
      <c r="AA29" s="68">
        <v>0</v>
      </c>
      <c r="AB29" s="68">
        <v>0</v>
      </c>
      <c r="AC29" s="68">
        <v>0</v>
      </c>
      <c r="AD29" s="68">
        <v>0</v>
      </c>
      <c r="AE29" s="68">
        <v>0</v>
      </c>
      <c r="AF29" s="68">
        <v>0</v>
      </c>
      <c r="AG29" s="68">
        <v>0</v>
      </c>
      <c r="AH29" s="68">
        <v>0</v>
      </c>
      <c r="AI29" s="68">
        <v>0</v>
      </c>
      <c r="AJ29" s="68">
        <v>0</v>
      </c>
      <c r="AK29" s="68">
        <v>0</v>
      </c>
      <c r="AL29" s="68">
        <v>0</v>
      </c>
      <c r="AM29" s="68">
        <v>7.8135045382676793E-6</v>
      </c>
      <c r="AN29" s="68">
        <v>8.4904808410612986E-6</v>
      </c>
      <c r="AO29" s="68">
        <v>0</v>
      </c>
      <c r="AP29" s="68">
        <v>5.3717183911894395E-5</v>
      </c>
      <c r="AQ29" s="68">
        <v>7.4165280649296506E-5</v>
      </c>
      <c r="AR29" s="68">
        <v>0</v>
      </c>
      <c r="AS29" s="68">
        <v>9.9448427156145769E-5</v>
      </c>
      <c r="AT29" s="68">
        <v>1.1979799343464492E-4</v>
      </c>
      <c r="AU29" s="68">
        <v>1.4971237781646884E-4</v>
      </c>
      <c r="AV29" s="68">
        <v>1.0995770112920411E-4</v>
      </c>
      <c r="AW29" s="68">
        <v>1.2683043766514857E-4</v>
      </c>
      <c r="AX29" s="68">
        <v>1.9558363183413974E-4</v>
      </c>
      <c r="AY29" s="68">
        <v>3.6830916302754702E-4</v>
      </c>
      <c r="AZ29" s="68">
        <v>2.4231891491632851E-4</v>
      </c>
      <c r="BA29" s="68">
        <v>3.1652118992608891E-4</v>
      </c>
      <c r="BB29" s="68">
        <v>3.9354555848269968E-4</v>
      </c>
      <c r="BC29" s="68">
        <v>5.06702276437343E-4</v>
      </c>
      <c r="BD29" s="68">
        <v>5.3907569455269311E-4</v>
      </c>
      <c r="BE29" s="68">
        <v>9.1755864743192639E-4</v>
      </c>
      <c r="BF29" s="68">
        <v>5.9838773389242483E-4</v>
      </c>
      <c r="BG29" s="68">
        <v>1.16128059047238E-3</v>
      </c>
      <c r="BH29" s="68">
        <v>1.2139812505127523E-3</v>
      </c>
      <c r="BI29" s="68">
        <v>3.4268154357930403E-3</v>
      </c>
      <c r="BJ29" s="68">
        <v>2.8180012591809689E-3</v>
      </c>
    </row>
    <row r="30" spans="2:62" ht="20.25" customHeight="1" x14ac:dyDescent="0.2">
      <c r="B30" s="86" t="s">
        <v>49</v>
      </c>
      <c r="C30" s="68">
        <v>0</v>
      </c>
      <c r="D30" s="68">
        <v>0</v>
      </c>
      <c r="E30" s="68">
        <v>0</v>
      </c>
      <c r="F30" s="68">
        <v>0</v>
      </c>
      <c r="G30" s="68">
        <v>0</v>
      </c>
      <c r="H30" s="68">
        <v>0</v>
      </c>
      <c r="I30" s="68">
        <v>0</v>
      </c>
      <c r="J30" s="68">
        <v>0</v>
      </c>
      <c r="K30" s="68">
        <v>0</v>
      </c>
      <c r="L30" s="68">
        <v>0</v>
      </c>
      <c r="M30" s="68">
        <v>0</v>
      </c>
      <c r="N30" s="68">
        <v>0</v>
      </c>
      <c r="O30" s="68">
        <v>0</v>
      </c>
      <c r="P30" s="68">
        <v>0</v>
      </c>
      <c r="Q30" s="68">
        <v>0</v>
      </c>
      <c r="R30" s="68">
        <v>0</v>
      </c>
      <c r="S30" s="68">
        <v>0</v>
      </c>
      <c r="T30" s="68">
        <v>0</v>
      </c>
      <c r="U30" s="68">
        <v>0</v>
      </c>
      <c r="V30" s="68">
        <v>0</v>
      </c>
      <c r="W30" s="68">
        <v>0</v>
      </c>
      <c r="X30" s="68">
        <v>0</v>
      </c>
      <c r="Y30" s="68">
        <v>0</v>
      </c>
      <c r="Z30" s="68">
        <v>0</v>
      </c>
      <c r="AA30" s="68">
        <v>0</v>
      </c>
      <c r="AB30" s="68">
        <v>0</v>
      </c>
      <c r="AC30" s="68">
        <v>0</v>
      </c>
      <c r="AD30" s="68">
        <v>0</v>
      </c>
      <c r="AE30" s="68">
        <v>0</v>
      </c>
      <c r="AF30" s="68">
        <v>0</v>
      </c>
      <c r="AG30" s="68">
        <v>0</v>
      </c>
      <c r="AH30" s="68">
        <v>0</v>
      </c>
      <c r="AI30" s="68">
        <v>0</v>
      </c>
      <c r="AJ30" s="68">
        <v>0</v>
      </c>
      <c r="AK30" s="68">
        <v>0</v>
      </c>
      <c r="AL30" s="68">
        <v>0</v>
      </c>
      <c r="AM30" s="68">
        <v>3.1703732523702399E-6</v>
      </c>
      <c r="AN30" s="68">
        <v>3.7120983631400151E-6</v>
      </c>
      <c r="AO30" s="68">
        <v>0</v>
      </c>
      <c r="AP30" s="68">
        <v>5.6881851494106073E-5</v>
      </c>
      <c r="AQ30" s="68">
        <v>2.9613729672917088E-5</v>
      </c>
      <c r="AR30" s="68">
        <v>0</v>
      </c>
      <c r="AS30" s="68">
        <v>2.2568553717183804E-5</v>
      </c>
      <c r="AT30" s="68">
        <v>2.3885966824899185E-5</v>
      </c>
      <c r="AU30" s="68">
        <v>3.317858678797414E-5</v>
      </c>
      <c r="AV30" s="68">
        <v>2.7189671181426789E-5</v>
      </c>
      <c r="AW30" s="68">
        <v>3.2556678256634441E-5</v>
      </c>
      <c r="AX30" s="68">
        <v>7.5206069072963899E-5</v>
      </c>
      <c r="AY30" s="68">
        <v>1.2040761640141895E-4</v>
      </c>
      <c r="AZ30" s="68">
        <v>1.5743023592085237E-4</v>
      </c>
      <c r="BA30" s="68">
        <v>1.9244765085901783E-4</v>
      </c>
      <c r="BB30" s="68">
        <v>1.4747050223840041E-4</v>
      </c>
      <c r="BC30" s="68">
        <v>3.2447898926135643E-4</v>
      </c>
      <c r="BD30" s="68">
        <v>3.6293251355012934E-4</v>
      </c>
      <c r="BE30" s="68">
        <v>4.0266889798412642E-4</v>
      </c>
      <c r="BF30" s="68">
        <v>5.9900435044912825E-4</v>
      </c>
      <c r="BG30" s="68">
        <v>5.2381253721311971E-4</v>
      </c>
      <c r="BH30" s="68">
        <v>8.9762345926658327E-4</v>
      </c>
      <c r="BI30" s="68">
        <v>1.4266181163222758E-3</v>
      </c>
      <c r="BJ30" s="68">
        <v>1.8463502838770296E-3</v>
      </c>
    </row>
    <row r="31" spans="2:62" ht="20.25" customHeight="1" x14ac:dyDescent="0.2">
      <c r="B31" s="86" t="s">
        <v>43</v>
      </c>
      <c r="C31" s="68">
        <v>0</v>
      </c>
      <c r="D31" s="68">
        <v>0</v>
      </c>
      <c r="E31" s="68">
        <v>0</v>
      </c>
      <c r="F31" s="68">
        <v>0</v>
      </c>
      <c r="G31" s="68">
        <v>0</v>
      </c>
      <c r="H31" s="68">
        <v>0</v>
      </c>
      <c r="I31" s="68">
        <v>0</v>
      </c>
      <c r="J31" s="68">
        <v>0</v>
      </c>
      <c r="K31" s="68">
        <v>0</v>
      </c>
      <c r="L31" s="68">
        <v>0</v>
      </c>
      <c r="M31" s="68">
        <v>0</v>
      </c>
      <c r="N31" s="68">
        <v>0</v>
      </c>
      <c r="O31" s="68">
        <v>0</v>
      </c>
      <c r="P31" s="68">
        <v>0</v>
      </c>
      <c r="Q31" s="68">
        <v>0</v>
      </c>
      <c r="R31" s="68">
        <v>0</v>
      </c>
      <c r="S31" s="68">
        <v>0</v>
      </c>
      <c r="T31" s="68">
        <v>0</v>
      </c>
      <c r="U31" s="68">
        <v>0</v>
      </c>
      <c r="V31" s="68">
        <v>0</v>
      </c>
      <c r="W31" s="68">
        <v>0</v>
      </c>
      <c r="X31" s="68">
        <v>0</v>
      </c>
      <c r="Y31" s="68">
        <v>0</v>
      </c>
      <c r="Z31" s="68">
        <v>0</v>
      </c>
      <c r="AA31" s="68">
        <v>0</v>
      </c>
      <c r="AB31" s="68">
        <v>0</v>
      </c>
      <c r="AC31" s="68">
        <v>0</v>
      </c>
      <c r="AD31" s="68">
        <v>0</v>
      </c>
      <c r="AE31" s="68">
        <v>0</v>
      </c>
      <c r="AF31" s="68">
        <v>0</v>
      </c>
      <c r="AG31" s="68">
        <v>0</v>
      </c>
      <c r="AH31" s="68">
        <v>0</v>
      </c>
      <c r="AI31" s="68">
        <v>0</v>
      </c>
      <c r="AJ31" s="68">
        <v>0</v>
      </c>
      <c r="AK31" s="68">
        <v>0</v>
      </c>
      <c r="AL31" s="68">
        <v>0</v>
      </c>
      <c r="AM31" s="68">
        <v>-4.442165306928203E-5</v>
      </c>
      <c r="AN31" s="68">
        <v>-4.1407388462255668E-5</v>
      </c>
      <c r="AO31" s="68">
        <v>0</v>
      </c>
      <c r="AP31" s="68">
        <v>-3.782154519190728E-4</v>
      </c>
      <c r="AQ31" s="68">
        <v>-3.279401941678195E-4</v>
      </c>
      <c r="AR31" s="68">
        <v>1.6878085027158818E-3</v>
      </c>
      <c r="AS31" s="68">
        <v>-2.5951386048439495E-4</v>
      </c>
      <c r="AT31" s="68">
        <v>-2.9201941238321538E-4</v>
      </c>
      <c r="AU31" s="68">
        <v>1.1603123913734859E-3</v>
      </c>
      <c r="AV31" s="68">
        <v>9.8336181186842175E-4</v>
      </c>
      <c r="AW31" s="68">
        <v>-1.7809228591336712E-4</v>
      </c>
      <c r="AX31" s="68">
        <v>7.5317042794953437E-3</v>
      </c>
      <c r="AY31" s="68">
        <v>1.5950794658730061E-3</v>
      </c>
      <c r="AZ31" s="68">
        <v>-2.9381196460331882E-4</v>
      </c>
      <c r="BA31" s="68">
        <v>5.7654387065850798E-3</v>
      </c>
      <c r="BB31" s="68">
        <v>6.6321364291557217E-3</v>
      </c>
      <c r="BC31" s="68">
        <v>6.70419852518922E-3</v>
      </c>
      <c r="BD31" s="68">
        <v>7.2865710352045809E-3</v>
      </c>
      <c r="BE31" s="68">
        <v>9.0917567575590219E-3</v>
      </c>
      <c r="BF31" s="68">
        <v>6.6627313438079039E-3</v>
      </c>
      <c r="BG31" s="68">
        <v>1.3948459607673547E-2</v>
      </c>
      <c r="BH31" s="68">
        <v>2.065492395648949E-2</v>
      </c>
      <c r="BI31" s="68">
        <v>4.8241843192634137E-2</v>
      </c>
      <c r="BJ31" s="68">
        <v>5.0700852010785225E-2</v>
      </c>
    </row>
    <row r="32" spans="2:62" ht="20.25" customHeight="1" x14ac:dyDescent="0.2">
      <c r="B32" s="88" t="s">
        <v>68</v>
      </c>
      <c r="C32" s="68">
        <v>0</v>
      </c>
      <c r="D32" s="68">
        <v>0</v>
      </c>
      <c r="E32" s="68">
        <v>0</v>
      </c>
      <c r="F32" s="68">
        <v>0</v>
      </c>
      <c r="G32" s="68">
        <v>0</v>
      </c>
      <c r="H32" s="68">
        <v>0</v>
      </c>
      <c r="I32" s="68">
        <v>0</v>
      </c>
      <c r="J32" s="68">
        <v>0</v>
      </c>
      <c r="K32" s="68">
        <v>0</v>
      </c>
      <c r="L32" s="68">
        <v>0</v>
      </c>
      <c r="M32" s="68">
        <v>0</v>
      </c>
      <c r="N32" s="68">
        <v>0</v>
      </c>
      <c r="O32" s="68">
        <v>0</v>
      </c>
      <c r="P32" s="68">
        <v>0</v>
      </c>
      <c r="Q32" s="68">
        <v>0</v>
      </c>
      <c r="R32" s="68">
        <v>0</v>
      </c>
      <c r="S32" s="68">
        <v>0</v>
      </c>
      <c r="T32" s="68">
        <v>0</v>
      </c>
      <c r="U32" s="68">
        <v>0</v>
      </c>
      <c r="V32" s="68">
        <v>0</v>
      </c>
      <c r="W32" s="68">
        <v>0</v>
      </c>
      <c r="X32" s="68">
        <v>0</v>
      </c>
      <c r="Y32" s="68">
        <v>0</v>
      </c>
      <c r="Z32" s="68">
        <v>0</v>
      </c>
      <c r="AA32" s="68">
        <v>0</v>
      </c>
      <c r="AB32" s="68">
        <v>0</v>
      </c>
      <c r="AC32" s="68">
        <v>0</v>
      </c>
      <c r="AD32" s="68">
        <v>0</v>
      </c>
      <c r="AE32" s="68">
        <v>0</v>
      </c>
      <c r="AF32" s="68">
        <v>0</v>
      </c>
      <c r="AG32" s="68">
        <v>0</v>
      </c>
      <c r="AH32" s="68">
        <v>0</v>
      </c>
      <c r="AI32" s="68">
        <v>0</v>
      </c>
      <c r="AJ32" s="68">
        <v>0</v>
      </c>
      <c r="AK32" s="68">
        <v>0</v>
      </c>
      <c r="AL32" s="68">
        <v>0</v>
      </c>
      <c r="AM32" s="68">
        <v>0</v>
      </c>
      <c r="AN32" s="68">
        <v>0</v>
      </c>
      <c r="AO32" s="68">
        <v>0</v>
      </c>
      <c r="AP32" s="68">
        <v>1.8109735455906772E-5</v>
      </c>
      <c r="AQ32" s="68">
        <v>0</v>
      </c>
      <c r="AR32" s="68">
        <v>1.3422711414801114E-4</v>
      </c>
      <c r="AS32" s="68">
        <v>0</v>
      </c>
      <c r="AT32" s="68">
        <v>0</v>
      </c>
      <c r="AU32" s="68">
        <v>1.2036062145659443E-4</v>
      </c>
      <c r="AV32" s="68">
        <v>9.9906968672458518E-5</v>
      </c>
      <c r="AW32" s="68">
        <v>1.6981086539358259E-5</v>
      </c>
      <c r="AX32" s="68">
        <v>6.5263041474072914E-4</v>
      </c>
      <c r="AY32" s="68">
        <v>2.3466973931074442E-4</v>
      </c>
      <c r="AZ32" s="68">
        <v>1.2167862964096443E-4</v>
      </c>
      <c r="BA32" s="68">
        <v>6.0414714202217112E-4</v>
      </c>
      <c r="BB32" s="68">
        <v>6.0830971004022238E-4</v>
      </c>
      <c r="BC32" s="68">
        <v>8.0715424885124953E-4</v>
      </c>
      <c r="BD32" s="68">
        <v>8.6366020476180694E-4</v>
      </c>
      <c r="BE32" s="68">
        <v>1.0537446330725064E-3</v>
      </c>
      <c r="BF32" s="68">
        <v>1.0507059250113304E-3</v>
      </c>
      <c r="BG32" s="68">
        <v>1.4067037131113569E-3</v>
      </c>
      <c r="BH32" s="68">
        <v>2.3043817121197741E-3</v>
      </c>
      <c r="BI32" s="68">
        <v>4.5107939011694853E-3</v>
      </c>
      <c r="BJ32" s="68">
        <v>5.2617727564834293E-3</v>
      </c>
    </row>
    <row r="33" spans="2:62" ht="20.25" customHeight="1" x14ac:dyDescent="0.2">
      <c r="B33" s="94" t="s">
        <v>90</v>
      </c>
      <c r="C33" s="92">
        <v>0</v>
      </c>
      <c r="D33" s="92">
        <v>0</v>
      </c>
      <c r="E33" s="92">
        <v>0</v>
      </c>
      <c r="F33" s="92">
        <v>0</v>
      </c>
      <c r="G33" s="92">
        <v>0</v>
      </c>
      <c r="H33" s="92">
        <v>0</v>
      </c>
      <c r="I33" s="92">
        <v>0</v>
      </c>
      <c r="J33" s="92">
        <v>0</v>
      </c>
      <c r="K33" s="92">
        <v>0</v>
      </c>
      <c r="L33" s="92">
        <v>0</v>
      </c>
      <c r="M33" s="92">
        <v>0</v>
      </c>
      <c r="N33" s="92">
        <v>0</v>
      </c>
      <c r="O33" s="92">
        <v>0</v>
      </c>
      <c r="P33" s="92">
        <v>0</v>
      </c>
      <c r="Q33" s="92">
        <v>0</v>
      </c>
      <c r="R33" s="92">
        <v>0</v>
      </c>
      <c r="S33" s="92">
        <v>0</v>
      </c>
      <c r="T33" s="92">
        <v>0</v>
      </c>
      <c r="U33" s="92">
        <v>0</v>
      </c>
      <c r="V33" s="92">
        <v>0</v>
      </c>
      <c r="W33" s="92">
        <v>0</v>
      </c>
      <c r="X33" s="92">
        <v>0</v>
      </c>
      <c r="Y33" s="92">
        <v>0</v>
      </c>
      <c r="Z33" s="92">
        <v>0</v>
      </c>
      <c r="AA33" s="92">
        <v>0</v>
      </c>
      <c r="AB33" s="92">
        <v>0</v>
      </c>
      <c r="AC33" s="92">
        <v>0</v>
      </c>
      <c r="AD33" s="92">
        <v>0</v>
      </c>
      <c r="AE33" s="92">
        <v>0</v>
      </c>
      <c r="AF33" s="92">
        <v>0</v>
      </c>
      <c r="AG33" s="92">
        <v>0</v>
      </c>
      <c r="AH33" s="92">
        <v>0</v>
      </c>
      <c r="AI33" s="92">
        <v>0</v>
      </c>
      <c r="AJ33" s="92">
        <v>0</v>
      </c>
      <c r="AK33" s="92">
        <v>0</v>
      </c>
      <c r="AL33" s="92">
        <v>0</v>
      </c>
      <c r="AM33" s="92">
        <v>6.7481480371056612E-4</v>
      </c>
      <c r="AN33" s="92">
        <v>2.0931502408028102E-4</v>
      </c>
      <c r="AO33" s="92">
        <v>4.6007645523737928E-4</v>
      </c>
      <c r="AP33" s="92">
        <v>1.5808378026229697E-3</v>
      </c>
      <c r="AQ33" s="92">
        <v>9.1843635439281535E-4</v>
      </c>
      <c r="AR33" s="92">
        <v>1.2245728343891482E-3</v>
      </c>
      <c r="AS33" s="92">
        <v>1.6058463335055784E-3</v>
      </c>
      <c r="AT33" s="92">
        <v>1.5951577392072647E-3</v>
      </c>
      <c r="AU33" s="92">
        <v>2.8186565443306666E-3</v>
      </c>
      <c r="AV33" s="92">
        <v>2.4424213973437414E-3</v>
      </c>
      <c r="AW33" s="92">
        <v>2.6109980782254016E-3</v>
      </c>
      <c r="AX33" s="92">
        <v>3.4185039151879426E-3</v>
      </c>
      <c r="AY33" s="92">
        <v>7.3720173460070093E-3</v>
      </c>
      <c r="AZ33" s="92">
        <v>4.342508564465275E-3</v>
      </c>
      <c r="BA33" s="92">
        <v>1.1571061587564824E-2</v>
      </c>
      <c r="BB33" s="92">
        <v>1.125656991368218E-2</v>
      </c>
      <c r="BC33" s="92">
        <v>1.1141910828630364E-2</v>
      </c>
      <c r="BD33" s="92">
        <v>1.3677702986159446E-2</v>
      </c>
      <c r="BE33" s="92">
        <v>1.6655538182255292E-2</v>
      </c>
      <c r="BF33" s="92">
        <v>1.9034680273202875E-2</v>
      </c>
      <c r="BG33" s="92">
        <v>2.4481268889032792E-2</v>
      </c>
      <c r="BH33" s="92">
        <v>3.61223600404732E-2</v>
      </c>
      <c r="BI33" s="92">
        <v>4.1857665358725038E-2</v>
      </c>
      <c r="BJ33" s="92">
        <v>8.4517730282750225E-2</v>
      </c>
    </row>
    <row r="34" spans="2:62" ht="20.25" customHeight="1" x14ac:dyDescent="0.2">
      <c r="B34" s="78" t="s">
        <v>91</v>
      </c>
      <c r="C34" s="95">
        <v>0</v>
      </c>
      <c r="D34" s="95">
        <v>0</v>
      </c>
      <c r="E34" s="95">
        <v>0</v>
      </c>
      <c r="F34" s="95">
        <v>0</v>
      </c>
      <c r="G34" s="95">
        <v>0</v>
      </c>
      <c r="H34" s="95">
        <v>0</v>
      </c>
      <c r="I34" s="95">
        <v>0</v>
      </c>
      <c r="J34" s="95">
        <v>0</v>
      </c>
      <c r="K34" s="95">
        <v>0</v>
      </c>
      <c r="L34" s="95">
        <v>0</v>
      </c>
      <c r="M34" s="95">
        <v>0</v>
      </c>
      <c r="N34" s="95">
        <v>0</v>
      </c>
      <c r="O34" s="95">
        <v>0</v>
      </c>
      <c r="P34" s="95">
        <v>0</v>
      </c>
      <c r="Q34" s="95">
        <v>0</v>
      </c>
      <c r="R34" s="95">
        <v>0</v>
      </c>
      <c r="S34" s="95">
        <v>0</v>
      </c>
      <c r="T34" s="95">
        <v>0</v>
      </c>
      <c r="U34" s="95">
        <v>0</v>
      </c>
      <c r="V34" s="95">
        <v>0</v>
      </c>
      <c r="W34" s="95">
        <v>0</v>
      </c>
      <c r="X34" s="95">
        <v>0</v>
      </c>
      <c r="Y34" s="95">
        <v>0</v>
      </c>
      <c r="Z34" s="95">
        <v>0</v>
      </c>
      <c r="AA34" s="95">
        <v>0</v>
      </c>
      <c r="AB34" s="95">
        <v>0</v>
      </c>
      <c r="AC34" s="95">
        <v>0</v>
      </c>
      <c r="AD34" s="95">
        <v>0</v>
      </c>
      <c r="AE34" s="95">
        <v>0</v>
      </c>
      <c r="AF34" s="95">
        <v>0</v>
      </c>
      <c r="AG34" s="95">
        <v>0</v>
      </c>
      <c r="AH34" s="95">
        <v>0</v>
      </c>
      <c r="AI34" s="95">
        <v>0</v>
      </c>
      <c r="AJ34" s="95">
        <v>0</v>
      </c>
      <c r="AK34" s="95">
        <v>0</v>
      </c>
      <c r="AL34" s="95">
        <v>0</v>
      </c>
      <c r="AM34" s="95">
        <v>1.5361563413927026E-3</v>
      </c>
      <c r="AN34" s="95">
        <v>8.8974819915454972E-4</v>
      </c>
      <c r="AO34" s="95">
        <v>9.3727900350626392E-4</v>
      </c>
      <c r="AP34" s="95">
        <v>1.0521702274510769E-3</v>
      </c>
      <c r="AQ34" s="95">
        <v>1.1111537041170738E-3</v>
      </c>
      <c r="AR34" s="95">
        <v>1.3939933922553216E-3</v>
      </c>
      <c r="AS34" s="95">
        <v>1.590681527913862E-3</v>
      </c>
      <c r="AT34" s="95">
        <v>1.7215085983566247E-3</v>
      </c>
      <c r="AU34" s="95">
        <v>2.1892412716704168E-3</v>
      </c>
      <c r="AV34" s="95">
        <v>2.5160849930359053E-3</v>
      </c>
      <c r="AW34" s="95">
        <v>2.6982883144475167E-3</v>
      </c>
      <c r="AX34" s="95">
        <v>3.5376488655751714E-3</v>
      </c>
      <c r="AY34" s="95">
        <v>8.1002629567246132E-3</v>
      </c>
      <c r="AZ34" s="95">
        <v>6.1543708143645404E-3</v>
      </c>
      <c r="BA34" s="95">
        <v>6.6640522117435985E-3</v>
      </c>
      <c r="BB34" s="95">
        <v>7.5821872624191045E-3</v>
      </c>
      <c r="BC34" s="95">
        <v>8.7488008165554909E-3</v>
      </c>
      <c r="BD34" s="95">
        <v>9.9469309666440076E-3</v>
      </c>
      <c r="BE34" s="95">
        <v>1.189716781708583E-2</v>
      </c>
      <c r="BF34" s="95">
        <v>1.2649986382903267E-2</v>
      </c>
      <c r="BG34" s="95">
        <v>1.7672130387082374E-2</v>
      </c>
      <c r="BH34" s="95">
        <v>2.4009276126741863E-2</v>
      </c>
      <c r="BI34" s="95">
        <v>3.3235213964785792E-2</v>
      </c>
      <c r="BJ34" s="95">
        <v>5.3462454706697082E-2</v>
      </c>
    </row>
    <row r="36" spans="2:62" ht="25.5" x14ac:dyDescent="0.2">
      <c r="B36" s="223" t="str">
        <f xml:space="preserve"> "(1) Lecture : "&amp;B2&amp;", les montants bruts remboursés du total Soins de ville du mois de soins janvier 2022 sont complétés de "&amp;ROUND(AM34*100,2)&amp;" %, pour estimation du mois de soins complet. "</f>
        <v xml:space="preserve">(1) Lecture : avec les remboursements de février 2024, les montants bruts remboursés du total Soins de ville du mois de soins janvier 2022 sont complétés de 0,15 %,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CW37"/>
  <sheetViews>
    <sheetView showGridLines="0" zoomScale="80" zoomScaleNormal="80" workbookViewId="0">
      <pane xSplit="2" ySplit="5" topLeftCell="CK30" activePane="bottomRight" state="frozen"/>
      <selection sqref="A1:XFD1048576"/>
      <selection pane="topRight" sqref="A1:XFD1048576"/>
      <selection pane="bottomLeft" sqref="A1:XFD1048576"/>
      <selection pane="bottomRight" activeCell="CW52" sqref="CW52"/>
    </sheetView>
  </sheetViews>
  <sheetFormatPr baseColWidth="10" defaultColWidth="11.42578125" defaultRowHeight="14.25" x14ac:dyDescent="0.2"/>
  <cols>
    <col min="1" max="1" width="1.28515625" style="63" customWidth="1"/>
    <col min="2" max="2" width="95.7109375" style="63" customWidth="1"/>
    <col min="3" max="3" width="11.7109375" style="63" customWidth="1"/>
    <col min="4" max="13" width="11.5703125" style="63" bestFit="1" customWidth="1"/>
    <col min="14" max="39" width="11.42578125" style="63" customWidth="1"/>
    <col min="40" max="85" width="11.5703125" style="63" customWidth="1"/>
    <col min="86" max="94" width="1.85546875" style="63" customWidth="1"/>
    <col min="95" max="101" width="13.28515625" style="63" customWidth="1"/>
    <col min="102" max="16384" width="11.42578125" style="63"/>
  </cols>
  <sheetData>
    <row r="1" spans="1:101" s="52" customFormat="1" ht="80.099999999999994" customHeight="1" x14ac:dyDescent="0.25">
      <c r="B1" s="53" t="s">
        <v>1964</v>
      </c>
    </row>
    <row r="2" spans="1:101" s="54" customFormat="1" ht="20.25" customHeight="1" x14ac:dyDescent="0.25">
      <c r="B2" s="55" t="str">
        <f>'NSA Taux de complétude'!B2</f>
        <v>avec les remboursements de février 2024</v>
      </c>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52"/>
      <c r="CI2" s="52"/>
      <c r="CJ2" s="52"/>
      <c r="CK2" s="52"/>
      <c r="CL2" s="52"/>
      <c r="CM2" s="52"/>
      <c r="CN2" s="52"/>
      <c r="CO2" s="52"/>
      <c r="CP2" s="52"/>
    </row>
    <row r="3" spans="1:101" s="54" customFormat="1" ht="18.75" customHeight="1" x14ac:dyDescent="0.25">
      <c r="B3" s="57" t="s">
        <v>114</v>
      </c>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52"/>
      <c r="CI3" s="52"/>
      <c r="CJ3" s="52"/>
      <c r="CK3" s="52"/>
      <c r="CL3" s="52"/>
      <c r="CM3" s="52"/>
      <c r="CN3" s="52"/>
      <c r="CO3" s="52"/>
      <c r="CP3" s="52"/>
    </row>
    <row r="4" spans="1:101" s="59" customFormat="1" ht="20.100000000000001" customHeight="1" x14ac:dyDescent="0.25">
      <c r="A4" s="54"/>
      <c r="B4" s="58" t="s">
        <v>1833</v>
      </c>
      <c r="N4" s="60"/>
      <c r="O4" s="60"/>
      <c r="P4" s="60"/>
      <c r="Q4" s="60"/>
      <c r="R4" s="60"/>
      <c r="S4" s="60"/>
      <c r="T4" s="60"/>
      <c r="U4" s="60"/>
      <c r="V4" s="60"/>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52"/>
      <c r="CI4" s="52"/>
      <c r="CJ4" s="52"/>
      <c r="CK4" s="52"/>
      <c r="CL4" s="52"/>
      <c r="CM4" s="52"/>
      <c r="CN4" s="52"/>
      <c r="CO4" s="52"/>
      <c r="CP4" s="52"/>
      <c r="CQ4" s="62" t="s">
        <v>113</v>
      </c>
      <c r="CR4" s="62" t="s">
        <v>113</v>
      </c>
      <c r="CS4" s="62" t="s">
        <v>113</v>
      </c>
      <c r="CT4" s="62" t="s">
        <v>113</v>
      </c>
      <c r="CU4" s="62" t="s">
        <v>113</v>
      </c>
      <c r="CV4" s="62" t="s">
        <v>113</v>
      </c>
      <c r="CW4" s="62" t="s">
        <v>113</v>
      </c>
    </row>
    <row r="5" spans="1:101" ht="20.100000000000001" customHeight="1" x14ac:dyDescent="0.25">
      <c r="B5" s="64"/>
      <c r="C5" s="65">
        <f>'NSA DS en CVS-CJO'!AM14</f>
        <v>42736</v>
      </c>
      <c r="D5" s="65">
        <f>'NSA DS en CVS-CJO'!AN14</f>
        <v>42767</v>
      </c>
      <c r="E5" s="65">
        <f>'NSA DS en CVS-CJO'!AO14</f>
        <v>42795</v>
      </c>
      <c r="F5" s="65">
        <f>'NSA DS en CVS-CJO'!AP14</f>
        <v>42826</v>
      </c>
      <c r="G5" s="65">
        <f>'NSA DS en CVS-CJO'!AQ14</f>
        <v>42856</v>
      </c>
      <c r="H5" s="65">
        <f>'NSA DS en CVS-CJO'!AR14</f>
        <v>42887</v>
      </c>
      <c r="I5" s="65">
        <f>'NSA DS en CVS-CJO'!AS14</f>
        <v>42917</v>
      </c>
      <c r="J5" s="65">
        <f>'NSA DS en CVS-CJO'!AT14</f>
        <v>42948</v>
      </c>
      <c r="K5" s="65">
        <f>'NSA DS en CVS-CJO'!AU14</f>
        <v>42979</v>
      </c>
      <c r="L5" s="65">
        <f>'NSA DS en CVS-CJO'!AV14</f>
        <v>43009</v>
      </c>
      <c r="M5" s="65">
        <f>'NSA DS en CVS-CJO'!AW14</f>
        <v>43040</v>
      </c>
      <c r="N5" s="65">
        <f>'NSA DS en CVS-CJO'!AX14</f>
        <v>43070</v>
      </c>
      <c r="O5" s="65">
        <f>'NSA DS en CVS-CJO'!AY14</f>
        <v>43101</v>
      </c>
      <c r="P5" s="65">
        <f>'NSA DS en CVS-CJO'!AZ14</f>
        <v>43132</v>
      </c>
      <c r="Q5" s="65">
        <f>'NSA DS en CVS-CJO'!BA14</f>
        <v>43160</v>
      </c>
      <c r="R5" s="65">
        <f>'NSA DS en CVS-CJO'!BB14</f>
        <v>43191</v>
      </c>
      <c r="S5" s="65">
        <f>'NSA DS en CVS-CJO'!BC14</f>
        <v>43221</v>
      </c>
      <c r="T5" s="65">
        <f>'NSA DS en CVS-CJO'!BD14</f>
        <v>43252</v>
      </c>
      <c r="U5" s="65">
        <f>'NSA DS en CVS-CJO'!BE14</f>
        <v>43282</v>
      </c>
      <c r="V5" s="65">
        <f>'NSA DS en CVS-CJO'!BF14</f>
        <v>43313</v>
      </c>
      <c r="W5" s="65">
        <f>'NSA DS en CVS-CJO'!BG14</f>
        <v>43344</v>
      </c>
      <c r="X5" s="65">
        <f>'NSA DS en CVS-CJO'!BH14</f>
        <v>43374</v>
      </c>
      <c r="Y5" s="65">
        <f>'NSA DS en CVS-CJO'!BI14</f>
        <v>43405</v>
      </c>
      <c r="Z5" s="65">
        <f>'NSA DS en CVS-CJO'!BJ14</f>
        <v>43435</v>
      </c>
      <c r="AA5" s="65">
        <f>'NSA DS en CVS-CJO'!BK14</f>
        <v>43466</v>
      </c>
      <c r="AB5" s="65">
        <f>'NSA DS en CVS-CJO'!BL14</f>
        <v>43497</v>
      </c>
      <c r="AC5" s="65">
        <f>'NSA DS en CVS-CJO'!BM14</f>
        <v>43525</v>
      </c>
      <c r="AD5" s="65">
        <f>'NSA DS en CVS-CJO'!BN14</f>
        <v>43556</v>
      </c>
      <c r="AE5" s="65">
        <f>'NSA DS en CVS-CJO'!BO14</f>
        <v>43586</v>
      </c>
      <c r="AF5" s="65">
        <f>'NSA DS en CVS-CJO'!BP14</f>
        <v>43617</v>
      </c>
      <c r="AG5" s="65">
        <f>'NSA DS en CVS-CJO'!BQ14</f>
        <v>43647</v>
      </c>
      <c r="AH5" s="65">
        <f>'NSA DS en CVS-CJO'!BR14</f>
        <v>43678</v>
      </c>
      <c r="AI5" s="65">
        <f>'NSA DS en CVS-CJO'!BS14</f>
        <v>43709</v>
      </c>
      <c r="AJ5" s="65">
        <f>'NSA DS en CVS-CJO'!BT14</f>
        <v>43739</v>
      </c>
      <c r="AK5" s="65">
        <f>'NSA DS en CVS-CJO'!BU14</f>
        <v>43770</v>
      </c>
      <c r="AL5" s="65">
        <f>'NSA DS en CVS-CJO'!BV14</f>
        <v>43800</v>
      </c>
      <c r="AM5" s="65">
        <f>'NSA DS en CVS-CJO'!BW14</f>
        <v>43831</v>
      </c>
      <c r="AN5" s="65">
        <f>'NSA DS en CVS-CJO'!BX14</f>
        <v>43862</v>
      </c>
      <c r="AO5" s="65">
        <f>'NSA DS en CVS-CJO'!BY14</f>
        <v>43891</v>
      </c>
      <c r="AP5" s="65">
        <f>'NSA DS en CVS-CJO'!BZ14</f>
        <v>43922</v>
      </c>
      <c r="AQ5" s="65">
        <f>'NSA DS en CVS-CJO'!CA14</f>
        <v>43952</v>
      </c>
      <c r="AR5" s="65">
        <f>'NSA DS en CVS-CJO'!CB14</f>
        <v>43983</v>
      </c>
      <c r="AS5" s="65">
        <f>'NSA DS en CVS-CJO'!CC14</f>
        <v>44013</v>
      </c>
      <c r="AT5" s="65">
        <f>'NSA DS en CVS-CJO'!CD14</f>
        <v>44044</v>
      </c>
      <c r="AU5" s="65">
        <f>'NSA DS en CVS-CJO'!CE14</f>
        <v>44075</v>
      </c>
      <c r="AV5" s="65">
        <f>'NSA DS en CVS-CJO'!CF14</f>
        <v>44105</v>
      </c>
      <c r="AW5" s="65">
        <f>'NSA DS en CVS-CJO'!CG14</f>
        <v>44136</v>
      </c>
      <c r="AX5" s="65">
        <f>'NSA DS en CVS-CJO'!CH14</f>
        <v>44166</v>
      </c>
      <c r="AY5" s="65">
        <f>'NSA DS en CVS-CJO'!CI14</f>
        <v>44197</v>
      </c>
      <c r="AZ5" s="65">
        <f>'NSA DS en CVS-CJO'!CJ14</f>
        <v>44228</v>
      </c>
      <c r="BA5" s="65">
        <f>'NSA DS en CVS-CJO'!CK14</f>
        <v>44256</v>
      </c>
      <c r="BB5" s="65">
        <f>'NSA DS en CVS-CJO'!CL14</f>
        <v>44287</v>
      </c>
      <c r="BC5" s="65">
        <f>'NSA DS en CVS-CJO'!CM14</f>
        <v>44317</v>
      </c>
      <c r="BD5" s="65">
        <f>'NSA DS en CVS-CJO'!CN14</f>
        <v>44348</v>
      </c>
      <c r="BE5" s="65">
        <f>'NSA DS en CVS-CJO'!CO14</f>
        <v>44378</v>
      </c>
      <c r="BF5" s="65">
        <f>'NSA DS en CVS-CJO'!CP14</f>
        <v>44409</v>
      </c>
      <c r="BG5" s="65">
        <f>'NSA DS en CVS-CJO'!CQ14</f>
        <v>44440</v>
      </c>
      <c r="BH5" s="65">
        <f>'NSA DS en CVS-CJO'!CR14</f>
        <v>44470</v>
      </c>
      <c r="BI5" s="65">
        <f>'NSA DS en CVS-CJO'!CS14</f>
        <v>44501</v>
      </c>
      <c r="BJ5" s="65">
        <f>'NSA DS en CVS-CJO'!CT14</f>
        <v>44531</v>
      </c>
      <c r="BK5" s="65">
        <f>'NSA DS en CVS-CJO'!CU14</f>
        <v>44562</v>
      </c>
      <c r="BL5" s="65">
        <f>'NSA DS en CVS-CJO'!CV14</f>
        <v>44593</v>
      </c>
      <c r="BM5" s="65">
        <f>'NSA DS en CVS-CJO'!CW14</f>
        <v>44621</v>
      </c>
      <c r="BN5" s="65">
        <f>'NSA DS en CVS-CJO'!CX14</f>
        <v>44652</v>
      </c>
      <c r="BO5" s="65">
        <f>'NSA DS en CVS-CJO'!CY14</f>
        <v>44682</v>
      </c>
      <c r="BP5" s="65">
        <f>'NSA DS en CVS-CJO'!CZ14</f>
        <v>44713</v>
      </c>
      <c r="BQ5" s="65">
        <f>'NSA DS en CVS-CJO'!DA14</f>
        <v>44743</v>
      </c>
      <c r="BR5" s="65">
        <f>'NSA DS en CVS-CJO'!DB14</f>
        <v>44774</v>
      </c>
      <c r="BS5" s="65">
        <f>'NSA DS en CVS-CJO'!DC14</f>
        <v>44805</v>
      </c>
      <c r="BT5" s="65">
        <f>'NSA DS en CVS-CJO'!DD14</f>
        <v>44835</v>
      </c>
      <c r="BU5" s="65">
        <f>'NSA DS en CVS-CJO'!DE14</f>
        <v>44866</v>
      </c>
      <c r="BV5" s="65">
        <f>'NSA DS en CVS-CJO'!DF14</f>
        <v>44896</v>
      </c>
      <c r="BW5" s="65">
        <f>'NSA DS en CVS-CJO'!DG14</f>
        <v>44927</v>
      </c>
      <c r="BX5" s="65">
        <f>'NSA DS en CVS-CJO'!DH14</f>
        <v>44958</v>
      </c>
      <c r="BY5" s="65">
        <f>'NSA DS en CVS-CJO'!DI14</f>
        <v>44986</v>
      </c>
      <c r="BZ5" s="65">
        <f>'NSA DS en CVS-CJO'!DJ14</f>
        <v>45017</v>
      </c>
      <c r="CA5" s="65">
        <f>'NSA DS en CVS-CJO'!DK14</f>
        <v>45047</v>
      </c>
      <c r="CB5" s="65">
        <f>'NSA DS en CVS-CJO'!DL14</f>
        <v>45078</v>
      </c>
      <c r="CC5" s="65">
        <f>'NSA DS en CVS-CJO'!DM14</f>
        <v>45108</v>
      </c>
      <c r="CD5" s="65">
        <f>'NSA DS en CVS-CJO'!DN14</f>
        <v>45139</v>
      </c>
      <c r="CE5" s="65">
        <f>'NSA DS en CVS-CJO'!DO14</f>
        <v>45170</v>
      </c>
      <c r="CF5" s="65">
        <f>'NSA DS en CVS-CJO'!DP14</f>
        <v>45200</v>
      </c>
      <c r="CG5" s="65">
        <f>'NSA DS en CVS-CJO'!DQ14</f>
        <v>45231</v>
      </c>
      <c r="CH5" s="52"/>
      <c r="CI5" s="52"/>
      <c r="CJ5" s="52"/>
      <c r="CK5" s="52"/>
      <c r="CL5" s="52"/>
      <c r="CM5" s="52"/>
      <c r="CN5" s="52"/>
      <c r="CO5" s="52"/>
      <c r="CP5" s="52"/>
      <c r="CQ5" s="66" t="s">
        <v>1683</v>
      </c>
      <c r="CR5" s="66" t="s">
        <v>120</v>
      </c>
      <c r="CS5" s="66" t="s">
        <v>1595</v>
      </c>
      <c r="CT5" s="66" t="s">
        <v>1777</v>
      </c>
      <c r="CU5" s="66" t="s">
        <v>1932</v>
      </c>
      <c r="CV5" s="66" t="s">
        <v>2065</v>
      </c>
      <c r="CW5" s="66" t="s">
        <v>2220</v>
      </c>
    </row>
    <row r="6" spans="1:101" ht="20.25" customHeight="1" x14ac:dyDescent="0.25">
      <c r="B6" s="67" t="s">
        <v>50</v>
      </c>
      <c r="C6" s="68">
        <v>7.3265134772260154E-4</v>
      </c>
      <c r="D6" s="68">
        <v>1.262734285079059E-4</v>
      </c>
      <c r="E6" s="68">
        <v>-8.4013153511641736E-4</v>
      </c>
      <c r="F6" s="68">
        <v>-1.596143342551648E-3</v>
      </c>
      <c r="G6" s="68">
        <v>-1.2008623967809662E-3</v>
      </c>
      <c r="H6" s="68">
        <v>-3.037848702991397E-4</v>
      </c>
      <c r="I6" s="68">
        <v>6.681716044592001E-4</v>
      </c>
      <c r="J6" s="68">
        <v>6.2251990984285577E-4</v>
      </c>
      <c r="K6" s="68">
        <v>-1.4535766167081965E-3</v>
      </c>
      <c r="L6" s="68">
        <v>-3.2968372384090117E-5</v>
      </c>
      <c r="M6" s="68">
        <v>4.3338573537237135E-3</v>
      </c>
      <c r="N6" s="68">
        <v>-2.7939210847175433E-3</v>
      </c>
      <c r="O6" s="68">
        <v>-8.0854640714123072E-4</v>
      </c>
      <c r="P6" s="68">
        <v>2.71128143671584E-4</v>
      </c>
      <c r="Q6" s="68">
        <v>-1.46172124543964E-3</v>
      </c>
      <c r="R6" s="68">
        <v>3.4495117565924716E-5</v>
      </c>
      <c r="S6" s="68">
        <v>-1.5896008387583649E-4</v>
      </c>
      <c r="T6" s="68">
        <v>-6.8619151988025262E-4</v>
      </c>
      <c r="U6" s="68">
        <v>1.4848881323514806E-3</v>
      </c>
      <c r="V6" s="68">
        <v>6.9580814011249714E-4</v>
      </c>
      <c r="W6" s="68">
        <v>-1.2397350524474549E-3</v>
      </c>
      <c r="X6" s="68">
        <v>-9.4517564104279472E-5</v>
      </c>
      <c r="Y6" s="68">
        <v>2.2097739876902889E-3</v>
      </c>
      <c r="Z6" s="68">
        <v>-5.7141153881790085E-4</v>
      </c>
      <c r="AA6" s="68">
        <v>4.6217758825117805E-4</v>
      </c>
      <c r="AB6" s="68">
        <v>4.6743906155644055E-4</v>
      </c>
      <c r="AC6" s="68">
        <v>-3.4582062038962524E-3</v>
      </c>
      <c r="AD6" s="68">
        <v>2.4131164868923527E-4</v>
      </c>
      <c r="AE6" s="68">
        <v>1.1509648762710878E-3</v>
      </c>
      <c r="AF6" s="68">
        <v>-1.5750421755712507E-3</v>
      </c>
      <c r="AG6" s="68">
        <v>1.4995376569630903E-3</v>
      </c>
      <c r="AH6" s="68">
        <v>-1.0716947879815253E-3</v>
      </c>
      <c r="AI6" s="68">
        <v>4.3935257098337566E-4</v>
      </c>
      <c r="AJ6" s="68">
        <v>8.4867603775795608E-4</v>
      </c>
      <c r="AK6" s="68">
        <v>3.9727096876740475E-4</v>
      </c>
      <c r="AL6" s="68">
        <v>6.2200444649995745E-5</v>
      </c>
      <c r="AM6" s="68">
        <v>2.2643312906511781E-4</v>
      </c>
      <c r="AN6" s="68">
        <v>-6.3389325379137329E-4</v>
      </c>
      <c r="AO6" s="68">
        <v>-1.8491181914218613E-3</v>
      </c>
      <c r="AP6" s="68">
        <v>2.5868974167697623E-4</v>
      </c>
      <c r="AQ6" s="68">
        <v>-8.3984863160002643E-4</v>
      </c>
      <c r="AR6" s="68">
        <v>2.4155156202243511E-4</v>
      </c>
      <c r="AS6" s="68">
        <v>1.5043817583235697E-3</v>
      </c>
      <c r="AT6" s="68">
        <v>1.1603317435382454E-3</v>
      </c>
      <c r="AU6" s="68">
        <v>-2.1882125075800563E-4</v>
      </c>
      <c r="AV6" s="68">
        <v>1.2706209769481891E-3</v>
      </c>
      <c r="AW6" s="68">
        <v>3.9069771008526377E-3</v>
      </c>
      <c r="AX6" s="68">
        <v>-6.0269886756048052E-4</v>
      </c>
      <c r="AY6" s="68">
        <v>-2.6590259359602353E-3</v>
      </c>
      <c r="AZ6" s="68">
        <v>1.7532209950177347E-4</v>
      </c>
      <c r="BA6" s="68">
        <v>-2.0737551365040963E-3</v>
      </c>
      <c r="BB6" s="68">
        <v>9.0010823411645902E-5</v>
      </c>
      <c r="BC6" s="68">
        <v>-5.4939622549454725E-4</v>
      </c>
      <c r="BD6" s="68">
        <v>-1.8224141087130885E-4</v>
      </c>
      <c r="BE6" s="68">
        <v>2.3429898491140744E-3</v>
      </c>
      <c r="BF6" s="68">
        <v>1.8903467957513964E-3</v>
      </c>
      <c r="BG6" s="68">
        <v>2.0957598089157425E-3</v>
      </c>
      <c r="BH6" s="68">
        <v>7.7829028205167461E-4</v>
      </c>
      <c r="BI6" s="68">
        <v>1.5433886567230992E-3</v>
      </c>
      <c r="BJ6" s="68">
        <v>-2.4370965061103478E-3</v>
      </c>
      <c r="BK6" s="68">
        <v>-2.1209290349557541E-3</v>
      </c>
      <c r="BL6" s="68">
        <v>-6.1091737190366313E-4</v>
      </c>
      <c r="BM6" s="68">
        <v>-1.6287129004973755E-3</v>
      </c>
      <c r="BN6" s="68">
        <v>-2.1543628475632071E-3</v>
      </c>
      <c r="BO6" s="68">
        <v>8.8257646345102359E-4</v>
      </c>
      <c r="BP6" s="68">
        <v>-1.371454965435337E-4</v>
      </c>
      <c r="BQ6" s="68">
        <v>-1.3855098566903923E-3</v>
      </c>
      <c r="BR6" s="68">
        <v>7.0026913908671773E-4</v>
      </c>
      <c r="BS6" s="68">
        <v>2.8924703737529533E-3</v>
      </c>
      <c r="BT6" s="68">
        <v>3.5657210645982929E-3</v>
      </c>
      <c r="BU6" s="68">
        <v>4.7032063155256765E-3</v>
      </c>
      <c r="BV6" s="68">
        <v>-4.4521022818099221E-3</v>
      </c>
      <c r="BW6" s="68">
        <v>-3.2973151019304314E-3</v>
      </c>
      <c r="BX6" s="68">
        <v>-1.3609422388207726E-3</v>
      </c>
      <c r="BY6" s="68">
        <v>-1.8911739409276374E-3</v>
      </c>
      <c r="BZ6" s="68">
        <v>-1.8885592579700461E-3</v>
      </c>
      <c r="CA6" s="68">
        <v>-3.024294758031898E-3</v>
      </c>
      <c r="CB6" s="68">
        <v>1.1029807576632411E-3</v>
      </c>
      <c r="CC6" s="68">
        <v>2.4480337008219166E-3</v>
      </c>
      <c r="CD6" s="68">
        <v>2.514507881886674E-3</v>
      </c>
      <c r="CE6" s="68">
        <v>1.7067602863281017E-3</v>
      </c>
      <c r="CF6" s="68">
        <v>4.690771084915335E-3</v>
      </c>
      <c r="CG6" s="68">
        <v>6.6232402731196682E-3</v>
      </c>
      <c r="CH6" s="52"/>
      <c r="CI6" s="52"/>
      <c r="CJ6" s="52"/>
      <c r="CK6" s="52"/>
      <c r="CL6" s="52"/>
      <c r="CM6" s="52"/>
      <c r="CN6" s="52"/>
      <c r="CO6" s="52"/>
      <c r="CP6" s="52"/>
      <c r="CQ6" s="69">
        <v>-1.4358488483046106E-4</v>
      </c>
      <c r="CR6" s="69">
        <v>-3.6630684054128615E-5</v>
      </c>
      <c r="CS6" s="69">
        <v>-4.2456489313669188E-5</v>
      </c>
      <c r="CT6" s="69">
        <v>4.1172852340598531E-4</v>
      </c>
      <c r="CU6" s="69">
        <v>5.191959932515644E-5</v>
      </c>
      <c r="CV6" s="69">
        <v>2.0580226536059953E-5</v>
      </c>
      <c r="CW6" s="69">
        <v>6.901020745666564E-4</v>
      </c>
    </row>
    <row r="7" spans="1:101" ht="20.25" customHeight="1" x14ac:dyDescent="0.25">
      <c r="B7" s="67" t="s">
        <v>51</v>
      </c>
      <c r="C7" s="68">
        <v>2.934759303692136E-4</v>
      </c>
      <c r="D7" s="68">
        <v>-3.2804942440445295E-4</v>
      </c>
      <c r="E7" s="68">
        <v>2.5528572707989028E-5</v>
      </c>
      <c r="F7" s="68">
        <v>-1.4909557827313957E-3</v>
      </c>
      <c r="G7" s="68">
        <v>-1.1445748897278563E-3</v>
      </c>
      <c r="H7" s="68">
        <v>-1.824990716097874E-3</v>
      </c>
      <c r="I7" s="68">
        <v>1.1397507468635659E-4</v>
      </c>
      <c r="J7" s="68">
        <v>-2.6598344019623799E-4</v>
      </c>
      <c r="K7" s="68">
        <v>-1.2376082839469227E-3</v>
      </c>
      <c r="L7" s="68">
        <v>-2.4035237152442157E-4</v>
      </c>
      <c r="M7" s="68">
        <v>7.8109778272021924E-3</v>
      </c>
      <c r="N7" s="68">
        <v>-2.5121693990309835E-3</v>
      </c>
      <c r="O7" s="68">
        <v>-1.078103826188892E-3</v>
      </c>
      <c r="P7" s="68">
        <v>-4.6687711328996517E-4</v>
      </c>
      <c r="Q7" s="68">
        <v>-2.3108568697849385E-4</v>
      </c>
      <c r="R7" s="68">
        <v>-5.3531942567031088E-4</v>
      </c>
      <c r="S7" s="68">
        <v>-3.8925848602755497E-4</v>
      </c>
      <c r="T7" s="68">
        <v>-2.1085229025621377E-3</v>
      </c>
      <c r="U7" s="68">
        <v>1.5171044491224528E-4</v>
      </c>
      <c r="V7" s="68">
        <v>-3.9094091574853884E-4</v>
      </c>
      <c r="W7" s="68">
        <v>-5.6034903191060081E-5</v>
      </c>
      <c r="X7" s="68">
        <v>-2.8049496592463807E-4</v>
      </c>
      <c r="Y7" s="68">
        <v>6.5277405296473301E-3</v>
      </c>
      <c r="Z7" s="68">
        <v>-1.0940734540194619E-3</v>
      </c>
      <c r="AA7" s="68">
        <v>-3.5814957592994467E-4</v>
      </c>
      <c r="AB7" s="68">
        <v>-6.6259029358939348E-4</v>
      </c>
      <c r="AC7" s="68">
        <v>-1.5773564150806108E-3</v>
      </c>
      <c r="AD7" s="68">
        <v>-5.2705576693445888E-4</v>
      </c>
      <c r="AE7" s="68">
        <v>2.7010006269945208E-4</v>
      </c>
      <c r="AF7" s="68">
        <v>-2.4350202247401809E-3</v>
      </c>
      <c r="AG7" s="68">
        <v>-1.783571943270168E-5</v>
      </c>
      <c r="AH7" s="68">
        <v>-1.280855718520324E-3</v>
      </c>
      <c r="AI7" s="68">
        <v>2.127388947658071E-3</v>
      </c>
      <c r="AJ7" s="68">
        <v>3.4003610325394895E-4</v>
      </c>
      <c r="AK7" s="68">
        <v>4.9528907076230588E-3</v>
      </c>
      <c r="AL7" s="68">
        <v>-1.3875447831178667E-3</v>
      </c>
      <c r="AM7" s="68">
        <v>-9.7966572907226546E-4</v>
      </c>
      <c r="AN7" s="68">
        <v>-1.9470582497944644E-3</v>
      </c>
      <c r="AO7" s="68">
        <v>-3.4949801494588151E-4</v>
      </c>
      <c r="AP7" s="68">
        <v>-5.8938000630259779E-4</v>
      </c>
      <c r="AQ7" s="68">
        <v>-3.1215743341628244E-4</v>
      </c>
      <c r="AR7" s="68">
        <v>-7.3248950631943366E-4</v>
      </c>
      <c r="AS7" s="68">
        <v>1.4265627376408574E-4</v>
      </c>
      <c r="AT7" s="68">
        <v>7.6588417790190988E-4</v>
      </c>
      <c r="AU7" s="68">
        <v>2.7637434270253447E-3</v>
      </c>
      <c r="AV7" s="68">
        <v>1.0925334601201708E-3</v>
      </c>
      <c r="AW7" s="68">
        <v>4.8150378947593442E-3</v>
      </c>
      <c r="AX7" s="68">
        <v>-2.4582520095883797E-3</v>
      </c>
      <c r="AY7" s="68">
        <v>-2.1176662248023614E-3</v>
      </c>
      <c r="AZ7" s="68">
        <v>-1.6423893325452354E-3</v>
      </c>
      <c r="BA7" s="68">
        <v>-8.0431156974603013E-4</v>
      </c>
      <c r="BB7" s="68">
        <v>-7.6500747858665452E-4</v>
      </c>
      <c r="BC7" s="68">
        <v>2.0491377744558115E-4</v>
      </c>
      <c r="BD7" s="68">
        <v>-3.6621286008076126E-4</v>
      </c>
      <c r="BE7" s="68">
        <v>8.325816008341036E-4</v>
      </c>
      <c r="BF7" s="68">
        <v>1.5896524663339129E-3</v>
      </c>
      <c r="BG7" s="68">
        <v>4.9527317085911182E-3</v>
      </c>
      <c r="BH7" s="68">
        <v>1.573430674454146E-3</v>
      </c>
      <c r="BI7" s="68">
        <v>5.5090515996725209E-4</v>
      </c>
      <c r="BJ7" s="68">
        <v>-4.6212101256674076E-3</v>
      </c>
      <c r="BK7" s="68">
        <v>-1.1693855643153395E-3</v>
      </c>
      <c r="BL7" s="68">
        <v>-2.3697673731728486E-3</v>
      </c>
      <c r="BM7" s="68">
        <v>-9.1910259983096765E-4</v>
      </c>
      <c r="BN7" s="68">
        <v>-2.0895585883092815E-3</v>
      </c>
      <c r="BO7" s="68">
        <v>1.3283491560152072E-3</v>
      </c>
      <c r="BP7" s="68">
        <v>3.9389024549696394E-4</v>
      </c>
      <c r="BQ7" s="68">
        <v>-9.356551944442737E-4</v>
      </c>
      <c r="BR7" s="68">
        <v>1.2938194224858535E-3</v>
      </c>
      <c r="BS7" s="68">
        <v>5.8686920287962518E-3</v>
      </c>
      <c r="BT7" s="68">
        <v>3.9923420748453342E-3</v>
      </c>
      <c r="BU7" s="68">
        <v>9.1421594313523258E-5</v>
      </c>
      <c r="BV7" s="68">
        <v>-7.1518364218821073E-3</v>
      </c>
      <c r="BW7" s="68">
        <v>-1.9730997163303066E-3</v>
      </c>
      <c r="BX7" s="68">
        <v>-2.8155823330310303E-3</v>
      </c>
      <c r="BY7" s="68">
        <v>-1.5920196509137119E-3</v>
      </c>
      <c r="BZ7" s="68">
        <v>-1.7697802602024693E-3</v>
      </c>
      <c r="CA7" s="68">
        <v>-1.4458389590520371E-3</v>
      </c>
      <c r="CB7" s="68">
        <v>6.6897358918471816E-4</v>
      </c>
      <c r="CC7" s="68">
        <v>2.0151859438948261E-3</v>
      </c>
      <c r="CD7" s="68">
        <v>1.821945351784704E-3</v>
      </c>
      <c r="CE7" s="68">
        <v>4.2028869948282921E-3</v>
      </c>
      <c r="CF7" s="68">
        <v>2.7691832208076583E-3</v>
      </c>
      <c r="CG7" s="68">
        <v>-1.8975972178383316E-3</v>
      </c>
      <c r="CH7" s="52"/>
      <c r="CI7" s="52"/>
      <c r="CJ7" s="52"/>
      <c r="CK7" s="52"/>
      <c r="CL7" s="52"/>
      <c r="CM7" s="52"/>
      <c r="CN7" s="52"/>
      <c r="CO7" s="52"/>
      <c r="CP7" s="52"/>
      <c r="CQ7" s="69">
        <v>-8.4667651070957639E-5</v>
      </c>
      <c r="CR7" s="69">
        <v>-3.2909966500072052E-5</v>
      </c>
      <c r="CS7" s="69">
        <v>-6.9806785536474791E-5</v>
      </c>
      <c r="CT7" s="69">
        <v>2.1475267618731309E-4</v>
      </c>
      <c r="CU7" s="69">
        <v>-7.83527686069041E-5</v>
      </c>
      <c r="CV7" s="69">
        <v>-1.1122388427764474E-4</v>
      </c>
      <c r="CW7" s="69">
        <v>-2.5726478210752468E-5</v>
      </c>
    </row>
    <row r="8" spans="1:101" ht="20.25" customHeight="1" x14ac:dyDescent="0.25">
      <c r="B8" s="67" t="s">
        <v>98</v>
      </c>
      <c r="C8" s="68">
        <v>-3.306834264305003E-6</v>
      </c>
      <c r="D8" s="68">
        <v>-5.7518506972331629E-5</v>
      </c>
      <c r="E8" s="68">
        <v>-4.8028800949784234E-5</v>
      </c>
      <c r="F8" s="68">
        <v>2.4539213477314803E-4</v>
      </c>
      <c r="G8" s="68">
        <v>3.5298861847854468E-4</v>
      </c>
      <c r="H8" s="68">
        <v>3.1365007102035491E-4</v>
      </c>
      <c r="I8" s="68">
        <v>-6.25388720920661E-5</v>
      </c>
      <c r="J8" s="68">
        <v>-1.0010849627994922E-4</v>
      </c>
      <c r="K8" s="68">
        <v>3.6615331908684823E-5</v>
      </c>
      <c r="L8" s="68">
        <v>-5.9605258981410003E-5</v>
      </c>
      <c r="M8" s="68">
        <v>-1.2910072046967702E-4</v>
      </c>
      <c r="N8" s="68">
        <v>-2.0276271384689348E-4</v>
      </c>
      <c r="O8" s="68">
        <v>2.3881658599811395E-4</v>
      </c>
      <c r="P8" s="68">
        <v>-1.7510181174751338E-4</v>
      </c>
      <c r="Q8" s="68">
        <v>6.9648195860416706E-5</v>
      </c>
      <c r="R8" s="68">
        <v>5.5417276609293076E-4</v>
      </c>
      <c r="S8" s="68">
        <v>-2.4328913450100131E-4</v>
      </c>
      <c r="T8" s="68">
        <v>6.4214079941837809E-5</v>
      </c>
      <c r="U8" s="68">
        <v>3.3904892538116904E-4</v>
      </c>
      <c r="V8" s="68">
        <v>-4.7165978061425307E-5</v>
      </c>
      <c r="W8" s="68">
        <v>1.4518344708469577E-4</v>
      </c>
      <c r="X8" s="68">
        <v>3.2854105929835953E-4</v>
      </c>
      <c r="Y8" s="68">
        <v>3.772353320201649E-4</v>
      </c>
      <c r="Z8" s="68">
        <v>-2.2080392278667205E-4</v>
      </c>
      <c r="AA8" s="68">
        <v>-3.1712240940784397E-5</v>
      </c>
      <c r="AB8" s="68">
        <v>-1.0684832089336016E-4</v>
      </c>
      <c r="AC8" s="68">
        <v>2.2193056738517569E-4</v>
      </c>
      <c r="AD8" s="68">
        <v>3.4865621086188625E-4</v>
      </c>
      <c r="AE8" s="68">
        <v>-8.5773479600592673E-4</v>
      </c>
      <c r="AF8" s="68">
        <v>-7.125692289732255E-4</v>
      </c>
      <c r="AG8" s="68">
        <v>1.4165905315977056E-4</v>
      </c>
      <c r="AH8" s="68">
        <v>-3.5269692021167032E-5</v>
      </c>
      <c r="AI8" s="68">
        <v>4.3686501864925731E-4</v>
      </c>
      <c r="AJ8" s="68">
        <v>2.6269795029776333E-4</v>
      </c>
      <c r="AK8" s="68">
        <v>-3.0434961210223932E-4</v>
      </c>
      <c r="AL8" s="68">
        <v>-6.0765807482676681E-4</v>
      </c>
      <c r="AM8" s="68">
        <v>-4.9286058641617725E-4</v>
      </c>
      <c r="AN8" s="68">
        <v>-1.103036254042622E-3</v>
      </c>
      <c r="AO8" s="68">
        <v>8.0614353907826342E-6</v>
      </c>
      <c r="AP8" s="68">
        <v>8.72479195678455E-4</v>
      </c>
      <c r="AQ8" s="68">
        <v>1.225697546701765E-3</v>
      </c>
      <c r="AR8" s="68">
        <v>4.3960809400722667E-4</v>
      </c>
      <c r="AS8" s="68">
        <v>-3.5239348679261262E-4</v>
      </c>
      <c r="AT8" s="68">
        <v>-9.964682094411037E-4</v>
      </c>
      <c r="AU8" s="68">
        <v>-6.7442476240731075E-4</v>
      </c>
      <c r="AV8" s="68">
        <v>-5.6275068541256079E-4</v>
      </c>
      <c r="AW8" s="68">
        <v>-1.4159981266170796E-4</v>
      </c>
      <c r="AX8" s="68">
        <v>-1.1892646561828535E-4</v>
      </c>
      <c r="AY8" s="68">
        <v>-2.2463489039781237E-5</v>
      </c>
      <c r="AZ8" s="68">
        <v>1.3709383988103063E-4</v>
      </c>
      <c r="BA8" s="68">
        <v>5.0044224462619802E-4</v>
      </c>
      <c r="BB8" s="68">
        <v>3.1472796443798856E-4</v>
      </c>
      <c r="BC8" s="68">
        <v>4.4938808256045348E-4</v>
      </c>
      <c r="BD8" s="68">
        <v>3.2983100486272399E-4</v>
      </c>
      <c r="BE8" s="68">
        <v>-1.1129592407022049E-4</v>
      </c>
      <c r="BF8" s="68">
        <v>-7.8761620904732599E-4</v>
      </c>
      <c r="BG8" s="68">
        <v>-4.1684973964983829E-4</v>
      </c>
      <c r="BH8" s="68">
        <v>-2.4544846493856909E-4</v>
      </c>
      <c r="BI8" s="68">
        <v>1.7694570626858308E-4</v>
      </c>
      <c r="BJ8" s="68">
        <v>7.0485019660382342E-4</v>
      </c>
      <c r="BK8" s="68">
        <v>2.9339502449876598E-4</v>
      </c>
      <c r="BL8" s="68">
        <v>-7.129809252059971E-4</v>
      </c>
      <c r="BM8" s="68">
        <v>-2.9670932984204867E-4</v>
      </c>
      <c r="BN8" s="68">
        <v>-1.8654057834044391E-4</v>
      </c>
      <c r="BO8" s="68">
        <v>-2.0246268198476081E-4</v>
      </c>
      <c r="BP8" s="68">
        <v>-3.3100629945137516E-4</v>
      </c>
      <c r="BQ8" s="68">
        <v>4.1775745758254601E-6</v>
      </c>
      <c r="BR8" s="68">
        <v>1.1099079705867432E-4</v>
      </c>
      <c r="BS8" s="68">
        <v>4.4720344637205756E-4</v>
      </c>
      <c r="BT8" s="68">
        <v>-1.0605516102457635E-3</v>
      </c>
      <c r="BU8" s="68">
        <v>-3.6773194760002514E-3</v>
      </c>
      <c r="BV8" s="68">
        <v>1.1509108605704421E-2</v>
      </c>
      <c r="BW8" s="68">
        <v>5.8465085670151851E-3</v>
      </c>
      <c r="BX8" s="68">
        <v>4.0808685582032211E-3</v>
      </c>
      <c r="BY8" s="68">
        <v>3.6118351029712503E-3</v>
      </c>
      <c r="BZ8" s="68">
        <v>2.5196373998559451E-4</v>
      </c>
      <c r="CA8" s="68">
        <v>-2.2385507921709458E-3</v>
      </c>
      <c r="CB8" s="68">
        <v>-4.3743505802203986E-3</v>
      </c>
      <c r="CC8" s="68">
        <v>-9.5871512641302337E-3</v>
      </c>
      <c r="CD8" s="68">
        <v>-1.3991154979461573E-2</v>
      </c>
      <c r="CE8" s="68">
        <v>-1.7493737078588034E-2</v>
      </c>
      <c r="CF8" s="68">
        <v>-2.0316354411741622E-2</v>
      </c>
      <c r="CG8" s="68">
        <v>-2.3527210121687347E-2</v>
      </c>
      <c r="CH8" s="52"/>
      <c r="CI8" s="52"/>
      <c r="CJ8" s="52"/>
      <c r="CK8" s="52"/>
      <c r="CL8" s="52"/>
      <c r="CM8" s="52"/>
      <c r="CN8" s="52"/>
      <c r="CO8" s="52"/>
      <c r="CP8" s="52"/>
      <c r="CQ8" s="69">
        <v>2.2953009012560699E-5</v>
      </c>
      <c r="CR8" s="69">
        <v>1.2480569337625091E-4</v>
      </c>
      <c r="CS8" s="69">
        <v>-9.5477862743997832E-5</v>
      </c>
      <c r="CT8" s="69">
        <v>-7.8027813359304865E-5</v>
      </c>
      <c r="CU8" s="69">
        <v>1.2996696736533586E-4</v>
      </c>
      <c r="CV8" s="69">
        <v>4.4739061773535482E-4</v>
      </c>
      <c r="CW8" s="69">
        <v>-7.1774211547512845E-3</v>
      </c>
    </row>
    <row r="9" spans="1:101" ht="20.25" customHeight="1" x14ac:dyDescent="0.25">
      <c r="B9" s="70" t="s">
        <v>94</v>
      </c>
      <c r="C9" s="71">
        <v>4.3875905709467311E-4</v>
      </c>
      <c r="D9" s="71">
        <v>-5.0871457293544253E-5</v>
      </c>
      <c r="E9" s="71">
        <v>-4.0600838836679642E-4</v>
      </c>
      <c r="F9" s="71">
        <v>-1.1842871142706546E-3</v>
      </c>
      <c r="G9" s="71">
        <v>-8.838280358716144E-4</v>
      </c>
      <c r="H9" s="71">
        <v>-6.4214967986764293E-4</v>
      </c>
      <c r="I9" s="71">
        <v>3.6365534877469408E-4</v>
      </c>
      <c r="J9" s="71">
        <v>2.1638588414973903E-4</v>
      </c>
      <c r="K9" s="71">
        <v>-1.1009776283997796E-3</v>
      </c>
      <c r="L9" s="71">
        <v>-9.9464175685737288E-5</v>
      </c>
      <c r="M9" s="71">
        <v>4.4805460177910206E-3</v>
      </c>
      <c r="N9" s="71">
        <v>-2.2079032984965163E-3</v>
      </c>
      <c r="O9" s="71">
        <v>-8.6090407515815315E-4</v>
      </c>
      <c r="P9" s="71">
        <v>-8.8991056509390987E-6</v>
      </c>
      <c r="Q9" s="71">
        <v>-9.6020205039060169E-4</v>
      </c>
      <c r="R9" s="71">
        <v>-1.4060622904699116E-4</v>
      </c>
      <c r="S9" s="71">
        <v>-2.4279832264018086E-4</v>
      </c>
      <c r="T9" s="71">
        <v>-1.1457942555103129E-3</v>
      </c>
      <c r="U9" s="71">
        <v>9.6733208980759322E-4</v>
      </c>
      <c r="V9" s="71">
        <v>2.8292494296366932E-4</v>
      </c>
      <c r="W9" s="71">
        <v>-7.6017712009701643E-4</v>
      </c>
      <c r="X9" s="71">
        <v>-1.3708460978867354E-4</v>
      </c>
      <c r="Y9" s="71">
        <v>3.5773546038377901E-3</v>
      </c>
      <c r="Z9" s="71">
        <v>-7.3194705501855584E-4</v>
      </c>
      <c r="AA9" s="71">
        <v>1.5699017588488573E-4</v>
      </c>
      <c r="AB9" s="71">
        <v>5.4333241776394203E-5</v>
      </c>
      <c r="AC9" s="71">
        <v>-2.6335223609442737E-3</v>
      </c>
      <c r="AD9" s="71">
        <v>-1.2836501592783378E-5</v>
      </c>
      <c r="AE9" s="71">
        <v>7.6165826954155413E-4</v>
      </c>
      <c r="AF9" s="71">
        <v>-1.8269616554582591E-3</v>
      </c>
      <c r="AG9" s="71">
        <v>9.1840525820163776E-4</v>
      </c>
      <c r="AH9" s="71">
        <v>-1.0869437759455369E-3</v>
      </c>
      <c r="AI9" s="71">
        <v>1.0007944336343222E-3</v>
      </c>
      <c r="AJ9" s="71">
        <v>6.469602534955321E-4</v>
      </c>
      <c r="AK9" s="71">
        <v>1.8671947534201205E-3</v>
      </c>
      <c r="AL9" s="71">
        <v>-4.5154045838147194E-4</v>
      </c>
      <c r="AM9" s="71">
        <v>-2.0648580938364969E-4</v>
      </c>
      <c r="AN9" s="71">
        <v>-1.0922156479934442E-3</v>
      </c>
      <c r="AO9" s="71">
        <v>-1.1591299033458791E-3</v>
      </c>
      <c r="AP9" s="71">
        <v>4.3547776152452755E-5</v>
      </c>
      <c r="AQ9" s="71">
        <v>-4.8871393207594593E-4</v>
      </c>
      <c r="AR9" s="71">
        <v>-6.3410397623697712E-5</v>
      </c>
      <c r="AS9" s="71">
        <v>9.0695535194051935E-4</v>
      </c>
      <c r="AT9" s="71">
        <v>8.7313963120538851E-4</v>
      </c>
      <c r="AU9" s="71">
        <v>7.5602010124642405E-4</v>
      </c>
      <c r="AV9" s="71">
        <v>1.0631315801155061E-3</v>
      </c>
      <c r="AW9" s="71">
        <v>3.8808536942307459E-3</v>
      </c>
      <c r="AX9" s="71">
        <v>-1.2185776866578957E-3</v>
      </c>
      <c r="AY9" s="71">
        <v>-2.255459461173559E-3</v>
      </c>
      <c r="AZ9" s="71">
        <v>-4.288213903225202E-4</v>
      </c>
      <c r="BA9" s="71">
        <v>-1.3069604817170788E-3</v>
      </c>
      <c r="BB9" s="71">
        <v>-1.5140522108858523E-4</v>
      </c>
      <c r="BC9" s="71">
        <v>-2.177561660163807E-4</v>
      </c>
      <c r="BD9" s="71">
        <v>-1.8173223342332623E-4</v>
      </c>
      <c r="BE9" s="71">
        <v>1.6057842312588999E-3</v>
      </c>
      <c r="BF9" s="71">
        <v>1.5265896952110225E-3</v>
      </c>
      <c r="BG9" s="71">
        <v>2.7793760459819961E-3</v>
      </c>
      <c r="BH9" s="71">
        <v>9.3527033125062609E-4</v>
      </c>
      <c r="BI9" s="71">
        <v>1.1052528105959247E-3</v>
      </c>
      <c r="BJ9" s="71">
        <v>-2.690755661765909E-3</v>
      </c>
      <c r="BK9" s="71">
        <v>-1.6022775580061266E-3</v>
      </c>
      <c r="BL9" s="71">
        <v>-1.1823911859408787E-3</v>
      </c>
      <c r="BM9" s="71">
        <v>-1.2952354812063582E-3</v>
      </c>
      <c r="BN9" s="71">
        <v>-1.9787840617511154E-3</v>
      </c>
      <c r="BO9" s="71">
        <v>9.478234145932074E-4</v>
      </c>
      <c r="BP9" s="71">
        <v>2.4850886619631751E-5</v>
      </c>
      <c r="BQ9" s="71">
        <v>-1.1272001376119167E-3</v>
      </c>
      <c r="BR9" s="71">
        <v>8.514326768704894E-4</v>
      </c>
      <c r="BS9" s="71">
        <v>3.6811046369653599E-3</v>
      </c>
      <c r="BT9" s="71">
        <v>3.361865425365318E-3</v>
      </c>
      <c r="BU9" s="71">
        <v>2.6071235498028589E-3</v>
      </c>
      <c r="BV9" s="71">
        <v>-4.1563997740742264E-3</v>
      </c>
      <c r="BW9" s="71">
        <v>-2.1957881677837632E-3</v>
      </c>
      <c r="BX9" s="71">
        <v>-1.4110678943315413E-3</v>
      </c>
      <c r="BY9" s="71">
        <v>-1.3720195393900347E-3</v>
      </c>
      <c r="BZ9" s="71">
        <v>-1.6878962686226462E-3</v>
      </c>
      <c r="CA9" s="71">
        <v>-2.4538659173344302E-3</v>
      </c>
      <c r="CB9" s="71">
        <v>5.3409831332817959E-4</v>
      </c>
      <c r="CC9" s="71">
        <v>1.4113980312906449E-3</v>
      </c>
      <c r="CD9" s="71">
        <v>1.0221788235831308E-3</v>
      </c>
      <c r="CE9" s="71">
        <v>1.0134328006379256E-3</v>
      </c>
      <c r="CF9" s="71">
        <v>2.0579177408297511E-3</v>
      </c>
      <c r="CG9" s="71">
        <v>1.6419202403279431E-3</v>
      </c>
      <c r="CH9" s="52"/>
      <c r="CI9" s="52"/>
      <c r="CJ9" s="52"/>
      <c r="CK9" s="52"/>
      <c r="CL9" s="52"/>
      <c r="CM9" s="52"/>
      <c r="CN9" s="52"/>
      <c r="CO9" s="52"/>
      <c r="CP9" s="52"/>
      <c r="CQ9" s="72">
        <v>-9.2636301378345998E-5</v>
      </c>
      <c r="CR9" s="72">
        <v>-2.7903127440276343E-5</v>
      </c>
      <c r="CS9" s="72">
        <v>-5.4325917756781195E-5</v>
      </c>
      <c r="CT9" s="72">
        <v>3.0461064777376201E-4</v>
      </c>
      <c r="CU9" s="72">
        <v>1.8562819319001278E-5</v>
      </c>
      <c r="CV9" s="72">
        <v>1.0774358456311361E-5</v>
      </c>
      <c r="CW9" s="72">
        <v>-1.4333489969753366E-4</v>
      </c>
    </row>
    <row r="10" spans="1:101" ht="20.25" customHeight="1" x14ac:dyDescent="0.25">
      <c r="B10" s="67" t="s">
        <v>50</v>
      </c>
      <c r="C10" s="68">
        <v>-3.139645814356995E-3</v>
      </c>
      <c r="D10" s="68">
        <v>4.2057802270800693E-4</v>
      </c>
      <c r="E10" s="68">
        <v>1.7148200895007459E-3</v>
      </c>
      <c r="F10" s="68">
        <v>4.8840899657585091E-3</v>
      </c>
      <c r="G10" s="68">
        <v>-3.7299451691729102E-3</v>
      </c>
      <c r="H10" s="68">
        <v>-2.08438684881318E-3</v>
      </c>
      <c r="I10" s="68">
        <v>-1.5497918095475072E-3</v>
      </c>
      <c r="J10" s="68">
        <v>-1.5089761204984953E-3</v>
      </c>
      <c r="K10" s="68">
        <v>-3.8477152650151503E-4</v>
      </c>
      <c r="L10" s="68">
        <v>-3.0887373277959096E-3</v>
      </c>
      <c r="M10" s="68">
        <v>1.0213567783077249E-2</v>
      </c>
      <c r="N10" s="68">
        <v>1.8538270364856224E-3</v>
      </c>
      <c r="O10" s="68">
        <v>-2.7384433271335773E-3</v>
      </c>
      <c r="P10" s="68">
        <v>-9.4818409837715834E-5</v>
      </c>
      <c r="Q10" s="68">
        <v>9.8010203870724233E-4</v>
      </c>
      <c r="R10" s="68">
        <v>-8.0043719113542799E-4</v>
      </c>
      <c r="S10" s="68">
        <v>-1.1398742047684207E-2</v>
      </c>
      <c r="T10" s="68">
        <v>-1.1368376406823977E-3</v>
      </c>
      <c r="U10" s="68">
        <v>2.5840674198189806E-3</v>
      </c>
      <c r="V10" s="68">
        <v>7.8096785176906547E-3</v>
      </c>
      <c r="W10" s="68">
        <v>1.968723951973006E-3</v>
      </c>
      <c r="X10" s="68">
        <v>-7.5762983577731813E-4</v>
      </c>
      <c r="Y10" s="68">
        <v>-1.3545720222872815E-3</v>
      </c>
      <c r="Z10" s="68">
        <v>-4.7352160993007208E-3</v>
      </c>
      <c r="AA10" s="68">
        <v>-3.6392729552238157E-3</v>
      </c>
      <c r="AB10" s="68">
        <v>-3.3880848785716733E-4</v>
      </c>
      <c r="AC10" s="68">
        <v>-1.0444977032249003E-3</v>
      </c>
      <c r="AD10" s="68">
        <v>-2.9845316753071005E-3</v>
      </c>
      <c r="AE10" s="68">
        <v>4.6821101074758786E-3</v>
      </c>
      <c r="AF10" s="68">
        <v>-7.43336838024522E-4</v>
      </c>
      <c r="AG10" s="68">
        <v>6.2055307472235199E-3</v>
      </c>
      <c r="AH10" s="68">
        <v>3.4280954284431342E-3</v>
      </c>
      <c r="AI10" s="68">
        <v>-3.6207903326018753E-3</v>
      </c>
      <c r="AJ10" s="68">
        <v>2.8487937401122654E-3</v>
      </c>
      <c r="AK10" s="68">
        <v>-2.2815381786195355E-3</v>
      </c>
      <c r="AL10" s="68">
        <v>-2.2426919965027325E-3</v>
      </c>
      <c r="AM10" s="68">
        <v>3.9452672717690263E-3</v>
      </c>
      <c r="AN10" s="68">
        <v>2.7841419705956216E-3</v>
      </c>
      <c r="AO10" s="68">
        <v>-5.523106632735808E-3</v>
      </c>
      <c r="AP10" s="68">
        <v>6.6652894201015833E-3</v>
      </c>
      <c r="AQ10" s="68">
        <v>-1.1057734232799321E-2</v>
      </c>
      <c r="AR10" s="68">
        <v>-9.4272581664737176E-3</v>
      </c>
      <c r="AS10" s="68">
        <v>6.2541748321773838E-3</v>
      </c>
      <c r="AT10" s="68">
        <v>1.2829938428623899E-2</v>
      </c>
      <c r="AU10" s="68">
        <v>-1.5949507442037936E-3</v>
      </c>
      <c r="AV10" s="68">
        <v>1.4986738396949306E-4</v>
      </c>
      <c r="AW10" s="68">
        <v>6.6790985664408886E-3</v>
      </c>
      <c r="AX10" s="68">
        <v>-4.0505372162261688E-3</v>
      </c>
      <c r="AY10" s="68">
        <v>-4.6063475029274326E-3</v>
      </c>
      <c r="AZ10" s="68">
        <v>-1.1886709434794085E-3</v>
      </c>
      <c r="BA10" s="68">
        <v>-2.2490288116054913E-3</v>
      </c>
      <c r="BB10" s="68">
        <v>-1.1992200235513284E-3</v>
      </c>
      <c r="BC10" s="68">
        <v>-1.6260530100368209E-3</v>
      </c>
      <c r="BD10" s="68">
        <v>-2.0402108433451582E-3</v>
      </c>
      <c r="BE10" s="68">
        <v>1.2312093338664898E-2</v>
      </c>
      <c r="BF10" s="68">
        <v>1.244144780379508E-2</v>
      </c>
      <c r="BG10" s="68">
        <v>1.4036198979510139E-3</v>
      </c>
      <c r="BH10" s="68">
        <v>-9.2187744726168752E-4</v>
      </c>
      <c r="BI10" s="68">
        <v>-7.6898129008207139E-4</v>
      </c>
      <c r="BJ10" s="68">
        <v>-5.8542255926363751E-4</v>
      </c>
      <c r="BK10" s="68">
        <v>5.4725879270156597E-4</v>
      </c>
      <c r="BL10" s="68">
        <v>-1.6877812092855882E-3</v>
      </c>
      <c r="BM10" s="68">
        <v>7.5767601814757946E-4</v>
      </c>
      <c r="BN10" s="68">
        <v>-1.2912020416666614E-3</v>
      </c>
      <c r="BO10" s="68">
        <v>-5.0111535926761208E-3</v>
      </c>
      <c r="BP10" s="68">
        <v>-2.3683663561790969E-4</v>
      </c>
      <c r="BQ10" s="68">
        <v>6.9872034857796361E-3</v>
      </c>
      <c r="BR10" s="68">
        <v>1.5853043968726555E-2</v>
      </c>
      <c r="BS10" s="68">
        <v>-4.2545092082307834E-3</v>
      </c>
      <c r="BT10" s="68">
        <v>-2.6306683141410492E-3</v>
      </c>
      <c r="BU10" s="68">
        <v>5.0849137005861689E-3</v>
      </c>
      <c r="BV10" s="68">
        <v>-6.7366806006847746E-3</v>
      </c>
      <c r="BW10" s="68">
        <v>-4.0038704098046551E-3</v>
      </c>
      <c r="BX10" s="68">
        <v>-2.0309385762837806E-3</v>
      </c>
      <c r="BY10" s="68">
        <v>2.8017538220459492E-4</v>
      </c>
      <c r="BZ10" s="68">
        <v>9.5889591830067289E-4</v>
      </c>
      <c r="CA10" s="68">
        <v>-6.9517345500855754E-3</v>
      </c>
      <c r="CB10" s="68">
        <v>-4.2482431510548757E-3</v>
      </c>
      <c r="CC10" s="68">
        <v>5.4009824142235985E-3</v>
      </c>
      <c r="CD10" s="68">
        <v>1.711256363008129E-2</v>
      </c>
      <c r="CE10" s="68">
        <v>-5.1769576778769588E-3</v>
      </c>
      <c r="CF10" s="68">
        <v>-7.1361382088747094E-3</v>
      </c>
      <c r="CG10" s="68">
        <v>2.3385512499389804E-2</v>
      </c>
      <c r="CH10" s="52"/>
      <c r="CI10" s="52"/>
      <c r="CJ10" s="52"/>
      <c r="CK10" s="52"/>
      <c r="CL10" s="52"/>
      <c r="CM10" s="52"/>
      <c r="CN10" s="52"/>
      <c r="CO10" s="52"/>
      <c r="CP10" s="52"/>
      <c r="CQ10" s="69">
        <v>2.9597343092846451E-4</v>
      </c>
      <c r="CR10" s="69">
        <v>-8.0553087096957299E-4</v>
      </c>
      <c r="CS10" s="69">
        <v>9.0367499303578569E-6</v>
      </c>
      <c r="CT10" s="69">
        <v>7.5011023040305602E-4</v>
      </c>
      <c r="CU10" s="69">
        <v>8.993296110024751E-4</v>
      </c>
      <c r="CV10" s="69">
        <v>5.9381977162309418E-4</v>
      </c>
      <c r="CW10" s="69">
        <v>1.6725010592935075E-3</v>
      </c>
    </row>
    <row r="11" spans="1:101" ht="20.25" customHeight="1" x14ac:dyDescent="0.25">
      <c r="B11" s="67" t="s">
        <v>40</v>
      </c>
      <c r="C11" s="68">
        <v>1.6023041742074806E-3</v>
      </c>
      <c r="D11" s="68">
        <v>9.4523203289176294E-5</v>
      </c>
      <c r="E11" s="68">
        <v>1.3076344381310889E-3</v>
      </c>
      <c r="F11" s="68">
        <v>-1.8893996994954199E-3</v>
      </c>
      <c r="G11" s="68">
        <v>-8.4714581166300817E-4</v>
      </c>
      <c r="H11" s="68">
        <v>-4.2860347706430435E-4</v>
      </c>
      <c r="I11" s="68">
        <v>1.1836955125357207E-3</v>
      </c>
      <c r="J11" s="68">
        <v>7.842537125624105E-5</v>
      </c>
      <c r="K11" s="68">
        <v>-1.2794315459714323E-3</v>
      </c>
      <c r="L11" s="68">
        <v>1.9811010607972968E-4</v>
      </c>
      <c r="M11" s="68">
        <v>2.5479863050947849E-3</v>
      </c>
      <c r="N11" s="68">
        <v>-7.0071291412182601E-3</v>
      </c>
      <c r="O11" s="68">
        <v>-5.4901495446102455E-4</v>
      </c>
      <c r="P11" s="68">
        <v>2.1376895106595128E-4</v>
      </c>
      <c r="Q11" s="68">
        <v>8.2066515130851947E-4</v>
      </c>
      <c r="R11" s="68">
        <v>5.4196294397002021E-4</v>
      </c>
      <c r="S11" s="68">
        <v>4.3425863238688578E-4</v>
      </c>
      <c r="T11" s="68">
        <v>-1.1929360906026698E-4</v>
      </c>
      <c r="U11" s="68">
        <v>9.8725188934944974E-4</v>
      </c>
      <c r="V11" s="68">
        <v>-1.5604126877185598E-3</v>
      </c>
      <c r="W11" s="68">
        <v>-9.466689615378332E-4</v>
      </c>
      <c r="X11" s="68">
        <v>2.6635589215362465E-4</v>
      </c>
      <c r="Y11" s="68">
        <v>2.0468584617105989E-4</v>
      </c>
      <c r="Z11" s="68">
        <v>-2.278765067796229E-3</v>
      </c>
      <c r="AA11" s="68">
        <v>1.5873507041077595E-3</v>
      </c>
      <c r="AB11" s="68">
        <v>4.947282300689082E-4</v>
      </c>
      <c r="AC11" s="68">
        <v>-1.9407486407249097E-3</v>
      </c>
      <c r="AD11" s="68">
        <v>1.3535703248981346E-3</v>
      </c>
      <c r="AE11" s="68">
        <v>2.0133309434708924E-3</v>
      </c>
      <c r="AF11" s="68">
        <v>-1.7469081090392136E-3</v>
      </c>
      <c r="AG11" s="68">
        <v>3.6485538705233189E-4</v>
      </c>
      <c r="AH11" s="68">
        <v>-4.6531442990973559E-3</v>
      </c>
      <c r="AI11" s="68">
        <v>1.3579916919970181E-3</v>
      </c>
      <c r="AJ11" s="68">
        <v>2.4229394672370397E-4</v>
      </c>
      <c r="AK11" s="68">
        <v>-1.2989303220004578E-3</v>
      </c>
      <c r="AL11" s="68">
        <v>-1.7137031102520961E-3</v>
      </c>
      <c r="AM11" s="68">
        <v>7.4870550839989392E-4</v>
      </c>
      <c r="AN11" s="68">
        <v>8.2893538838568759E-4</v>
      </c>
      <c r="AO11" s="68">
        <v>9.3712304988491368E-4</v>
      </c>
      <c r="AP11" s="68">
        <v>1.7049823492842897E-3</v>
      </c>
      <c r="AQ11" s="68">
        <v>2.1984852592082937E-4</v>
      </c>
      <c r="AR11" s="68">
        <v>1.001172333950473E-3</v>
      </c>
      <c r="AS11" s="68">
        <v>-1.9910887370870878E-3</v>
      </c>
      <c r="AT11" s="68">
        <v>-1.7824567364870259E-3</v>
      </c>
      <c r="AU11" s="68">
        <v>2.8659530292762803E-4</v>
      </c>
      <c r="AV11" s="68">
        <v>-7.3803172093700464E-4</v>
      </c>
      <c r="AW11" s="68">
        <v>4.3329985273936611E-3</v>
      </c>
      <c r="AX11" s="68">
        <v>-1.12865151996977E-3</v>
      </c>
      <c r="AY11" s="68">
        <v>-2.144241485999232E-3</v>
      </c>
      <c r="AZ11" s="68">
        <v>2.6133886209789292E-3</v>
      </c>
      <c r="BA11" s="68">
        <v>8.1391658687213209E-4</v>
      </c>
      <c r="BB11" s="68">
        <v>1.1408511970649737E-3</v>
      </c>
      <c r="BC11" s="68">
        <v>-5.7743304197610534E-5</v>
      </c>
      <c r="BD11" s="68">
        <v>8.8808829504727349E-4</v>
      </c>
      <c r="BE11" s="68">
        <v>-3.117294432305906E-3</v>
      </c>
      <c r="BF11" s="68">
        <v>-7.5111774208580506E-4</v>
      </c>
      <c r="BG11" s="68">
        <v>3.1247910854310668E-3</v>
      </c>
      <c r="BH11" s="68">
        <v>-2.2215298446336407E-3</v>
      </c>
      <c r="BI11" s="68">
        <v>1.6476234847395688E-3</v>
      </c>
      <c r="BJ11" s="68">
        <v>-4.7549912214224221E-3</v>
      </c>
      <c r="BK11" s="68">
        <v>-3.6381284559861005E-4</v>
      </c>
      <c r="BL11" s="68">
        <v>3.1933299852830999E-3</v>
      </c>
      <c r="BM11" s="68">
        <v>3.2409370966091089E-4</v>
      </c>
      <c r="BN11" s="68">
        <v>-1.5214988132525864E-3</v>
      </c>
      <c r="BO11" s="68">
        <v>3.0624351372474656E-3</v>
      </c>
      <c r="BP11" s="68">
        <v>-1.4331993664018494E-4</v>
      </c>
      <c r="BQ11" s="68">
        <v>-8.1649555075413716E-3</v>
      </c>
      <c r="BR11" s="68">
        <v>-1.847204063267105E-3</v>
      </c>
      <c r="BS11" s="68">
        <v>3.1869070286314471E-3</v>
      </c>
      <c r="BT11" s="68">
        <v>2.06278402409521E-3</v>
      </c>
      <c r="BU11" s="68">
        <v>5.9346489953957526E-3</v>
      </c>
      <c r="BV11" s="68">
        <v>-7.8733790536967829E-3</v>
      </c>
      <c r="BW11" s="68">
        <v>-5.0266109736574194E-4</v>
      </c>
      <c r="BX11" s="68">
        <v>3.6497470404104337E-3</v>
      </c>
      <c r="BY11" s="68">
        <v>-9.3604271698588537E-4</v>
      </c>
      <c r="BZ11" s="68">
        <v>-1.8625894035415591E-3</v>
      </c>
      <c r="CA11" s="68">
        <v>-4.1474156571276177E-3</v>
      </c>
      <c r="CB11" s="68">
        <v>2.0102827738748275E-3</v>
      </c>
      <c r="CC11" s="68">
        <v>-8.2187701566038829E-4</v>
      </c>
      <c r="CD11" s="68">
        <v>2.4276779869607523E-3</v>
      </c>
      <c r="CE11" s="68">
        <v>-1.5056943795624944E-3</v>
      </c>
      <c r="CF11" s="68">
        <v>-1.1411975299635557E-4</v>
      </c>
      <c r="CG11" s="68">
        <v>4.4810158645525178E-4</v>
      </c>
      <c r="CH11" s="52"/>
      <c r="CI11" s="52"/>
      <c r="CJ11" s="52"/>
      <c r="CK11" s="52"/>
      <c r="CL11" s="52"/>
      <c r="CM11" s="52"/>
      <c r="CN11" s="52"/>
      <c r="CO11" s="52"/>
      <c r="CP11" s="52"/>
      <c r="CQ11" s="69">
        <v>-3.8029337725509205E-4</v>
      </c>
      <c r="CR11" s="69">
        <v>-1.6256925848856518E-4</v>
      </c>
      <c r="CS11" s="69">
        <v>-3.2217347654828199E-4</v>
      </c>
      <c r="CT11" s="69">
        <v>2.4751518676979778E-4</v>
      </c>
      <c r="CU11" s="69">
        <v>-2.2685609680306307E-4</v>
      </c>
      <c r="CV11" s="69">
        <v>-1.6852607570683187E-4</v>
      </c>
      <c r="CW11" s="69">
        <v>-1.3503126751102101E-4</v>
      </c>
    </row>
    <row r="12" spans="1:101" ht="20.25" customHeight="1" x14ac:dyDescent="0.25">
      <c r="A12" s="73"/>
      <c r="B12" s="67" t="s">
        <v>41</v>
      </c>
      <c r="C12" s="68">
        <v>-1.4362447329253625E-3</v>
      </c>
      <c r="D12" s="68">
        <v>9.8892727234511923E-5</v>
      </c>
      <c r="E12" s="68">
        <v>1.8533819492529968E-3</v>
      </c>
      <c r="F12" s="68">
        <v>-1.3898940216741096E-3</v>
      </c>
      <c r="G12" s="68">
        <v>-8.3170035843782575E-4</v>
      </c>
      <c r="H12" s="68">
        <v>-9.2057990876215356E-4</v>
      </c>
      <c r="I12" s="68">
        <v>1.1446074300964781E-3</v>
      </c>
      <c r="J12" s="68">
        <v>8.6940720428341223E-4</v>
      </c>
      <c r="K12" s="68">
        <v>-6.9070937719895031E-4</v>
      </c>
      <c r="L12" s="68">
        <v>-4.9449672326717931E-4</v>
      </c>
      <c r="M12" s="68">
        <v>2.8987175691792544E-3</v>
      </c>
      <c r="N12" s="68">
        <v>-4.3392205803497452E-3</v>
      </c>
      <c r="O12" s="68">
        <v>-2.8754044590258987E-3</v>
      </c>
      <c r="P12" s="68">
        <v>1.2548766074615969E-4</v>
      </c>
      <c r="Q12" s="68">
        <v>1.2256057559039135E-3</v>
      </c>
      <c r="R12" s="68">
        <v>5.8414752938218406E-4</v>
      </c>
      <c r="S12" s="68">
        <v>9.5192718445824553E-5</v>
      </c>
      <c r="T12" s="68">
        <v>-8.5334786771940063E-4</v>
      </c>
      <c r="U12" s="68">
        <v>2.2244534725701648E-4</v>
      </c>
      <c r="V12" s="68">
        <v>1.857769832196432E-4</v>
      </c>
      <c r="W12" s="68">
        <v>-7.4519082275870119E-4</v>
      </c>
      <c r="X12" s="68">
        <v>3.9047290716398564E-4</v>
      </c>
      <c r="Y12" s="68">
        <v>2.9585014003821186E-3</v>
      </c>
      <c r="Z12" s="68">
        <v>-1.0084124754805579E-3</v>
      </c>
      <c r="AA12" s="68">
        <v>-1.0020438892668349E-3</v>
      </c>
      <c r="AB12" s="68">
        <v>1.1276778612168137E-4</v>
      </c>
      <c r="AC12" s="68">
        <v>-1.6740586856267559E-3</v>
      </c>
      <c r="AD12" s="68">
        <v>1.344872798844321E-3</v>
      </c>
      <c r="AE12" s="68">
        <v>8.2718850554286405E-4</v>
      </c>
      <c r="AF12" s="68">
        <v>-3.6394650950987151E-3</v>
      </c>
      <c r="AG12" s="68">
        <v>1.1938524326307043E-3</v>
      </c>
      <c r="AH12" s="68">
        <v>-1.9498202581110791E-3</v>
      </c>
      <c r="AI12" s="68">
        <v>9.8719453252571476E-4</v>
      </c>
      <c r="AJ12" s="68">
        <v>3.6022395554291542E-4</v>
      </c>
      <c r="AK12" s="68">
        <v>4.0682174095219015E-3</v>
      </c>
      <c r="AL12" s="68">
        <v>-2.0695497455962553E-3</v>
      </c>
      <c r="AM12" s="68">
        <v>-1.7362498460422593E-3</v>
      </c>
      <c r="AN12" s="68">
        <v>-1.4616408437755357E-3</v>
      </c>
      <c r="AO12" s="68">
        <v>-2.1681089400094056E-4</v>
      </c>
      <c r="AP12" s="68">
        <v>2.0712132024194307E-3</v>
      </c>
      <c r="AQ12" s="68">
        <v>-8.2635999776403679E-4</v>
      </c>
      <c r="AR12" s="68">
        <v>-1.5869184349671661E-3</v>
      </c>
      <c r="AS12" s="68">
        <v>3.5498531966715596E-4</v>
      </c>
      <c r="AT12" s="68">
        <v>-7.7141632284871697E-4</v>
      </c>
      <c r="AU12" s="68">
        <v>4.9929803107739978E-4</v>
      </c>
      <c r="AV12" s="68">
        <v>-3.2822990507885841E-5</v>
      </c>
      <c r="AW12" s="68">
        <v>9.7573862641482378E-3</v>
      </c>
      <c r="AX12" s="68">
        <v>-1.5772115165406664E-3</v>
      </c>
      <c r="AY12" s="68">
        <v>-3.9933290118734366E-3</v>
      </c>
      <c r="AZ12" s="68">
        <v>-6.4651963924011735E-4</v>
      </c>
      <c r="BA12" s="68">
        <v>-8.571742580087971E-5</v>
      </c>
      <c r="BB12" s="68">
        <v>1.4142131378946932E-3</v>
      </c>
      <c r="BC12" s="68">
        <v>-1.5520511960200878E-3</v>
      </c>
      <c r="BD12" s="68">
        <v>-1.2034322621088389E-3</v>
      </c>
      <c r="BE12" s="68">
        <v>-4.4937996901195376E-5</v>
      </c>
      <c r="BF12" s="68">
        <v>-7.2012767110873899E-4</v>
      </c>
      <c r="BG12" s="68">
        <v>2.9228109101711031E-3</v>
      </c>
      <c r="BH12" s="68">
        <v>-1.6182992685946918E-3</v>
      </c>
      <c r="BI12" s="68">
        <v>9.0067084361769023E-3</v>
      </c>
      <c r="BJ12" s="68">
        <v>-4.5903794472094139E-3</v>
      </c>
      <c r="BK12" s="68">
        <v>-2.4465369045284513E-3</v>
      </c>
      <c r="BL12" s="68">
        <v>-1.196092527618986E-3</v>
      </c>
      <c r="BM12" s="68">
        <v>-6.8771863137284672E-4</v>
      </c>
      <c r="BN12" s="68">
        <v>-5.7127716346605517E-4</v>
      </c>
      <c r="BO12" s="68">
        <v>2.0725146551356932E-3</v>
      </c>
      <c r="BP12" s="68">
        <v>-1.9627926999699064E-3</v>
      </c>
      <c r="BQ12" s="68">
        <v>-3.8561737668952878E-3</v>
      </c>
      <c r="BR12" s="68">
        <v>-2.9177015992966071E-3</v>
      </c>
      <c r="BS12" s="68">
        <v>2.9278488381208057E-3</v>
      </c>
      <c r="BT12" s="68">
        <v>2.0579224881758229E-3</v>
      </c>
      <c r="BU12" s="68">
        <v>1.2323250322283652E-2</v>
      </c>
      <c r="BV12" s="68">
        <v>-6.9126698110121287E-3</v>
      </c>
      <c r="BW12" s="68">
        <v>-2.2820744420215533E-3</v>
      </c>
      <c r="BX12" s="68">
        <v>-1.7309545858296138E-3</v>
      </c>
      <c r="BY12" s="68">
        <v>-1.4344404779305098E-3</v>
      </c>
      <c r="BZ12" s="68">
        <v>-1.0500903497915326E-3</v>
      </c>
      <c r="CA12" s="68">
        <v>-3.9019841264064103E-3</v>
      </c>
      <c r="CB12" s="68">
        <v>-3.0925120957348007E-4</v>
      </c>
      <c r="CC12" s="68">
        <v>1.3038478764182404E-3</v>
      </c>
      <c r="CD12" s="68">
        <v>-2.3669530200987055E-4</v>
      </c>
      <c r="CE12" s="68">
        <v>3.1063566281974708E-4</v>
      </c>
      <c r="CF12" s="68">
        <v>2.8104797854229258E-3</v>
      </c>
      <c r="CG12" s="68">
        <v>1.2285105999945145E-2</v>
      </c>
      <c r="CH12" s="52"/>
      <c r="CI12" s="52"/>
      <c r="CJ12" s="52"/>
      <c r="CK12" s="52"/>
      <c r="CL12" s="52"/>
      <c r="CM12" s="52"/>
      <c r="CN12" s="52"/>
      <c r="CO12" s="52"/>
      <c r="CP12" s="52"/>
      <c r="CQ12" s="69">
        <v>-2.7490019433840107E-4</v>
      </c>
      <c r="CR12" s="69">
        <v>2.2074953108353057E-5</v>
      </c>
      <c r="CS12" s="69">
        <v>-1.2127788870630596E-4</v>
      </c>
      <c r="CT12" s="69">
        <v>2.3785740236359487E-4</v>
      </c>
      <c r="CU12" s="69">
        <v>-9.28180190105099E-5</v>
      </c>
      <c r="CV12" s="69">
        <v>-1.1007315187383515E-4</v>
      </c>
      <c r="CW12" s="69">
        <v>5.1778242786948425E-4</v>
      </c>
    </row>
    <row r="13" spans="1:101" ht="20.25" customHeight="1" x14ac:dyDescent="0.25">
      <c r="A13" s="73"/>
      <c r="B13" s="67" t="s">
        <v>98</v>
      </c>
      <c r="C13" s="68">
        <v>-4.3851683370521588E-4</v>
      </c>
      <c r="D13" s="68">
        <v>-2.4679859537501958E-4</v>
      </c>
      <c r="E13" s="68">
        <v>9.8935499530261595E-4</v>
      </c>
      <c r="F13" s="68">
        <v>-1.4165970310869858E-3</v>
      </c>
      <c r="G13" s="68">
        <v>-9.7145516719865377E-4</v>
      </c>
      <c r="H13" s="68">
        <v>-2.0301619053972875E-3</v>
      </c>
      <c r="I13" s="68">
        <v>2.2973292767525244E-4</v>
      </c>
      <c r="J13" s="68">
        <v>1.5443018331680047E-3</v>
      </c>
      <c r="K13" s="68">
        <v>-2.7660805494855722E-4</v>
      </c>
      <c r="L13" s="68">
        <v>4.3269332613116163E-5</v>
      </c>
      <c r="M13" s="68">
        <v>3.8161105801495232E-3</v>
      </c>
      <c r="N13" s="68">
        <v>-2.955853101824002E-3</v>
      </c>
      <c r="O13" s="68">
        <v>-1.830627336265378E-3</v>
      </c>
      <c r="P13" s="68">
        <v>-6.2989061210716457E-5</v>
      </c>
      <c r="Q13" s="68">
        <v>5.2789498762839671E-4</v>
      </c>
      <c r="R13" s="68">
        <v>2.3690484298910519E-4</v>
      </c>
      <c r="S13" s="68">
        <v>3.8282652840759823E-4</v>
      </c>
      <c r="T13" s="68">
        <v>-2.3438843950867039E-3</v>
      </c>
      <c r="U13" s="68">
        <v>5.5889525018493202E-4</v>
      </c>
      <c r="V13" s="68">
        <v>1.6291404898045592E-3</v>
      </c>
      <c r="W13" s="68">
        <v>-2.1148400913639787E-4</v>
      </c>
      <c r="X13" s="68">
        <v>8.8441277843243071E-4</v>
      </c>
      <c r="Y13" s="68">
        <v>2.6196450420090667E-3</v>
      </c>
      <c r="Z13" s="68">
        <v>-2.3620570136706487E-4</v>
      </c>
      <c r="AA13" s="68">
        <v>-6.1623425430523682E-4</v>
      </c>
      <c r="AB13" s="68">
        <v>-7.3040659597456425E-5</v>
      </c>
      <c r="AC13" s="68">
        <v>-1.386252416144873E-3</v>
      </c>
      <c r="AD13" s="68">
        <v>2.3182866957860426E-4</v>
      </c>
      <c r="AE13" s="68">
        <v>9.5110021958677571E-4</v>
      </c>
      <c r="AF13" s="68">
        <v>-3.902740981330366E-3</v>
      </c>
      <c r="AG13" s="68">
        <v>1.3520823046795361E-3</v>
      </c>
      <c r="AH13" s="68">
        <v>2.7741452982521508E-4</v>
      </c>
      <c r="AI13" s="68">
        <v>1.7918774894594147E-3</v>
      </c>
      <c r="AJ13" s="68">
        <v>1.4357541925495987E-3</v>
      </c>
      <c r="AK13" s="68">
        <v>1.4963628830426678E-3</v>
      </c>
      <c r="AL13" s="68">
        <v>-2.3241070409812936E-3</v>
      </c>
      <c r="AM13" s="68">
        <v>-1.2242407539784228E-3</v>
      </c>
      <c r="AN13" s="68">
        <v>-1.8244619550544794E-4</v>
      </c>
      <c r="AO13" s="68">
        <v>-3.9905351021551905E-4</v>
      </c>
      <c r="AP13" s="68">
        <v>7.8201422485313365E-4</v>
      </c>
      <c r="AQ13" s="68">
        <v>-8.5892559675704305E-4</v>
      </c>
      <c r="AR13" s="68">
        <v>-2.1002844430612067E-3</v>
      </c>
      <c r="AS13" s="68">
        <v>2.0663329129708696E-3</v>
      </c>
      <c r="AT13" s="68">
        <v>2.2720381673049239E-3</v>
      </c>
      <c r="AU13" s="68">
        <v>1.5713649747963743E-3</v>
      </c>
      <c r="AV13" s="68">
        <v>2.460208756843274E-3</v>
      </c>
      <c r="AW13" s="68">
        <v>5.3011849026334268E-3</v>
      </c>
      <c r="AX13" s="68">
        <v>-3.9454874674088591E-3</v>
      </c>
      <c r="AY13" s="68">
        <v>-4.7050593916683203E-3</v>
      </c>
      <c r="AZ13" s="68">
        <v>-8.313047143830854E-4</v>
      </c>
      <c r="BA13" s="68">
        <v>-3.534948662266002E-4</v>
      </c>
      <c r="BB13" s="68">
        <v>8.1030299586926091E-4</v>
      </c>
      <c r="BC13" s="68">
        <v>-3.0065739357321153E-4</v>
      </c>
      <c r="BD13" s="68">
        <v>-8.2216861332462532E-4</v>
      </c>
      <c r="BE13" s="68">
        <v>1.8226327751738047E-3</v>
      </c>
      <c r="BF13" s="68">
        <v>3.1227328721463721E-3</v>
      </c>
      <c r="BG13" s="68">
        <v>4.3473292447473444E-3</v>
      </c>
      <c r="BH13" s="68">
        <v>2.3216005306363474E-3</v>
      </c>
      <c r="BI13" s="68">
        <v>3.5541638453149282E-3</v>
      </c>
      <c r="BJ13" s="68">
        <v>-6.8945242564668607E-3</v>
      </c>
      <c r="BK13" s="68">
        <v>-4.6630137616286982E-3</v>
      </c>
      <c r="BL13" s="68">
        <v>-1.6100959461395892E-3</v>
      </c>
      <c r="BM13" s="68">
        <v>-9.1430667368885832E-4</v>
      </c>
      <c r="BN13" s="68">
        <v>-5.2946795749819753E-4</v>
      </c>
      <c r="BO13" s="68">
        <v>1.9613887312766032E-3</v>
      </c>
      <c r="BP13" s="68">
        <v>-4.2279522172061768E-5</v>
      </c>
      <c r="BQ13" s="68">
        <v>-5.290151822687772E-4</v>
      </c>
      <c r="BR13" s="68">
        <v>3.0000245745882559E-3</v>
      </c>
      <c r="BS13" s="68">
        <v>5.3528922168690762E-3</v>
      </c>
      <c r="BT13" s="68">
        <v>5.4418144152812431E-3</v>
      </c>
      <c r="BU13" s="68">
        <v>5.9550210615155752E-3</v>
      </c>
      <c r="BV13" s="68">
        <v>-1.0083698966592558E-2</v>
      </c>
      <c r="BW13" s="68">
        <v>-6.5098112487318449E-3</v>
      </c>
      <c r="BX13" s="68">
        <v>-2.9952851707440997E-3</v>
      </c>
      <c r="BY13" s="68">
        <v>-7.4240486327070698E-4</v>
      </c>
      <c r="BZ13" s="68">
        <v>-1.3729008262263198E-3</v>
      </c>
      <c r="CA13" s="68">
        <v>-1.9156700315264841E-3</v>
      </c>
      <c r="CB13" s="68">
        <v>1.9118988789732505E-3</v>
      </c>
      <c r="CC13" s="68">
        <v>2.2883541958869102E-3</v>
      </c>
      <c r="CD13" s="68">
        <v>9.0308401940020211E-4</v>
      </c>
      <c r="CE13" s="68">
        <v>-6.0134421382906922E-4</v>
      </c>
      <c r="CF13" s="68">
        <v>1.4424931407963637E-3</v>
      </c>
      <c r="CG13" s="68">
        <v>1.3954316384236387E-2</v>
      </c>
      <c r="CH13" s="52"/>
      <c r="CI13" s="52"/>
      <c r="CJ13" s="52"/>
      <c r="CK13" s="52"/>
      <c r="CL13" s="52"/>
      <c r="CM13" s="52"/>
      <c r="CN13" s="52"/>
      <c r="CO13" s="52"/>
      <c r="CP13" s="52"/>
      <c r="CQ13" s="69">
        <v>-1.50750296435187E-4</v>
      </c>
      <c r="CR13" s="69">
        <v>1.8116130719425527E-4</v>
      </c>
      <c r="CS13" s="69">
        <v>-3.0904355363126079E-5</v>
      </c>
      <c r="CT13" s="69">
        <v>5.460239269812206E-4</v>
      </c>
      <c r="CU13" s="69">
        <v>1.6346115684995333E-4</v>
      </c>
      <c r="CV13" s="69">
        <v>3.0329859826938588E-4</v>
      </c>
      <c r="CW13" s="69">
        <v>6.3557842936967646E-4</v>
      </c>
    </row>
    <row r="14" spans="1:101" ht="20.25" customHeight="1" x14ac:dyDescent="0.25">
      <c r="B14" s="70" t="s">
        <v>95</v>
      </c>
      <c r="C14" s="71">
        <v>3.5598015749105372E-4</v>
      </c>
      <c r="D14" s="71">
        <v>1.1816469667680352E-4</v>
      </c>
      <c r="E14" s="71">
        <v>1.4262773437960785E-3</v>
      </c>
      <c r="F14" s="71">
        <v>-8.3064787983067045E-4</v>
      </c>
      <c r="G14" s="71">
        <v>-1.2645771122400395E-3</v>
      </c>
      <c r="H14" s="71">
        <v>-8.4572025718465671E-4</v>
      </c>
      <c r="I14" s="71">
        <v>7.1525011493345225E-4</v>
      </c>
      <c r="J14" s="71">
        <v>6.86005282617419E-5</v>
      </c>
      <c r="K14" s="71">
        <v>-9.9534273658630212E-4</v>
      </c>
      <c r="L14" s="71">
        <v>-3.8402215697408426E-4</v>
      </c>
      <c r="M14" s="71">
        <v>3.7929313596287706E-3</v>
      </c>
      <c r="N14" s="71">
        <v>-5.0482904034087062E-3</v>
      </c>
      <c r="O14" s="71">
        <v>-1.2838279895901472E-3</v>
      </c>
      <c r="P14" s="71">
        <v>1.377403605327121E-4</v>
      </c>
      <c r="Q14" s="71">
        <v>8.8064433278534082E-4</v>
      </c>
      <c r="R14" s="71">
        <v>3.3802470652144478E-4</v>
      </c>
      <c r="S14" s="71">
        <v>-1.33316306465181E-3</v>
      </c>
      <c r="T14" s="71">
        <v>-5.3522533200245359E-4</v>
      </c>
      <c r="U14" s="71">
        <v>1.0815274230084881E-3</v>
      </c>
      <c r="V14" s="71">
        <v>2.6578792452558453E-4</v>
      </c>
      <c r="W14" s="71">
        <v>-4.3864709432883675E-4</v>
      </c>
      <c r="X14" s="71">
        <v>1.7822710808057529E-4</v>
      </c>
      <c r="Y14" s="71">
        <v>5.3456323789458082E-4</v>
      </c>
      <c r="Z14" s="71">
        <v>-2.3239656659418406E-3</v>
      </c>
      <c r="AA14" s="71">
        <v>2.9857117541176592E-4</v>
      </c>
      <c r="AB14" s="71">
        <v>2.7787118422462065E-4</v>
      </c>
      <c r="AC14" s="71">
        <v>-1.7350204078164788E-3</v>
      </c>
      <c r="AD14" s="71">
        <v>6.4870622475377004E-4</v>
      </c>
      <c r="AE14" s="71">
        <v>2.1476773428883433E-3</v>
      </c>
      <c r="AF14" s="71">
        <v>-2.0262832497381922E-3</v>
      </c>
      <c r="AG14" s="71">
        <v>1.3777025297414536E-3</v>
      </c>
      <c r="AH14" s="71">
        <v>-2.7246844665343994E-3</v>
      </c>
      <c r="AI14" s="71">
        <v>6.3299784679271554E-4</v>
      </c>
      <c r="AJ14" s="71">
        <v>7.1908621663596684E-4</v>
      </c>
      <c r="AK14" s="71">
        <v>-4.7901607806322133E-4</v>
      </c>
      <c r="AL14" s="71">
        <v>-1.885629100950359E-3</v>
      </c>
      <c r="AM14" s="71">
        <v>6.9344884045574595E-4</v>
      </c>
      <c r="AN14" s="71">
        <v>7.023199087337062E-4</v>
      </c>
      <c r="AO14" s="71">
        <v>-1.8509828365520509E-4</v>
      </c>
      <c r="AP14" s="71">
        <v>2.2463392263583071E-3</v>
      </c>
      <c r="AQ14" s="71">
        <v>-1.6509589413942205E-3</v>
      </c>
      <c r="AR14" s="71">
        <v>-1.1110521072013047E-3</v>
      </c>
      <c r="AS14" s="71">
        <v>-2.0698733308754935E-4</v>
      </c>
      <c r="AT14" s="71">
        <v>7.0570790899227021E-4</v>
      </c>
      <c r="AU14" s="71">
        <v>1.715664086858748E-4</v>
      </c>
      <c r="AV14" s="71">
        <v>-2.4884815827896922E-4</v>
      </c>
      <c r="AW14" s="71">
        <v>5.4826758814767729E-3</v>
      </c>
      <c r="AX14" s="71">
        <v>-1.8254269838517967E-3</v>
      </c>
      <c r="AY14" s="71">
        <v>-2.9410877215125808E-3</v>
      </c>
      <c r="AZ14" s="71">
        <v>1.3792659554678899E-3</v>
      </c>
      <c r="BA14" s="71">
        <v>1.7722647701989835E-4</v>
      </c>
      <c r="BB14" s="71">
        <v>8.3563218641513615E-4</v>
      </c>
      <c r="BC14" s="71">
        <v>-4.9501661183448675E-4</v>
      </c>
      <c r="BD14" s="71">
        <v>6.633006350043047E-5</v>
      </c>
      <c r="BE14" s="71">
        <v>-2.072375072295074E-4</v>
      </c>
      <c r="BF14" s="71">
        <v>1.3570326942813349E-3</v>
      </c>
      <c r="BG14" s="71">
        <v>2.9663084051410049E-3</v>
      </c>
      <c r="BH14" s="71">
        <v>-1.5803923556712007E-3</v>
      </c>
      <c r="BI14" s="71">
        <v>2.5073951162324359E-3</v>
      </c>
      <c r="BJ14" s="71">
        <v>-4.3669277698344944E-3</v>
      </c>
      <c r="BK14" s="71">
        <v>-8.9613530451204682E-4</v>
      </c>
      <c r="BL14" s="71">
        <v>1.5226215384205322E-3</v>
      </c>
      <c r="BM14" s="71">
        <v>1.3439199489084785E-4</v>
      </c>
      <c r="BN14" s="71">
        <v>-1.2705549456587528E-3</v>
      </c>
      <c r="BO14" s="71">
        <v>1.7165469251450016E-3</v>
      </c>
      <c r="BP14" s="71">
        <v>-3.9632865681848983E-4</v>
      </c>
      <c r="BQ14" s="71">
        <v>-4.8229893124430712E-3</v>
      </c>
      <c r="BR14" s="71">
        <v>8.3437101647509948E-4</v>
      </c>
      <c r="BS14" s="71">
        <v>2.3047025776519181E-3</v>
      </c>
      <c r="BT14" s="71">
        <v>1.70358057592912E-3</v>
      </c>
      <c r="BU14" s="71">
        <v>6.6717089952312847E-3</v>
      </c>
      <c r="BV14" s="71">
        <v>-7.7827500829791285E-3</v>
      </c>
      <c r="BW14" s="71">
        <v>-1.7633823348504052E-3</v>
      </c>
      <c r="BX14" s="71">
        <v>1.5100507036500677E-3</v>
      </c>
      <c r="BY14" s="71">
        <v>-8.1944463722516403E-4</v>
      </c>
      <c r="BZ14" s="71">
        <v>-1.3292341950321696E-3</v>
      </c>
      <c r="CA14" s="71">
        <v>-4.2896334948019366E-3</v>
      </c>
      <c r="CB14" s="71">
        <v>8.2738284232730663E-4</v>
      </c>
      <c r="CC14" s="71">
        <v>5.656181215676348E-4</v>
      </c>
      <c r="CD14" s="71">
        <v>3.8723805176876791E-3</v>
      </c>
      <c r="CE14" s="71">
        <v>-1.6703442937913149E-3</v>
      </c>
      <c r="CF14" s="71">
        <v>-5.0798351871361724E-4</v>
      </c>
      <c r="CG14" s="71">
        <v>6.4152139222251048E-3</v>
      </c>
      <c r="CH14" s="52"/>
      <c r="CI14" s="52"/>
      <c r="CJ14" s="52"/>
      <c r="CK14" s="52"/>
      <c r="CL14" s="52"/>
      <c r="CM14" s="52"/>
      <c r="CN14" s="52"/>
      <c r="CO14" s="52"/>
      <c r="CP14" s="52"/>
      <c r="CQ14" s="72">
        <v>-2.5232917482065353E-4</v>
      </c>
      <c r="CR14" s="72">
        <v>-2.0534423971929616E-4</v>
      </c>
      <c r="CS14" s="72">
        <v>-2.2489013039594941E-4</v>
      </c>
      <c r="CT14" s="72">
        <v>3.4050656999595752E-4</v>
      </c>
      <c r="CU14" s="72">
        <v>-2.3995343366389754E-5</v>
      </c>
      <c r="CV14" s="72">
        <v>-1.5121587886413046E-5</v>
      </c>
      <c r="CW14" s="72">
        <v>2.6768818514866233E-4</v>
      </c>
    </row>
    <row r="15" spans="1:101" ht="20.25" customHeight="1" x14ac:dyDescent="0.25">
      <c r="B15" s="74" t="s">
        <v>123</v>
      </c>
      <c r="C15" s="75">
        <v>1.4596344746331535E-3</v>
      </c>
      <c r="D15" s="75">
        <v>-5.2111424632916847E-4</v>
      </c>
      <c r="E15" s="75">
        <v>2.0967170847030481E-4</v>
      </c>
      <c r="F15" s="75">
        <v>-2.4374885478448682E-3</v>
      </c>
      <c r="G15" s="75">
        <v>1.1590125563176734E-4</v>
      </c>
      <c r="H15" s="75">
        <v>-2.1672351419494973E-3</v>
      </c>
      <c r="I15" s="75">
        <v>-4.7867044869877029E-3</v>
      </c>
      <c r="J15" s="75">
        <v>1.0573856879234622E-3</v>
      </c>
      <c r="K15" s="75">
        <v>-1.2716087624842221E-3</v>
      </c>
      <c r="L15" s="75">
        <v>5.260379742837662E-3</v>
      </c>
      <c r="M15" s="75">
        <v>4.2954540743127545E-3</v>
      </c>
      <c r="N15" s="75">
        <v>-5.4789867223099531E-3</v>
      </c>
      <c r="O15" s="75">
        <v>-2.1131950454683635E-3</v>
      </c>
      <c r="P15" s="75">
        <v>-5.3994923118938498E-4</v>
      </c>
      <c r="Q15" s="75">
        <v>-1.1583401550430139E-4</v>
      </c>
      <c r="R15" s="75">
        <v>-1.2353683405486038E-4</v>
      </c>
      <c r="S15" s="75">
        <v>-1.52648341721906E-4</v>
      </c>
      <c r="T15" s="75">
        <v>-8.6212047080747034E-4</v>
      </c>
      <c r="U15" s="75">
        <v>-3.8999422216030588E-3</v>
      </c>
      <c r="V15" s="75">
        <v>-5.9288259106837771E-4</v>
      </c>
      <c r="W15" s="75">
        <v>-1.4078501587720949E-3</v>
      </c>
      <c r="X15" s="75">
        <v>8.4788156212864951E-3</v>
      </c>
      <c r="Y15" s="75">
        <v>1.6586530448798875E-3</v>
      </c>
      <c r="Z15" s="75">
        <v>-7.2861917145283783E-5</v>
      </c>
      <c r="AA15" s="75">
        <v>-1.6747245809796141E-3</v>
      </c>
      <c r="AB15" s="75">
        <v>-5.8390230984917135E-4</v>
      </c>
      <c r="AC15" s="75">
        <v>-3.0576613263747499E-3</v>
      </c>
      <c r="AD15" s="75">
        <v>3.0580029728577429E-4</v>
      </c>
      <c r="AE15" s="75">
        <v>-3.7389603828197338E-4</v>
      </c>
      <c r="AF15" s="75">
        <v>-2.9237791991414408E-3</v>
      </c>
      <c r="AG15" s="75">
        <v>-1.3353261558912699E-4</v>
      </c>
      <c r="AH15" s="75">
        <v>-2.7979307705078282E-3</v>
      </c>
      <c r="AI15" s="75">
        <v>7.0316819322457924E-4</v>
      </c>
      <c r="AJ15" s="75">
        <v>9.7894168062593323E-3</v>
      </c>
      <c r="AK15" s="75">
        <v>-6.5002161170946149E-4</v>
      </c>
      <c r="AL15" s="75">
        <v>-3.8346442914183321E-4</v>
      </c>
      <c r="AM15" s="75">
        <v>-4.4252001928606344E-3</v>
      </c>
      <c r="AN15" s="75">
        <v>-1.3548871260253836E-3</v>
      </c>
      <c r="AO15" s="75">
        <v>-4.8668243544547352E-5</v>
      </c>
      <c r="AP15" s="75">
        <v>6.0954870454499321E-4</v>
      </c>
      <c r="AQ15" s="75">
        <v>-1.2649608847042915E-3</v>
      </c>
      <c r="AR15" s="75">
        <v>2.2244969843043805E-4</v>
      </c>
      <c r="AS15" s="75">
        <v>-9.6501568554285821E-4</v>
      </c>
      <c r="AT15" s="75">
        <v>4.6836225173985113E-5</v>
      </c>
      <c r="AU15" s="75">
        <v>-9.3207995997213189E-4</v>
      </c>
      <c r="AV15" s="75">
        <v>1.0231766910879125E-2</v>
      </c>
      <c r="AW15" s="75">
        <v>3.1074596107258934E-3</v>
      </c>
      <c r="AX15" s="75">
        <v>1.9862127663008433E-3</v>
      </c>
      <c r="AY15" s="75">
        <v>-6.6020294899599152E-3</v>
      </c>
      <c r="AZ15" s="75">
        <v>-1.2255724718616134E-3</v>
      </c>
      <c r="BA15" s="75">
        <v>1.4962842541876853E-5</v>
      </c>
      <c r="BB15" s="75">
        <v>-7.0154221443108344E-4</v>
      </c>
      <c r="BC15" s="75">
        <v>-3.0200701559160992E-3</v>
      </c>
      <c r="BD15" s="75">
        <v>8.8841389037441765E-4</v>
      </c>
      <c r="BE15" s="75">
        <v>-9.0175329311159569E-4</v>
      </c>
      <c r="BF15" s="75">
        <v>7.2343002380037547E-4</v>
      </c>
      <c r="BG15" s="75">
        <v>1.8294275149199901E-3</v>
      </c>
      <c r="BH15" s="75">
        <v>8.077235446355413E-3</v>
      </c>
      <c r="BI15" s="75">
        <v>-3.1232210253273607E-4</v>
      </c>
      <c r="BJ15" s="75">
        <v>-9.7947927722252803E-4</v>
      </c>
      <c r="BK15" s="75">
        <v>-5.0852157888399141E-3</v>
      </c>
      <c r="BL15" s="75">
        <v>-1.7341396879482218E-3</v>
      </c>
      <c r="BM15" s="75">
        <v>-8.2238959780733811E-4</v>
      </c>
      <c r="BN15" s="75">
        <v>-2.2989186263439043E-3</v>
      </c>
      <c r="BO15" s="75">
        <v>6.9852426585259586E-4</v>
      </c>
      <c r="BP15" s="75">
        <v>3.4131198273446017E-5</v>
      </c>
      <c r="BQ15" s="75">
        <v>-5.0276486816723809E-3</v>
      </c>
      <c r="BR15" s="75">
        <v>-1.4102130513979905E-3</v>
      </c>
      <c r="BS15" s="75">
        <v>8.0264435535104539E-4</v>
      </c>
      <c r="BT15" s="75">
        <v>1.1770561061962281E-2</v>
      </c>
      <c r="BU15" s="75">
        <v>4.4069850991417248E-3</v>
      </c>
      <c r="BV15" s="75">
        <v>-6.9186083111882901E-4</v>
      </c>
      <c r="BW15" s="75">
        <v>-4.9230428904784018E-3</v>
      </c>
      <c r="BX15" s="75">
        <v>-1.5816180570580318E-3</v>
      </c>
      <c r="BY15" s="75">
        <v>-2.5044997246944645E-3</v>
      </c>
      <c r="BZ15" s="75">
        <v>-1.2981887860407104E-3</v>
      </c>
      <c r="CA15" s="75">
        <v>-6.6307463051911153E-3</v>
      </c>
      <c r="CB15" s="75">
        <v>-3.1385758078539272E-4</v>
      </c>
      <c r="CC15" s="75">
        <v>6.107518054492278E-4</v>
      </c>
      <c r="CD15" s="75">
        <v>1.960198617683151E-4</v>
      </c>
      <c r="CE15" s="75">
        <v>-6.7238710530759249E-4</v>
      </c>
      <c r="CF15" s="75">
        <v>8.0801838370285761E-3</v>
      </c>
      <c r="CG15" s="75">
        <v>6.0780740850170378E-3</v>
      </c>
      <c r="CH15" s="52"/>
      <c r="CI15" s="52"/>
      <c r="CJ15" s="52"/>
      <c r="CK15" s="52"/>
      <c r="CL15" s="52"/>
      <c r="CM15" s="52"/>
      <c r="CN15" s="52"/>
      <c r="CO15" s="52"/>
      <c r="CP15" s="52"/>
      <c r="CQ15" s="76">
        <v>-3.8713657844036131E-4</v>
      </c>
      <c r="CR15" s="76">
        <v>5.9802533696418081E-5</v>
      </c>
      <c r="CS15" s="76">
        <v>-1.3889414467049832E-4</v>
      </c>
      <c r="CT15" s="76">
        <v>6.9949695346838148E-4</v>
      </c>
      <c r="CU15" s="76">
        <v>-1.2270663990687769E-4</v>
      </c>
      <c r="CV15" s="76">
        <v>1.7480392313018456E-4</v>
      </c>
      <c r="CW15" s="76">
        <v>-2.2978354928293587E-4</v>
      </c>
    </row>
    <row r="16" spans="1:101" ht="20.25" customHeight="1" x14ac:dyDescent="0.25">
      <c r="B16" s="74" t="s">
        <v>74</v>
      </c>
      <c r="C16" s="75">
        <v>-3.6526502740663602E-4</v>
      </c>
      <c r="D16" s="75">
        <v>-8.1383860489503412E-5</v>
      </c>
      <c r="E16" s="75">
        <v>6.4791213140402704E-5</v>
      </c>
      <c r="F16" s="75">
        <v>-1.3684082049415514E-3</v>
      </c>
      <c r="G16" s="75">
        <v>1.0040725764643987E-3</v>
      </c>
      <c r="H16" s="75">
        <v>2.3691440247215478E-3</v>
      </c>
      <c r="I16" s="75">
        <v>-6.1609338853430007E-4</v>
      </c>
      <c r="J16" s="75">
        <v>-7.8831052945038671E-5</v>
      </c>
      <c r="K16" s="75">
        <v>7.2512467351160126E-4</v>
      </c>
      <c r="L16" s="75">
        <v>-3.6498610389279484E-4</v>
      </c>
      <c r="M16" s="75">
        <v>-1.5583773755627472E-3</v>
      </c>
      <c r="N16" s="75">
        <v>2.8173442427044115E-3</v>
      </c>
      <c r="O16" s="75">
        <v>1.0628300752719699E-3</v>
      </c>
      <c r="P16" s="75">
        <v>1.1412741798721981E-5</v>
      </c>
      <c r="Q16" s="75">
        <v>-6.0147827021905798E-5</v>
      </c>
      <c r="R16" s="75">
        <v>-6.887855798165532E-4</v>
      </c>
      <c r="S16" s="75">
        <v>9.6126792724948729E-4</v>
      </c>
      <c r="T16" s="75">
        <v>5.552882176815821E-4</v>
      </c>
      <c r="U16" s="75">
        <v>-1.9199658079265269E-3</v>
      </c>
      <c r="V16" s="75">
        <v>1.1353469171027086E-5</v>
      </c>
      <c r="W16" s="75">
        <v>8.331244679635752E-4</v>
      </c>
      <c r="X16" s="75">
        <v>-5.9581218396242974E-4</v>
      </c>
      <c r="Y16" s="75">
        <v>3.5292449205748255E-5</v>
      </c>
      <c r="Z16" s="75">
        <v>1.814350150179056E-3</v>
      </c>
      <c r="AA16" s="75">
        <v>3.3581443839691971E-5</v>
      </c>
      <c r="AB16" s="75">
        <v>1.7672681026148496E-5</v>
      </c>
      <c r="AC16" s="75">
        <v>8.1500936265510582E-4</v>
      </c>
      <c r="AD16" s="75">
        <v>-2.5422180863376997E-4</v>
      </c>
      <c r="AE16" s="75">
        <v>-3.8947344256834437E-4</v>
      </c>
      <c r="AF16" s="75">
        <v>1.5191247894981164E-3</v>
      </c>
      <c r="AG16" s="75">
        <v>-1.7434357192523953E-3</v>
      </c>
      <c r="AH16" s="75">
        <v>-2.4379551387676557E-4</v>
      </c>
      <c r="AI16" s="75">
        <v>4.2830566983553808E-4</v>
      </c>
      <c r="AJ16" s="75">
        <v>-1.4930770999258547E-3</v>
      </c>
      <c r="AK16" s="75">
        <v>1.8663083632133315E-3</v>
      </c>
      <c r="AL16" s="75">
        <v>1.1172054554102751E-3</v>
      </c>
      <c r="AM16" s="75">
        <v>5.5812530541232697E-4</v>
      </c>
      <c r="AN16" s="75">
        <v>1.3934367806025527E-3</v>
      </c>
      <c r="AO16" s="75">
        <v>-5.3506180636242462E-4</v>
      </c>
      <c r="AP16" s="75">
        <v>-4.1066637946507445E-4</v>
      </c>
      <c r="AQ16" s="75">
        <v>-2.0301863982996604E-4</v>
      </c>
      <c r="AR16" s="75">
        <v>3.7430849402397826E-4</v>
      </c>
      <c r="AS16" s="75">
        <v>-1.8345188323635186E-3</v>
      </c>
      <c r="AT16" s="75">
        <v>-1.2879635681009027E-3</v>
      </c>
      <c r="AU16" s="75">
        <v>7.2032548499301186E-6</v>
      </c>
      <c r="AV16" s="75">
        <v>-1.1205784505267102E-3</v>
      </c>
      <c r="AW16" s="75">
        <v>5.0254819386452709E-4</v>
      </c>
      <c r="AX16" s="75">
        <v>1.4402857080206832E-3</v>
      </c>
      <c r="AY16" s="75">
        <v>1.5486010983636334E-3</v>
      </c>
      <c r="AZ16" s="75">
        <v>5.5853215364454201E-4</v>
      </c>
      <c r="BA16" s="75">
        <v>-6.0652099602587217E-4</v>
      </c>
      <c r="BB16" s="75">
        <v>-2.8499453266928043E-4</v>
      </c>
      <c r="BC16" s="75">
        <v>-1.5609312892955751E-3</v>
      </c>
      <c r="BD16" s="75">
        <v>-3.5236544436323403E-4</v>
      </c>
      <c r="BE16" s="75">
        <v>-3.2705928692401409E-3</v>
      </c>
      <c r="BF16" s="75">
        <v>-7.2225051850860478E-4</v>
      </c>
      <c r="BG16" s="75">
        <v>-1.251738312663786E-3</v>
      </c>
      <c r="BH16" s="75">
        <v>-1.696034618229314E-4</v>
      </c>
      <c r="BI16" s="75">
        <v>1.4696046950353203E-3</v>
      </c>
      <c r="BJ16" s="75">
        <v>3.201327424795064E-3</v>
      </c>
      <c r="BK16" s="75">
        <v>2.878459147621637E-4</v>
      </c>
      <c r="BL16" s="75">
        <v>7.8763586666474872E-4</v>
      </c>
      <c r="BM16" s="75">
        <v>-1.4934315334683701E-3</v>
      </c>
      <c r="BN16" s="75">
        <v>6.8549356589930888E-4</v>
      </c>
      <c r="BO16" s="75">
        <v>-1.3389709116200521E-3</v>
      </c>
      <c r="BP16" s="75">
        <v>-1.9630003682924446E-4</v>
      </c>
      <c r="BQ16" s="75">
        <v>-2.357242638404311E-3</v>
      </c>
      <c r="BR16" s="75">
        <v>9.4453682834250152E-4</v>
      </c>
      <c r="BS16" s="75">
        <v>-1.8666843181968096E-3</v>
      </c>
      <c r="BT16" s="75">
        <v>-1.1872408788947686E-3</v>
      </c>
      <c r="BU16" s="75">
        <v>1.2872775218975008E-3</v>
      </c>
      <c r="BV16" s="75">
        <v>6.8284613736950828E-3</v>
      </c>
      <c r="BW16" s="75">
        <v>1.1342266937894863E-3</v>
      </c>
      <c r="BX16" s="75">
        <v>6.9383271127620993E-4</v>
      </c>
      <c r="BY16" s="75">
        <v>-5.103423506555016E-4</v>
      </c>
      <c r="BZ16" s="75">
        <v>3.4112284839005191E-4</v>
      </c>
      <c r="CA16" s="75">
        <v>1.8070145574977658E-3</v>
      </c>
      <c r="CB16" s="75">
        <v>-1.2555867136269105E-3</v>
      </c>
      <c r="CC16" s="75">
        <v>-4.2036808982640617E-3</v>
      </c>
      <c r="CD16" s="75">
        <v>-1.1551857073731631E-3</v>
      </c>
      <c r="CE16" s="75">
        <v>-7.4010181055061963E-4</v>
      </c>
      <c r="CF16" s="75">
        <v>-2.8847168663553857E-3</v>
      </c>
      <c r="CG16" s="75">
        <v>-1.1537545320261522E-3</v>
      </c>
      <c r="CH16" s="52"/>
      <c r="CI16" s="52"/>
      <c r="CJ16" s="52"/>
      <c r="CK16" s="52"/>
      <c r="CL16" s="52"/>
      <c r="CM16" s="52"/>
      <c r="CN16" s="52"/>
      <c r="CO16" s="52"/>
      <c r="CP16" s="52"/>
      <c r="CQ16" s="76">
        <v>2.1887101305684276E-4</v>
      </c>
      <c r="CR16" s="76">
        <v>1.6467522928120815E-4</v>
      </c>
      <c r="CS16" s="76">
        <v>1.4368060720104658E-4</v>
      </c>
      <c r="CT16" s="76">
        <v>-5.8690221482970983E-5</v>
      </c>
      <c r="CU16" s="76">
        <v>-1.2650500309852042E-4</v>
      </c>
      <c r="CV16" s="76">
        <v>2.0272149916111815E-4</v>
      </c>
      <c r="CW16" s="76">
        <v>-7.193732686048282E-4</v>
      </c>
    </row>
    <row r="17" spans="2:101" ht="20.25" customHeight="1" x14ac:dyDescent="0.25">
      <c r="B17" s="74" t="s">
        <v>76</v>
      </c>
      <c r="C17" s="75">
        <v>1.0479278048647345E-5</v>
      </c>
      <c r="D17" s="75">
        <v>-1.0349420279442967E-5</v>
      </c>
      <c r="E17" s="75">
        <v>3.8204882588654954E-5</v>
      </c>
      <c r="F17" s="75">
        <v>-1.2311584011415189E-4</v>
      </c>
      <c r="G17" s="75">
        <v>-1.526820225660197E-4</v>
      </c>
      <c r="H17" s="75">
        <v>-4.1785224296209122E-6</v>
      </c>
      <c r="I17" s="75">
        <v>1.4645659259038268E-4</v>
      </c>
      <c r="J17" s="75">
        <v>1.527603091429075E-4</v>
      </c>
      <c r="K17" s="75">
        <v>-2.2431089374197466E-4</v>
      </c>
      <c r="L17" s="75">
        <v>5.1811065463480688E-5</v>
      </c>
      <c r="M17" s="75">
        <v>4.2800413560728501E-4</v>
      </c>
      <c r="N17" s="75">
        <v>-4.8285631919242622E-4</v>
      </c>
      <c r="O17" s="75">
        <v>-1.870643201905553E-4</v>
      </c>
      <c r="P17" s="75">
        <v>-8.7194603741735932E-6</v>
      </c>
      <c r="Q17" s="75">
        <v>5.5865862931936405E-5</v>
      </c>
      <c r="R17" s="75">
        <v>3.3481662488066277E-5</v>
      </c>
      <c r="S17" s="75">
        <v>-1.7875803204336904E-7</v>
      </c>
      <c r="T17" s="75">
        <v>-1.3726787723600253E-4</v>
      </c>
      <c r="U17" s="75">
        <v>1.3862172347600676E-4</v>
      </c>
      <c r="V17" s="75">
        <v>1.4570670944102915E-4</v>
      </c>
      <c r="W17" s="75">
        <v>-1.2946056338747347E-4</v>
      </c>
      <c r="X17" s="75">
        <v>-9.6951465752281862E-6</v>
      </c>
      <c r="Y17" s="75">
        <v>2.7509032282324597E-4</v>
      </c>
      <c r="Z17" s="75">
        <v>-2.882451656643914E-4</v>
      </c>
      <c r="AA17" s="75">
        <v>7.3277466094978649E-7</v>
      </c>
      <c r="AB17" s="75">
        <v>-4.5538500412778404E-6</v>
      </c>
      <c r="AC17" s="75">
        <v>-2.2149005822347245E-4</v>
      </c>
      <c r="AD17" s="75">
        <v>3.9749731380878117E-5</v>
      </c>
      <c r="AE17" s="75">
        <v>1.4314694878136969E-4</v>
      </c>
      <c r="AF17" s="75">
        <v>-1.6613300979229084E-4</v>
      </c>
      <c r="AG17" s="75">
        <v>-6.1723849725248137E-5</v>
      </c>
      <c r="AH17" s="75">
        <v>-1.0134681561879688E-4</v>
      </c>
      <c r="AI17" s="75">
        <v>1.1294354640023485E-4</v>
      </c>
      <c r="AJ17" s="75">
        <v>1.5286057632102334E-4</v>
      </c>
      <c r="AK17" s="75">
        <v>4.2606584732607367E-4</v>
      </c>
      <c r="AL17" s="75">
        <v>-2.7943606052738268E-4</v>
      </c>
      <c r="AM17" s="75">
        <v>-9.3940756797028513E-5</v>
      </c>
      <c r="AN17" s="75">
        <v>-9.4354839848431737E-5</v>
      </c>
      <c r="AO17" s="75">
        <v>-1.021785503663164E-5</v>
      </c>
      <c r="AP17" s="75">
        <v>3.5934510180135604E-5</v>
      </c>
      <c r="AQ17" s="75">
        <v>-8.7708902745120554E-5</v>
      </c>
      <c r="AR17" s="75">
        <v>1.6281662733597102E-5</v>
      </c>
      <c r="AS17" s="75">
        <v>-1.470564680872144E-4</v>
      </c>
      <c r="AT17" s="75">
        <v>2.2020129635214047E-4</v>
      </c>
      <c r="AU17" s="75">
        <v>6.9550781510496762E-5</v>
      </c>
      <c r="AV17" s="75">
        <v>1.9268783492654151E-4</v>
      </c>
      <c r="AW17" s="75">
        <v>1.155124707244104E-3</v>
      </c>
      <c r="AX17" s="75">
        <v>-4.5066287551076556E-4</v>
      </c>
      <c r="AY17" s="75">
        <v>-4.6037293319189931E-4</v>
      </c>
      <c r="AZ17" s="75">
        <v>-6.4007835216761677E-5</v>
      </c>
      <c r="BA17" s="75">
        <v>-1.5992245741236477E-4</v>
      </c>
      <c r="BB17" s="75">
        <v>-2.7267258328023125E-5</v>
      </c>
      <c r="BC17" s="75">
        <v>-1.0307008112697691E-4</v>
      </c>
      <c r="BD17" s="75">
        <v>-9.7516208073411548E-5</v>
      </c>
      <c r="BE17" s="75">
        <v>-9.1940772868226439E-5</v>
      </c>
      <c r="BF17" s="75">
        <v>3.4948668021050899E-4</v>
      </c>
      <c r="BG17" s="75">
        <v>4.7054826629500113E-4</v>
      </c>
      <c r="BH17" s="75">
        <v>1.2731616983985283E-4</v>
      </c>
      <c r="BI17" s="75">
        <v>1.0869735417440296E-3</v>
      </c>
      <c r="BJ17" s="75">
        <v>-9.735853000251149E-4</v>
      </c>
      <c r="BK17" s="75">
        <v>-3.331497845918685E-4</v>
      </c>
      <c r="BL17" s="75">
        <v>5.4491803708867081E-5</v>
      </c>
      <c r="BM17" s="75">
        <v>-6.7983664340576233E-5</v>
      </c>
      <c r="BN17" s="75">
        <v>-4.0648549549981983E-4</v>
      </c>
      <c r="BO17" s="75">
        <v>-7.9881422324512563E-5</v>
      </c>
      <c r="BP17" s="75">
        <v>-1.5697160862826465E-4</v>
      </c>
      <c r="BQ17" s="75">
        <v>-7.5972382350009138E-4</v>
      </c>
      <c r="BR17" s="75">
        <v>1.3664451594075366E-4</v>
      </c>
      <c r="BS17" s="75">
        <v>6.6734404896284794E-4</v>
      </c>
      <c r="BT17" s="75">
        <v>6.6568349449158681E-4</v>
      </c>
      <c r="BU17" s="75">
        <v>1.6725347268475854E-3</v>
      </c>
      <c r="BV17" s="75">
        <v>-1.3560561162009321E-3</v>
      </c>
      <c r="BW17" s="75">
        <v>-3.5060531683539509E-4</v>
      </c>
      <c r="BX17" s="75">
        <v>2.0271674615623958E-4</v>
      </c>
      <c r="BY17" s="75">
        <v>2.5080539721700212E-4</v>
      </c>
      <c r="BZ17" s="75">
        <v>5.2748626258480869E-5</v>
      </c>
      <c r="CA17" s="75">
        <v>-4.8303811128425078E-4</v>
      </c>
      <c r="CB17" s="75">
        <v>-3.3954500290311884E-6</v>
      </c>
      <c r="CC17" s="75">
        <v>-2.008068491878845E-4</v>
      </c>
      <c r="CD17" s="75">
        <v>3.6413434602433625E-4</v>
      </c>
      <c r="CE17" s="75">
        <v>3.6288482941437827E-4</v>
      </c>
      <c r="CF17" s="75">
        <v>1.9026080782413857E-4</v>
      </c>
      <c r="CG17" s="75">
        <v>-8.4758276091778662E-5</v>
      </c>
      <c r="CH17" s="52"/>
      <c r="CI17" s="52"/>
      <c r="CJ17" s="52"/>
      <c r="CK17" s="52"/>
      <c r="CL17" s="52"/>
      <c r="CM17" s="52"/>
      <c r="CN17" s="52"/>
      <c r="CO17" s="52"/>
      <c r="CP17" s="52"/>
      <c r="CQ17" s="76">
        <v>-1.3846961671615254E-5</v>
      </c>
      <c r="CR17" s="76">
        <v>-9.3403846892492481E-6</v>
      </c>
      <c r="CS17" s="76">
        <v>3.3321884023163051E-6</v>
      </c>
      <c r="CT17" s="76">
        <v>6.9012396578527202E-5</v>
      </c>
      <c r="CU17" s="76">
        <v>1.1103518837707327E-6</v>
      </c>
      <c r="CV17" s="76">
        <v>4.7994511476190382E-8</v>
      </c>
      <c r="CW17" s="76">
        <v>2.667186910687569E-5</v>
      </c>
    </row>
    <row r="18" spans="2:101" ht="20.25" customHeight="1" x14ac:dyDescent="0.25">
      <c r="B18" s="74" t="s">
        <v>96</v>
      </c>
      <c r="C18" s="75">
        <v>4.1908301209536702E-5</v>
      </c>
      <c r="D18" s="75">
        <v>2.7635681775239895E-4</v>
      </c>
      <c r="E18" s="75">
        <v>-1.0146214146478094E-4</v>
      </c>
      <c r="F18" s="75">
        <v>1.6763435233979607E-4</v>
      </c>
      <c r="G18" s="75">
        <v>-1.3403313231186154E-4</v>
      </c>
      <c r="H18" s="75">
        <v>1.5456623581200368E-4</v>
      </c>
      <c r="I18" s="75">
        <v>4.1192531363232199E-4</v>
      </c>
      <c r="J18" s="75">
        <v>1.0003451697881971E-4</v>
      </c>
      <c r="K18" s="75">
        <v>-1.3524376694462603E-4</v>
      </c>
      <c r="L18" s="75">
        <v>3.4530322304160421E-5</v>
      </c>
      <c r="M18" s="75">
        <v>-3.4235243165092744E-4</v>
      </c>
      <c r="N18" s="75">
        <v>-3.3518987656522281E-4</v>
      </c>
      <c r="O18" s="75">
        <v>-1.5704612686984198E-4</v>
      </c>
      <c r="P18" s="75">
        <v>1.9250127537095985E-4</v>
      </c>
      <c r="Q18" s="75">
        <v>1.9266581317611831E-4</v>
      </c>
      <c r="R18" s="75">
        <v>1.7432211175094636E-4</v>
      </c>
      <c r="S18" s="75">
        <v>2.5692968538293393E-4</v>
      </c>
      <c r="T18" s="75">
        <v>-8.0844919447375929E-5</v>
      </c>
      <c r="U18" s="75">
        <v>-1.9843182824774708E-4</v>
      </c>
      <c r="V18" s="75">
        <v>-1.6880643850436527E-4</v>
      </c>
      <c r="W18" s="75">
        <v>3.010571781891791E-5</v>
      </c>
      <c r="X18" s="75">
        <v>-2.5224723324424048E-4</v>
      </c>
      <c r="Y18" s="75">
        <v>6.9634990413458553E-5</v>
      </c>
      <c r="Z18" s="75">
        <v>-5.0027695743803946E-5</v>
      </c>
      <c r="AA18" s="75">
        <v>6.4253641197220546E-5</v>
      </c>
      <c r="AB18" s="75">
        <v>1.8000543503071675E-4</v>
      </c>
      <c r="AC18" s="75">
        <v>-7.1569119964420835E-5</v>
      </c>
      <c r="AD18" s="75">
        <v>2.3415838388807231E-4</v>
      </c>
      <c r="AE18" s="75">
        <v>4.2309544397323151E-5</v>
      </c>
      <c r="AF18" s="75">
        <v>1.7962373464075476E-4</v>
      </c>
      <c r="AG18" s="75">
        <v>-1.8110932634562982E-4</v>
      </c>
      <c r="AH18" s="75">
        <v>1.9278888953411233E-4</v>
      </c>
      <c r="AI18" s="75">
        <v>4.9884330099114749E-5</v>
      </c>
      <c r="AJ18" s="75">
        <v>-3.972688935394153E-5</v>
      </c>
      <c r="AK18" s="75">
        <v>-5.5860780717842395E-5</v>
      </c>
      <c r="AL18" s="75">
        <v>-4.9008209856871154E-5</v>
      </c>
      <c r="AM18" s="75">
        <v>-3.246903393594458E-4</v>
      </c>
      <c r="AN18" s="75">
        <v>-1.1371416199071893E-3</v>
      </c>
      <c r="AO18" s="75">
        <v>4.4859001113328745E-4</v>
      </c>
      <c r="AP18" s="75">
        <v>1.0513471665110075E-3</v>
      </c>
      <c r="AQ18" s="75">
        <v>1.3774781810362846E-3</v>
      </c>
      <c r="AR18" s="75">
        <v>3.0357273776870919E-4</v>
      </c>
      <c r="AS18" s="75">
        <v>-2.2837546109411022E-4</v>
      </c>
      <c r="AT18" s="75">
        <v>-2.8685714369247606E-4</v>
      </c>
      <c r="AU18" s="75">
        <v>-2.2280976319366541E-4</v>
      </c>
      <c r="AV18" s="75">
        <v>3.5922090823481412E-5</v>
      </c>
      <c r="AW18" s="75">
        <v>-2.4320349435513755E-4</v>
      </c>
      <c r="AX18" s="75">
        <v>5.5070669771706271E-4</v>
      </c>
      <c r="AY18" s="75">
        <v>-1.8689859149767507E-5</v>
      </c>
      <c r="AZ18" s="75">
        <v>5.3467004351048786E-5</v>
      </c>
      <c r="BA18" s="75">
        <v>-8.0700499619279498E-5</v>
      </c>
      <c r="BB18" s="75">
        <v>2.8796236434147637E-4</v>
      </c>
      <c r="BC18" s="75">
        <v>-1.3331451407594397E-4</v>
      </c>
      <c r="BD18" s="75">
        <v>-3.9093741235785018E-5</v>
      </c>
      <c r="BE18" s="75">
        <v>-5.6276129874355263E-5</v>
      </c>
      <c r="BF18" s="75">
        <v>1.0187473816891668E-4</v>
      </c>
      <c r="BG18" s="75">
        <v>1.2186178167628015E-4</v>
      </c>
      <c r="BH18" s="75">
        <v>-2.6479015011449114E-4</v>
      </c>
      <c r="BI18" s="75">
        <v>-8.121919801851174E-5</v>
      </c>
      <c r="BJ18" s="75">
        <v>-1.3987599722775634E-4</v>
      </c>
      <c r="BK18" s="75">
        <v>-4.4711959096466192E-4</v>
      </c>
      <c r="BL18" s="75">
        <v>1.7158557230234628E-4</v>
      </c>
      <c r="BM18" s="75">
        <v>1.4432342876791182E-5</v>
      </c>
      <c r="BN18" s="75">
        <v>-1.3969718778350515E-4</v>
      </c>
      <c r="BO18" s="75">
        <v>1.9453114455214582E-4</v>
      </c>
      <c r="BP18" s="75">
        <v>6.4230175979673731E-5</v>
      </c>
      <c r="BQ18" s="75">
        <v>-1.5780594253511637E-4</v>
      </c>
      <c r="BR18" s="75">
        <v>-5.9871114651666169E-5</v>
      </c>
      <c r="BS18" s="75">
        <v>2.8461670334212208E-4</v>
      </c>
      <c r="BT18" s="75">
        <v>3.3369177123709903E-6</v>
      </c>
      <c r="BU18" s="75">
        <v>-1.0646949303949604E-4</v>
      </c>
      <c r="BV18" s="75">
        <v>1.2851418711854468E-3</v>
      </c>
      <c r="BW18" s="75">
        <v>7.231212697034195E-5</v>
      </c>
      <c r="BX18" s="75">
        <v>3.5987622175115419E-4</v>
      </c>
      <c r="BY18" s="75">
        <v>2.5270857834036597E-4</v>
      </c>
      <c r="BZ18" s="75">
        <v>5.4310696511872258E-4</v>
      </c>
      <c r="CA18" s="75">
        <v>4.1091186085240317E-4</v>
      </c>
      <c r="CB18" s="75">
        <v>3.3025588092616687E-4</v>
      </c>
      <c r="CC18" s="75">
        <v>4.1673403475805948E-4</v>
      </c>
      <c r="CD18" s="75">
        <v>1.5879547182007236E-4</v>
      </c>
      <c r="CE18" s="75">
        <v>-4.727119737759633E-4</v>
      </c>
      <c r="CF18" s="75">
        <v>2.0220354938582652E-4</v>
      </c>
      <c r="CG18" s="75">
        <v>5.8103982216395345E-4</v>
      </c>
      <c r="CH18" s="52"/>
      <c r="CI18" s="52"/>
      <c r="CJ18" s="52"/>
      <c r="CK18" s="52"/>
      <c r="CL18" s="52"/>
      <c r="CM18" s="52"/>
      <c r="CN18" s="52"/>
      <c r="CO18" s="52"/>
      <c r="CP18" s="52"/>
      <c r="CQ18" s="76">
        <v>1.105802022505209E-5</v>
      </c>
      <c r="CR18" s="76">
        <v>1.291689440741095E-6</v>
      </c>
      <c r="CS18" s="76">
        <v>4.5535705639698776E-5</v>
      </c>
      <c r="CT18" s="76">
        <v>-1.1297528888065678E-5</v>
      </c>
      <c r="CU18" s="76">
        <v>-1.9794404782613739E-5</v>
      </c>
      <c r="CV18" s="76">
        <v>9.3088258792173306E-5</v>
      </c>
      <c r="CW18" s="76">
        <v>2.6008760152329558E-4</v>
      </c>
    </row>
    <row r="19" spans="2:101" ht="20.25" customHeight="1" x14ac:dyDescent="0.25">
      <c r="B19" s="74" t="s">
        <v>97</v>
      </c>
      <c r="C19" s="75">
        <v>2.0574932924000144E-3</v>
      </c>
      <c r="D19" s="75">
        <v>-5.5962332325021347E-4</v>
      </c>
      <c r="E19" s="75">
        <v>2.0161108897880364E-3</v>
      </c>
      <c r="F19" s="75">
        <v>-3.0121795647043426E-3</v>
      </c>
      <c r="G19" s="75">
        <v>3.8397873956741435E-4</v>
      </c>
      <c r="H19" s="75">
        <v>-2.2859441474265552E-3</v>
      </c>
      <c r="I19" s="75">
        <v>1.0049281003470245E-3</v>
      </c>
      <c r="J19" s="75">
        <v>-5.6007516562761595E-5</v>
      </c>
      <c r="K19" s="75">
        <v>-1.3609133829023401E-3</v>
      </c>
      <c r="L19" s="75">
        <v>2.4854980616861866E-4</v>
      </c>
      <c r="M19" s="75">
        <v>1.4118783647216748E-3</v>
      </c>
      <c r="N19" s="75">
        <v>-6.998379127054366E-3</v>
      </c>
      <c r="O19" s="75">
        <v>1.0219540411695593E-3</v>
      </c>
      <c r="P19" s="75">
        <v>-4.0013093294555269E-4</v>
      </c>
      <c r="Q19" s="75">
        <v>1.0580104085229358E-3</v>
      </c>
      <c r="R19" s="75">
        <v>-9.8167103164026326E-4</v>
      </c>
      <c r="S19" s="75">
        <v>-1.3677606397367592E-3</v>
      </c>
      <c r="T19" s="75">
        <v>-8.5037123343845167E-5</v>
      </c>
      <c r="U19" s="75">
        <v>8.9270361699700373E-5</v>
      </c>
      <c r="V19" s="75">
        <v>-3.7382920736483971E-3</v>
      </c>
      <c r="W19" s="75">
        <v>-1.3072887057511418E-3</v>
      </c>
      <c r="X19" s="75">
        <v>3.7686404487098368E-3</v>
      </c>
      <c r="Y19" s="75">
        <v>4.8424561614801576E-5</v>
      </c>
      <c r="Z19" s="75">
        <v>-3.5079176171544102E-3</v>
      </c>
      <c r="AA19" s="75">
        <v>1.7524993030864078E-3</v>
      </c>
      <c r="AB19" s="75">
        <v>-3.1819805084820629E-4</v>
      </c>
      <c r="AC19" s="75">
        <v>-2.1214115219569951E-3</v>
      </c>
      <c r="AD19" s="75">
        <v>1.7000846341370668E-3</v>
      </c>
      <c r="AE19" s="75">
        <v>-1.4243016377890605E-3</v>
      </c>
      <c r="AF19" s="75">
        <v>-3.1573577434327316E-3</v>
      </c>
      <c r="AG19" s="75">
        <v>4.4709057594762847E-3</v>
      </c>
      <c r="AH19" s="75">
        <v>-6.7397653742888863E-3</v>
      </c>
      <c r="AI19" s="75">
        <v>4.9535297073211026E-4</v>
      </c>
      <c r="AJ19" s="75">
        <v>4.8103622678157265E-3</v>
      </c>
      <c r="AK19" s="75">
        <v>-2.0241178177330399E-3</v>
      </c>
      <c r="AL19" s="75">
        <v>-4.2321076747690034E-3</v>
      </c>
      <c r="AM19" s="75">
        <v>-6.6175920628119833E-4</v>
      </c>
      <c r="AN19" s="75">
        <v>6.8350822556761948E-4</v>
      </c>
      <c r="AO19" s="75">
        <v>9.1876632614296128E-4</v>
      </c>
      <c r="AP19" s="75">
        <v>2.3420548399857299E-3</v>
      </c>
      <c r="AQ19" s="75">
        <v>-6.6896718071207673E-4</v>
      </c>
      <c r="AR19" s="75">
        <v>7.0292910631097882E-4</v>
      </c>
      <c r="AS19" s="75">
        <v>6.5003211243186421E-4</v>
      </c>
      <c r="AT19" s="75">
        <v>-6.7889324778623861E-3</v>
      </c>
      <c r="AU19" s="75">
        <v>2.1538266659137939E-3</v>
      </c>
      <c r="AV19" s="75">
        <v>3.1151341171167246E-3</v>
      </c>
      <c r="AW19" s="75">
        <v>9.2030249131891395E-4</v>
      </c>
      <c r="AX19" s="75">
        <v>-2.1002260556783892E-3</v>
      </c>
      <c r="AY19" s="75">
        <v>-8.7406804955203476E-4</v>
      </c>
      <c r="AZ19" s="75">
        <v>-1.7415701954373031E-3</v>
      </c>
      <c r="BA19" s="75">
        <v>3.1358436154627078E-3</v>
      </c>
      <c r="BB19" s="75">
        <v>1.2739098245995173E-4</v>
      </c>
      <c r="BC19" s="75">
        <v>-3.4828649206058993E-3</v>
      </c>
      <c r="BD19" s="75">
        <v>2.7416224792413679E-3</v>
      </c>
      <c r="BE19" s="75">
        <v>5.0235200538972791E-4</v>
      </c>
      <c r="BF19" s="75">
        <v>-5.6016135739813677E-3</v>
      </c>
      <c r="BG19" s="75">
        <v>3.7332537828309587E-3</v>
      </c>
      <c r="BH19" s="75">
        <v>1.9424839725312726E-3</v>
      </c>
      <c r="BI19" s="75">
        <v>2.2272318661631374E-4</v>
      </c>
      <c r="BJ19" s="75">
        <v>-9.6508632560190488E-3</v>
      </c>
      <c r="BK19" s="75">
        <v>2.3457170637093405E-3</v>
      </c>
      <c r="BL19" s="75">
        <v>-3.8700171078377421E-3</v>
      </c>
      <c r="BM19" s="75">
        <v>2.6052071554394374E-3</v>
      </c>
      <c r="BN19" s="75">
        <v>-1.6458549933568989E-3</v>
      </c>
      <c r="BO19" s="75">
        <v>3.9235775669659301E-3</v>
      </c>
      <c r="BP19" s="75">
        <v>9.3112571451614556E-5</v>
      </c>
      <c r="BQ19" s="75">
        <v>-1.938088913214564E-3</v>
      </c>
      <c r="BR19" s="75">
        <v>-6.6789089872822949E-3</v>
      </c>
      <c r="BS19" s="75">
        <v>2.4386103505773526E-3</v>
      </c>
      <c r="BT19" s="75">
        <v>6.0993361700134585E-3</v>
      </c>
      <c r="BU19" s="75">
        <v>4.4869796534039441E-3</v>
      </c>
      <c r="BV19" s="75">
        <v>-1.395165490029604E-2</v>
      </c>
      <c r="BW19" s="75">
        <v>6.449647904237743E-3</v>
      </c>
      <c r="BX19" s="75">
        <v>-6.2365108517521417E-3</v>
      </c>
      <c r="BY19" s="75">
        <v>6.3341757646018237E-4</v>
      </c>
      <c r="BZ19" s="75">
        <v>-2.6163426535421586E-3</v>
      </c>
      <c r="CA19" s="75">
        <v>-2.5734013078108076E-3</v>
      </c>
      <c r="CB19" s="75">
        <v>1.220309700610045E-3</v>
      </c>
      <c r="CC19" s="75">
        <v>4.8653414972330555E-3</v>
      </c>
      <c r="CD19" s="75">
        <v>-4.116934550059681E-3</v>
      </c>
      <c r="CE19" s="75">
        <v>2.5821807131032326E-3</v>
      </c>
      <c r="CF19" s="75">
        <v>5.7264546401345484E-3</v>
      </c>
      <c r="CG19" s="75">
        <v>3.2345861560840738E-3</v>
      </c>
      <c r="CH19" s="52"/>
      <c r="CI19" s="52"/>
      <c r="CJ19" s="52"/>
      <c r="CK19" s="52"/>
      <c r="CL19" s="52"/>
      <c r="CM19" s="52"/>
      <c r="CN19" s="52"/>
      <c r="CO19" s="52"/>
      <c r="CP19" s="52"/>
      <c r="CQ19" s="76">
        <v>-6.2924604286551666E-4</v>
      </c>
      <c r="CR19" s="76">
        <v>-4.7844571106470113E-4</v>
      </c>
      <c r="CS19" s="76">
        <v>-5.6851338016394859E-4</v>
      </c>
      <c r="CT19" s="76">
        <v>-1.5438017403712756E-4</v>
      </c>
      <c r="CU19" s="76">
        <v>-6.6275855203323797E-4</v>
      </c>
      <c r="CV19" s="76">
        <v>-5.1604812991123961E-4</v>
      </c>
      <c r="CW19" s="76">
        <v>8.3227967886734255E-4</v>
      </c>
    </row>
    <row r="20" spans="2:101" ht="20.25" customHeight="1" x14ac:dyDescent="0.25">
      <c r="B20" s="74" t="s">
        <v>84</v>
      </c>
      <c r="C20" s="75">
        <v>5.7431072706037867E-4</v>
      </c>
      <c r="D20" s="75">
        <v>-3.6333093945795092E-4</v>
      </c>
      <c r="E20" s="75">
        <v>-1.2729897959939951E-4</v>
      </c>
      <c r="F20" s="75">
        <v>-6.5784600145835093E-4</v>
      </c>
      <c r="G20" s="75">
        <v>-4.6002084240370777E-4</v>
      </c>
      <c r="H20" s="75">
        <v>-8.7063588023128524E-5</v>
      </c>
      <c r="I20" s="75">
        <v>1.0090076372111234E-3</v>
      </c>
      <c r="J20" s="75">
        <v>6.4835317876910104E-4</v>
      </c>
      <c r="K20" s="75">
        <v>-4.8435481423836357E-4</v>
      </c>
      <c r="L20" s="75">
        <v>8.4993615405926093E-5</v>
      </c>
      <c r="M20" s="75">
        <v>3.9233662883475517E-4</v>
      </c>
      <c r="N20" s="75">
        <v>-1.4739516855076795E-3</v>
      </c>
      <c r="O20" s="75">
        <v>-4.3452304919955331E-4</v>
      </c>
      <c r="P20" s="75">
        <v>-3.741724226379306E-4</v>
      </c>
      <c r="Q20" s="75">
        <v>6.9379310714046127E-5</v>
      </c>
      <c r="R20" s="75">
        <v>5.8243727900197939E-5</v>
      </c>
      <c r="S20" s="75">
        <v>3.4026550847676695E-4</v>
      </c>
      <c r="T20" s="75">
        <v>-2.6249952855550429E-4</v>
      </c>
      <c r="U20" s="75">
        <v>7.5081915146246736E-4</v>
      </c>
      <c r="V20" s="75">
        <v>5.5347196835997536E-4</v>
      </c>
      <c r="W20" s="75">
        <v>-3.0653034952310421E-5</v>
      </c>
      <c r="X20" s="75">
        <v>-3.463127194517357E-4</v>
      </c>
      <c r="Y20" s="75">
        <v>-5.9962440655036975E-4</v>
      </c>
      <c r="Z20" s="75">
        <v>-2.409003444758806E-4</v>
      </c>
      <c r="AA20" s="75">
        <v>1.4149204111024716E-4</v>
      </c>
      <c r="AB20" s="75">
        <v>-3.9240817125152372E-4</v>
      </c>
      <c r="AC20" s="75">
        <v>-1.0942576354230349E-3</v>
      </c>
      <c r="AD20" s="75">
        <v>2.7841746271461965E-4</v>
      </c>
      <c r="AE20" s="75">
        <v>1.3956658825933221E-3</v>
      </c>
      <c r="AF20" s="75">
        <v>-4.4908832581946889E-4</v>
      </c>
      <c r="AG20" s="75">
        <v>4.8686760880256585E-4</v>
      </c>
      <c r="AH20" s="75">
        <v>-3.3990325228883123E-4</v>
      </c>
      <c r="AI20" s="75">
        <v>1.0669506656555416E-3</v>
      </c>
      <c r="AJ20" s="75">
        <v>-2.7237177231087539E-4</v>
      </c>
      <c r="AK20" s="75">
        <v>-1.0211573832596965E-4</v>
      </c>
      <c r="AL20" s="75">
        <v>-1.0942338837066634E-3</v>
      </c>
      <c r="AM20" s="75">
        <v>-1.7667668670851011E-4</v>
      </c>
      <c r="AN20" s="75">
        <v>-1.2473315929054651E-3</v>
      </c>
      <c r="AO20" s="75">
        <v>5.8428117226672072E-5</v>
      </c>
      <c r="AP20" s="75">
        <v>1.822441542747022E-4</v>
      </c>
      <c r="AQ20" s="75">
        <v>1.2229408505803896E-3</v>
      </c>
      <c r="AR20" s="75">
        <v>4.812594954166638E-4</v>
      </c>
      <c r="AS20" s="75">
        <v>-7.3444792204613307E-5</v>
      </c>
      <c r="AT20" s="75">
        <v>1.1087154665057053E-3</v>
      </c>
      <c r="AU20" s="75">
        <v>1.1647646154677727E-3</v>
      </c>
      <c r="AV20" s="75">
        <v>-5.452209485623527E-4</v>
      </c>
      <c r="AW20" s="75">
        <v>2.9752030381617889E-3</v>
      </c>
      <c r="AX20" s="75">
        <v>-2.9611184380882172E-3</v>
      </c>
      <c r="AY20" s="75">
        <v>-1.2875494290919276E-3</v>
      </c>
      <c r="AZ20" s="75">
        <v>-4.630544117681934E-4</v>
      </c>
      <c r="BA20" s="75">
        <v>-2.1758820670247925E-4</v>
      </c>
      <c r="BB20" s="75">
        <v>-1.5525818164241478E-4</v>
      </c>
      <c r="BC20" s="75">
        <v>1.0649175933266086E-3</v>
      </c>
      <c r="BD20" s="75">
        <v>2.923505984109287E-4</v>
      </c>
      <c r="BE20" s="75">
        <v>3.6105505453787323E-4</v>
      </c>
      <c r="BF20" s="75">
        <v>1.6504525627287769E-3</v>
      </c>
      <c r="BG20" s="75">
        <v>2.9260039190464049E-3</v>
      </c>
      <c r="BH20" s="75">
        <v>-1.175967481928275E-3</v>
      </c>
      <c r="BI20" s="75">
        <v>2.4913848338328215E-3</v>
      </c>
      <c r="BJ20" s="75">
        <v>-6.3113349367870386E-3</v>
      </c>
      <c r="BK20" s="75">
        <v>-7.7410230673879976E-4</v>
      </c>
      <c r="BL20" s="75">
        <v>-5.8553185273113595E-4</v>
      </c>
      <c r="BM20" s="75">
        <v>-1.8170553743424023E-5</v>
      </c>
      <c r="BN20" s="75">
        <v>-1.3993335918295324E-3</v>
      </c>
      <c r="BO20" s="75">
        <v>2.3009547005850006E-3</v>
      </c>
      <c r="BP20" s="75">
        <v>3.3729440043273051E-4</v>
      </c>
      <c r="BQ20" s="75">
        <v>-1.7696809904942379E-3</v>
      </c>
      <c r="BR20" s="75">
        <v>1.2315847831592119E-3</v>
      </c>
      <c r="BS20" s="75">
        <v>3.3730301874228541E-3</v>
      </c>
      <c r="BT20" s="75">
        <v>5.9058081530194428E-4</v>
      </c>
      <c r="BU20" s="75">
        <v>4.5038112903430516E-3</v>
      </c>
      <c r="BV20" s="75">
        <v>-8.0663889931762434E-3</v>
      </c>
      <c r="BW20" s="75">
        <v>-1.576348766971436E-3</v>
      </c>
      <c r="BX20" s="75">
        <v>-7.1690971411975113E-4</v>
      </c>
      <c r="BY20" s="75">
        <v>-7.1259814768898089E-4</v>
      </c>
      <c r="BZ20" s="75">
        <v>-1.3904645096566304E-3</v>
      </c>
      <c r="CA20" s="75">
        <v>-6.2428683854920397E-4</v>
      </c>
      <c r="CB20" s="75">
        <v>6.3224307325393525E-4</v>
      </c>
      <c r="CC20" s="75">
        <v>1.5829099523170242E-3</v>
      </c>
      <c r="CD20" s="75">
        <v>2.235090041864618E-3</v>
      </c>
      <c r="CE20" s="75">
        <v>3.7046902364157308E-3</v>
      </c>
      <c r="CF20" s="75">
        <v>6.1859932746508584E-3</v>
      </c>
      <c r="CG20" s="75">
        <v>1.0182781868194102E-2</v>
      </c>
      <c r="CH20" s="52"/>
      <c r="CI20" s="52"/>
      <c r="CJ20" s="52"/>
      <c r="CK20" s="52"/>
      <c r="CL20" s="52"/>
      <c r="CM20" s="52"/>
      <c r="CN20" s="52"/>
      <c r="CO20" s="52"/>
      <c r="CP20" s="52"/>
      <c r="CQ20" s="76">
        <v>-7.2022447954012137E-5</v>
      </c>
      <c r="CR20" s="76">
        <v>-3.9882512810729409E-5</v>
      </c>
      <c r="CS20" s="76">
        <v>-3.024334348111779E-5</v>
      </c>
      <c r="CT20" s="76">
        <v>2.018389236686513E-4</v>
      </c>
      <c r="CU20" s="76">
        <v>-2.0189245256085897E-4</v>
      </c>
      <c r="CV20" s="76">
        <v>-8.4807347582538384E-5</v>
      </c>
      <c r="CW20" s="76">
        <v>1.67072521960554E-3</v>
      </c>
    </row>
    <row r="21" spans="2:101" ht="20.25" customHeight="1" x14ac:dyDescent="0.25">
      <c r="B21" s="67" t="s">
        <v>42</v>
      </c>
      <c r="C21" s="68">
        <v>1.2941811177813456E-4</v>
      </c>
      <c r="D21" s="68">
        <v>-1.6604092541694371E-4</v>
      </c>
      <c r="E21" s="68">
        <v>3.5101535214399071E-4</v>
      </c>
      <c r="F21" s="68">
        <v>-4.9970205293814463E-4</v>
      </c>
      <c r="G21" s="68">
        <v>-3.4911345653287906E-4</v>
      </c>
      <c r="H21" s="68">
        <v>1.3628962197143046E-4</v>
      </c>
      <c r="I21" s="68">
        <v>-6.2515088418924059E-5</v>
      </c>
      <c r="J21" s="68">
        <v>2.1259279505536632E-4</v>
      </c>
      <c r="K21" s="68">
        <v>-3.3641513329119022E-4</v>
      </c>
      <c r="L21" s="68">
        <v>-4.5372626809148109E-5</v>
      </c>
      <c r="M21" s="68">
        <v>8.7584932073991872E-4</v>
      </c>
      <c r="N21" s="68">
        <v>-1.100376606284259E-3</v>
      </c>
      <c r="O21" s="68">
        <v>-6.1538394823679177E-4</v>
      </c>
      <c r="P21" s="68">
        <v>-1.4721831584130207E-5</v>
      </c>
      <c r="Q21" s="68">
        <v>3.7028586974097166E-4</v>
      </c>
      <c r="R21" s="68">
        <v>-4.582791850449297E-6</v>
      </c>
      <c r="S21" s="68">
        <v>-4.4346852556709226E-4</v>
      </c>
      <c r="T21" s="68">
        <v>2.0171905520394162E-5</v>
      </c>
      <c r="U21" s="68">
        <v>3.1621774611356734E-4</v>
      </c>
      <c r="V21" s="68">
        <v>4.7010587107365609E-4</v>
      </c>
      <c r="W21" s="68">
        <v>-7.0315892116179501E-4</v>
      </c>
      <c r="X21" s="68">
        <v>-1.9226002957428712E-4</v>
      </c>
      <c r="Y21" s="68">
        <v>1.6096118701569573E-4</v>
      </c>
      <c r="Z21" s="68">
        <v>-2.3365487499071858E-4</v>
      </c>
      <c r="AA21" s="68">
        <v>3.3796692752829927E-4</v>
      </c>
      <c r="AB21" s="68">
        <v>2.6382806828739724E-4</v>
      </c>
      <c r="AC21" s="68">
        <v>-5.2779136894642864E-4</v>
      </c>
      <c r="AD21" s="68">
        <v>5.6668455360675551E-4</v>
      </c>
      <c r="AE21" s="68">
        <v>1.4626701671556219E-3</v>
      </c>
      <c r="AF21" s="68">
        <v>-1.0103624368255071E-3</v>
      </c>
      <c r="AG21" s="68">
        <v>1.4915446323926496E-4</v>
      </c>
      <c r="AH21" s="68">
        <v>-7.6151611632624405E-4</v>
      </c>
      <c r="AI21" s="68">
        <v>1.4582843827826153E-4</v>
      </c>
      <c r="AJ21" s="68">
        <v>1.07994855764737E-5</v>
      </c>
      <c r="AK21" s="68">
        <v>-1.6630176567415944E-3</v>
      </c>
      <c r="AL21" s="68">
        <v>-3.1373612859053601E-4</v>
      </c>
      <c r="AM21" s="68">
        <v>5.3484990678787092E-4</v>
      </c>
      <c r="AN21" s="68">
        <v>-1.3235907285813475E-3</v>
      </c>
      <c r="AO21" s="68">
        <v>1.9853949713117824E-3</v>
      </c>
      <c r="AP21" s="68">
        <v>2.9364336233108634E-3</v>
      </c>
      <c r="AQ21" s="68">
        <v>-4.2926463898496081E-4</v>
      </c>
      <c r="AR21" s="68">
        <v>5.6484001452239418E-4</v>
      </c>
      <c r="AS21" s="68">
        <v>-4.0162896303952422E-4</v>
      </c>
      <c r="AT21" s="68">
        <v>-4.8370688813026419E-4</v>
      </c>
      <c r="AU21" s="68">
        <v>-6.9998733691445381E-4</v>
      </c>
      <c r="AV21" s="68">
        <v>5.4888050890533613E-4</v>
      </c>
      <c r="AW21" s="68">
        <v>1.1401599802061124E-3</v>
      </c>
      <c r="AX21" s="68">
        <v>-9.0907740681578364E-4</v>
      </c>
      <c r="AY21" s="68">
        <v>-2.0655703208194431E-3</v>
      </c>
      <c r="AZ21" s="68">
        <v>-5.0350166400447982E-4</v>
      </c>
      <c r="BA21" s="68">
        <v>2.9200984083321835E-4</v>
      </c>
      <c r="BB21" s="68">
        <v>1.708750710490925E-3</v>
      </c>
      <c r="BC21" s="68">
        <v>-3.4198861173728723E-5</v>
      </c>
      <c r="BD21" s="68">
        <v>2.3168822506236531E-4</v>
      </c>
      <c r="BE21" s="68">
        <v>1.6494804692250842E-3</v>
      </c>
      <c r="BF21" s="68">
        <v>9.9851321432553597E-4</v>
      </c>
      <c r="BG21" s="68">
        <v>6.8402373207510081E-4</v>
      </c>
      <c r="BH21" s="68">
        <v>-7.1897829852840545E-5</v>
      </c>
      <c r="BI21" s="68">
        <v>-1.4695683171062068E-4</v>
      </c>
      <c r="BJ21" s="68">
        <v>-1.9689033706170589E-3</v>
      </c>
      <c r="BK21" s="68">
        <v>-1.5071287220905782E-3</v>
      </c>
      <c r="BL21" s="68">
        <v>-1.2558067737585832E-3</v>
      </c>
      <c r="BM21" s="68">
        <v>5.2527618641606821E-4</v>
      </c>
      <c r="BN21" s="68">
        <v>-4.3531094010773597E-4</v>
      </c>
      <c r="BO21" s="68">
        <v>1.6234271462565175E-3</v>
      </c>
      <c r="BP21" s="68">
        <v>4.8026619082897071E-4</v>
      </c>
      <c r="BQ21" s="68">
        <v>-4.9180704630957806E-4</v>
      </c>
      <c r="BR21" s="68">
        <v>6.3154702940004803E-4</v>
      </c>
      <c r="BS21" s="68">
        <v>3.07926218932697E-3</v>
      </c>
      <c r="BT21" s="68">
        <v>3.5150077900449883E-3</v>
      </c>
      <c r="BU21" s="68">
        <v>4.5988727503221138E-3</v>
      </c>
      <c r="BV21" s="68">
        <v>-1.2182756841975451E-2</v>
      </c>
      <c r="BW21" s="68">
        <v>-5.1854977806542468E-3</v>
      </c>
      <c r="BX21" s="68">
        <v>-4.3512600890082131E-3</v>
      </c>
      <c r="BY21" s="68">
        <v>-3.5476921537962447E-3</v>
      </c>
      <c r="BZ21" s="68">
        <v>-1.8622455255306036E-3</v>
      </c>
      <c r="CA21" s="68">
        <v>-2.4550756438934673E-4</v>
      </c>
      <c r="CB21" s="68">
        <v>3.3366529017855306E-3</v>
      </c>
      <c r="CC21" s="68">
        <v>5.8974112065339757E-3</v>
      </c>
      <c r="CD21" s="68">
        <v>8.9191511929596068E-3</v>
      </c>
      <c r="CE21" s="68">
        <v>1.0607423352806844E-2</v>
      </c>
      <c r="CF21" s="68">
        <v>1.3688080028490202E-2</v>
      </c>
      <c r="CG21" s="68">
        <v>1.686263712527758E-2</v>
      </c>
      <c r="CH21" s="52"/>
      <c r="CI21" s="52"/>
      <c r="CJ21" s="52"/>
      <c r="CK21" s="52"/>
      <c r="CL21" s="52"/>
      <c r="CM21" s="52"/>
      <c r="CN21" s="52"/>
      <c r="CO21" s="52"/>
      <c r="CP21" s="52"/>
      <c r="CQ21" s="69">
        <v>-7.1152168774735181E-5</v>
      </c>
      <c r="CR21" s="69">
        <v>-7.3235969415219593E-5</v>
      </c>
      <c r="CS21" s="69">
        <v>-1.0649282772623447E-4</v>
      </c>
      <c r="CT21" s="69">
        <v>1.6154945171709123E-4</v>
      </c>
      <c r="CU21" s="69">
        <v>8.6175197030025075E-5</v>
      </c>
      <c r="CV21" s="69">
        <v>-1.1722685757586948E-4</v>
      </c>
      <c r="CW21" s="69">
        <v>3.926965085430334E-3</v>
      </c>
    </row>
    <row r="22" spans="2:101" ht="20.25" customHeight="1" x14ac:dyDescent="0.25">
      <c r="B22" s="67" t="s">
        <v>45</v>
      </c>
      <c r="C22" s="68">
        <v>6.5496545976961862E-4</v>
      </c>
      <c r="D22" s="68">
        <v>5.0316072694678304E-4</v>
      </c>
      <c r="E22" s="68">
        <v>4.8298422388781681E-4</v>
      </c>
      <c r="F22" s="68">
        <v>-1.0905777483601886E-3</v>
      </c>
      <c r="G22" s="68">
        <v>-1.5918196757280789E-4</v>
      </c>
      <c r="H22" s="68">
        <v>-2.0805423952890978E-3</v>
      </c>
      <c r="I22" s="68">
        <v>6.3740506697218535E-4</v>
      </c>
      <c r="J22" s="68">
        <v>7.4830400265746277E-4</v>
      </c>
      <c r="K22" s="68">
        <v>9.4506055074750073E-4</v>
      </c>
      <c r="L22" s="68">
        <v>-2.4207417887756044E-4</v>
      </c>
      <c r="M22" s="68">
        <v>6.3470592478176435E-4</v>
      </c>
      <c r="N22" s="68">
        <v>-3.557419561996733E-3</v>
      </c>
      <c r="O22" s="68">
        <v>-4.4914231851578279E-4</v>
      </c>
      <c r="P22" s="68">
        <v>5.7357862969098505E-4</v>
      </c>
      <c r="Q22" s="68">
        <v>5.7860923244490436E-4</v>
      </c>
      <c r="R22" s="68">
        <v>-7.0675971757694356E-5</v>
      </c>
      <c r="S22" s="68">
        <v>-4.1246803164307622E-5</v>
      </c>
      <c r="T22" s="68">
        <v>-1.6050479330596001E-3</v>
      </c>
      <c r="U22" s="68">
        <v>2.6711399254009116E-4</v>
      </c>
      <c r="V22" s="68">
        <v>6.7805988564551001E-4</v>
      </c>
      <c r="W22" s="68">
        <v>5.6918121685711753E-4</v>
      </c>
      <c r="X22" s="68">
        <v>6.9618079774169672E-4</v>
      </c>
      <c r="Y22" s="68">
        <v>5.4360121811192208E-4</v>
      </c>
      <c r="Z22" s="68">
        <v>-2.7450884652270302E-3</v>
      </c>
      <c r="AA22" s="68">
        <v>1.5045394966461956E-4</v>
      </c>
      <c r="AB22" s="68">
        <v>4.6174097182460905E-4</v>
      </c>
      <c r="AC22" s="68">
        <v>-1.2451004732995097E-3</v>
      </c>
      <c r="AD22" s="68">
        <v>7.448983059623604E-4</v>
      </c>
      <c r="AE22" s="68">
        <v>2.2073600349097333E-3</v>
      </c>
      <c r="AF22" s="68">
        <v>-3.5701795022134997E-3</v>
      </c>
      <c r="AG22" s="68">
        <v>1.8783089820937349E-3</v>
      </c>
      <c r="AH22" s="68">
        <v>1.9780108256761686E-4</v>
      </c>
      <c r="AI22" s="68">
        <v>1.2994901532756842E-3</v>
      </c>
      <c r="AJ22" s="68">
        <v>1.1097130556159129E-3</v>
      </c>
      <c r="AK22" s="68">
        <v>-2.1241366478774726E-4</v>
      </c>
      <c r="AL22" s="68">
        <v>-4.3726351467735514E-3</v>
      </c>
      <c r="AM22" s="68">
        <v>-4.3467141975916945E-4</v>
      </c>
      <c r="AN22" s="68">
        <v>-1.0207944187523577E-4</v>
      </c>
      <c r="AO22" s="68">
        <v>-5.1389101974341767E-4</v>
      </c>
      <c r="AP22" s="68">
        <v>1.4239033286720382E-3</v>
      </c>
      <c r="AQ22" s="68">
        <v>3.6190047833632999E-3</v>
      </c>
      <c r="AR22" s="68">
        <v>-2.0067419991898205E-3</v>
      </c>
      <c r="AS22" s="68">
        <v>9.89368672123625E-4</v>
      </c>
      <c r="AT22" s="68">
        <v>1.2202342868632421E-3</v>
      </c>
      <c r="AU22" s="68">
        <v>1.6368528242789449E-3</v>
      </c>
      <c r="AV22" s="68">
        <v>1.7310815525344303E-3</v>
      </c>
      <c r="AW22" s="68">
        <v>2.342842650032928E-3</v>
      </c>
      <c r="AX22" s="68">
        <v>-7.3192202312868382E-3</v>
      </c>
      <c r="AY22" s="68">
        <v>-1.7329451059665546E-3</v>
      </c>
      <c r="AZ22" s="68">
        <v>-7.0666374787597963E-4</v>
      </c>
      <c r="BA22" s="68">
        <v>7.6781555272908975E-5</v>
      </c>
      <c r="BB22" s="68">
        <v>4.1680559961254637E-4</v>
      </c>
      <c r="BC22" s="68">
        <v>2.6489520465684535E-3</v>
      </c>
      <c r="BD22" s="68">
        <v>-3.411472740917354E-4</v>
      </c>
      <c r="BE22" s="68">
        <v>1.5847146164147397E-3</v>
      </c>
      <c r="BF22" s="68">
        <v>2.3920884022752276E-3</v>
      </c>
      <c r="BG22" s="68">
        <v>3.0252134654769058E-3</v>
      </c>
      <c r="BH22" s="68">
        <v>8.3991987067189022E-4</v>
      </c>
      <c r="BI22" s="68">
        <v>1.1154720199799684E-3</v>
      </c>
      <c r="BJ22" s="68">
        <v>-1.1688846787011875E-2</v>
      </c>
      <c r="BK22" s="68">
        <v>-1.3602313877113525E-3</v>
      </c>
      <c r="BL22" s="68">
        <v>-3.1496550519916067E-4</v>
      </c>
      <c r="BM22" s="68">
        <v>-6.2919484488288546E-4</v>
      </c>
      <c r="BN22" s="68">
        <v>-1.9528203644341158E-3</v>
      </c>
      <c r="BO22" s="68">
        <v>5.082939483647797E-3</v>
      </c>
      <c r="BP22" s="68">
        <v>-3.5543929874015667E-4</v>
      </c>
      <c r="BQ22" s="68">
        <v>-1.3216477554506278E-3</v>
      </c>
      <c r="BR22" s="68">
        <v>1.746333995848115E-3</v>
      </c>
      <c r="BS22" s="68">
        <v>2.2352991529694943E-3</v>
      </c>
      <c r="BT22" s="68">
        <v>2.5761328716480403E-3</v>
      </c>
      <c r="BU22" s="68">
        <v>3.8565728855710635E-3</v>
      </c>
      <c r="BV22" s="68">
        <v>-1.3196529677651392E-2</v>
      </c>
      <c r="BW22" s="68">
        <v>-7.0579136948878407E-4</v>
      </c>
      <c r="BX22" s="68">
        <v>3.4882770461464041E-4</v>
      </c>
      <c r="BY22" s="68">
        <v>3.1127246705187073E-3</v>
      </c>
      <c r="BZ22" s="68">
        <v>3.9287858499026385E-4</v>
      </c>
      <c r="CA22" s="68">
        <v>3.0161832504647101E-3</v>
      </c>
      <c r="CB22" s="68">
        <v>1.9866971718749404E-3</v>
      </c>
      <c r="CC22" s="68">
        <v>2.0592863670116923E-3</v>
      </c>
      <c r="CD22" s="68">
        <v>2.2163861798611961E-3</v>
      </c>
      <c r="CE22" s="68">
        <v>2.9955231845946173E-3</v>
      </c>
      <c r="CF22" s="68">
        <v>7.0790062822594368E-3</v>
      </c>
      <c r="CG22" s="68">
        <v>9.6187595633636658E-3</v>
      </c>
      <c r="CH22" s="52"/>
      <c r="CI22" s="52"/>
      <c r="CJ22" s="52"/>
      <c r="CK22" s="52"/>
      <c r="CL22" s="52"/>
      <c r="CM22" s="52"/>
      <c r="CN22" s="52"/>
      <c r="CO22" s="52"/>
      <c r="CP22" s="52"/>
      <c r="CQ22" s="69">
        <v>-2.2311443323697056E-4</v>
      </c>
      <c r="CR22" s="69">
        <v>-8.6876865613705334E-5</v>
      </c>
      <c r="CS22" s="69">
        <v>-1.1419152318581371E-4</v>
      </c>
      <c r="CT22" s="69">
        <v>1.0587051446431239E-4</v>
      </c>
      <c r="CU22" s="69">
        <v>-1.9386737502236073E-4</v>
      </c>
      <c r="CV22" s="69">
        <v>-2.8232398353855714E-4</v>
      </c>
      <c r="CW22" s="69">
        <v>2.9355632768102158E-3</v>
      </c>
    </row>
    <row r="23" spans="2:101" ht="20.25" customHeight="1" x14ac:dyDescent="0.25">
      <c r="B23" s="70" t="s">
        <v>87</v>
      </c>
      <c r="C23" s="71">
        <v>3.4805054583375572E-4</v>
      </c>
      <c r="D23" s="71">
        <v>1.1419584060434751E-4</v>
      </c>
      <c r="E23" s="71">
        <v>4.0732832414547282E-4</v>
      </c>
      <c r="F23" s="71">
        <v>-7.5065124790785198E-4</v>
      </c>
      <c r="G23" s="71">
        <v>-2.6754675974594022E-4</v>
      </c>
      <c r="H23" s="71">
        <v>-8.1783864195394962E-4</v>
      </c>
      <c r="I23" s="71">
        <v>2.3934065588360198E-4</v>
      </c>
      <c r="J23" s="71">
        <v>4.4243498389828773E-4</v>
      </c>
      <c r="K23" s="71">
        <v>2.1429710240661315E-4</v>
      </c>
      <c r="L23" s="71">
        <v>-1.3011640884008635E-4</v>
      </c>
      <c r="M23" s="71">
        <v>7.7165470992124341E-4</v>
      </c>
      <c r="N23" s="71">
        <v>-2.1808225947484994E-3</v>
      </c>
      <c r="O23" s="71">
        <v>-5.4424465219782281E-4</v>
      </c>
      <c r="P23" s="71">
        <v>2.4582680821638725E-4</v>
      </c>
      <c r="Q23" s="71">
        <v>4.6188651686462912E-4</v>
      </c>
      <c r="R23" s="71">
        <v>-3.4205689329547262E-5</v>
      </c>
      <c r="S23" s="71">
        <v>-2.6362527392309598E-4</v>
      </c>
      <c r="T23" s="71">
        <v>-7.1216184438460672E-4</v>
      </c>
      <c r="U23" s="71">
        <v>2.939708774056804E-4</v>
      </c>
      <c r="V23" s="71">
        <v>5.6474856252952677E-4</v>
      </c>
      <c r="W23" s="71">
        <v>-1.2308127508275923E-4</v>
      </c>
      <c r="X23" s="71">
        <v>2.2293709407184004E-4</v>
      </c>
      <c r="Y23" s="71">
        <v>3.39615372793034E-4</v>
      </c>
      <c r="Z23" s="71">
        <v>-1.4283404389437981E-3</v>
      </c>
      <c r="AA23" s="71">
        <v>2.5107595783513403E-4</v>
      </c>
      <c r="AB23" s="71">
        <v>3.5793593688193681E-4</v>
      </c>
      <c r="AC23" s="71">
        <v>-8.664884125183514E-4</v>
      </c>
      <c r="AD23" s="71">
        <v>6.5087808020836135E-4</v>
      </c>
      <c r="AE23" s="71">
        <v>1.8157176923987439E-3</v>
      </c>
      <c r="AF23" s="71">
        <v>-2.2185141860389113E-3</v>
      </c>
      <c r="AG23" s="71">
        <v>9.73590809359548E-4</v>
      </c>
      <c r="AH23" s="71">
        <v>-3.0023981975790814E-4</v>
      </c>
      <c r="AI23" s="71">
        <v>7.0023730523849359E-4</v>
      </c>
      <c r="AJ23" s="71">
        <v>5.3910890080843821E-4</v>
      </c>
      <c r="AK23" s="71">
        <v>-9.614379132979467E-4</v>
      </c>
      <c r="AL23" s="71">
        <v>-2.2844191651687495E-3</v>
      </c>
      <c r="AM23" s="71">
        <v>6.2783892814222142E-5</v>
      </c>
      <c r="AN23" s="71">
        <v>-7.3214066737070649E-4</v>
      </c>
      <c r="AO23" s="71">
        <v>8.2116098787676783E-4</v>
      </c>
      <c r="AP23" s="71">
        <v>2.2980406728263514E-3</v>
      </c>
      <c r="AQ23" s="71">
        <v>1.3786176384122939E-3</v>
      </c>
      <c r="AR23" s="71">
        <v>-6.5218801943989213E-4</v>
      </c>
      <c r="AS23" s="71">
        <v>2.782311384377234E-4</v>
      </c>
      <c r="AT23" s="71">
        <v>3.4109493161404991E-4</v>
      </c>
      <c r="AU23" s="71">
        <v>4.34452240540395E-4</v>
      </c>
      <c r="AV23" s="71">
        <v>1.1159515029350864E-3</v>
      </c>
      <c r="AW23" s="71">
        <v>1.7146833467653888E-3</v>
      </c>
      <c r="AX23" s="71">
        <v>-4.0162912015584418E-3</v>
      </c>
      <c r="AY23" s="71">
        <v>-1.9036499607635315E-3</v>
      </c>
      <c r="AZ23" s="71">
        <v>-6.0246562232735279E-4</v>
      </c>
      <c r="BA23" s="71">
        <v>1.9234201996898292E-4</v>
      </c>
      <c r="BB23" s="71">
        <v>1.111677382576115E-3</v>
      </c>
      <c r="BC23" s="71">
        <v>1.2051059821893695E-3</v>
      </c>
      <c r="BD23" s="71">
        <v>-3.5741831202140695E-5</v>
      </c>
      <c r="BE23" s="71">
        <v>1.618640619756917E-3</v>
      </c>
      <c r="BF23" s="71">
        <v>1.6627587032507218E-3</v>
      </c>
      <c r="BG23" s="71">
        <v>1.8004251545333805E-3</v>
      </c>
      <c r="BH23" s="71">
        <v>3.6457894640040678E-4</v>
      </c>
      <c r="BI23" s="71">
        <v>4.6087354342039255E-4</v>
      </c>
      <c r="BJ23" s="71">
        <v>-6.6480812692852886E-3</v>
      </c>
      <c r="BK23" s="71">
        <v>-1.4354752921130753E-3</v>
      </c>
      <c r="BL23" s="71">
        <v>-7.9854860236117098E-4</v>
      </c>
      <c r="BM23" s="71">
        <v>-3.6463501681849309E-5</v>
      </c>
      <c r="BN23" s="71">
        <v>-1.1816422701182994E-3</v>
      </c>
      <c r="BO23" s="71">
        <v>3.3441570089383088E-3</v>
      </c>
      <c r="BP23" s="71">
        <v>6.3968775797951238E-5</v>
      </c>
      <c r="BQ23" s="71">
        <v>-9.0189119032713094E-4</v>
      </c>
      <c r="BR23" s="71">
        <v>1.184907422493886E-3</v>
      </c>
      <c r="BS23" s="71">
        <v>2.6597201846245699E-3</v>
      </c>
      <c r="BT23" s="71">
        <v>3.0496819164971267E-3</v>
      </c>
      <c r="BU23" s="71">
        <v>4.228979980726022E-3</v>
      </c>
      <c r="BV23" s="71">
        <v>-1.2683599257445444E-2</v>
      </c>
      <c r="BW23" s="71">
        <v>-2.9310934300873503E-3</v>
      </c>
      <c r="BX23" s="71">
        <v>-1.9848255906350643E-3</v>
      </c>
      <c r="BY23" s="71">
        <v>-1.0850925376792997E-4</v>
      </c>
      <c r="BZ23" s="71">
        <v>-7.1674685140532546E-4</v>
      </c>
      <c r="CA23" s="71">
        <v>1.4103484891627716E-3</v>
      </c>
      <c r="CB23" s="71">
        <v>2.643845692028135E-3</v>
      </c>
      <c r="CC23" s="71">
        <v>3.9309879787416957E-3</v>
      </c>
      <c r="CD23" s="71">
        <v>5.4878160992950509E-3</v>
      </c>
      <c r="CE23" s="71">
        <v>6.697850676045336E-3</v>
      </c>
      <c r="CF23" s="71">
        <v>1.0263327454528515E-2</v>
      </c>
      <c r="CG23" s="71">
        <v>1.312975970579755E-2</v>
      </c>
      <c r="CH23" s="52"/>
      <c r="CI23" s="52"/>
      <c r="CJ23" s="52"/>
      <c r="CK23" s="52"/>
      <c r="CL23" s="52"/>
      <c r="CM23" s="52"/>
      <c r="CN23" s="52"/>
      <c r="CO23" s="52"/>
      <c r="CP23" s="52"/>
      <c r="CQ23" s="72">
        <v>-1.362267787790028E-4</v>
      </c>
      <c r="CR23" s="72">
        <v>-7.940545625506612E-5</v>
      </c>
      <c r="CS23" s="72">
        <v>-1.1016107606109937E-4</v>
      </c>
      <c r="CT23" s="72">
        <v>1.3504474239067754E-4</v>
      </c>
      <c r="CU23" s="72">
        <v>-4.6791583848238005E-5</v>
      </c>
      <c r="CV23" s="72">
        <v>-1.9872973749379685E-4</v>
      </c>
      <c r="CW23" s="72">
        <v>3.4201480779862958E-3</v>
      </c>
    </row>
    <row r="24" spans="2:101" ht="20.25" customHeight="1" x14ac:dyDescent="0.25">
      <c r="B24" s="67" t="s">
        <v>52</v>
      </c>
      <c r="C24" s="68">
        <v>1.6757183656901375E-5</v>
      </c>
      <c r="D24" s="68">
        <v>-8.4531442769764098E-5</v>
      </c>
      <c r="E24" s="68">
        <v>4.2388775648438681E-5</v>
      </c>
      <c r="F24" s="68">
        <v>-8.3877223506556575E-5</v>
      </c>
      <c r="G24" s="68">
        <v>2.9849600126086173E-5</v>
      </c>
      <c r="H24" s="68">
        <v>-8.6851293278344954E-6</v>
      </c>
      <c r="I24" s="68">
        <v>-5.9798950310274712E-5</v>
      </c>
      <c r="J24" s="68">
        <v>-1.3980135705748964E-6</v>
      </c>
      <c r="K24" s="68">
        <v>-1.6508487125532767E-5</v>
      </c>
      <c r="L24" s="68">
        <v>2.2370265076587792E-4</v>
      </c>
      <c r="M24" s="68">
        <v>3.0354919459574248E-5</v>
      </c>
      <c r="N24" s="68">
        <v>2.8248084176230037E-5</v>
      </c>
      <c r="O24" s="68">
        <v>-5.2382624607938411E-6</v>
      </c>
      <c r="P24" s="68">
        <v>-1.6924026342235443E-4</v>
      </c>
      <c r="Q24" s="68">
        <v>4.6442175118954765E-6</v>
      </c>
      <c r="R24" s="68">
        <v>-1.7217951143877475E-4</v>
      </c>
      <c r="S24" s="68">
        <v>1.1788449187255523E-4</v>
      </c>
      <c r="T24" s="68">
        <v>3.5208227691096994E-5</v>
      </c>
      <c r="U24" s="68">
        <v>-6.1490686895981916E-5</v>
      </c>
      <c r="V24" s="68">
        <v>3.9685098349728776E-6</v>
      </c>
      <c r="W24" s="68">
        <v>-1.688872300509292E-5</v>
      </c>
      <c r="X24" s="68">
        <v>3.885436299528866E-4</v>
      </c>
      <c r="Y24" s="68">
        <v>2.2696369693431251E-5</v>
      </c>
      <c r="Z24" s="68">
        <v>5.3019302655776812E-5</v>
      </c>
      <c r="AA24" s="68">
        <v>-4.6924797303393717E-5</v>
      </c>
      <c r="AB24" s="68">
        <v>-3.5827825035039673E-4</v>
      </c>
      <c r="AC24" s="68">
        <v>-3.8581126463932414E-5</v>
      </c>
      <c r="AD24" s="68">
        <v>-2.7539184094049762E-4</v>
      </c>
      <c r="AE24" s="68">
        <v>3.7133502676844898E-4</v>
      </c>
      <c r="AF24" s="68">
        <v>3.4988558995774355E-4</v>
      </c>
      <c r="AG24" s="68">
        <v>3.4504539280999502E-4</v>
      </c>
      <c r="AH24" s="68">
        <v>-4.2889877440277502E-5</v>
      </c>
      <c r="AI24" s="68">
        <v>3.1745127109106264E-4</v>
      </c>
      <c r="AJ24" s="68">
        <v>8.7925374970887482E-4</v>
      </c>
      <c r="AK24" s="68">
        <v>-3.7483395568638223E-5</v>
      </c>
      <c r="AL24" s="68">
        <v>2.7557685366863538E-4</v>
      </c>
      <c r="AM24" s="68">
        <v>-9.2729790281964597E-5</v>
      </c>
      <c r="AN24" s="68">
        <v>-4.0554406554971223E-4</v>
      </c>
      <c r="AO24" s="68">
        <v>-5.667417152022125E-5</v>
      </c>
      <c r="AP24" s="68">
        <v>-4.7183372780246202E-4</v>
      </c>
      <c r="AQ24" s="68">
        <v>5.4203189946444574E-4</v>
      </c>
      <c r="AR24" s="68">
        <v>6.569556472910687E-4</v>
      </c>
      <c r="AS24" s="68">
        <v>2.5919201758872745E-4</v>
      </c>
      <c r="AT24" s="68">
        <v>2.0390393037872379E-4</v>
      </c>
      <c r="AU24" s="68">
        <v>6.4568278201382334E-4</v>
      </c>
      <c r="AV24" s="68">
        <v>1.3851369365875943E-3</v>
      </c>
      <c r="AW24" s="68">
        <v>-4.0616194638309899E-4</v>
      </c>
      <c r="AX24" s="68">
        <v>-6.4945738812960396E-4</v>
      </c>
      <c r="AY24" s="68">
        <v>9.9567504912467797E-5</v>
      </c>
      <c r="AZ24" s="68">
        <v>-9.4256818848081902E-4</v>
      </c>
      <c r="BA24" s="68">
        <v>-2.1276301278239096E-5</v>
      </c>
      <c r="BB24" s="68">
        <v>-4.8446696022408364E-4</v>
      </c>
      <c r="BC24" s="68">
        <v>8.2038679378970691E-4</v>
      </c>
      <c r="BD24" s="68">
        <v>1.247348013963423E-3</v>
      </c>
      <c r="BE24" s="68">
        <v>4.5994625464507166E-4</v>
      </c>
      <c r="BF24" s="68">
        <v>4.3744812573476288E-4</v>
      </c>
      <c r="BG24" s="68">
        <v>7.7868305974138075E-4</v>
      </c>
      <c r="BH24" s="68">
        <v>1.8970849620556507E-3</v>
      </c>
      <c r="BI24" s="68">
        <v>-1.5597973476296767E-3</v>
      </c>
      <c r="BJ24" s="68">
        <v>-2.2727018969881385E-3</v>
      </c>
      <c r="BK24" s="68">
        <v>2.6922063997902868E-5</v>
      </c>
      <c r="BL24" s="68">
        <v>-1.4863906666731097E-3</v>
      </c>
      <c r="BM24" s="68">
        <v>-5.1579988870065208E-4</v>
      </c>
      <c r="BN24" s="68">
        <v>1.9876829153275821E-5</v>
      </c>
      <c r="BO24" s="68">
        <v>-2.5592118196426927E-4</v>
      </c>
      <c r="BP24" s="68">
        <v>4.9436783884249103E-4</v>
      </c>
      <c r="BQ24" s="68">
        <v>6.1637159109673156E-4</v>
      </c>
      <c r="BR24" s="68">
        <v>1.9356899491109747E-3</v>
      </c>
      <c r="BS24" s="68">
        <v>-1.4358434742722803E-4</v>
      </c>
      <c r="BT24" s="68">
        <v>1.2079239025297728E-3</v>
      </c>
      <c r="BU24" s="68">
        <v>-2.5653396421883023E-3</v>
      </c>
      <c r="BV24" s="68">
        <v>-4.9052707379083627E-3</v>
      </c>
      <c r="BW24" s="68">
        <v>6.2159439673870054E-4</v>
      </c>
      <c r="BX24" s="68">
        <v>-3.0602872838807471E-3</v>
      </c>
      <c r="BY24" s="68">
        <v>-8.0463265037522547E-4</v>
      </c>
      <c r="BZ24" s="68">
        <v>-2.0096639859435994E-3</v>
      </c>
      <c r="CA24" s="68">
        <v>-8.9210123938332497E-4</v>
      </c>
      <c r="CB24" s="68">
        <v>-2.3515424509580329E-3</v>
      </c>
      <c r="CC24" s="68">
        <v>4.4297187449615638E-3</v>
      </c>
      <c r="CD24" s="68">
        <v>5.2356897499761246E-4</v>
      </c>
      <c r="CE24" s="68">
        <v>3.5270049619731125E-3</v>
      </c>
      <c r="CF24" s="68">
        <v>-2.8362248953872626E-3</v>
      </c>
      <c r="CG24" s="68">
        <v>-1.1251479302694101E-2</v>
      </c>
      <c r="CH24" s="52"/>
      <c r="CI24" s="52"/>
      <c r="CJ24" s="52"/>
      <c r="CK24" s="52"/>
      <c r="CL24" s="52"/>
      <c r="CM24" s="52"/>
      <c r="CN24" s="52"/>
      <c r="CO24" s="52"/>
      <c r="CP24" s="52"/>
      <c r="CQ24" s="69">
        <v>9.9480684514485773E-6</v>
      </c>
      <c r="CR24" s="69">
        <v>1.6895674663564009E-5</v>
      </c>
      <c r="CS24" s="69">
        <v>1.4665583902107038E-4</v>
      </c>
      <c r="CT24" s="69">
        <v>1.1824180262043349E-4</v>
      </c>
      <c r="CU24" s="69">
        <v>2.3962074569228164E-5</v>
      </c>
      <c r="CV24" s="69">
        <v>-4.5262308268578799E-4</v>
      </c>
      <c r="CW24" s="69">
        <v>-1.222158727067324E-3</v>
      </c>
    </row>
    <row r="25" spans="2:101" ht="20.25" customHeight="1" x14ac:dyDescent="0.25">
      <c r="B25" s="67" t="s">
        <v>100</v>
      </c>
      <c r="C25" s="68">
        <v>4.4174403574026577E-4</v>
      </c>
      <c r="D25" s="68">
        <v>5.0787958908227182E-5</v>
      </c>
      <c r="E25" s="68">
        <v>9.4059878872565506E-5</v>
      </c>
      <c r="F25" s="68">
        <v>-4.2503413602812401E-4</v>
      </c>
      <c r="G25" s="68">
        <v>4.3155531653260581E-4</v>
      </c>
      <c r="H25" s="68">
        <v>7.234119529593297E-4</v>
      </c>
      <c r="I25" s="68">
        <v>5.4892698259090267E-4</v>
      </c>
      <c r="J25" s="68">
        <v>6.2431153485231761E-4</v>
      </c>
      <c r="K25" s="68">
        <v>-2.7678707551059833E-4</v>
      </c>
      <c r="L25" s="68">
        <v>-1.2599511918354178E-4</v>
      </c>
      <c r="M25" s="68">
        <v>7.0523448152925994E-4</v>
      </c>
      <c r="N25" s="68">
        <v>-8.8442553308132332E-4</v>
      </c>
      <c r="O25" s="68">
        <v>-3.6927664613206623E-4</v>
      </c>
      <c r="P25" s="68">
        <v>1.0946881178641732E-4</v>
      </c>
      <c r="Q25" s="68">
        <v>1.6275576858879592E-3</v>
      </c>
      <c r="R25" s="68">
        <v>6.7375792360735431E-4</v>
      </c>
      <c r="S25" s="68">
        <v>4.1863829936228392E-4</v>
      </c>
      <c r="T25" s="68">
        <v>1.0310262828938654E-4</v>
      </c>
      <c r="U25" s="68">
        <v>3.7381763018484726E-4</v>
      </c>
      <c r="V25" s="68">
        <v>1.5030537869664684E-5</v>
      </c>
      <c r="W25" s="68">
        <v>-5.773361242428221E-4</v>
      </c>
      <c r="X25" s="68">
        <v>2.1702857237171358E-4</v>
      </c>
      <c r="Y25" s="68">
        <v>1.0499329010942304E-3</v>
      </c>
      <c r="Z25" s="68">
        <v>5.9006608007416972E-4</v>
      </c>
      <c r="AA25" s="68">
        <v>1.0892314273271975E-3</v>
      </c>
      <c r="AB25" s="68">
        <v>1.6566814035501309E-5</v>
      </c>
      <c r="AC25" s="68">
        <v>-1.3405765039518069E-3</v>
      </c>
      <c r="AD25" s="68">
        <v>2.5552311893561885E-4</v>
      </c>
      <c r="AE25" s="68">
        <v>5.8036303111363985E-4</v>
      </c>
      <c r="AF25" s="68">
        <v>-6.1097686414757213E-4</v>
      </c>
      <c r="AG25" s="68">
        <v>9.4328295080714497E-5</v>
      </c>
      <c r="AH25" s="68">
        <v>1.3293370139229044E-3</v>
      </c>
      <c r="AI25" s="68">
        <v>1.0075185652316243E-3</v>
      </c>
      <c r="AJ25" s="68">
        <v>6.3475844271954074E-4</v>
      </c>
      <c r="AK25" s="68">
        <v>-3.5438715494395812E-4</v>
      </c>
      <c r="AL25" s="68">
        <v>-2.8687965499352153E-4</v>
      </c>
      <c r="AM25" s="68">
        <v>8.980211685296613E-4</v>
      </c>
      <c r="AN25" s="68">
        <v>2.3488136694571615E-4</v>
      </c>
      <c r="AO25" s="68">
        <v>6.2024224565027097E-5</v>
      </c>
      <c r="AP25" s="68">
        <v>5.647914063424686E-4</v>
      </c>
      <c r="AQ25" s="68">
        <v>-1.3985060265128135E-3</v>
      </c>
      <c r="AR25" s="68">
        <v>1.01831861574464E-3</v>
      </c>
      <c r="AS25" s="68">
        <v>2.9654751778673827E-4</v>
      </c>
      <c r="AT25" s="68">
        <v>-3.0142603877680862E-5</v>
      </c>
      <c r="AU25" s="68">
        <v>-2.0748687298899338E-4</v>
      </c>
      <c r="AV25" s="68">
        <v>1.052320253692951E-3</v>
      </c>
      <c r="AW25" s="68">
        <v>1.2596793463415246E-4</v>
      </c>
      <c r="AX25" s="68">
        <v>1.0015124789515273E-3</v>
      </c>
      <c r="AY25" s="68">
        <v>-1.1021279297117603E-3</v>
      </c>
      <c r="AZ25" s="68">
        <v>5.2438253511022381E-4</v>
      </c>
      <c r="BA25" s="68">
        <v>-4.4263367612762394E-5</v>
      </c>
      <c r="BB25" s="68">
        <v>-1.0966784094179616E-4</v>
      </c>
      <c r="BC25" s="68">
        <v>9.327649820927153E-4</v>
      </c>
      <c r="BD25" s="68">
        <v>5.3648147392926226E-4</v>
      </c>
      <c r="BE25" s="68">
        <v>1.4964897073539429E-3</v>
      </c>
      <c r="BF25" s="68">
        <v>6.173055299991681E-4</v>
      </c>
      <c r="BG25" s="68">
        <v>1.0084629815980684E-3</v>
      </c>
      <c r="BH25" s="68">
        <v>-1.0228146297973639E-3</v>
      </c>
      <c r="BI25" s="68">
        <v>3.192257002451182E-4</v>
      </c>
      <c r="BJ25" s="68">
        <v>-1.703528696475165E-3</v>
      </c>
      <c r="BK25" s="68">
        <v>8.5699701192654132E-5</v>
      </c>
      <c r="BL25" s="68">
        <v>-5.2495160034637944E-4</v>
      </c>
      <c r="BM25" s="68">
        <v>6.358061256015457E-4</v>
      </c>
      <c r="BN25" s="68">
        <v>-1.7012488491885414E-4</v>
      </c>
      <c r="BO25" s="68">
        <v>2.642288866054443E-3</v>
      </c>
      <c r="BP25" s="68">
        <v>2.3767079486027853E-3</v>
      </c>
      <c r="BQ25" s="68">
        <v>-3.4427084645949346E-4</v>
      </c>
      <c r="BR25" s="68">
        <v>1.6335835545775446E-3</v>
      </c>
      <c r="BS25" s="68">
        <v>7.6998891894475285E-4</v>
      </c>
      <c r="BT25" s="68">
        <v>2.7194128939425077E-3</v>
      </c>
      <c r="BU25" s="68">
        <v>7.8634120706366772E-4</v>
      </c>
      <c r="BV25" s="68">
        <v>-1.2002532987526515E-2</v>
      </c>
      <c r="BW25" s="68">
        <v>-7.1642643851754784E-4</v>
      </c>
      <c r="BX25" s="68">
        <v>-6.1789169525483523E-5</v>
      </c>
      <c r="BY25" s="68">
        <v>-3.4044049995873849E-4</v>
      </c>
      <c r="BZ25" s="68">
        <v>1.6225501924524988E-3</v>
      </c>
      <c r="CA25" s="68">
        <v>2.807861389814148E-3</v>
      </c>
      <c r="CB25" s="68">
        <v>2.9904444165256283E-3</v>
      </c>
      <c r="CC25" s="68">
        <v>5.7427820419171383E-3</v>
      </c>
      <c r="CD25" s="68">
        <v>4.1668842787745408E-3</v>
      </c>
      <c r="CE25" s="68">
        <v>6.5658290323005186E-3</v>
      </c>
      <c r="CF25" s="68">
        <v>6.271502542277041E-3</v>
      </c>
      <c r="CG25" s="68">
        <v>9.4761673106644739E-3</v>
      </c>
      <c r="CH25" s="52"/>
      <c r="CI25" s="52"/>
      <c r="CJ25" s="52"/>
      <c r="CK25" s="52"/>
      <c r="CL25" s="52"/>
      <c r="CM25" s="52"/>
      <c r="CN25" s="52"/>
      <c r="CO25" s="52"/>
      <c r="CP25" s="52"/>
      <c r="CQ25" s="69">
        <v>1.5895790792885833E-4</v>
      </c>
      <c r="CR25" s="69">
        <v>3.5683629367588843E-4</v>
      </c>
      <c r="CS25" s="69">
        <v>2.066023979407916E-4</v>
      </c>
      <c r="CT25" s="69">
        <v>3.0432198397423171E-4</v>
      </c>
      <c r="CU25" s="69">
        <v>1.2339264987493159E-4</v>
      </c>
      <c r="CV25" s="69">
        <v>-7.5424067851215248E-5</v>
      </c>
      <c r="CW25" s="69">
        <v>3.5505582150126003E-3</v>
      </c>
    </row>
    <row r="26" spans="2:101" ht="20.25" customHeight="1" x14ac:dyDescent="0.25">
      <c r="B26" s="70" t="s">
        <v>88</v>
      </c>
      <c r="C26" s="71">
        <v>1.768092263365606E-4</v>
      </c>
      <c r="D26" s="71">
        <v>-3.3615841462109053E-5</v>
      </c>
      <c r="E26" s="71">
        <v>6.1546129547895845E-5</v>
      </c>
      <c r="F26" s="71">
        <v>-2.1607808857926347E-4</v>
      </c>
      <c r="G26" s="71">
        <v>1.8354723193736433E-4</v>
      </c>
      <c r="H26" s="71">
        <v>2.6807284116037167E-4</v>
      </c>
      <c r="I26" s="71">
        <v>1.6688351610549823E-4</v>
      </c>
      <c r="J26" s="71">
        <v>2.3625170309404808E-4</v>
      </c>
      <c r="K26" s="71">
        <v>-1.1466454379882585E-4</v>
      </c>
      <c r="L26" s="71">
        <v>9.1652996606850223E-5</v>
      </c>
      <c r="M26" s="71">
        <v>2.8350822085121408E-4</v>
      </c>
      <c r="N26" s="71">
        <v>-3.1825098523641238E-4</v>
      </c>
      <c r="O26" s="71">
        <v>-1.4209666220177386E-4</v>
      </c>
      <c r="P26" s="71">
        <v>-6.321217209415142E-5</v>
      </c>
      <c r="Q26" s="71">
        <v>6.2824917623460763E-4</v>
      </c>
      <c r="R26" s="71">
        <v>1.5612383945984298E-4</v>
      </c>
      <c r="S26" s="71">
        <v>2.3559261788652641E-4</v>
      </c>
      <c r="T26" s="71">
        <v>6.1650478700769895E-5</v>
      </c>
      <c r="U26" s="71">
        <v>1.0852040276887465E-4</v>
      </c>
      <c r="V26" s="71">
        <v>8.1903940216676574E-6</v>
      </c>
      <c r="W26" s="71">
        <v>-2.2771468693327801E-4</v>
      </c>
      <c r="X26" s="71">
        <v>3.230102384343958E-4</v>
      </c>
      <c r="Y26" s="71">
        <v>4.1493342552678669E-4</v>
      </c>
      <c r="Z26" s="71">
        <v>2.5883217711974993E-4</v>
      </c>
      <c r="AA26" s="71">
        <v>3.9201655204790242E-4</v>
      </c>
      <c r="AB26" s="71">
        <v>-2.1256851141970845E-4</v>
      </c>
      <c r="AC26" s="71">
        <v>-5.4677087986831907E-4</v>
      </c>
      <c r="AD26" s="71">
        <v>-6.862697014275998E-5</v>
      </c>
      <c r="AE26" s="71">
        <v>4.5268770877826547E-4</v>
      </c>
      <c r="AF26" s="71">
        <v>-2.3830953222669926E-5</v>
      </c>
      <c r="AG26" s="71">
        <v>2.4788970099498542E-4</v>
      </c>
      <c r="AH26" s="71">
        <v>4.9235103819023074E-4</v>
      </c>
      <c r="AI26" s="71">
        <v>5.8828067130245465E-4</v>
      </c>
      <c r="AJ26" s="71">
        <v>7.8598678596941696E-4</v>
      </c>
      <c r="AK26" s="71">
        <v>-1.5935985486370541E-4</v>
      </c>
      <c r="AL26" s="71">
        <v>5.7661660170182927E-5</v>
      </c>
      <c r="AM26" s="71">
        <v>2.9020437637705676E-4</v>
      </c>
      <c r="AN26" s="71">
        <v>-1.6683306623488381E-4</v>
      </c>
      <c r="AO26" s="71">
        <v>-2.108126432187607E-5</v>
      </c>
      <c r="AP26" s="71">
        <v>-1.8928020622754893E-4</v>
      </c>
      <c r="AQ26" s="71">
        <v>-4.9712465470697076E-5</v>
      </c>
      <c r="AR26" s="71">
        <v>7.7384758607834669E-4</v>
      </c>
      <c r="AS26" s="71">
        <v>2.7325705976144476E-4</v>
      </c>
      <c r="AT26" s="71">
        <v>1.1561401491033685E-4</v>
      </c>
      <c r="AU26" s="71">
        <v>3.1737281928134742E-4</v>
      </c>
      <c r="AV26" s="71">
        <v>1.2576941410396003E-3</v>
      </c>
      <c r="AW26" s="71">
        <v>-2.0427089431973577E-4</v>
      </c>
      <c r="AX26" s="71">
        <v>-9.5239926790613438E-6</v>
      </c>
      <c r="AY26" s="71">
        <v>-3.536643219307356E-4</v>
      </c>
      <c r="AZ26" s="71">
        <v>-3.8518077872218281E-4</v>
      </c>
      <c r="BA26" s="71">
        <v>-3.0018700697631573E-5</v>
      </c>
      <c r="BB26" s="71">
        <v>-3.5764951691252822E-4</v>
      </c>
      <c r="BC26" s="71">
        <v>8.6205914132486683E-4</v>
      </c>
      <c r="BD26" s="71">
        <v>9.718117368866519E-4</v>
      </c>
      <c r="BE26" s="71">
        <v>8.5528672078272194E-4</v>
      </c>
      <c r="BF26" s="71">
        <v>5.060641553191747E-4</v>
      </c>
      <c r="BG26" s="71">
        <v>8.6481120253134591E-4</v>
      </c>
      <c r="BH26" s="71">
        <v>7.8430619744151997E-4</v>
      </c>
      <c r="BI26" s="71">
        <v>-8.534396090146279E-4</v>
      </c>
      <c r="BJ26" s="71">
        <v>-2.0626587301354471E-3</v>
      </c>
      <c r="BK26" s="71">
        <v>4.7056068512629778E-5</v>
      </c>
      <c r="BL26" s="71">
        <v>-1.1394521598936391E-3</v>
      </c>
      <c r="BM26" s="71">
        <v>-9.4434913618490768E-5</v>
      </c>
      <c r="BN26" s="71">
        <v>-4.9728429211248759E-5</v>
      </c>
      <c r="BO26" s="71">
        <v>8.5205820746714345E-4</v>
      </c>
      <c r="BP26" s="71">
        <v>1.1868482858847784E-3</v>
      </c>
      <c r="BQ26" s="71">
        <v>2.6096378011608579E-4</v>
      </c>
      <c r="BR26" s="71">
        <v>1.8263630601740299E-3</v>
      </c>
      <c r="BS26" s="71">
        <v>1.8590347305780242E-4</v>
      </c>
      <c r="BT26" s="71">
        <v>1.746758232290313E-3</v>
      </c>
      <c r="BU26" s="71">
        <v>-1.3531215078861347E-3</v>
      </c>
      <c r="BV26" s="71">
        <v>-7.4532230231267871E-3</v>
      </c>
      <c r="BW26" s="71">
        <v>1.4137468311226087E-4</v>
      </c>
      <c r="BX26" s="71">
        <v>-1.96163181092468E-3</v>
      </c>
      <c r="BY26" s="71">
        <v>-6.3739414963293051E-4</v>
      </c>
      <c r="BZ26" s="71">
        <v>-6.9655313989247514E-4</v>
      </c>
      <c r="CA26" s="71">
        <v>4.4148916304154184E-4</v>
      </c>
      <c r="CB26" s="71">
        <v>-3.9784745032722668E-4</v>
      </c>
      <c r="CC26" s="71">
        <v>4.9161054669450976E-3</v>
      </c>
      <c r="CD26" s="71">
        <v>1.7865413253244089E-3</v>
      </c>
      <c r="CE26" s="71">
        <v>4.5679601660211233E-3</v>
      </c>
      <c r="CF26" s="71">
        <v>3.3282705381321165E-4</v>
      </c>
      <c r="CG26" s="71">
        <v>-4.1699808843711494E-3</v>
      </c>
      <c r="CH26" s="52"/>
      <c r="CI26" s="52"/>
      <c r="CJ26" s="52"/>
      <c r="CK26" s="52"/>
      <c r="CL26" s="52"/>
      <c r="CM26" s="52"/>
      <c r="CN26" s="52"/>
      <c r="CO26" s="52"/>
      <c r="CP26" s="52"/>
      <c r="CQ26" s="72">
        <v>6.6234797029052217E-5</v>
      </c>
      <c r="CR26" s="72">
        <v>1.4734126320936625E-4</v>
      </c>
      <c r="CS26" s="72">
        <v>1.6991660603316028E-4</v>
      </c>
      <c r="CT26" s="72">
        <v>1.8321370923879421E-4</v>
      </c>
      <c r="CU26" s="72">
        <v>6.1197464879647612E-5</v>
      </c>
      <c r="CV26" s="72">
        <v>-3.157344507911386E-4</v>
      </c>
      <c r="CW26" s="72">
        <v>4.7966116190356622E-4</v>
      </c>
    </row>
    <row r="27" spans="2:101" ht="20.25" customHeight="1" x14ac:dyDescent="0.25">
      <c r="B27" s="70" t="s">
        <v>122</v>
      </c>
      <c r="C27" s="71">
        <v>-1.1062944965531285E-2</v>
      </c>
      <c r="D27" s="71">
        <v>2.1137313163477334E-3</v>
      </c>
      <c r="E27" s="71">
        <v>3.3470606100223232E-3</v>
      </c>
      <c r="F27" s="71">
        <v>-2.5104334120298333E-3</v>
      </c>
      <c r="G27" s="71">
        <v>6.6527534384417386E-3</v>
      </c>
      <c r="H27" s="71">
        <v>-1.2360245512305079E-3</v>
      </c>
      <c r="I27" s="71">
        <v>-1.480468768510379E-3</v>
      </c>
      <c r="J27" s="71">
        <v>4.5639406400617144E-3</v>
      </c>
      <c r="K27" s="71">
        <v>4.193991455267998E-4</v>
      </c>
      <c r="L27" s="71">
        <v>8.6242284451842899E-4</v>
      </c>
      <c r="M27" s="71">
        <v>7.3286896852853278E-3</v>
      </c>
      <c r="N27" s="71">
        <v>-5.8090544385773768E-3</v>
      </c>
      <c r="O27" s="71">
        <v>-2.8282511420926193E-3</v>
      </c>
      <c r="P27" s="71">
        <v>-8.7551420668807722E-4</v>
      </c>
      <c r="Q27" s="71">
        <v>-2.5013109836716785E-3</v>
      </c>
      <c r="R27" s="71">
        <v>1.1499277922688567E-3</v>
      </c>
      <c r="S27" s="71">
        <v>5.1677633109987742E-3</v>
      </c>
      <c r="T27" s="71">
        <v>-2.1179306459445657E-3</v>
      </c>
      <c r="U27" s="71">
        <v>-1.7911625719035928E-4</v>
      </c>
      <c r="V27" s="71">
        <v>-3.9711679991909499E-3</v>
      </c>
      <c r="W27" s="71">
        <v>1.83578072402657E-4</v>
      </c>
      <c r="X27" s="71">
        <v>4.3119320332671851E-3</v>
      </c>
      <c r="Y27" s="71">
        <v>2.4830259687305123E-3</v>
      </c>
      <c r="Z27" s="71">
        <v>-8.0025523829651002E-3</v>
      </c>
      <c r="AA27" s="71">
        <v>-6.0844161367198391E-3</v>
      </c>
      <c r="AB27" s="71">
        <v>-9.1953224481244877E-4</v>
      </c>
      <c r="AC27" s="71">
        <v>1.178316253207079E-3</v>
      </c>
      <c r="AD27" s="71">
        <v>6.0484879530176006E-3</v>
      </c>
      <c r="AE27" s="71">
        <v>-4.2637634439650629E-3</v>
      </c>
      <c r="AF27" s="71">
        <v>3.3300351101777093E-3</v>
      </c>
      <c r="AG27" s="71">
        <v>-4.6366728100666332E-4</v>
      </c>
      <c r="AH27" s="71">
        <v>-4.8383944729483153E-3</v>
      </c>
      <c r="AI27" s="71">
        <v>-4.0705794574988907E-3</v>
      </c>
      <c r="AJ27" s="71">
        <v>4.1125462226467846E-3</v>
      </c>
      <c r="AK27" s="71">
        <v>2.8403578557560927E-3</v>
      </c>
      <c r="AL27" s="71">
        <v>-5.7443626224835675E-3</v>
      </c>
      <c r="AM27" s="71">
        <v>-1.2778692379482148E-2</v>
      </c>
      <c r="AN27" s="71">
        <v>-6.5530954235110128E-3</v>
      </c>
      <c r="AO27" s="71">
        <v>5.7999874288043873E-3</v>
      </c>
      <c r="AP27" s="71">
        <v>1.1050924720657607E-2</v>
      </c>
      <c r="AQ27" s="71">
        <v>7.5553563982080352E-3</v>
      </c>
      <c r="AR27" s="71">
        <v>4.4742470328575923E-3</v>
      </c>
      <c r="AS27" s="71">
        <v>-7.7313150365773131E-3</v>
      </c>
      <c r="AT27" s="71">
        <v>-4.5366103646915512E-3</v>
      </c>
      <c r="AU27" s="71">
        <v>1.5062623132118258E-3</v>
      </c>
      <c r="AV27" s="71">
        <v>-5.3368770409848443E-3</v>
      </c>
      <c r="AW27" s="71">
        <v>-6.7551163893007082E-3</v>
      </c>
      <c r="AX27" s="71">
        <v>9.6661397892072731E-3</v>
      </c>
      <c r="AY27" s="71">
        <v>-9.9244796456793294E-3</v>
      </c>
      <c r="AZ27" s="71">
        <v>1.8132732278295371E-3</v>
      </c>
      <c r="BA27" s="71">
        <v>1.0661857262838526E-2</v>
      </c>
      <c r="BB27" s="71">
        <v>4.0339590492175503E-3</v>
      </c>
      <c r="BC27" s="71">
        <v>1.005590226836417E-2</v>
      </c>
      <c r="BD27" s="71">
        <v>8.8609943591904106E-3</v>
      </c>
      <c r="BE27" s="71">
        <v>-1.8836370107485401E-2</v>
      </c>
      <c r="BF27" s="71">
        <v>-5.3438768725714292E-3</v>
      </c>
      <c r="BG27" s="71">
        <v>-4.6185479655954653E-3</v>
      </c>
      <c r="BH27" s="71">
        <v>6.613183237136333E-5</v>
      </c>
      <c r="BI27" s="71">
        <v>4.0574935143067314E-3</v>
      </c>
      <c r="BJ27" s="71">
        <v>9.0818517701092283E-3</v>
      </c>
      <c r="BK27" s="71">
        <v>-1.0817569334985233E-2</v>
      </c>
      <c r="BL27" s="71">
        <v>1.9288506546910611E-3</v>
      </c>
      <c r="BM27" s="71">
        <v>9.6083997575366897E-3</v>
      </c>
      <c r="BN27" s="71">
        <v>3.213790672974115E-3</v>
      </c>
      <c r="BO27" s="71">
        <v>5.3505525301154044E-3</v>
      </c>
      <c r="BP27" s="71">
        <v>6.9396026563730562E-3</v>
      </c>
      <c r="BQ27" s="71">
        <v>-9.1314121039325347E-3</v>
      </c>
      <c r="BR27" s="71">
        <v>-8.2951034773393051E-4</v>
      </c>
      <c r="BS27" s="71">
        <v>-1.3053498611619196E-2</v>
      </c>
      <c r="BT27" s="71">
        <v>2.3436152389659792E-3</v>
      </c>
      <c r="BU27" s="71">
        <v>6.9376741143829523E-3</v>
      </c>
      <c r="BV27" s="71">
        <v>5.6747004676644952E-3</v>
      </c>
      <c r="BW27" s="71">
        <v>-1.0104649140464828E-2</v>
      </c>
      <c r="BX27" s="71">
        <v>2.7237422833403802E-3</v>
      </c>
      <c r="BY27" s="71">
        <v>5.095425892046368E-3</v>
      </c>
      <c r="BZ27" s="71">
        <v>6.5130408324844957E-3</v>
      </c>
      <c r="CA27" s="71">
        <v>1.5654648168336616E-2</v>
      </c>
      <c r="CB27" s="71">
        <v>-5.5487192295733401E-4</v>
      </c>
      <c r="CC27" s="71">
        <v>-7.1579905857701576E-3</v>
      </c>
      <c r="CD27" s="71">
        <v>-3.5122123593324117E-3</v>
      </c>
      <c r="CE27" s="71">
        <v>-1.117179752364883E-2</v>
      </c>
      <c r="CF27" s="71">
        <v>-1.4022009385477041E-3</v>
      </c>
      <c r="CG27" s="71">
        <v>6.2057973557814172E-3</v>
      </c>
      <c r="CH27" s="52"/>
      <c r="CI27" s="52"/>
      <c r="CJ27" s="52"/>
      <c r="CK27" s="52"/>
      <c r="CL27" s="52"/>
      <c r="CM27" s="52"/>
      <c r="CN27" s="52"/>
      <c r="CO27" s="52"/>
      <c r="CP27" s="52"/>
      <c r="CQ27" s="72">
        <v>2.1141504714594639E-4</v>
      </c>
      <c r="CR27" s="72">
        <v>-6.1532206242487231E-4</v>
      </c>
      <c r="CS27" s="72">
        <v>-7.440025114802129E-4</v>
      </c>
      <c r="CT27" s="72">
        <v>-7.3531661750647626E-4</v>
      </c>
      <c r="CU27" s="72">
        <v>6.2257434468748762E-4</v>
      </c>
      <c r="CV27" s="72">
        <v>6.7499313703045516E-4</v>
      </c>
      <c r="CW27" s="72">
        <v>2.3907898369612823E-4</v>
      </c>
    </row>
    <row r="28" spans="2:101" ht="20.25" customHeight="1" x14ac:dyDescent="0.25">
      <c r="B28" s="67" t="s">
        <v>46</v>
      </c>
      <c r="C28" s="68">
        <v>-4.2941430196852259E-4</v>
      </c>
      <c r="D28" s="68">
        <v>-1.2202709205011431E-4</v>
      </c>
      <c r="E28" s="68">
        <v>-2.2482804285284264E-4</v>
      </c>
      <c r="F28" s="68">
        <v>2.581227743778669E-4</v>
      </c>
      <c r="G28" s="68">
        <v>-1.9492942139265335E-4</v>
      </c>
      <c r="H28" s="68">
        <v>3.8839767925424873E-4</v>
      </c>
      <c r="I28" s="68">
        <v>-3.4352676514848302E-4</v>
      </c>
      <c r="J28" s="68">
        <v>-4.2350467636920186E-4</v>
      </c>
      <c r="K28" s="68">
        <v>3.3137968343188717E-4</v>
      </c>
      <c r="L28" s="68">
        <v>-3.2895803220223119E-4</v>
      </c>
      <c r="M28" s="68">
        <v>-4.1623194206696912E-4</v>
      </c>
      <c r="N28" s="68">
        <v>2.0351255660135958E-3</v>
      </c>
      <c r="O28" s="68">
        <v>-4.6054135092399306E-5</v>
      </c>
      <c r="P28" s="68">
        <v>-1.1530684809901715E-4</v>
      </c>
      <c r="Q28" s="68">
        <v>4.4162923177104574E-5</v>
      </c>
      <c r="R28" s="68">
        <v>-2.4030434333544015E-4</v>
      </c>
      <c r="S28" s="68">
        <v>-5.1239446177209214E-4</v>
      </c>
      <c r="T28" s="68">
        <v>3.4296096727315373E-4</v>
      </c>
      <c r="U28" s="68">
        <v>-7.1198237738012704E-4</v>
      </c>
      <c r="V28" s="68">
        <v>-4.5448240114365213E-4</v>
      </c>
      <c r="W28" s="68">
        <v>2.1990264302740314E-4</v>
      </c>
      <c r="X28" s="68">
        <v>-3.9011007260203456E-4</v>
      </c>
      <c r="Y28" s="68">
        <v>7.7793806636083929E-5</v>
      </c>
      <c r="Z28" s="68">
        <v>1.9929858449017068E-3</v>
      </c>
      <c r="AA28" s="68">
        <v>-2.1499978440076006E-4</v>
      </c>
      <c r="AB28" s="68">
        <v>-6.2949270999035356E-5</v>
      </c>
      <c r="AC28" s="68">
        <v>4.1119763023478306E-4</v>
      </c>
      <c r="AD28" s="68">
        <v>-1.8205669269011349E-4</v>
      </c>
      <c r="AE28" s="68">
        <v>-1.4547001270501791E-3</v>
      </c>
      <c r="AF28" s="68">
        <v>4.262173689206783E-4</v>
      </c>
      <c r="AG28" s="68">
        <v>-5.8622245507300441E-4</v>
      </c>
      <c r="AH28" s="68">
        <v>-2.5697870068119855E-5</v>
      </c>
      <c r="AI28" s="68">
        <v>-3.389370393517277E-4</v>
      </c>
      <c r="AJ28" s="68">
        <v>-4.2201486889037465E-4</v>
      </c>
      <c r="AK28" s="68">
        <v>5.4761998742058893E-4</v>
      </c>
      <c r="AL28" s="68">
        <v>2.6362890919131576E-3</v>
      </c>
      <c r="AM28" s="68">
        <v>-5.7535344235803976E-5</v>
      </c>
      <c r="AN28" s="68">
        <v>8.6344750981792728E-5</v>
      </c>
      <c r="AO28" s="68">
        <v>9.0899283106349316E-5</v>
      </c>
      <c r="AP28" s="68">
        <v>-5.9635538635749441E-5</v>
      </c>
      <c r="AQ28" s="68">
        <v>-2.3970393290161374E-3</v>
      </c>
      <c r="AR28" s="68">
        <v>-8.2106103078904979E-5</v>
      </c>
      <c r="AS28" s="68">
        <v>-4.9641258702437518E-4</v>
      </c>
      <c r="AT28" s="68">
        <v>-5.1686878689871651E-4</v>
      </c>
      <c r="AU28" s="68">
        <v>-2.2786918635675502E-4</v>
      </c>
      <c r="AV28" s="68">
        <v>-3.4972460982596321E-4</v>
      </c>
      <c r="AW28" s="68">
        <v>-2.1336194863164071E-4</v>
      </c>
      <c r="AX28" s="68">
        <v>3.9785234046296747E-3</v>
      </c>
      <c r="AY28" s="68">
        <v>2.7338700655032966E-4</v>
      </c>
      <c r="AZ28" s="68">
        <v>1.8192173238973375E-4</v>
      </c>
      <c r="BA28" s="68">
        <v>9.5812722600729927E-5</v>
      </c>
      <c r="BB28" s="68">
        <v>1.0861389050331738E-4</v>
      </c>
      <c r="BC28" s="68">
        <v>-4.0480857140027249E-3</v>
      </c>
      <c r="BD28" s="68">
        <v>-1.072873825707088E-4</v>
      </c>
      <c r="BE28" s="68">
        <v>-3.9434480909317227E-4</v>
      </c>
      <c r="BF28" s="68">
        <v>-5.7253021418834926E-4</v>
      </c>
      <c r="BG28" s="68">
        <v>-6.1142884021359034E-4</v>
      </c>
      <c r="BH28" s="68">
        <v>-1.3094134551006054E-4</v>
      </c>
      <c r="BI28" s="68">
        <v>3.533728990865459E-4</v>
      </c>
      <c r="BJ28" s="68">
        <v>5.4308148184303295E-3</v>
      </c>
      <c r="BK28" s="68">
        <v>-3.3530413359361688E-4</v>
      </c>
      <c r="BL28" s="68">
        <v>2.8909601837767696E-4</v>
      </c>
      <c r="BM28" s="68">
        <v>4.7169259133283958E-5</v>
      </c>
      <c r="BN28" s="68">
        <v>5.5662228532193936E-4</v>
      </c>
      <c r="BO28" s="68">
        <v>-5.277878902683053E-3</v>
      </c>
      <c r="BP28" s="68">
        <v>1.2084141852275465E-5</v>
      </c>
      <c r="BQ28" s="68">
        <v>-6.7858273107068712E-5</v>
      </c>
      <c r="BR28" s="68">
        <v>-4.0766838567907193E-4</v>
      </c>
      <c r="BS28" s="68">
        <v>-7.1254164420020416E-4</v>
      </c>
      <c r="BT28" s="68">
        <v>-6.4973905497001105E-4</v>
      </c>
      <c r="BU28" s="68">
        <v>-1.8761216737051001E-5</v>
      </c>
      <c r="BV28" s="68">
        <v>7.6517364311809999E-3</v>
      </c>
      <c r="BW28" s="68">
        <v>-6.1503524112560548E-4</v>
      </c>
      <c r="BX28" s="68">
        <v>2.6563087026842958E-4</v>
      </c>
      <c r="BY28" s="68">
        <v>1.9887938427465279E-4</v>
      </c>
      <c r="BZ28" s="68">
        <v>5.275585270854144E-4</v>
      </c>
      <c r="CA28" s="68">
        <v>-5.2664953175162177E-3</v>
      </c>
      <c r="CB28" s="68">
        <v>-1.5013130973484667E-4</v>
      </c>
      <c r="CC28" s="68">
        <v>-8.8538908325663801E-4</v>
      </c>
      <c r="CD28" s="68">
        <v>-8.1676782502726475E-4</v>
      </c>
      <c r="CE28" s="68">
        <v>-2.923155523155696E-4</v>
      </c>
      <c r="CF28" s="68">
        <v>-8.1322544802076013E-4</v>
      </c>
      <c r="CG28" s="68">
        <v>-1.3415745884481911E-4</v>
      </c>
      <c r="CH28" s="52"/>
      <c r="CI28" s="52"/>
      <c r="CJ28" s="52"/>
      <c r="CK28" s="52"/>
      <c r="CL28" s="52"/>
      <c r="CM28" s="52"/>
      <c r="CN28" s="52"/>
      <c r="CO28" s="52"/>
      <c r="CP28" s="52"/>
      <c r="CQ28" s="69">
        <v>4.3172372922173352E-5</v>
      </c>
      <c r="CR28" s="69">
        <v>1.7508441311431255E-5</v>
      </c>
      <c r="CS28" s="69">
        <v>6.4090012297679522E-5</v>
      </c>
      <c r="CT28" s="69">
        <v>-7.7954377483147042E-6</v>
      </c>
      <c r="CU28" s="69">
        <v>6.3785570151519977E-5</v>
      </c>
      <c r="CV28" s="69">
        <v>8.4487369642838317E-5</v>
      </c>
      <c r="CW28" s="69">
        <v>-7.3517670099176868E-4</v>
      </c>
    </row>
    <row r="29" spans="2:101" ht="20.25" customHeight="1" x14ac:dyDescent="0.25">
      <c r="B29" s="67" t="s">
        <v>47</v>
      </c>
      <c r="C29" s="68">
        <v>-5.7589042312988781E-4</v>
      </c>
      <c r="D29" s="68">
        <v>1.4667242916144296E-4</v>
      </c>
      <c r="E29" s="68">
        <v>-6.0946251531002194E-4</v>
      </c>
      <c r="F29" s="68">
        <v>2.009018472521884E-4</v>
      </c>
      <c r="G29" s="68">
        <v>1.762073925788421E-4</v>
      </c>
      <c r="H29" s="68">
        <v>1.6997125704643068E-4</v>
      </c>
      <c r="I29" s="68">
        <v>-1.9641005628012742E-4</v>
      </c>
      <c r="J29" s="68">
        <v>6.5724759029661683E-5</v>
      </c>
      <c r="K29" s="68">
        <v>1.3918894057041165E-4</v>
      </c>
      <c r="L29" s="68">
        <v>2.8308927306297527E-4</v>
      </c>
      <c r="M29" s="68">
        <v>-2.3188522123573918E-6</v>
      </c>
      <c r="N29" s="68">
        <v>2.5619432798795749E-4</v>
      </c>
      <c r="O29" s="68">
        <v>-2.4872058575342582E-4</v>
      </c>
      <c r="P29" s="68">
        <v>1.889581637983806E-4</v>
      </c>
      <c r="Q29" s="68">
        <v>-9.4615037064715857E-4</v>
      </c>
      <c r="R29" s="68">
        <v>2.203419599910994E-4</v>
      </c>
      <c r="S29" s="68">
        <v>2.2484117468146714E-4</v>
      </c>
      <c r="T29" s="68">
        <v>1.703853252712495E-4</v>
      </c>
      <c r="U29" s="68">
        <v>-2.4288937186089932E-5</v>
      </c>
      <c r="V29" s="68">
        <v>-2.8030930065980897E-7</v>
      </c>
      <c r="W29" s="68">
        <v>1.5656679989284328E-4</v>
      </c>
      <c r="X29" s="68">
        <v>7.4476598630912605E-5</v>
      </c>
      <c r="Y29" s="68">
        <v>4.945100308351158E-5</v>
      </c>
      <c r="Z29" s="68">
        <v>1.0863776163061445E-4</v>
      </c>
      <c r="AA29" s="68">
        <v>-1.6062918580839192E-4</v>
      </c>
      <c r="AB29" s="68">
        <v>9.5842638986542994E-5</v>
      </c>
      <c r="AC29" s="68">
        <v>-5.3878943174867633E-4</v>
      </c>
      <c r="AD29" s="68">
        <v>1.0629779304616171E-4</v>
      </c>
      <c r="AE29" s="68">
        <v>8.4482893692339189E-5</v>
      </c>
      <c r="AF29" s="68">
        <v>1.9911114726389734E-4</v>
      </c>
      <c r="AG29" s="68">
        <v>1.5964403513590852E-5</v>
      </c>
      <c r="AH29" s="68">
        <v>-4.8517692575744675E-5</v>
      </c>
      <c r="AI29" s="68">
        <v>1.0341868970176193E-4</v>
      </c>
      <c r="AJ29" s="68">
        <v>-3.4775241105067245E-5</v>
      </c>
      <c r="AK29" s="68">
        <v>-1.4978788650310548E-5</v>
      </c>
      <c r="AL29" s="68">
        <v>8.9336293982666959E-5</v>
      </c>
      <c r="AM29" s="68">
        <v>4.023944842113103E-5</v>
      </c>
      <c r="AN29" s="68">
        <v>-1.0682675407913678E-4</v>
      </c>
      <c r="AO29" s="68">
        <v>-2.8172849963303825E-4</v>
      </c>
      <c r="AP29" s="68">
        <v>6.0889718313639207E-5</v>
      </c>
      <c r="AQ29" s="68">
        <v>9.4811043622744506E-5</v>
      </c>
      <c r="AR29" s="68">
        <v>5.2836725524363359E-5</v>
      </c>
      <c r="AS29" s="68">
        <v>1.2147636570580822E-4</v>
      </c>
      <c r="AT29" s="68">
        <v>-1.1715790448429964E-4</v>
      </c>
      <c r="AU29" s="68">
        <v>8.9955464610103064E-5</v>
      </c>
      <c r="AV29" s="68">
        <v>-6.6401442588737147E-5</v>
      </c>
      <c r="AW29" s="68">
        <v>-3.0223144950758396E-4</v>
      </c>
      <c r="AX29" s="68">
        <v>1.2064348371199074E-4</v>
      </c>
      <c r="AY29" s="68">
        <v>1.5975853306149368E-4</v>
      </c>
      <c r="AZ29" s="68">
        <v>-2.7856305303419759E-4</v>
      </c>
      <c r="BA29" s="68">
        <v>6.9285967493781797E-5</v>
      </c>
      <c r="BB29" s="68">
        <v>1.654245697617629E-4</v>
      </c>
      <c r="BC29" s="68">
        <v>7.7290380425587557E-5</v>
      </c>
      <c r="BD29" s="68">
        <v>-1.6443843245950163E-5</v>
      </c>
      <c r="BE29" s="68">
        <v>-4.3822613684629808E-5</v>
      </c>
      <c r="BF29" s="68">
        <v>-4.698866986307948E-5</v>
      </c>
      <c r="BG29" s="68">
        <v>-7.6065715579831661E-5</v>
      </c>
      <c r="BH29" s="68">
        <v>-6.9675556185200271E-5</v>
      </c>
      <c r="BI29" s="68">
        <v>-4.3160276051235069E-4</v>
      </c>
      <c r="BJ29" s="68">
        <v>6.1909808106785924E-4</v>
      </c>
      <c r="BK29" s="68">
        <v>2.4828984263214338E-4</v>
      </c>
      <c r="BL29" s="68">
        <v>-3.4204621012079439E-4</v>
      </c>
      <c r="BM29" s="68">
        <v>9.2623232688326951E-5</v>
      </c>
      <c r="BN29" s="68">
        <v>3.5396500337636638E-4</v>
      </c>
      <c r="BO29" s="68">
        <v>-2.0703168809377281E-4</v>
      </c>
      <c r="BP29" s="68">
        <v>6.3055120144372978E-5</v>
      </c>
      <c r="BQ29" s="68">
        <v>5.8050538810805463E-5</v>
      </c>
      <c r="BR29" s="68">
        <v>1.5501392868566555E-4</v>
      </c>
      <c r="BS29" s="68">
        <v>-2.0653339054155229E-4</v>
      </c>
      <c r="BT29" s="68">
        <v>-4.6622315297628614E-4</v>
      </c>
      <c r="BU29" s="68">
        <v>-1.0640883993020545E-3</v>
      </c>
      <c r="BV29" s="68">
        <v>1.3139366233902994E-3</v>
      </c>
      <c r="BW29" s="68">
        <v>3.062507702225048E-4</v>
      </c>
      <c r="BX29" s="68">
        <v>-1.678439227694728E-4</v>
      </c>
      <c r="BY29" s="68">
        <v>1.2870064064052222E-4</v>
      </c>
      <c r="BZ29" s="68">
        <v>4.8516226370964866E-4</v>
      </c>
      <c r="CA29" s="68">
        <v>-5.3249870408667022E-5</v>
      </c>
      <c r="CB29" s="68">
        <v>-3.9332904027000737E-4</v>
      </c>
      <c r="CC29" s="68">
        <v>-2.1577416521367798E-4</v>
      </c>
      <c r="CD29" s="68">
        <v>3.8018626230096331E-5</v>
      </c>
      <c r="CE29" s="68">
        <v>-4.113973541621796E-4</v>
      </c>
      <c r="CF29" s="68">
        <v>-8.6677987766348163E-4</v>
      </c>
      <c r="CG29" s="68">
        <v>-2.0761466812599938E-3</v>
      </c>
      <c r="CH29" s="52"/>
      <c r="CI29" s="52"/>
      <c r="CJ29" s="52"/>
      <c r="CK29" s="52"/>
      <c r="CL29" s="52"/>
      <c r="CM29" s="52"/>
      <c r="CN29" s="52"/>
      <c r="CO29" s="52"/>
      <c r="CP29" s="52"/>
      <c r="CQ29" s="69">
        <v>8.6784018971108878E-7</v>
      </c>
      <c r="CR29" s="69">
        <v>-6.4983992320577499E-6</v>
      </c>
      <c r="CS29" s="69">
        <v>-9.2967538788402138E-6</v>
      </c>
      <c r="CT29" s="69">
        <v>-2.6756612749756492E-5</v>
      </c>
      <c r="CU29" s="69">
        <v>1.2526503739396233E-5</v>
      </c>
      <c r="CV29" s="69">
        <v>2.4195461099107973E-6</v>
      </c>
      <c r="CW29" s="69">
        <v>-2.9299507383906409E-4</v>
      </c>
    </row>
    <row r="30" spans="2:101" ht="20.25" customHeight="1" x14ac:dyDescent="0.25">
      <c r="B30" s="67" t="s">
        <v>49</v>
      </c>
      <c r="C30" s="68">
        <v>-4.7504218301896994E-4</v>
      </c>
      <c r="D30" s="68">
        <v>-3.9419234283855076E-5</v>
      </c>
      <c r="E30" s="68">
        <v>-3.4198990216860459E-4</v>
      </c>
      <c r="F30" s="68">
        <v>2.4061192325097736E-4</v>
      </c>
      <c r="G30" s="68">
        <v>-8.187255224678669E-5</v>
      </c>
      <c r="H30" s="68">
        <v>3.2192887971582707E-4</v>
      </c>
      <c r="I30" s="68">
        <v>-2.9848602561721727E-4</v>
      </c>
      <c r="J30" s="68">
        <v>-2.752859970489574E-4</v>
      </c>
      <c r="K30" s="68">
        <v>2.7411561416346153E-4</v>
      </c>
      <c r="L30" s="68">
        <v>-1.477986600613157E-4</v>
      </c>
      <c r="M30" s="68">
        <v>-2.9656967965407954E-4</v>
      </c>
      <c r="N30" s="68">
        <v>1.5093941016754986E-3</v>
      </c>
      <c r="O30" s="68">
        <v>-1.0521853073164333E-4</v>
      </c>
      <c r="P30" s="68">
        <v>-2.76185251102401E-5</v>
      </c>
      <c r="Q30" s="68">
        <v>-2.4364535032994628E-4</v>
      </c>
      <c r="R30" s="68">
        <v>-1.0881323458944436E-4</v>
      </c>
      <c r="S30" s="68">
        <v>-3.0671790641656482E-4</v>
      </c>
      <c r="T30" s="68">
        <v>2.945593422756243E-4</v>
      </c>
      <c r="U30" s="68">
        <v>-5.200602008272881E-4</v>
      </c>
      <c r="V30" s="68">
        <v>-3.2919564098110587E-4</v>
      </c>
      <c r="W30" s="68">
        <v>2.0260118542303474E-4</v>
      </c>
      <c r="X30" s="68">
        <v>-2.6070239294095909E-4</v>
      </c>
      <c r="Y30" s="68">
        <v>7.0136674287679668E-5</v>
      </c>
      <c r="Z30" s="68">
        <v>1.4821679723029391E-3</v>
      </c>
      <c r="AA30" s="68">
        <v>-2.0007908725283574E-4</v>
      </c>
      <c r="AB30" s="68">
        <v>-1.9805025494479267E-5</v>
      </c>
      <c r="AC30" s="68">
        <v>1.5548041578261618E-4</v>
      </c>
      <c r="AD30" s="68">
        <v>-1.0561974450395972E-4</v>
      </c>
      <c r="AE30" s="68">
        <v>-1.0459201664034801E-3</v>
      </c>
      <c r="AF30" s="68">
        <v>3.6585283563850268E-4</v>
      </c>
      <c r="AG30" s="68">
        <v>-4.2836706883742082E-4</v>
      </c>
      <c r="AH30" s="68">
        <v>-3.1620741869020641E-5</v>
      </c>
      <c r="AI30" s="68">
        <v>-2.2433434585256151E-4</v>
      </c>
      <c r="AJ30" s="68">
        <v>-3.2084850801505915E-4</v>
      </c>
      <c r="AK30" s="68">
        <v>4.027545262534904E-4</v>
      </c>
      <c r="AL30" s="68">
        <v>1.9842916894854401E-3</v>
      </c>
      <c r="AM30" s="68">
        <v>-3.2690857221018277E-5</v>
      </c>
      <c r="AN30" s="68">
        <v>3.7251026030693524E-5</v>
      </c>
      <c r="AO30" s="68">
        <v>-1.3508332596945394E-6</v>
      </c>
      <c r="AP30" s="68">
        <v>-3.0527035301153305E-5</v>
      </c>
      <c r="AQ30" s="68">
        <v>-1.7812125955658509E-3</v>
      </c>
      <c r="AR30" s="68">
        <v>-4.8516512633378639E-5</v>
      </c>
      <c r="AS30" s="68">
        <v>-3.440922911248645E-4</v>
      </c>
      <c r="AT30" s="68">
        <v>-4.1741809829243248E-4</v>
      </c>
      <c r="AU30" s="68">
        <v>-1.5036598482787156E-4</v>
      </c>
      <c r="AV30" s="68">
        <v>-2.7531743773068218E-4</v>
      </c>
      <c r="AW30" s="68">
        <v>-2.3455716470432986E-4</v>
      </c>
      <c r="AX30" s="68">
        <v>3.0602894696689642E-3</v>
      </c>
      <c r="AY30" s="68">
        <v>2.466355044612456E-4</v>
      </c>
      <c r="AZ30" s="68">
        <v>7.3144077705311616E-5</v>
      </c>
      <c r="BA30" s="68">
        <v>8.9523533876700867E-5</v>
      </c>
      <c r="BB30" s="68">
        <v>1.2218743599712312E-4</v>
      </c>
      <c r="BC30" s="68">
        <v>-3.0734980498390296E-3</v>
      </c>
      <c r="BD30" s="68">
        <v>-8.6279644299414038E-5</v>
      </c>
      <c r="BE30" s="68">
        <v>-3.1367400304804782E-4</v>
      </c>
      <c r="BF30" s="68">
        <v>-4.418394180591978E-4</v>
      </c>
      <c r="BG30" s="68">
        <v>-4.8245350654496644E-4</v>
      </c>
      <c r="BH30" s="68">
        <v>-1.1689819087579156E-4</v>
      </c>
      <c r="BI30" s="68">
        <v>1.7154889215942326E-4</v>
      </c>
      <c r="BJ30" s="68">
        <v>4.2588092780559972E-3</v>
      </c>
      <c r="BK30" s="68">
        <v>-1.7803201920774114E-4</v>
      </c>
      <c r="BL30" s="68">
        <v>1.4315321770608236E-4</v>
      </c>
      <c r="BM30" s="68">
        <v>5.7277175254277779E-5</v>
      </c>
      <c r="BN30" s="68">
        <v>5.1210267303969381E-4</v>
      </c>
      <c r="BO30" s="68">
        <v>-4.1971245210099539E-3</v>
      </c>
      <c r="BP30" s="68">
        <v>2.2967757591585425E-5</v>
      </c>
      <c r="BQ30" s="68">
        <v>-4.0845798662925148E-5</v>
      </c>
      <c r="BR30" s="68">
        <v>-2.8951170976554419E-4</v>
      </c>
      <c r="BS30" s="68">
        <v>-6.0618803769318941E-4</v>
      </c>
      <c r="BT30" s="68">
        <v>-6.1093264705136541E-4</v>
      </c>
      <c r="BU30" s="68">
        <v>-2.4261426370209005E-4</v>
      </c>
      <c r="BV30" s="68">
        <v>6.3013258250999016E-3</v>
      </c>
      <c r="BW30" s="68">
        <v>-4.271279928692584E-4</v>
      </c>
      <c r="BX30" s="68">
        <v>1.7896976488840366E-4</v>
      </c>
      <c r="BY30" s="68">
        <v>1.8485669223444745E-4</v>
      </c>
      <c r="BZ30" s="68">
        <v>5.1922432805140417E-4</v>
      </c>
      <c r="CA30" s="68">
        <v>-4.2569945593685654E-3</v>
      </c>
      <c r="CB30" s="68">
        <v>-1.982133049404089E-4</v>
      </c>
      <c r="CC30" s="68">
        <v>-7.5608797926773885E-4</v>
      </c>
      <c r="CD30" s="68">
        <v>-6.5177284468243002E-4</v>
      </c>
      <c r="CE30" s="68">
        <v>-3.1530862368855939E-4</v>
      </c>
      <c r="CF30" s="68">
        <v>-8.2351935743851801E-4</v>
      </c>
      <c r="CG30" s="68">
        <v>-5.0978522418987371E-4</v>
      </c>
      <c r="CH30" s="52"/>
      <c r="CI30" s="52"/>
      <c r="CJ30" s="52"/>
      <c r="CK30" s="52"/>
      <c r="CL30" s="52"/>
      <c r="CM30" s="52"/>
      <c r="CN30" s="52"/>
      <c r="CO30" s="52"/>
      <c r="CP30" s="52"/>
      <c r="CQ30" s="69">
        <v>3.0387502468087746E-5</v>
      </c>
      <c r="CR30" s="69">
        <v>1.0778949981471442E-5</v>
      </c>
      <c r="CS30" s="69">
        <v>4.4720711878110109E-5</v>
      </c>
      <c r="CT30" s="69">
        <v>-1.2492711912837073E-5</v>
      </c>
      <c r="CU30" s="69">
        <v>5.1656573100578029E-5</v>
      </c>
      <c r="CV30" s="69">
        <v>6.6392148593941158E-5</v>
      </c>
      <c r="CW30" s="69">
        <v>-6.4851102046015185E-4</v>
      </c>
    </row>
    <row r="31" spans="2:101" ht="20.25" customHeight="1" x14ac:dyDescent="0.25">
      <c r="B31" s="67" t="s">
        <v>43</v>
      </c>
      <c r="C31" s="68">
        <v>2.9835887872708966E-4</v>
      </c>
      <c r="D31" s="68">
        <v>2.53697234150696E-4</v>
      </c>
      <c r="E31" s="68">
        <v>-4.3929686815180613E-4</v>
      </c>
      <c r="F31" s="68">
        <v>9.4059627266052104E-5</v>
      </c>
      <c r="G31" s="68">
        <v>1.2495207962626154E-4</v>
      </c>
      <c r="H31" s="68">
        <v>-1.0072358631759704E-3</v>
      </c>
      <c r="I31" s="68">
        <v>9.8615513565780688E-4</v>
      </c>
      <c r="J31" s="68">
        <v>1.8730959866464225E-4</v>
      </c>
      <c r="K31" s="68">
        <v>-6.3591271951601858E-4</v>
      </c>
      <c r="L31" s="68">
        <v>7.4459331240994686E-4</v>
      </c>
      <c r="M31" s="68">
        <v>4.4572007026344451E-5</v>
      </c>
      <c r="N31" s="68">
        <v>4.3769537799054348E-5</v>
      </c>
      <c r="O31" s="68">
        <v>1.7046446322654951E-4</v>
      </c>
      <c r="P31" s="68">
        <v>2.005213242959325E-4</v>
      </c>
      <c r="Q31" s="68">
        <v>-5.1399123028839089E-4</v>
      </c>
      <c r="R31" s="68">
        <v>4.8184393217409749E-5</v>
      </c>
      <c r="S31" s="68">
        <v>-4.9320874676828108E-4</v>
      </c>
      <c r="T31" s="68">
        <v>-1.3732114964053466E-3</v>
      </c>
      <c r="U31" s="68">
        <v>9.8491445624571128E-4</v>
      </c>
      <c r="V31" s="68">
        <v>-2.8048767042210265E-5</v>
      </c>
      <c r="W31" s="68">
        <v>1.2114035331056705E-4</v>
      </c>
      <c r="X31" s="68">
        <v>9.5416726430364029E-4</v>
      </c>
      <c r="Y31" s="68">
        <v>-8.0292021332184493E-4</v>
      </c>
      <c r="Z31" s="68">
        <v>1.3916609449715622E-5</v>
      </c>
      <c r="AA31" s="68">
        <v>-1.7911174778906247E-4</v>
      </c>
      <c r="AB31" s="68">
        <v>8.9846067211851732E-5</v>
      </c>
      <c r="AC31" s="68">
        <v>-7.9019693401238822E-4</v>
      </c>
      <c r="AD31" s="68">
        <v>1.4275640794703115E-4</v>
      </c>
      <c r="AE31" s="68">
        <v>-1.0892643595481477E-3</v>
      </c>
      <c r="AF31" s="68">
        <v>-4.6781947426566273E-4</v>
      </c>
      <c r="AG31" s="68">
        <v>9.9332578088096035E-4</v>
      </c>
      <c r="AH31" s="68">
        <v>1.9318194163298053E-4</v>
      </c>
      <c r="AI31" s="68">
        <v>1.6432040909131196E-4</v>
      </c>
      <c r="AJ31" s="68">
        <v>1.7862289468622006E-3</v>
      </c>
      <c r="AK31" s="68">
        <v>5.3694631070522192E-5</v>
      </c>
      <c r="AL31" s="68">
        <v>3.5660460321107479E-5</v>
      </c>
      <c r="AM31" s="68">
        <v>-8.723534069504657E-4</v>
      </c>
      <c r="AN31" s="68">
        <v>-2.7039891301672281E-4</v>
      </c>
      <c r="AO31" s="68">
        <v>-2.9864539839774551E-4</v>
      </c>
      <c r="AP31" s="68">
        <v>-5.7729683364482476E-5</v>
      </c>
      <c r="AQ31" s="68">
        <v>-3.1721356619696106E-4</v>
      </c>
      <c r="AR31" s="68">
        <v>-4.5911644451224198E-4</v>
      </c>
      <c r="AS31" s="68">
        <v>6.6206261965962021E-4</v>
      </c>
      <c r="AT31" s="68">
        <v>1.2012603789579579E-3</v>
      </c>
      <c r="AU31" s="68">
        <v>3.0386296054873974E-4</v>
      </c>
      <c r="AV31" s="68">
        <v>1.8199222533783477E-3</v>
      </c>
      <c r="AW31" s="68">
        <v>1.7615769322643082E-4</v>
      </c>
      <c r="AX31" s="68">
        <v>-4.5082450570177457E-4</v>
      </c>
      <c r="AY31" s="68">
        <v>-5.7313247395418543E-4</v>
      </c>
      <c r="AZ31" s="68">
        <v>-1.7594348489169409E-4</v>
      </c>
      <c r="BA31" s="68">
        <v>-7.6863847542973929E-4</v>
      </c>
      <c r="BB31" s="68">
        <v>-5.0631384011012859E-4</v>
      </c>
      <c r="BC31" s="68">
        <v>-8.5990114710254861E-4</v>
      </c>
      <c r="BD31" s="68">
        <v>-6.4307912089311969E-4</v>
      </c>
      <c r="BE31" s="68">
        <v>1.4310041353391423E-3</v>
      </c>
      <c r="BF31" s="68">
        <v>1.5984314099113384E-3</v>
      </c>
      <c r="BG31" s="68">
        <v>2.7556938316508628E-4</v>
      </c>
      <c r="BH31" s="68">
        <v>2.2531351921371012E-3</v>
      </c>
      <c r="BI31" s="68">
        <v>4.0258651622404606E-4</v>
      </c>
      <c r="BJ31" s="68">
        <v>-2.3760529711279732E-3</v>
      </c>
      <c r="BK31" s="68">
        <v>-8.0460864407028154E-4</v>
      </c>
      <c r="BL31" s="68">
        <v>-5.5279488823489764E-4</v>
      </c>
      <c r="BM31" s="68">
        <v>-8.5797697218059632E-4</v>
      </c>
      <c r="BN31" s="68">
        <v>-6.4943915857174073E-4</v>
      </c>
      <c r="BO31" s="68">
        <v>-1.316627363651568E-3</v>
      </c>
      <c r="BP31" s="68">
        <v>-4.5805964234479912E-4</v>
      </c>
      <c r="BQ31" s="68">
        <v>1.6820639636105916E-3</v>
      </c>
      <c r="BR31" s="68">
        <v>1.75435516005229E-3</v>
      </c>
      <c r="BS31" s="68">
        <v>5.9310744725316056E-4</v>
      </c>
      <c r="BT31" s="68">
        <v>3.2418518023018539E-3</v>
      </c>
      <c r="BU31" s="68">
        <v>9.177058681633099E-4</v>
      </c>
      <c r="BV31" s="68">
        <v>-2.8879000023211976E-3</v>
      </c>
      <c r="BW31" s="68">
        <v>-3.3313770543397236E-4</v>
      </c>
      <c r="BX31" s="68">
        <v>-2.4971666177692198E-3</v>
      </c>
      <c r="BY31" s="68">
        <v>3.8642379145192862E-4</v>
      </c>
      <c r="BZ31" s="68">
        <v>-6.5367930890269932E-4</v>
      </c>
      <c r="CA31" s="68">
        <v>-6.1286809375211693E-3</v>
      </c>
      <c r="CB31" s="68">
        <v>-6.3971148119157384E-4</v>
      </c>
      <c r="CC31" s="68">
        <v>-4.6042853754271196E-3</v>
      </c>
      <c r="CD31" s="68">
        <v>-5.9409243047401361E-3</v>
      </c>
      <c r="CE31" s="68">
        <v>-5.0448131917013583E-4</v>
      </c>
      <c r="CF31" s="68">
        <v>-7.0621175097724809E-3</v>
      </c>
      <c r="CG31" s="68">
        <v>7.1326057786313957E-3</v>
      </c>
      <c r="CH31" s="52"/>
      <c r="CI31" s="52"/>
      <c r="CJ31" s="52"/>
      <c r="CK31" s="52"/>
      <c r="CL31" s="52"/>
      <c r="CM31" s="52"/>
      <c r="CN31" s="52"/>
      <c r="CO31" s="52"/>
      <c r="CP31" s="52"/>
      <c r="CQ31" s="69">
        <v>5.5262606078798626E-5</v>
      </c>
      <c r="CR31" s="69">
        <v>-5.3730705890986385E-5</v>
      </c>
      <c r="CS31" s="69">
        <v>7.9926192985801947E-5</v>
      </c>
      <c r="CT31" s="69">
        <v>1.4644945530517539E-4</v>
      </c>
      <c r="CU31" s="69">
        <v>-2.9426823316969219E-5</v>
      </c>
      <c r="CV31" s="69">
        <v>4.7704077176469184E-5</v>
      </c>
      <c r="CW31" s="69">
        <v>-1.9223291595941161E-3</v>
      </c>
    </row>
    <row r="32" spans="2:101" ht="20.25" customHeight="1" x14ac:dyDescent="0.25">
      <c r="B32" s="70" t="s">
        <v>68</v>
      </c>
      <c r="C32" s="71">
        <v>-4.0333864455965873E-4</v>
      </c>
      <c r="D32" s="71">
        <v>-1.2042264356360022E-5</v>
      </c>
      <c r="E32" s="71">
        <v>-3.5089383639819172E-4</v>
      </c>
      <c r="F32" s="71">
        <v>2.2711875680458959E-4</v>
      </c>
      <c r="G32" s="71">
        <v>-6.2494853775962866E-5</v>
      </c>
      <c r="H32" s="71">
        <v>1.9451089166078184E-4</v>
      </c>
      <c r="I32" s="71">
        <v>-1.7970345355433626E-4</v>
      </c>
      <c r="J32" s="71">
        <v>-2.3374047285895649E-4</v>
      </c>
      <c r="K32" s="71">
        <v>1.9553749266409959E-4</v>
      </c>
      <c r="L32" s="71">
        <v>-6.909376249164545E-5</v>
      </c>
      <c r="M32" s="71">
        <v>-2.6623665979819133E-4</v>
      </c>
      <c r="N32" s="71">
        <v>1.3804913609383185E-3</v>
      </c>
      <c r="O32" s="71">
        <v>-8.0341116917015398E-5</v>
      </c>
      <c r="P32" s="71">
        <v>-7.9570653097604804E-6</v>
      </c>
      <c r="Q32" s="71">
        <v>-2.6628155434949008E-4</v>
      </c>
      <c r="R32" s="71">
        <v>-9.6584145387601517E-5</v>
      </c>
      <c r="S32" s="71">
        <v>-3.2113944146583417E-4</v>
      </c>
      <c r="T32" s="71">
        <v>1.7297461973697636E-4</v>
      </c>
      <c r="U32" s="71">
        <v>-4.1164876772270542E-4</v>
      </c>
      <c r="V32" s="71">
        <v>-3.0386553023498131E-4</v>
      </c>
      <c r="W32" s="71">
        <v>1.9591704426580314E-4</v>
      </c>
      <c r="X32" s="71">
        <v>-1.6708005906840295E-4</v>
      </c>
      <c r="Y32" s="71">
        <v>5.1367930160584052E-6</v>
      </c>
      <c r="Z32" s="71">
        <v>1.3680944427307828E-3</v>
      </c>
      <c r="AA32" s="71">
        <v>-1.9855967059390078E-4</v>
      </c>
      <c r="AB32" s="71">
        <v>-1.1388472707207775E-5</v>
      </c>
      <c r="AC32" s="71">
        <v>8.3169740037192241E-5</v>
      </c>
      <c r="AD32" s="71">
        <v>-8.6377673461979221E-5</v>
      </c>
      <c r="AE32" s="71">
        <v>-1.049300304741374E-3</v>
      </c>
      <c r="AF32" s="71">
        <v>3.0050697022576678E-4</v>
      </c>
      <c r="AG32" s="71">
        <v>-3.131192687486628E-4</v>
      </c>
      <c r="AH32" s="71">
        <v>-1.3643707577948305E-5</v>
      </c>
      <c r="AI32" s="71">
        <v>-1.9496711577648984E-4</v>
      </c>
      <c r="AJ32" s="71">
        <v>-1.6009265003802398E-4</v>
      </c>
      <c r="AK32" s="71">
        <v>3.7530885012282411E-4</v>
      </c>
      <c r="AL32" s="71">
        <v>1.831092325574879E-3</v>
      </c>
      <c r="AM32" s="71">
        <v>-9.4946334061152271E-5</v>
      </c>
      <c r="AN32" s="71">
        <v>1.413366902469626E-5</v>
      </c>
      <c r="AO32" s="71">
        <v>-2.4325703054883796E-5</v>
      </c>
      <c r="AP32" s="71">
        <v>-3.275035325323028E-5</v>
      </c>
      <c r="AQ32" s="71">
        <v>-1.6663993379804065E-3</v>
      </c>
      <c r="AR32" s="71">
        <v>-8.1564062152428285E-5</v>
      </c>
      <c r="AS32" s="71">
        <v>-2.6281973206687681E-4</v>
      </c>
      <c r="AT32" s="71">
        <v>-2.8447564479539E-4</v>
      </c>
      <c r="AU32" s="71">
        <v>-1.1234507252244619E-4</v>
      </c>
      <c r="AV32" s="71">
        <v>-1.0095869054915774E-4</v>
      </c>
      <c r="AW32" s="71">
        <v>-2.0008073625299438E-4</v>
      </c>
      <c r="AX32" s="71">
        <v>2.7770468401904225E-3</v>
      </c>
      <c r="AY32" s="71">
        <v>1.7846211314931359E-4</v>
      </c>
      <c r="AZ32" s="71">
        <v>5.2277799766908828E-5</v>
      </c>
      <c r="BA32" s="71">
        <v>1.7121658879570845E-5</v>
      </c>
      <c r="BB32" s="71">
        <v>6.757727648576406E-5</v>
      </c>
      <c r="BC32" s="71">
        <v>-2.8795764578603E-3</v>
      </c>
      <c r="BD32" s="71">
        <v>-1.3309052295817914E-4</v>
      </c>
      <c r="BE32" s="71">
        <v>-1.8396857094382657E-4</v>
      </c>
      <c r="BF32" s="71">
        <v>-2.9319069340760784E-4</v>
      </c>
      <c r="BG32" s="71">
        <v>-4.2735884079936337E-4</v>
      </c>
      <c r="BH32" s="71">
        <v>4.5243790231630499E-5</v>
      </c>
      <c r="BI32" s="71">
        <v>1.8708683570944906E-4</v>
      </c>
      <c r="BJ32" s="71">
        <v>3.8176123990649735E-3</v>
      </c>
      <c r="BK32" s="71">
        <v>-2.1557202103117401E-4</v>
      </c>
      <c r="BL32" s="71">
        <v>1.0086943559128869E-4</v>
      </c>
      <c r="BM32" s="71">
        <v>6.588003154117672E-7</v>
      </c>
      <c r="BN32" s="71">
        <v>4.4071115174793007E-4</v>
      </c>
      <c r="BO32" s="71">
        <v>-4.0349032168384147E-3</v>
      </c>
      <c r="BP32" s="71">
        <v>-4.218935583222283E-6</v>
      </c>
      <c r="BQ32" s="71">
        <v>5.8607675306188156E-5</v>
      </c>
      <c r="BR32" s="71">
        <v>-1.7380504108566175E-4</v>
      </c>
      <c r="BS32" s="71">
        <v>-5.3223356269282984E-4</v>
      </c>
      <c r="BT32" s="71">
        <v>-3.8441735499206153E-4</v>
      </c>
      <c r="BU32" s="71">
        <v>-1.7575178279516379E-4</v>
      </c>
      <c r="BV32" s="71">
        <v>5.7669018402672911E-3</v>
      </c>
      <c r="BW32" s="71">
        <v>-4.2140460078332609E-4</v>
      </c>
      <c r="BX32" s="71">
        <v>2.5458750820384068E-5</v>
      </c>
      <c r="BY32" s="71">
        <v>1.959842496999098E-4</v>
      </c>
      <c r="BZ32" s="71">
        <v>4.6067147743955594E-4</v>
      </c>
      <c r="CA32" s="71">
        <v>-4.3498520122307038E-3</v>
      </c>
      <c r="CB32" s="71">
        <v>-2.200394347805501E-4</v>
      </c>
      <c r="CC32" s="71">
        <v>-9.5652988636130143E-4</v>
      </c>
      <c r="CD32" s="71">
        <v>-9.2191493496207588E-4</v>
      </c>
      <c r="CE32" s="71">
        <v>-3.2472296151087043E-4</v>
      </c>
      <c r="CF32" s="71">
        <v>-1.128715985817097E-3</v>
      </c>
      <c r="CG32" s="71">
        <v>-1.5063408621540653E-4</v>
      </c>
      <c r="CH32" s="52"/>
      <c r="CI32" s="52"/>
      <c r="CJ32" s="52"/>
      <c r="CK32" s="52"/>
      <c r="CL32" s="52"/>
      <c r="CM32" s="52"/>
      <c r="CN32" s="52"/>
      <c r="CO32" s="52"/>
      <c r="CP32" s="52"/>
      <c r="CQ32" s="72">
        <v>3.2653372012747539E-5</v>
      </c>
      <c r="CR32" s="72">
        <v>5.6396887808674023E-6</v>
      </c>
      <c r="CS32" s="72">
        <v>4.7448267052274673E-5</v>
      </c>
      <c r="CT32" s="72">
        <v>2.4549629884518254E-7</v>
      </c>
      <c r="CU32" s="72">
        <v>4.5371194870913456E-5</v>
      </c>
      <c r="CV32" s="72">
        <v>6.5290241581417163E-5</v>
      </c>
      <c r="CW32" s="72">
        <v>-7.1463370509194934E-4</v>
      </c>
    </row>
    <row r="33" spans="2:101" ht="20.25" customHeight="1" x14ac:dyDescent="0.25">
      <c r="B33" s="77" t="s">
        <v>90</v>
      </c>
      <c r="C33" s="68">
        <v>1.6314650153725907E-5</v>
      </c>
      <c r="D33" s="68">
        <v>-2.0613084802389992E-5</v>
      </c>
      <c r="E33" s="68">
        <v>4.9175060335526766E-5</v>
      </c>
      <c r="F33" s="68">
        <v>-3.4197699321225628E-6</v>
      </c>
      <c r="G33" s="68">
        <v>-1.4138565379717694E-4</v>
      </c>
      <c r="H33" s="68">
        <v>-1.2367005027869027E-4</v>
      </c>
      <c r="I33" s="68">
        <v>3.5599303791489234E-5</v>
      </c>
      <c r="J33" s="68">
        <v>-4.0846508222780464E-5</v>
      </c>
      <c r="K33" s="68">
        <v>-7.2841712960625138E-5</v>
      </c>
      <c r="L33" s="68">
        <v>2.8919951818973111E-4</v>
      </c>
      <c r="M33" s="68">
        <v>1.9399920796936421E-4</v>
      </c>
      <c r="N33" s="68">
        <v>-3.1485940133002543E-4</v>
      </c>
      <c r="O33" s="68">
        <v>-1.9155215020605354E-5</v>
      </c>
      <c r="P33" s="68">
        <v>-2.0651117457526347E-5</v>
      </c>
      <c r="Q33" s="68">
        <v>-8.5628483644129005E-5</v>
      </c>
      <c r="R33" s="68">
        <v>1.6700236087108244E-4</v>
      </c>
      <c r="S33" s="68">
        <v>-3.5682133051273546E-5</v>
      </c>
      <c r="T33" s="68">
        <v>-1.5515246929009852E-4</v>
      </c>
      <c r="U33" s="68">
        <v>1.8130810823802079E-4</v>
      </c>
      <c r="V33" s="68">
        <v>-7.7857932258007523E-5</v>
      </c>
      <c r="W33" s="68">
        <v>-3.3580422134860122E-5</v>
      </c>
      <c r="X33" s="68">
        <v>2.8889550734145786E-4</v>
      </c>
      <c r="Y33" s="68">
        <v>9.3321330704165817E-5</v>
      </c>
      <c r="Z33" s="68">
        <v>-1.2256967416801601E-4</v>
      </c>
      <c r="AA33" s="68">
        <v>-3.3629464598616821E-6</v>
      </c>
      <c r="AB33" s="68">
        <v>-2.0691050814036771E-5</v>
      </c>
      <c r="AC33" s="68">
        <v>-1.1005593815505144E-5</v>
      </c>
      <c r="AD33" s="68">
        <v>7.6893464399763189E-5</v>
      </c>
      <c r="AE33" s="68">
        <v>-1.2962090159418516E-4</v>
      </c>
      <c r="AF33" s="68">
        <v>-1.4922511604487099E-4</v>
      </c>
      <c r="AG33" s="68">
        <v>4.1421883793857361E-5</v>
      </c>
      <c r="AH33" s="68">
        <v>-1.4176726033476861E-4</v>
      </c>
      <c r="AI33" s="68">
        <v>1.3655025844050428E-4</v>
      </c>
      <c r="AJ33" s="68">
        <v>1.8514031308214385E-4</v>
      </c>
      <c r="AK33" s="68">
        <v>-3.5455648618620828E-5</v>
      </c>
      <c r="AL33" s="68">
        <v>-1.6641640257530899E-4</v>
      </c>
      <c r="AM33" s="68">
        <v>-4.0611426600833944E-5</v>
      </c>
      <c r="AN33" s="68">
        <v>-9.9736204961176078E-5</v>
      </c>
      <c r="AO33" s="68">
        <v>1.0789481594919437E-4</v>
      </c>
      <c r="AP33" s="68">
        <v>5.9133105099640204E-5</v>
      </c>
      <c r="AQ33" s="68">
        <v>-1.1888142899663112E-4</v>
      </c>
      <c r="AR33" s="68">
        <v>-7.1088080030978773E-5</v>
      </c>
      <c r="AS33" s="68">
        <v>7.756900167343872E-5</v>
      </c>
      <c r="AT33" s="68">
        <v>6.6729139352572631E-5</v>
      </c>
      <c r="AU33" s="68">
        <v>1.1164125151674753E-5</v>
      </c>
      <c r="AV33" s="68">
        <v>1.0493499009389673E-4</v>
      </c>
      <c r="AW33" s="68">
        <v>1.7180390036530824E-4</v>
      </c>
      <c r="AX33" s="68">
        <v>-2.4221182423411758E-4</v>
      </c>
      <c r="AY33" s="68">
        <v>-6.5390091787520532E-5</v>
      </c>
      <c r="AZ33" s="68">
        <v>-1.9352743361178426E-5</v>
      </c>
      <c r="BA33" s="68">
        <v>1.0581608953019739E-4</v>
      </c>
      <c r="BB33" s="68">
        <v>2.3630616621472811E-5</v>
      </c>
      <c r="BC33" s="68">
        <v>1.1808744219177214E-4</v>
      </c>
      <c r="BD33" s="68">
        <v>-7.4395470973320776E-5</v>
      </c>
      <c r="BE33" s="68">
        <v>-1.4501990522208796E-4</v>
      </c>
      <c r="BF33" s="68">
        <v>1.5883680856587645E-5</v>
      </c>
      <c r="BG33" s="68">
        <v>3.2490117701344801E-5</v>
      </c>
      <c r="BH33" s="68">
        <v>1.6394857782930927E-4</v>
      </c>
      <c r="BI33" s="68">
        <v>1.5993144728221331E-4</v>
      </c>
      <c r="BJ33" s="68">
        <v>-1.6480981408673046E-4</v>
      </c>
      <c r="BK33" s="68">
        <v>1.9686131766172288E-4</v>
      </c>
      <c r="BL33" s="68">
        <v>1.1942088726102362E-4</v>
      </c>
      <c r="BM33" s="68">
        <v>3.3201167092200556E-4</v>
      </c>
      <c r="BN33" s="68">
        <v>-1.1323948365182801E-4</v>
      </c>
      <c r="BO33" s="68">
        <v>1.1604073998983111E-4</v>
      </c>
      <c r="BP33" s="68">
        <v>-9.39781494321279E-5</v>
      </c>
      <c r="BQ33" s="68">
        <v>-1.8325067613300661E-4</v>
      </c>
      <c r="BR33" s="68">
        <v>2.1283359382406886E-4</v>
      </c>
      <c r="BS33" s="68">
        <v>-4.978812736511351E-5</v>
      </c>
      <c r="BT33" s="68">
        <v>3.224595671256214E-4</v>
      </c>
      <c r="BU33" s="68">
        <v>1.1161547861227028E-4</v>
      </c>
      <c r="BV33" s="68">
        <v>3.1091934620963713E-4</v>
      </c>
      <c r="BW33" s="68">
        <v>1.4074947599411747E-3</v>
      </c>
      <c r="BX33" s="68">
        <v>5.7529183674387419E-4</v>
      </c>
      <c r="BY33" s="68">
        <v>-4.5291287936455316E-4</v>
      </c>
      <c r="BZ33" s="68">
        <v>6.1628309962480365E-4</v>
      </c>
      <c r="CA33" s="68">
        <v>1.1966832978049791E-3</v>
      </c>
      <c r="CB33" s="68">
        <v>1.4059482334551898E-3</v>
      </c>
      <c r="CC33" s="68">
        <v>9.0906317940309123E-4</v>
      </c>
      <c r="CD33" s="68">
        <v>8.6364895651569462E-4</v>
      </c>
      <c r="CE33" s="68">
        <v>7.7709027732342228E-4</v>
      </c>
      <c r="CF33" s="68">
        <v>-9.7906612009424077E-4</v>
      </c>
      <c r="CG33" s="68">
        <v>-2.8932415914528775E-4</v>
      </c>
      <c r="CH33" s="52"/>
      <c r="CI33" s="52"/>
      <c r="CJ33" s="52"/>
      <c r="CK33" s="52"/>
      <c r="CL33" s="52"/>
      <c r="CM33" s="52"/>
      <c r="CN33" s="52"/>
      <c r="CO33" s="52"/>
      <c r="CP33" s="52"/>
      <c r="CQ33" s="69">
        <v>-1.0905384305481824E-5</v>
      </c>
      <c r="CR33" s="69">
        <v>1.5553887444674785E-5</v>
      </c>
      <c r="CS33" s="69">
        <v>-1.8013240230208005E-5</v>
      </c>
      <c r="CT33" s="69">
        <v>1.1870460401297578E-6</v>
      </c>
      <c r="CU33" s="69">
        <v>1.2645270433875311E-5</v>
      </c>
      <c r="CV33" s="69">
        <v>1.0708237741918758E-4</v>
      </c>
      <c r="CW33" s="69">
        <v>5.4789598564886077E-4</v>
      </c>
    </row>
    <row r="34" spans="2:101" ht="20.25" customHeight="1" x14ac:dyDescent="0.25">
      <c r="B34" s="78" t="s">
        <v>91</v>
      </c>
      <c r="C34" s="79">
        <v>-9.2956387534037788E-5</v>
      </c>
      <c r="D34" s="79">
        <v>2.5900155865343777E-5</v>
      </c>
      <c r="E34" s="79">
        <v>1.1158511866682375E-4</v>
      </c>
      <c r="F34" s="79">
        <v>-2.9912390759845309E-4</v>
      </c>
      <c r="G34" s="79">
        <v>-2.0895309125990025E-4</v>
      </c>
      <c r="H34" s="79">
        <v>-1.1203423284977809E-4</v>
      </c>
      <c r="I34" s="79">
        <v>1.5034582252537732E-4</v>
      </c>
      <c r="J34" s="79">
        <v>1.0507000119219789E-4</v>
      </c>
      <c r="K34" s="79">
        <v>-1.9613068498058883E-4</v>
      </c>
      <c r="L34" s="79">
        <v>-2.6701200922407686E-5</v>
      </c>
      <c r="M34" s="79">
        <v>9.1448102421320954E-4</v>
      </c>
      <c r="N34" s="79">
        <v>-7.8507778059022648E-4</v>
      </c>
      <c r="O34" s="79">
        <v>-3.3055237963530715E-4</v>
      </c>
      <c r="P34" s="79">
        <v>8.1983603603674737E-6</v>
      </c>
      <c r="Q34" s="79">
        <v>1.1274967720575901E-5</v>
      </c>
      <c r="R34" s="79">
        <v>3.2175893509345244E-5</v>
      </c>
      <c r="S34" s="79">
        <v>-1.6666701917411597E-4</v>
      </c>
      <c r="T34" s="79">
        <v>-2.0452028499073904E-4</v>
      </c>
      <c r="U34" s="79">
        <v>1.1071846254684381E-4</v>
      </c>
      <c r="V34" s="79">
        <v>-2.5328121251888547E-5</v>
      </c>
      <c r="W34" s="79">
        <v>-7.7822498077639857E-5</v>
      </c>
      <c r="X34" s="79">
        <v>5.2428111247504461E-5</v>
      </c>
      <c r="Y34" s="79">
        <v>4.112261585782484E-4</v>
      </c>
      <c r="Z34" s="79">
        <v>-1.6436233647032505E-4</v>
      </c>
      <c r="AA34" s="79">
        <v>-2.6197944671624285E-5</v>
      </c>
      <c r="AB34" s="79">
        <v>2.6411589528763102E-5</v>
      </c>
      <c r="AC34" s="79">
        <v>-4.928521431194488E-4</v>
      </c>
      <c r="AD34" s="79">
        <v>1.9961828932446579E-4</v>
      </c>
      <c r="AE34" s="79">
        <v>1.4581448468664604E-4</v>
      </c>
      <c r="AF34" s="79">
        <v>-4.0856191182259138E-4</v>
      </c>
      <c r="AG34" s="79">
        <v>1.8031930037176735E-4</v>
      </c>
      <c r="AH34" s="79">
        <v>-5.1170755417484504E-4</v>
      </c>
      <c r="AI34" s="79">
        <v>2.0316186057955932E-4</v>
      </c>
      <c r="AJ34" s="79">
        <v>2.2467351939603475E-4</v>
      </c>
      <c r="AK34" s="79">
        <v>2.3381822085566384E-4</v>
      </c>
      <c r="AL34" s="79">
        <v>-6.024451194019953E-5</v>
      </c>
      <c r="AM34" s="79">
        <v>-1.2705167684812224E-4</v>
      </c>
      <c r="AN34" s="79">
        <v>-2.0908225796589797E-4</v>
      </c>
      <c r="AO34" s="79">
        <v>3.5536541856284742E-5</v>
      </c>
      <c r="AP34" s="79">
        <v>3.7009116051156532E-4</v>
      </c>
      <c r="AQ34" s="79">
        <v>-4.3987023646996359E-4</v>
      </c>
      <c r="AR34" s="79">
        <v>-5.2907420001302441E-5</v>
      </c>
      <c r="AS34" s="79">
        <v>-1.8319956069412502E-4</v>
      </c>
      <c r="AT34" s="79">
        <v>3.6236866178818161E-5</v>
      </c>
      <c r="AU34" s="79">
        <v>1.5990260025033898E-4</v>
      </c>
      <c r="AV34" s="79">
        <v>8.6411657112206441E-5</v>
      </c>
      <c r="AW34" s="79">
        <v>1.1850238406316826E-3</v>
      </c>
      <c r="AX34" s="79">
        <v>1.4084762816191088E-4</v>
      </c>
      <c r="AY34" s="79">
        <v>-7.7359295973833397E-4</v>
      </c>
      <c r="AZ34" s="79">
        <v>6.2032379049892228E-5</v>
      </c>
      <c r="BA34" s="79">
        <v>2.0564331356887067E-5</v>
      </c>
      <c r="BB34" s="79">
        <v>1.8511399180054511E-4</v>
      </c>
      <c r="BC34" s="79">
        <v>-6.8560400682116107E-4</v>
      </c>
      <c r="BD34" s="79">
        <v>9.0783111176273579E-5</v>
      </c>
      <c r="BE34" s="79">
        <v>-1.6530795425395706E-4</v>
      </c>
      <c r="BF34" s="79">
        <v>3.064249465869473E-4</v>
      </c>
      <c r="BG34" s="79">
        <v>6.4786034349029187E-4</v>
      </c>
      <c r="BH34" s="79">
        <v>-5.0854050536841555E-5</v>
      </c>
      <c r="BI34" s="79">
        <v>7.8353626638194562E-4</v>
      </c>
      <c r="BJ34" s="79">
        <v>-3.8337240354646696E-4</v>
      </c>
      <c r="BK34" s="79">
        <v>-5.3256314328864462E-4</v>
      </c>
      <c r="BL34" s="79">
        <v>4.9511071347208002E-5</v>
      </c>
      <c r="BM34" s="79">
        <v>4.3529474416548197E-5</v>
      </c>
      <c r="BN34" s="79">
        <v>-2.9964348204358782E-4</v>
      </c>
      <c r="BO34" s="79">
        <v>-5.5930236318590953E-4</v>
      </c>
      <c r="BP34" s="79">
        <v>6.8622953744545967E-5</v>
      </c>
      <c r="BQ34" s="79">
        <v>-1.0095096855529118E-3</v>
      </c>
      <c r="BR34" s="79">
        <v>3.1095100704803258E-4</v>
      </c>
      <c r="BS34" s="79">
        <v>5.3762356834918812E-4</v>
      </c>
      <c r="BT34" s="79">
        <v>7.5368606746750721E-4</v>
      </c>
      <c r="BU34" s="79">
        <v>1.6403873279517978E-3</v>
      </c>
      <c r="BV34" s="79">
        <v>-8.2524586421872659E-4</v>
      </c>
      <c r="BW34" s="79">
        <v>-6.4299670562284472E-4</v>
      </c>
      <c r="BX34" s="79">
        <v>-1.9607233481044872E-5</v>
      </c>
      <c r="BY34" s="79">
        <v>-9.8499504107563141E-5</v>
      </c>
      <c r="BZ34" s="79">
        <v>-4.4297468462684009E-5</v>
      </c>
      <c r="CA34" s="79">
        <v>-1.5685850660340783E-3</v>
      </c>
      <c r="CB34" s="79">
        <v>3.6186094252377288E-4</v>
      </c>
      <c r="CC34" s="79">
        <v>3.1665817493409243E-4</v>
      </c>
      <c r="CD34" s="79">
        <v>7.7026964999671321E-4</v>
      </c>
      <c r="CE34" s="79">
        <v>5.3403768411341979E-4</v>
      </c>
      <c r="CF34" s="79">
        <v>4.7831992985858385E-4</v>
      </c>
      <c r="CG34" s="79">
        <v>1.7975221162620514E-3</v>
      </c>
      <c r="CH34" s="52"/>
      <c r="CI34" s="52"/>
      <c r="CJ34" s="52"/>
      <c r="CK34" s="52"/>
      <c r="CL34" s="52"/>
      <c r="CM34" s="52"/>
      <c r="CN34" s="52"/>
      <c r="CO34" s="52"/>
      <c r="CP34" s="52"/>
      <c r="CQ34" s="79">
        <v>-3.4849738742903646E-5</v>
      </c>
      <c r="CR34" s="79">
        <v>-2.9253958641284328E-5</v>
      </c>
      <c r="CS34" s="79">
        <v>-2.3567183856987306E-5</v>
      </c>
      <c r="CT34" s="79">
        <v>8.2797543380142002E-5</v>
      </c>
      <c r="CU34" s="79">
        <v>2.0043039423711662E-6</v>
      </c>
      <c r="CV34" s="79">
        <v>1.4174653680143479E-5</v>
      </c>
      <c r="CW34" s="79">
        <v>1.7149396762006219E-4</v>
      </c>
    </row>
    <row r="35" spans="2:101" ht="18" x14ac:dyDescent="0.25">
      <c r="CH35" s="52"/>
      <c r="CI35" s="52"/>
      <c r="CJ35" s="52"/>
      <c r="CK35" s="52"/>
      <c r="CL35" s="52"/>
      <c r="CM35" s="52"/>
      <c r="CN35" s="52"/>
      <c r="CO35" s="52"/>
      <c r="CP35" s="52"/>
    </row>
    <row r="36" spans="2:101" ht="39" x14ac:dyDescent="0.25">
      <c r="B36" s="224" t="str">
        <f xml:space="preserve"> "(1) Lecture : "&amp;B2&amp;", les montants remboursés du total Soins de ville du mois de janvier 2022 ont été révisés de "&amp;ROUND(BK34*100,2)&amp;" % par rapport à ceux publiés avec les montants remboursés arrêtés au mois de janvier 2024."</f>
        <v>(1) Lecture : avec les remboursements de février 2024, les montants remboursés du total Soins de ville du mois de janvier 2022 ont été révisés de -0,05 % par rapport à ceux publiés avec les montants remboursés arrêtés au mois de janvier 2024.</v>
      </c>
      <c r="CH36" s="52"/>
      <c r="CI36" s="52"/>
      <c r="CJ36" s="52"/>
      <c r="CK36" s="52"/>
      <c r="CL36" s="52"/>
      <c r="CM36" s="52"/>
      <c r="CN36" s="52"/>
      <c r="CO36" s="52"/>
      <c r="CP36" s="52"/>
    </row>
    <row r="37" spans="2:101" ht="18" x14ac:dyDescent="0.25">
      <c r="CH37" s="52"/>
      <c r="CI37" s="52"/>
      <c r="CJ37" s="52"/>
      <c r="CK37" s="52"/>
      <c r="CL37" s="52"/>
      <c r="CM37" s="52"/>
      <c r="CN37" s="52"/>
      <c r="CO37" s="52"/>
      <c r="CP37" s="52"/>
    </row>
  </sheetData>
  <pageMargins left="0.15748031496062992" right="0.15748031496062992" top="0.19685039370078741" bottom="0.15748031496062992" header="0.15748031496062992" footer="0.15748031496062992"/>
  <pageSetup paperSize="9" scale="3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CW42"/>
  <sheetViews>
    <sheetView showGridLines="0" zoomScale="80" zoomScaleNormal="80" workbookViewId="0">
      <pane xSplit="2" ySplit="5" topLeftCell="CK21" activePane="bottomRight" state="frozenSplit"/>
      <selection sqref="A1:XFD1048576"/>
      <selection pane="topRight" sqref="A1:XFD1048576"/>
      <selection pane="bottomLeft" sqref="A1:XFD1048576"/>
      <selection pane="bottomRight" activeCell="DC3" sqref="DC3"/>
    </sheetView>
  </sheetViews>
  <sheetFormatPr baseColWidth="10" defaultColWidth="11.42578125" defaultRowHeight="14.25" x14ac:dyDescent="0.2"/>
  <cols>
    <col min="1" max="1" width="1.28515625" style="63" customWidth="1"/>
    <col min="2" max="2" width="95.7109375" style="63" customWidth="1"/>
    <col min="3" max="3" width="11.7109375" style="63" customWidth="1"/>
    <col min="4" max="13" width="11.5703125" style="63" bestFit="1" customWidth="1"/>
    <col min="14" max="85" width="11.42578125" style="63" customWidth="1"/>
    <col min="86" max="94" width="2" style="63" customWidth="1"/>
    <col min="95" max="101" width="13.28515625" style="63" customWidth="1"/>
    <col min="102" max="16384" width="11.42578125" style="63"/>
  </cols>
  <sheetData>
    <row r="1" spans="1:101" s="52" customFormat="1" ht="80.099999999999994" customHeight="1" x14ac:dyDescent="0.25">
      <c r="B1" s="53" t="s">
        <v>1963</v>
      </c>
    </row>
    <row r="2" spans="1:101" s="54" customFormat="1" ht="20.25" customHeight="1" x14ac:dyDescent="0.2">
      <c r="B2" s="55" t="str">
        <f>'NSA Taux de complétude'!B2</f>
        <v>avec les remboursements de février 2024</v>
      </c>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row>
    <row r="3" spans="1:101" s="54" customFormat="1" ht="18.75" customHeight="1" x14ac:dyDescent="0.2">
      <c r="B3" s="57" t="s">
        <v>114</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row>
    <row r="4" spans="1:101" s="59" customFormat="1" ht="20.100000000000001" customHeight="1" x14ac:dyDescent="0.25">
      <c r="A4" s="54"/>
      <c r="B4" s="58" t="s">
        <v>1833</v>
      </c>
      <c r="N4" s="60"/>
      <c r="O4" s="60"/>
      <c r="P4" s="60"/>
      <c r="Q4" s="60"/>
      <c r="R4" s="60"/>
      <c r="S4" s="60"/>
      <c r="T4" s="60"/>
      <c r="U4" s="60"/>
      <c r="V4" s="60"/>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54"/>
      <c r="CI4" s="54"/>
      <c r="CJ4" s="54"/>
      <c r="CK4" s="54"/>
      <c r="CL4" s="54"/>
      <c r="CM4" s="54"/>
      <c r="CN4" s="54"/>
      <c r="CO4" s="54"/>
      <c r="CP4" s="54"/>
      <c r="CQ4" s="62" t="s">
        <v>113</v>
      </c>
      <c r="CR4" s="62" t="s">
        <v>113</v>
      </c>
      <c r="CS4" s="62" t="s">
        <v>113</v>
      </c>
      <c r="CT4" s="62" t="s">
        <v>113</v>
      </c>
      <c r="CU4" s="62" t="s">
        <v>113</v>
      </c>
      <c r="CV4" s="62" t="s">
        <v>113</v>
      </c>
      <c r="CW4" s="62" t="s">
        <v>113</v>
      </c>
    </row>
    <row r="5" spans="1:101" ht="20.100000000000001" customHeight="1" x14ac:dyDescent="0.2">
      <c r="B5" s="64"/>
      <c r="C5" s="65">
        <f>'SA DS en CVS-CJO'!AM14</f>
        <v>42736</v>
      </c>
      <c r="D5" s="65">
        <f>'SA DS en CVS-CJO'!AN14</f>
        <v>42767</v>
      </c>
      <c r="E5" s="65">
        <f>'SA DS en CVS-CJO'!AO14</f>
        <v>42795</v>
      </c>
      <c r="F5" s="65">
        <f>'SA DS en CVS-CJO'!AP14</f>
        <v>42826</v>
      </c>
      <c r="G5" s="65">
        <f>'SA DS en CVS-CJO'!AQ14</f>
        <v>42856</v>
      </c>
      <c r="H5" s="65">
        <f>'SA DS en CVS-CJO'!AR14</f>
        <v>42887</v>
      </c>
      <c r="I5" s="65">
        <f>'SA DS en CVS-CJO'!AS14</f>
        <v>42917</v>
      </c>
      <c r="J5" s="65">
        <f>'SA DS en CVS-CJO'!AT14</f>
        <v>42948</v>
      </c>
      <c r="K5" s="65">
        <f>'SA DS en CVS-CJO'!AU14</f>
        <v>42979</v>
      </c>
      <c r="L5" s="65">
        <f>'SA DS en CVS-CJO'!AV14</f>
        <v>43009</v>
      </c>
      <c r="M5" s="65">
        <f>'SA DS en CVS-CJO'!AW14</f>
        <v>43040</v>
      </c>
      <c r="N5" s="65">
        <f>'SA DS en CVS-CJO'!AX14</f>
        <v>43070</v>
      </c>
      <c r="O5" s="65">
        <f>'SA DS en CVS-CJO'!AY14</f>
        <v>43101</v>
      </c>
      <c r="P5" s="65">
        <f>'SA DS en CVS-CJO'!AZ14</f>
        <v>43132</v>
      </c>
      <c r="Q5" s="65">
        <f>'SA DS en CVS-CJO'!BA14</f>
        <v>43160</v>
      </c>
      <c r="R5" s="65">
        <f>'SA DS en CVS-CJO'!BB14</f>
        <v>43191</v>
      </c>
      <c r="S5" s="65">
        <f>'SA DS en CVS-CJO'!BC14</f>
        <v>43221</v>
      </c>
      <c r="T5" s="65">
        <f>'SA DS en CVS-CJO'!BD14</f>
        <v>43252</v>
      </c>
      <c r="U5" s="65">
        <f>'SA DS en CVS-CJO'!BE14</f>
        <v>43282</v>
      </c>
      <c r="V5" s="65">
        <f>'SA DS en CVS-CJO'!BF14</f>
        <v>43313</v>
      </c>
      <c r="W5" s="65">
        <f>'SA DS en CVS-CJO'!BG14</f>
        <v>43344</v>
      </c>
      <c r="X5" s="65">
        <f>'SA DS en CVS-CJO'!BH14</f>
        <v>43374</v>
      </c>
      <c r="Y5" s="65">
        <f>'SA DS en CVS-CJO'!BI14</f>
        <v>43405</v>
      </c>
      <c r="Z5" s="65">
        <f>'SA DS en CVS-CJO'!BJ14</f>
        <v>43435</v>
      </c>
      <c r="AA5" s="65">
        <f>'SA DS en CVS-CJO'!BK14</f>
        <v>43466</v>
      </c>
      <c r="AB5" s="65">
        <f>'SA DS en CVS-CJO'!BL14</f>
        <v>43497</v>
      </c>
      <c r="AC5" s="65">
        <f>'SA DS en CVS-CJO'!BM14</f>
        <v>43525</v>
      </c>
      <c r="AD5" s="65">
        <f>'SA DS en CVS-CJO'!BN14</f>
        <v>43556</v>
      </c>
      <c r="AE5" s="65">
        <f>'SA DS en CVS-CJO'!BO14</f>
        <v>43586</v>
      </c>
      <c r="AF5" s="65">
        <f>'SA DS en CVS-CJO'!BP14</f>
        <v>43617</v>
      </c>
      <c r="AG5" s="65">
        <f>'SA DS en CVS-CJO'!BQ14</f>
        <v>43647</v>
      </c>
      <c r="AH5" s="65">
        <f>'SA DS en CVS-CJO'!BR14</f>
        <v>43678</v>
      </c>
      <c r="AI5" s="65">
        <f>'SA DS en CVS-CJO'!BS14</f>
        <v>43709</v>
      </c>
      <c r="AJ5" s="65">
        <f>'SA DS en CVS-CJO'!BT14</f>
        <v>43739</v>
      </c>
      <c r="AK5" s="65">
        <f>'SA DS en CVS-CJO'!BU14</f>
        <v>43770</v>
      </c>
      <c r="AL5" s="65">
        <f>'SA DS en CVS-CJO'!BV14</f>
        <v>43800</v>
      </c>
      <c r="AM5" s="65">
        <f>'SA DS en CVS-CJO'!BW14</f>
        <v>43831</v>
      </c>
      <c r="AN5" s="65">
        <f>'SA DS en CVS-CJO'!BX14</f>
        <v>43862</v>
      </c>
      <c r="AO5" s="65">
        <f>'SA DS en CVS-CJO'!BY14</f>
        <v>43891</v>
      </c>
      <c r="AP5" s="65">
        <f>'SA DS en CVS-CJO'!BZ14</f>
        <v>43922</v>
      </c>
      <c r="AQ5" s="65">
        <f>'SA DS en CVS-CJO'!CA14</f>
        <v>43952</v>
      </c>
      <c r="AR5" s="65">
        <f>'SA DS en CVS-CJO'!CB14</f>
        <v>43983</v>
      </c>
      <c r="AS5" s="65">
        <f>'SA DS en CVS-CJO'!CC14</f>
        <v>44013</v>
      </c>
      <c r="AT5" s="65">
        <f>'SA DS en CVS-CJO'!CD14</f>
        <v>44044</v>
      </c>
      <c r="AU5" s="65">
        <f>'SA DS en CVS-CJO'!CE14</f>
        <v>44075</v>
      </c>
      <c r="AV5" s="65">
        <f>'SA DS en CVS-CJO'!CF14</f>
        <v>44105</v>
      </c>
      <c r="AW5" s="65">
        <f>'SA DS en CVS-CJO'!CG14</f>
        <v>44136</v>
      </c>
      <c r="AX5" s="65">
        <f>'SA DS en CVS-CJO'!CH14</f>
        <v>44166</v>
      </c>
      <c r="AY5" s="65">
        <f>'SA DS en CVS-CJO'!CI14</f>
        <v>44197</v>
      </c>
      <c r="AZ5" s="65">
        <f>'SA DS en CVS-CJO'!CJ14</f>
        <v>44228</v>
      </c>
      <c r="BA5" s="65">
        <f>'SA DS en CVS-CJO'!CK14</f>
        <v>44256</v>
      </c>
      <c r="BB5" s="65">
        <f>'SA DS en CVS-CJO'!CL14</f>
        <v>44287</v>
      </c>
      <c r="BC5" s="65">
        <f>'SA DS en CVS-CJO'!CM14</f>
        <v>44317</v>
      </c>
      <c r="BD5" s="65">
        <f>'SA DS en CVS-CJO'!CN14</f>
        <v>44348</v>
      </c>
      <c r="BE5" s="65">
        <f>'SA DS en CVS-CJO'!CO14</f>
        <v>44378</v>
      </c>
      <c r="BF5" s="65">
        <f>'SA DS en CVS-CJO'!CP14</f>
        <v>44409</v>
      </c>
      <c r="BG5" s="65">
        <f>'SA DS en CVS-CJO'!CQ14</f>
        <v>44440</v>
      </c>
      <c r="BH5" s="65">
        <f>'SA DS en CVS-CJO'!CR14</f>
        <v>44470</v>
      </c>
      <c r="BI5" s="65">
        <f>'SA DS en CVS-CJO'!CS14</f>
        <v>44501</v>
      </c>
      <c r="BJ5" s="65">
        <f>'SA DS en CVS-CJO'!CT14</f>
        <v>44531</v>
      </c>
      <c r="BK5" s="65">
        <f>'SA DS en CVS-CJO'!CU14</f>
        <v>44562</v>
      </c>
      <c r="BL5" s="65">
        <f>'SA DS en CVS-CJO'!CV14</f>
        <v>44593</v>
      </c>
      <c r="BM5" s="65">
        <f>'SA DS en CVS-CJO'!CW14</f>
        <v>44621</v>
      </c>
      <c r="BN5" s="65">
        <f>'SA DS en CVS-CJO'!CX14</f>
        <v>44652</v>
      </c>
      <c r="BO5" s="65">
        <f>'SA DS en CVS-CJO'!CY14</f>
        <v>44682</v>
      </c>
      <c r="BP5" s="65">
        <f>'SA DS en CVS-CJO'!CZ14</f>
        <v>44713</v>
      </c>
      <c r="BQ5" s="65">
        <f>'SA DS en CVS-CJO'!DA14</f>
        <v>44743</v>
      </c>
      <c r="BR5" s="65">
        <f>'SA DS en CVS-CJO'!DB14</f>
        <v>44774</v>
      </c>
      <c r="BS5" s="65">
        <f>'SA DS en CVS-CJO'!DC14</f>
        <v>44805</v>
      </c>
      <c r="BT5" s="65">
        <f>'SA DS en CVS-CJO'!DD14</f>
        <v>44835</v>
      </c>
      <c r="BU5" s="65">
        <f>'SA DS en CVS-CJO'!DE14</f>
        <v>44866</v>
      </c>
      <c r="BV5" s="65">
        <f>'SA DS en CVS-CJO'!DF14</f>
        <v>44896</v>
      </c>
      <c r="BW5" s="65">
        <f>'SA DS en CVS-CJO'!DG14</f>
        <v>44927</v>
      </c>
      <c r="BX5" s="65">
        <f>'SA DS en CVS-CJO'!DH14</f>
        <v>44958</v>
      </c>
      <c r="BY5" s="65">
        <f>'SA DS en CVS-CJO'!DI14</f>
        <v>44986</v>
      </c>
      <c r="BZ5" s="65">
        <f>'SA DS en CVS-CJO'!DJ14</f>
        <v>45017</v>
      </c>
      <c r="CA5" s="65">
        <f>'SA DS en CVS-CJO'!DK14</f>
        <v>45047</v>
      </c>
      <c r="CB5" s="65">
        <f>'SA DS en CVS-CJO'!DL14</f>
        <v>45078</v>
      </c>
      <c r="CC5" s="65">
        <f>'SA DS en CVS-CJO'!DM14</f>
        <v>45108</v>
      </c>
      <c r="CD5" s="65">
        <f>'SA DS en CVS-CJO'!DN14</f>
        <v>45139</v>
      </c>
      <c r="CE5" s="65">
        <f>'SA DS en CVS-CJO'!DO14</f>
        <v>45170</v>
      </c>
      <c r="CF5" s="65">
        <f>'SA DS en CVS-CJO'!DP14</f>
        <v>45200</v>
      </c>
      <c r="CG5" s="65">
        <f>'SA DS en CVS-CJO'!DQ14</f>
        <v>45231</v>
      </c>
      <c r="CH5" s="54"/>
      <c r="CI5" s="54"/>
      <c r="CJ5" s="54"/>
      <c r="CK5" s="54"/>
      <c r="CL5" s="54"/>
      <c r="CM5" s="54"/>
      <c r="CN5" s="54"/>
      <c r="CO5" s="54"/>
      <c r="CP5" s="54"/>
      <c r="CQ5" s="66" t="s">
        <v>1683</v>
      </c>
      <c r="CR5" s="66" t="s">
        <v>120</v>
      </c>
      <c r="CS5" s="66" t="s">
        <v>1595</v>
      </c>
      <c r="CT5" s="66" t="s">
        <v>1777</v>
      </c>
      <c r="CU5" s="66" t="s">
        <v>1932</v>
      </c>
      <c r="CV5" s="66" t="s">
        <v>2065</v>
      </c>
      <c r="CW5" s="66" t="s">
        <v>2220</v>
      </c>
    </row>
    <row r="6" spans="1:101" ht="20.25" customHeight="1" x14ac:dyDescent="0.2">
      <c r="B6" s="67" t="s">
        <v>50</v>
      </c>
      <c r="C6" s="68">
        <v>2.2595705532790777E-3</v>
      </c>
      <c r="D6" s="68">
        <v>6.4339989250039586E-4</v>
      </c>
      <c r="E6" s="68">
        <v>-9.5873167578452989E-4</v>
      </c>
      <c r="F6" s="68">
        <v>-3.5023146327773924E-3</v>
      </c>
      <c r="G6" s="68">
        <v>1.8992664307915241E-4</v>
      </c>
      <c r="H6" s="68">
        <v>4.8271339767080867E-4</v>
      </c>
      <c r="I6" s="68">
        <v>8.5817310159885807E-4</v>
      </c>
      <c r="J6" s="68">
        <v>-1.6107521730768237E-4</v>
      </c>
      <c r="K6" s="68">
        <v>-8.5925415417564821E-4</v>
      </c>
      <c r="L6" s="68">
        <v>1.7440741899290568E-3</v>
      </c>
      <c r="M6" s="68">
        <v>1.6063148892155876E-3</v>
      </c>
      <c r="N6" s="68">
        <v>-3.1147548915312351E-3</v>
      </c>
      <c r="O6" s="68">
        <v>-7.7354110924199304E-4</v>
      </c>
      <c r="P6" s="68">
        <v>-9.269203980111218E-5</v>
      </c>
      <c r="Q6" s="68">
        <v>1.8059110095847153E-4</v>
      </c>
      <c r="R6" s="68">
        <v>-1.7881262955633526E-3</v>
      </c>
      <c r="S6" s="68">
        <v>-2.5106503560519133E-3</v>
      </c>
      <c r="T6" s="68">
        <v>1.3401738664371443E-3</v>
      </c>
      <c r="U6" s="68">
        <v>2.5520885058916143E-3</v>
      </c>
      <c r="V6" s="68">
        <v>3.1010297633131678E-3</v>
      </c>
      <c r="W6" s="68">
        <v>-1.8938860736550378E-3</v>
      </c>
      <c r="X6" s="68">
        <v>-2.7469134095603476E-4</v>
      </c>
      <c r="Y6" s="68">
        <v>9.9835043045715111E-4</v>
      </c>
      <c r="Z6" s="68">
        <v>-3.4987156127209706E-3</v>
      </c>
      <c r="AA6" s="68">
        <v>-2.0384778827889916E-3</v>
      </c>
      <c r="AB6" s="68">
        <v>-9.2460902951141399E-4</v>
      </c>
      <c r="AC6" s="68">
        <v>-1.3542978037274223E-3</v>
      </c>
      <c r="AD6" s="68">
        <v>8.3798225459430498E-4</v>
      </c>
      <c r="AE6" s="68">
        <v>3.0331099492610925E-3</v>
      </c>
      <c r="AF6" s="68">
        <v>2.099513243170481E-3</v>
      </c>
      <c r="AG6" s="68">
        <v>-2.3648763623262958E-4</v>
      </c>
      <c r="AH6" s="68">
        <v>2.970201553787577E-3</v>
      </c>
      <c r="AI6" s="68">
        <v>-1.8351341064305471E-3</v>
      </c>
      <c r="AJ6" s="68">
        <v>2.2583260226749502E-4</v>
      </c>
      <c r="AK6" s="68">
        <v>1.299874231744047E-3</v>
      </c>
      <c r="AL6" s="68">
        <v>2.1687445541045403E-3</v>
      </c>
      <c r="AM6" s="68">
        <v>-1.0627672640195485E-3</v>
      </c>
      <c r="AN6" s="68">
        <v>-5.4714268682947154E-3</v>
      </c>
      <c r="AO6" s="68">
        <v>2.6802248620418911E-3</v>
      </c>
      <c r="AP6" s="68">
        <v>-3.7516609662213707E-3</v>
      </c>
      <c r="AQ6" s="68">
        <v>-3.9662155387643061E-5</v>
      </c>
      <c r="AR6" s="68">
        <v>6.8814744586944698E-3</v>
      </c>
      <c r="AS6" s="68">
        <v>-4.3571605761705268E-3</v>
      </c>
      <c r="AT6" s="68">
        <v>6.2733151115736963E-3</v>
      </c>
      <c r="AU6" s="68">
        <v>-3.8395940116133787E-3</v>
      </c>
      <c r="AV6" s="68">
        <v>-9.2317598389890509E-4</v>
      </c>
      <c r="AW6" s="68">
        <v>6.8657079455922698E-3</v>
      </c>
      <c r="AX6" s="68">
        <v>-5.0701880460546356E-4</v>
      </c>
      <c r="AY6" s="68">
        <v>-2.7099605049835107E-3</v>
      </c>
      <c r="AZ6" s="68">
        <v>-1.0243127333509072E-3</v>
      </c>
      <c r="BA6" s="68">
        <v>7.1954855846456667E-4</v>
      </c>
      <c r="BB6" s="68">
        <v>-4.1549712036890174E-3</v>
      </c>
      <c r="BC6" s="68">
        <v>6.7610263430428752E-4</v>
      </c>
      <c r="BD6" s="68">
        <v>4.8837072305856211E-3</v>
      </c>
      <c r="BE6" s="68">
        <v>1.6803498411828155E-3</v>
      </c>
      <c r="BF6" s="68">
        <v>6.5542511870939624E-3</v>
      </c>
      <c r="BG6" s="68">
        <v>-2.5912077595424687E-3</v>
      </c>
      <c r="BH6" s="68">
        <v>-1.5414335414867253E-3</v>
      </c>
      <c r="BI6" s="68">
        <v>4.1620223350280483E-3</v>
      </c>
      <c r="BJ6" s="68">
        <v>-2.130624652724511E-3</v>
      </c>
      <c r="BK6" s="68">
        <v>-1.4156177541692072E-3</v>
      </c>
      <c r="BL6" s="68">
        <v>-8.2615907715644088E-4</v>
      </c>
      <c r="BM6" s="68">
        <v>1.0400893421897983E-3</v>
      </c>
      <c r="BN6" s="68">
        <v>-7.8826725132320474E-3</v>
      </c>
      <c r="BO6" s="68">
        <v>2.8563993188077674E-3</v>
      </c>
      <c r="BP6" s="68">
        <v>2.9001550386260622E-3</v>
      </c>
      <c r="BQ6" s="68">
        <v>-1.5198727378891164E-3</v>
      </c>
      <c r="BR6" s="68">
        <v>2.4814878355343684E-3</v>
      </c>
      <c r="BS6" s="68">
        <v>1.0168036461308816E-3</v>
      </c>
      <c r="BT6" s="68">
        <v>3.7953781407895626E-4</v>
      </c>
      <c r="BU6" s="68">
        <v>2.3860692763173486E-3</v>
      </c>
      <c r="BV6" s="68">
        <v>-3.4471320969144958E-3</v>
      </c>
      <c r="BW6" s="68">
        <v>1.6297326751457675E-5</v>
      </c>
      <c r="BX6" s="68">
        <v>-1.0768544213718423E-3</v>
      </c>
      <c r="BY6" s="68">
        <v>-1.634631140833509E-3</v>
      </c>
      <c r="BZ6" s="68">
        <v>-6.3999625910295954E-3</v>
      </c>
      <c r="CA6" s="68">
        <v>-1.9490346787399693E-3</v>
      </c>
      <c r="CB6" s="68">
        <v>4.6478903288114104E-3</v>
      </c>
      <c r="CC6" s="68">
        <v>1.578704990847335E-3</v>
      </c>
      <c r="CD6" s="68">
        <v>4.4401535966231975E-4</v>
      </c>
      <c r="CE6" s="68">
        <v>1.2724975232087932E-3</v>
      </c>
      <c r="CF6" s="68">
        <v>2.8205912645229425E-3</v>
      </c>
      <c r="CG6" s="68">
        <v>4.6409932162767564E-3</v>
      </c>
      <c r="CH6" s="54"/>
      <c r="CI6" s="54"/>
      <c r="CJ6" s="54"/>
      <c r="CK6" s="54"/>
      <c r="CL6" s="54"/>
      <c r="CM6" s="54"/>
      <c r="CN6" s="54"/>
      <c r="CO6" s="54"/>
      <c r="CP6" s="54"/>
      <c r="CQ6" s="69">
        <v>-5.4789672270572076E-5</v>
      </c>
      <c r="CR6" s="69">
        <v>-2.2884855128479931E-4</v>
      </c>
      <c r="CS6" s="69">
        <v>5.1596744561388519E-4</v>
      </c>
      <c r="CT6" s="69">
        <v>3.0136549516868172E-4</v>
      </c>
      <c r="CU6" s="69">
        <v>4.0668696684109662E-4</v>
      </c>
      <c r="CV6" s="69">
        <v>-1.8359408906243324E-4</v>
      </c>
      <c r="CW6" s="69">
        <v>4.0855736828881994E-4</v>
      </c>
    </row>
    <row r="7" spans="1:101" ht="20.25" customHeight="1" x14ac:dyDescent="0.2">
      <c r="B7" s="67" t="s">
        <v>51</v>
      </c>
      <c r="C7" s="68">
        <v>4.8244942728663531E-3</v>
      </c>
      <c r="D7" s="68">
        <v>-6.1636629671923959E-4</v>
      </c>
      <c r="E7" s="68">
        <v>-1.1264629884622512E-2</v>
      </c>
      <c r="F7" s="68">
        <v>1.5013316654779452E-3</v>
      </c>
      <c r="G7" s="68">
        <v>1.51042353648001E-3</v>
      </c>
      <c r="H7" s="68">
        <v>-3.2812641605681758E-3</v>
      </c>
      <c r="I7" s="68">
        <v>3.7720189490804135E-3</v>
      </c>
      <c r="J7" s="68">
        <v>-1.5429508866451336E-3</v>
      </c>
      <c r="K7" s="68">
        <v>2.3442927465171515E-3</v>
      </c>
      <c r="L7" s="68">
        <v>1.6261903568146607E-3</v>
      </c>
      <c r="M7" s="68">
        <v>-1.4965794929980847E-3</v>
      </c>
      <c r="N7" s="68">
        <v>-1.6257148490828044E-3</v>
      </c>
      <c r="O7" s="68">
        <v>2.9788200248923591E-3</v>
      </c>
      <c r="P7" s="68">
        <v>-5.6135536232881922E-4</v>
      </c>
      <c r="Q7" s="68">
        <v>-3.8936399463629368E-3</v>
      </c>
      <c r="R7" s="68">
        <v>-2.573763043892785E-3</v>
      </c>
      <c r="S7" s="68">
        <v>-9.7649592699217136E-3</v>
      </c>
      <c r="T7" s="68">
        <v>2.1327398917736495E-3</v>
      </c>
      <c r="U7" s="68">
        <v>-5.4621455410553965E-3</v>
      </c>
      <c r="V7" s="68">
        <v>4.4800025802005372E-4</v>
      </c>
      <c r="W7" s="68">
        <v>4.3407049854213842E-3</v>
      </c>
      <c r="X7" s="68">
        <v>-2.8445355151807128E-4</v>
      </c>
      <c r="Y7" s="68">
        <v>3.6976146913412222E-3</v>
      </c>
      <c r="Z7" s="68">
        <v>-3.7988235035247842E-3</v>
      </c>
      <c r="AA7" s="68">
        <v>-4.4579481025397438E-4</v>
      </c>
      <c r="AB7" s="68">
        <v>-1.1251588646351562E-3</v>
      </c>
      <c r="AC7" s="68">
        <v>-6.0909601177409067E-3</v>
      </c>
      <c r="AD7" s="68">
        <v>4.9434890480786198E-3</v>
      </c>
      <c r="AE7" s="68">
        <v>-1.9465481832181553E-4</v>
      </c>
      <c r="AF7" s="68">
        <v>-3.1681301532482387E-4</v>
      </c>
      <c r="AG7" s="68">
        <v>-2.482010712368532E-3</v>
      </c>
      <c r="AH7" s="68">
        <v>5.4806052115610182E-3</v>
      </c>
      <c r="AI7" s="68">
        <v>1.5312703433438823E-3</v>
      </c>
      <c r="AJ7" s="68">
        <v>-3.3912381168765826E-4</v>
      </c>
      <c r="AK7" s="68">
        <v>9.9767811653466154E-3</v>
      </c>
      <c r="AL7" s="68">
        <v>3.6116737354952022E-3</v>
      </c>
      <c r="AM7" s="68">
        <v>4.3909916422713025E-4</v>
      </c>
      <c r="AN7" s="68">
        <v>4.1592759437283355E-3</v>
      </c>
      <c r="AO7" s="68">
        <v>-3.9933939737815116E-3</v>
      </c>
      <c r="AP7" s="68">
        <v>-5.0699440186230404E-4</v>
      </c>
      <c r="AQ7" s="68">
        <v>9.1981237945448768E-4</v>
      </c>
      <c r="AR7" s="68">
        <v>1.5677569931620283E-3</v>
      </c>
      <c r="AS7" s="68">
        <v>-1.5290407229555769E-2</v>
      </c>
      <c r="AT7" s="68">
        <v>1.5434845513768725E-3</v>
      </c>
      <c r="AU7" s="68">
        <v>5.1331309966993199E-3</v>
      </c>
      <c r="AV7" s="68">
        <v>1.3547243950779997E-3</v>
      </c>
      <c r="AW7" s="68">
        <v>9.7845957139179873E-3</v>
      </c>
      <c r="AX7" s="68">
        <v>-2.5637260858213384E-4</v>
      </c>
      <c r="AY7" s="68">
        <v>4.1772020606734017E-3</v>
      </c>
      <c r="AZ7" s="68">
        <v>-3.0891284209929593E-3</v>
      </c>
      <c r="BA7" s="68">
        <v>-4.5718664046741075E-3</v>
      </c>
      <c r="BB7" s="68">
        <v>2.6299582914863784E-3</v>
      </c>
      <c r="BC7" s="68">
        <v>-1.3252381389631251E-2</v>
      </c>
      <c r="BD7" s="68">
        <v>-1.954004842137369E-4</v>
      </c>
      <c r="BE7" s="68">
        <v>3.4418089102183913E-4</v>
      </c>
      <c r="BF7" s="68">
        <v>8.3600115544595344E-3</v>
      </c>
      <c r="BG7" s="68">
        <v>1.5213592769154349E-3</v>
      </c>
      <c r="BH7" s="68">
        <v>-8.7498063900426359E-4</v>
      </c>
      <c r="BI7" s="68">
        <v>1.128716078537062E-2</v>
      </c>
      <c r="BJ7" s="68">
        <v>-1.5630048968226173E-2</v>
      </c>
      <c r="BK7" s="68">
        <v>-1.4736630993232858E-3</v>
      </c>
      <c r="BL7" s="68">
        <v>-3.753022376830395E-3</v>
      </c>
      <c r="BM7" s="68">
        <v>-4.1084158620984246E-3</v>
      </c>
      <c r="BN7" s="68">
        <v>8.8774601790435614E-3</v>
      </c>
      <c r="BO7" s="68">
        <v>-4.1998418327415799E-5</v>
      </c>
      <c r="BP7" s="68">
        <v>-4.3468769385019979E-3</v>
      </c>
      <c r="BQ7" s="68">
        <v>-3.9518563712520605E-3</v>
      </c>
      <c r="BR7" s="68">
        <v>4.661223693814609E-3</v>
      </c>
      <c r="BS7" s="68">
        <v>1.9151960036338789E-3</v>
      </c>
      <c r="BT7" s="68">
        <v>1.3712184339382816E-3</v>
      </c>
      <c r="BU7" s="68">
        <v>6.0946702730322322E-3</v>
      </c>
      <c r="BV7" s="68">
        <v>-2.9114202647938514E-3</v>
      </c>
      <c r="BW7" s="68">
        <v>3.0121779953917738E-3</v>
      </c>
      <c r="BX7" s="68">
        <v>-3.8462213336063478E-3</v>
      </c>
      <c r="BY7" s="68">
        <v>-9.8831565805231891E-3</v>
      </c>
      <c r="BZ7" s="68">
        <v>9.9540209928332679E-3</v>
      </c>
      <c r="CA7" s="68">
        <v>-7.2972606631173109E-3</v>
      </c>
      <c r="CB7" s="68">
        <v>7.5360282456116146E-4</v>
      </c>
      <c r="CC7" s="68">
        <v>1.8095166311329347E-3</v>
      </c>
      <c r="CD7" s="68">
        <v>-7.0671707418190621E-4</v>
      </c>
      <c r="CE7" s="68">
        <v>4.3361992698633944E-3</v>
      </c>
      <c r="CF7" s="68">
        <v>-1.0433993361486094E-3</v>
      </c>
      <c r="CG7" s="68">
        <v>2.3380032249775695E-3</v>
      </c>
      <c r="CH7" s="54"/>
      <c r="CI7" s="54"/>
      <c r="CJ7" s="54"/>
      <c r="CK7" s="54"/>
      <c r="CL7" s="54"/>
      <c r="CM7" s="54"/>
      <c r="CN7" s="54"/>
      <c r="CO7" s="54"/>
      <c r="CP7" s="54"/>
      <c r="CQ7" s="69">
        <v>-2.9136362224280177E-4</v>
      </c>
      <c r="CR7" s="69">
        <v>-1.1181158246180711E-3</v>
      </c>
      <c r="CS7" s="69">
        <v>1.1790344784807782E-3</v>
      </c>
      <c r="CT7" s="69">
        <v>4.7477514425375844E-4</v>
      </c>
      <c r="CU7" s="69">
        <v>-7.4194539413974248E-4</v>
      </c>
      <c r="CV7" s="69">
        <v>2.658847672749598E-4</v>
      </c>
      <c r="CW7" s="69">
        <v>-5.0867651387176416E-5</v>
      </c>
    </row>
    <row r="8" spans="1:101" ht="20.25" customHeight="1" x14ac:dyDescent="0.2">
      <c r="B8" s="67" t="s">
        <v>98</v>
      </c>
      <c r="C8" s="68">
        <v>1.3590083685817156E-3</v>
      </c>
      <c r="D8" s="68">
        <v>2.6221794587486524E-3</v>
      </c>
      <c r="E8" s="68">
        <v>4.0938634074061397E-4</v>
      </c>
      <c r="F8" s="68">
        <v>1.0927672983225278E-3</v>
      </c>
      <c r="G8" s="68">
        <v>4.5896633141273568E-4</v>
      </c>
      <c r="H8" s="68">
        <v>-2.9451760352827705E-4</v>
      </c>
      <c r="I8" s="68">
        <v>-1.0828908786302271E-3</v>
      </c>
      <c r="J8" s="68">
        <v>-5.0159366747792866E-4</v>
      </c>
      <c r="K8" s="68">
        <v>-1.5222592022212655E-3</v>
      </c>
      <c r="L8" s="68">
        <v>-1.621809740725455E-3</v>
      </c>
      <c r="M8" s="68">
        <v>-2.4825952019402742E-3</v>
      </c>
      <c r="N8" s="68">
        <v>2.3754505809452375E-3</v>
      </c>
      <c r="O8" s="68">
        <v>4.0518758334340266E-3</v>
      </c>
      <c r="P8" s="68">
        <v>5.8705735163884221E-3</v>
      </c>
      <c r="Q8" s="68">
        <v>2.3750450561355052E-3</v>
      </c>
      <c r="R8" s="68">
        <v>3.1893186305367305E-3</v>
      </c>
      <c r="S8" s="68">
        <v>1.8666231907880082E-3</v>
      </c>
      <c r="T8" s="68">
        <v>-1.162666306943394E-3</v>
      </c>
      <c r="U8" s="68">
        <v>-1.5402778270152684E-3</v>
      </c>
      <c r="V8" s="68">
        <v>-1.9895315828912796E-3</v>
      </c>
      <c r="W8" s="68">
        <v>-3.8961157997846607E-3</v>
      </c>
      <c r="X8" s="68">
        <v>-3.9118482422063616E-3</v>
      </c>
      <c r="Y8" s="68">
        <v>-6.1115037700996133E-3</v>
      </c>
      <c r="Z8" s="68">
        <v>9.445657007555619E-3</v>
      </c>
      <c r="AA8" s="68">
        <v>2.8737038005437476E-3</v>
      </c>
      <c r="AB8" s="68">
        <v>1.1737921595280643E-3</v>
      </c>
      <c r="AC8" s="68">
        <v>3.654804500600406E-3</v>
      </c>
      <c r="AD8" s="68">
        <v>3.4334599652938724E-3</v>
      </c>
      <c r="AE8" s="68">
        <v>2.0915668017995603E-3</v>
      </c>
      <c r="AF8" s="68">
        <v>-1.3382971599080751E-3</v>
      </c>
      <c r="AG8" s="68">
        <v>-7.437710175043355E-4</v>
      </c>
      <c r="AH8" s="68">
        <v>-3.4046519985144741E-3</v>
      </c>
      <c r="AI8" s="68">
        <v>-4.0300104628491207E-3</v>
      </c>
      <c r="AJ8" s="68">
        <v>-4.074085108568215E-3</v>
      </c>
      <c r="AK8" s="68">
        <v>-5.3180786780330225E-3</v>
      </c>
      <c r="AL8" s="68">
        <v>1.05524494796021E-2</v>
      </c>
      <c r="AM8" s="68">
        <v>2.4987664608675519E-3</v>
      </c>
      <c r="AN8" s="68">
        <v>-2.2501112456003725E-3</v>
      </c>
      <c r="AO8" s="68">
        <v>3.451960935731524E-3</v>
      </c>
      <c r="AP8" s="68">
        <v>9.5253497137814946E-4</v>
      </c>
      <c r="AQ8" s="68">
        <v>9.2691937215216846E-4</v>
      </c>
      <c r="AR8" s="68">
        <v>-3.0114977389483766E-4</v>
      </c>
      <c r="AS8" s="68">
        <v>-2.3024126818593782E-4</v>
      </c>
      <c r="AT8" s="68">
        <v>-3.7917456375737846E-3</v>
      </c>
      <c r="AU8" s="68">
        <v>-3.0647473394218583E-3</v>
      </c>
      <c r="AV8" s="68">
        <v>-3.481429333494046E-3</v>
      </c>
      <c r="AW8" s="68">
        <v>-2.5266049421819314E-3</v>
      </c>
      <c r="AX8" s="68">
        <v>7.7158782180266616E-3</v>
      </c>
      <c r="AY8" s="68">
        <v>2.1486861398734014E-3</v>
      </c>
      <c r="AZ8" s="68">
        <v>-2.2571526106511808E-3</v>
      </c>
      <c r="BA8" s="68">
        <v>1.9548291937312445E-3</v>
      </c>
      <c r="BB8" s="68">
        <v>5.5834978152957682E-4</v>
      </c>
      <c r="BC8" s="68">
        <v>1.7946467697749213E-4</v>
      </c>
      <c r="BD8" s="68">
        <v>-7.2846224672851179E-5</v>
      </c>
      <c r="BE8" s="68">
        <v>3.4229038651689692E-5</v>
      </c>
      <c r="BF8" s="68">
        <v>-2.7174667233550442E-3</v>
      </c>
      <c r="BG8" s="68">
        <v>-2.2427064856533896E-3</v>
      </c>
      <c r="BH8" s="68">
        <v>-3.7456811235497822E-3</v>
      </c>
      <c r="BI8" s="68">
        <v>-2.7251167332891235E-3</v>
      </c>
      <c r="BJ8" s="68">
        <v>6.2839719439509167E-3</v>
      </c>
      <c r="BK8" s="68">
        <v>2.5009306227230521E-3</v>
      </c>
      <c r="BL8" s="68">
        <v>-2.9884609223689296E-3</v>
      </c>
      <c r="BM8" s="68">
        <v>3.1977078724862995E-3</v>
      </c>
      <c r="BN8" s="68">
        <v>-9.9480891351999556E-4</v>
      </c>
      <c r="BO8" s="68">
        <v>-9.5863852297073393E-4</v>
      </c>
      <c r="BP8" s="68">
        <v>-5.7602817151736208E-4</v>
      </c>
      <c r="BQ8" s="68">
        <v>-2.8025391355823714E-5</v>
      </c>
      <c r="BR8" s="68">
        <v>-3.5715668826771241E-3</v>
      </c>
      <c r="BS8" s="68">
        <v>-2.0956451934379672E-3</v>
      </c>
      <c r="BT8" s="68">
        <v>-4.0042395837943667E-3</v>
      </c>
      <c r="BU8" s="68">
        <v>-3.3229220908782553E-3</v>
      </c>
      <c r="BV8" s="68">
        <v>1.2910614040730017E-2</v>
      </c>
      <c r="BW8" s="68">
        <v>4.782093452531555E-3</v>
      </c>
      <c r="BX8" s="68">
        <v>-3.5109302387816843E-3</v>
      </c>
      <c r="BY8" s="68">
        <v>2.8756879280360526E-3</v>
      </c>
      <c r="BZ8" s="68">
        <v>-2.4096487855246318E-3</v>
      </c>
      <c r="CA8" s="68">
        <v>-3.0899180057022413E-3</v>
      </c>
      <c r="CB8" s="68">
        <v>-5.699884163531399E-4</v>
      </c>
      <c r="CC8" s="68">
        <v>-1.1537557105656404E-4</v>
      </c>
      <c r="CD8" s="68">
        <v>-4.138568249542951E-3</v>
      </c>
      <c r="CE8" s="68">
        <v>-3.3660906976158422E-3</v>
      </c>
      <c r="CF8" s="68">
        <v>-5.3406029279704503E-3</v>
      </c>
      <c r="CG8" s="68">
        <v>-7.5678511838577212E-3</v>
      </c>
      <c r="CH8" s="54"/>
      <c r="CI8" s="54"/>
      <c r="CJ8" s="54"/>
      <c r="CK8" s="54"/>
      <c r="CL8" s="54"/>
      <c r="CM8" s="54"/>
      <c r="CN8" s="54"/>
      <c r="CO8" s="54"/>
      <c r="CP8" s="54"/>
      <c r="CQ8" s="69">
        <v>8.9488669144932587E-5</v>
      </c>
      <c r="CR8" s="69">
        <v>2.8797983264561289E-4</v>
      </c>
      <c r="CS8" s="69">
        <v>1.1604422443700635E-4</v>
      </c>
      <c r="CT8" s="69">
        <v>4.2322067905553595E-5</v>
      </c>
      <c r="CU8" s="69">
        <v>8.3514945429463694E-5</v>
      </c>
      <c r="CV8" s="69">
        <v>-3.0115966403343464E-5</v>
      </c>
      <c r="CW8" s="69">
        <v>-2.2250767777318714E-3</v>
      </c>
    </row>
    <row r="9" spans="1:101" ht="20.25" customHeight="1" x14ac:dyDescent="0.2">
      <c r="B9" s="70" t="s">
        <v>94</v>
      </c>
      <c r="C9" s="71">
        <v>2.4558773313569926E-3</v>
      </c>
      <c r="D9" s="71">
        <v>8.2574375119404131E-4</v>
      </c>
      <c r="E9" s="71">
        <v>-2.02514298258194E-3</v>
      </c>
      <c r="F9" s="71">
        <v>-2.1361029920612395E-3</v>
      </c>
      <c r="G9" s="71">
        <v>3.9270059892726472E-4</v>
      </c>
      <c r="H9" s="71">
        <v>-9.4971160615076045E-5</v>
      </c>
      <c r="I9" s="71">
        <v>9.4599820577845328E-4</v>
      </c>
      <c r="J9" s="71">
        <v>-3.8079336241603201E-4</v>
      </c>
      <c r="K9" s="71">
        <v>-5.6279433984995908E-4</v>
      </c>
      <c r="L9" s="71">
        <v>1.2426337400348597E-3</v>
      </c>
      <c r="M9" s="71">
        <v>6.4459623043000569E-4</v>
      </c>
      <c r="N9" s="71">
        <v>-2.1933808000269561E-3</v>
      </c>
      <c r="O9" s="71">
        <v>-7.1858796310553252E-5</v>
      </c>
      <c r="P9" s="71">
        <v>1.11005463763858E-4</v>
      </c>
      <c r="Q9" s="71">
        <v>-2.9732780504410083E-4</v>
      </c>
      <c r="R9" s="71">
        <v>-1.6288394207674139E-3</v>
      </c>
      <c r="S9" s="71">
        <v>-3.2797015712967559E-3</v>
      </c>
      <c r="T9" s="71">
        <v>1.3214186587247045E-3</v>
      </c>
      <c r="U9" s="71">
        <v>1.297296544228832E-3</v>
      </c>
      <c r="V9" s="71">
        <v>2.4584366992144169E-3</v>
      </c>
      <c r="W9" s="71">
        <v>-1.2152057350565126E-3</v>
      </c>
      <c r="X9" s="71">
        <v>-4.985550591164456E-4</v>
      </c>
      <c r="Y9" s="71">
        <v>9.3263919627428749E-4</v>
      </c>
      <c r="Z9" s="71">
        <v>-2.8777639626665907E-3</v>
      </c>
      <c r="AA9" s="71">
        <v>-1.6329624849106272E-3</v>
      </c>
      <c r="AB9" s="71">
        <v>-8.5115646789313271E-4</v>
      </c>
      <c r="AC9" s="71">
        <v>-1.7463784691993389E-3</v>
      </c>
      <c r="AD9" s="71">
        <v>1.4647171221660038E-3</v>
      </c>
      <c r="AE9" s="71">
        <v>2.5963866050122686E-3</v>
      </c>
      <c r="AF9" s="71">
        <v>1.655622281401925E-3</v>
      </c>
      <c r="AG9" s="71">
        <v>-5.3173846017640081E-4</v>
      </c>
      <c r="AH9" s="71">
        <v>2.8988860491829804E-3</v>
      </c>
      <c r="AI9" s="71">
        <v>-1.5666163815171164E-3</v>
      </c>
      <c r="AJ9" s="71">
        <v>-1.3266667880729166E-4</v>
      </c>
      <c r="AK9" s="71">
        <v>1.9375022623060456E-3</v>
      </c>
      <c r="AL9" s="71">
        <v>2.823655385110202E-3</v>
      </c>
      <c r="AM9" s="71">
        <v>-7.0873483313804719E-4</v>
      </c>
      <c r="AN9" s="71">
        <v>-4.1635841355198711E-3</v>
      </c>
      <c r="AO9" s="71">
        <v>1.9027109371136941E-3</v>
      </c>
      <c r="AP9" s="71">
        <v>-2.247709173135104E-3</v>
      </c>
      <c r="AQ9" s="71">
        <v>2.0956255456239248E-4</v>
      </c>
      <c r="AR9" s="71">
        <v>5.6105865209625794E-3</v>
      </c>
      <c r="AS9" s="71">
        <v>-5.3044181752551767E-3</v>
      </c>
      <c r="AT9" s="71">
        <v>4.9765637262739748E-3</v>
      </c>
      <c r="AU9" s="71">
        <v>-2.7057814337081432E-3</v>
      </c>
      <c r="AV9" s="71">
        <v>-8.9529418324674204E-4</v>
      </c>
      <c r="AW9" s="71">
        <v>6.1198478233621678E-3</v>
      </c>
      <c r="AX9" s="71">
        <v>4.3911318993994364E-4</v>
      </c>
      <c r="AY9" s="71">
        <v>-1.3520220569869235E-3</v>
      </c>
      <c r="AZ9" s="71">
        <v>-1.4020848982017053E-3</v>
      </c>
      <c r="BA9" s="71">
        <v>3.3187907014697871E-4</v>
      </c>
      <c r="BB9" s="71">
        <v>-2.7472471784207864E-3</v>
      </c>
      <c r="BC9" s="71">
        <v>-9.5428213062753731E-4</v>
      </c>
      <c r="BD9" s="71">
        <v>3.6682543100978737E-3</v>
      </c>
      <c r="BE9" s="71">
        <v>1.3310519994891301E-3</v>
      </c>
      <c r="BF9" s="71">
        <v>5.7078812546231816E-3</v>
      </c>
      <c r="BG9" s="71">
        <v>-2.1108353824630388E-3</v>
      </c>
      <c r="BH9" s="71">
        <v>-1.6843366300616225E-3</v>
      </c>
      <c r="BI9" s="71">
        <v>4.1917677911265105E-3</v>
      </c>
      <c r="BJ9" s="71">
        <v>-2.2241844333362737E-3</v>
      </c>
      <c r="BK9" s="71">
        <v>-9.1697831947390451E-4</v>
      </c>
      <c r="BL9" s="71">
        <v>-1.3436745005157569E-3</v>
      </c>
      <c r="BM9" s="71">
        <v>6.9271827998007574E-4</v>
      </c>
      <c r="BN9" s="71">
        <v>-5.5610152211671426E-3</v>
      </c>
      <c r="BO9" s="71">
        <v>2.2343237971391705E-3</v>
      </c>
      <c r="BP9" s="71">
        <v>1.8570359911838086E-3</v>
      </c>
      <c r="BQ9" s="71">
        <v>-1.6522560037602885E-3</v>
      </c>
      <c r="BR9" s="71">
        <v>2.1871328671680956E-3</v>
      </c>
      <c r="BS9" s="71">
        <v>8.2081068859651829E-4</v>
      </c>
      <c r="BT9" s="71">
        <v>1.2020487295738569E-4</v>
      </c>
      <c r="BU9" s="71">
        <v>2.3021116412209608E-3</v>
      </c>
      <c r="BV9" s="71">
        <v>-2.1519343300971938E-3</v>
      </c>
      <c r="BW9" s="71">
        <v>7.227469513135798E-4</v>
      </c>
      <c r="BX9" s="71">
        <v>-1.5532171022253349E-3</v>
      </c>
      <c r="BY9" s="71">
        <v>-2.1422592987423439E-3</v>
      </c>
      <c r="BZ9" s="71">
        <v>-4.4289063342896062E-3</v>
      </c>
      <c r="CA9" s="71">
        <v>-2.5889023094222141E-3</v>
      </c>
      <c r="CB9" s="71">
        <v>3.8189123059058083E-3</v>
      </c>
      <c r="CC9" s="71">
        <v>1.4654338154329594E-3</v>
      </c>
      <c r="CD9" s="71">
        <v>-7.038983411478128E-5</v>
      </c>
      <c r="CE9" s="71">
        <v>1.1535767802355323E-3</v>
      </c>
      <c r="CF9" s="71">
        <v>1.6130463377086457E-3</v>
      </c>
      <c r="CG9" s="71">
        <v>3.3037589119462307E-3</v>
      </c>
      <c r="CH9" s="54"/>
      <c r="CI9" s="54"/>
      <c r="CJ9" s="54"/>
      <c r="CK9" s="54"/>
      <c r="CL9" s="54"/>
      <c r="CM9" s="54"/>
      <c r="CN9" s="54"/>
      <c r="CO9" s="54"/>
      <c r="CP9" s="54"/>
      <c r="CQ9" s="72">
        <v>-6.2527278648749629E-5</v>
      </c>
      <c r="CR9" s="72">
        <v>-3.1805158147724111E-4</v>
      </c>
      <c r="CS9" s="72">
        <v>5.7548883440206033E-4</v>
      </c>
      <c r="CT9" s="72">
        <v>2.9785549414551582E-4</v>
      </c>
      <c r="CU9" s="72">
        <v>2.4205506901231466E-4</v>
      </c>
      <c r="CV9" s="72">
        <v>-1.232243502503616E-4</v>
      </c>
      <c r="CW9" s="72">
        <v>1.421013667339821E-4</v>
      </c>
    </row>
    <row r="10" spans="1:101" ht="20.25" customHeight="1" x14ac:dyDescent="0.2">
      <c r="B10" s="67" t="s">
        <v>50</v>
      </c>
      <c r="C10" s="68">
        <v>3.2811669914423192E-5</v>
      </c>
      <c r="D10" s="68">
        <v>-4.2518532552549004E-6</v>
      </c>
      <c r="E10" s="68">
        <v>5.3395391019783744E-5</v>
      </c>
      <c r="F10" s="68">
        <v>-1.0636605914571273E-4</v>
      </c>
      <c r="G10" s="68">
        <v>-8.3045650983382124E-5</v>
      </c>
      <c r="H10" s="68">
        <v>1.0551438281547476E-4</v>
      </c>
      <c r="I10" s="68">
        <v>-1.6353653224787656E-4</v>
      </c>
      <c r="J10" s="68">
        <v>-3.8798277647411616E-5</v>
      </c>
      <c r="K10" s="68">
        <v>-1.0751354670368585E-4</v>
      </c>
      <c r="L10" s="68">
        <v>9.7211624145776554E-5</v>
      </c>
      <c r="M10" s="68">
        <v>2.7223456882796704E-4</v>
      </c>
      <c r="N10" s="68">
        <v>3.0023602788142867E-5</v>
      </c>
      <c r="O10" s="68">
        <v>-5.9562586862571543E-5</v>
      </c>
      <c r="P10" s="68">
        <v>1.4894500851347914E-5</v>
      </c>
      <c r="Q10" s="68">
        <v>-7.0753491051345208E-5</v>
      </c>
      <c r="R10" s="68">
        <v>7.0379579595103436E-5</v>
      </c>
      <c r="S10" s="68">
        <v>-3.0938492243892668E-5</v>
      </c>
      <c r="T10" s="68">
        <v>-1.4033399228052801E-4</v>
      </c>
      <c r="U10" s="68">
        <v>2.1438441000487529E-4</v>
      </c>
      <c r="V10" s="68">
        <v>7.0766869053162651E-5</v>
      </c>
      <c r="W10" s="68">
        <v>-1.2432354004154877E-4</v>
      </c>
      <c r="X10" s="68">
        <v>2.2280603485080874E-5</v>
      </c>
      <c r="Y10" s="68">
        <v>1.3739713645488649E-4</v>
      </c>
      <c r="Z10" s="68">
        <v>9.5853213410990179E-7</v>
      </c>
      <c r="AA10" s="68">
        <v>-1.5671145468076908E-5</v>
      </c>
      <c r="AB10" s="68">
        <v>2.892431895773484E-5</v>
      </c>
      <c r="AC10" s="68">
        <v>-6.7356451939892814E-5</v>
      </c>
      <c r="AD10" s="68">
        <v>-6.9136087732513118E-7</v>
      </c>
      <c r="AE10" s="68">
        <v>5.4349568042733054E-5</v>
      </c>
      <c r="AF10" s="68">
        <v>-1.5749545520071795E-4</v>
      </c>
      <c r="AG10" s="68">
        <v>-8.5755418185673449E-5</v>
      </c>
      <c r="AH10" s="68">
        <v>-1.3346275390024864E-4</v>
      </c>
      <c r="AI10" s="68">
        <v>4.7230732317160573E-5</v>
      </c>
      <c r="AJ10" s="68">
        <v>5.9397634575519831E-5</v>
      </c>
      <c r="AK10" s="68">
        <v>5.0716479385037871E-5</v>
      </c>
      <c r="AL10" s="68">
        <v>1.5296634152028865E-4</v>
      </c>
      <c r="AM10" s="68">
        <v>9.6285874429558049E-5</v>
      </c>
      <c r="AN10" s="68">
        <v>-1.0954958283981853E-4</v>
      </c>
      <c r="AO10" s="68">
        <v>1.0401707169194196E-4</v>
      </c>
      <c r="AP10" s="68">
        <v>-1.0454497314027478E-4</v>
      </c>
      <c r="AQ10" s="68">
        <v>-4.1840402160531198E-4</v>
      </c>
      <c r="AR10" s="68">
        <v>-5.6457742270699107E-5</v>
      </c>
      <c r="AS10" s="68">
        <v>8.3028519755501407E-5</v>
      </c>
      <c r="AT10" s="68">
        <v>4.9534897656577925E-5</v>
      </c>
      <c r="AU10" s="68">
        <v>-1.0327254515263284E-4</v>
      </c>
      <c r="AV10" s="68">
        <v>3.4226606462572917E-5</v>
      </c>
      <c r="AW10" s="68">
        <v>4.631581812248875E-4</v>
      </c>
      <c r="AX10" s="68">
        <v>-9.397628910734479E-5</v>
      </c>
      <c r="AY10" s="68">
        <v>-1.3954464220622409E-4</v>
      </c>
      <c r="AZ10" s="68">
        <v>3.0937910462602858E-5</v>
      </c>
      <c r="BA10" s="68">
        <v>-4.8242683489019278E-5</v>
      </c>
      <c r="BB10" s="68">
        <v>6.9978852552221582E-5</v>
      </c>
      <c r="BC10" s="68">
        <v>9.8359670019920742E-5</v>
      </c>
      <c r="BD10" s="68">
        <v>-1.7507861964161098E-4</v>
      </c>
      <c r="BE10" s="68">
        <v>1.1537259818172885E-5</v>
      </c>
      <c r="BF10" s="68">
        <v>-1.9772374666326975E-5</v>
      </c>
      <c r="BG10" s="68">
        <v>-8.7704479944772373E-5</v>
      </c>
      <c r="BH10" s="68">
        <v>9.0163350333627434E-5</v>
      </c>
      <c r="BI10" s="68">
        <v>5.4386596105837626E-4</v>
      </c>
      <c r="BJ10" s="68">
        <v>1.6131679602482407E-4</v>
      </c>
      <c r="BK10" s="68">
        <v>1.3376643402218669E-4</v>
      </c>
      <c r="BL10" s="68">
        <v>1.1689053414642991E-4</v>
      </c>
      <c r="BM10" s="68">
        <v>1.9631057981417399E-5</v>
      </c>
      <c r="BN10" s="68">
        <v>-6.7395216356680443E-5</v>
      </c>
      <c r="BO10" s="68">
        <v>-1.9230004429016123E-4</v>
      </c>
      <c r="BP10" s="68">
        <v>-5.7466212349699397E-5</v>
      </c>
      <c r="BQ10" s="68">
        <v>-1.0547109058944848E-4</v>
      </c>
      <c r="BR10" s="68">
        <v>-1.0398155624991023E-4</v>
      </c>
      <c r="BS10" s="68">
        <v>1.4957594434128474E-4</v>
      </c>
      <c r="BT10" s="68">
        <v>1.2123956382370515E-4</v>
      </c>
      <c r="BU10" s="68">
        <v>7.4225170307062882E-4</v>
      </c>
      <c r="BV10" s="68">
        <v>-1.2062985298144646E-4</v>
      </c>
      <c r="BW10" s="68">
        <v>8.3081751493407907E-5</v>
      </c>
      <c r="BX10" s="68">
        <v>-1.8920108151332382E-4</v>
      </c>
      <c r="BY10" s="68">
        <v>8.3908113754693758E-5</v>
      </c>
      <c r="BZ10" s="68">
        <v>-3.171049605351639E-4</v>
      </c>
      <c r="CA10" s="68">
        <v>-2.0517667778330306E-5</v>
      </c>
      <c r="CB10" s="68">
        <v>1.819528920730118E-4</v>
      </c>
      <c r="CC10" s="68">
        <v>-1.2113940787716881E-4</v>
      </c>
      <c r="CD10" s="68">
        <v>-1.2726216592617856E-4</v>
      </c>
      <c r="CE10" s="68">
        <v>-3.3695544395850874E-4</v>
      </c>
      <c r="CF10" s="68">
        <v>-1.0615198366767942E-3</v>
      </c>
      <c r="CG10" s="68">
        <v>-3.2109620321204568E-3</v>
      </c>
      <c r="CH10" s="54"/>
      <c r="CI10" s="54"/>
      <c r="CJ10" s="54"/>
      <c r="CK10" s="54"/>
      <c r="CL10" s="54"/>
      <c r="CM10" s="54"/>
      <c r="CN10" s="54"/>
      <c r="CO10" s="54"/>
      <c r="CP10" s="54"/>
      <c r="CQ10" s="69">
        <v>8.0890256417553985E-6</v>
      </c>
      <c r="CR10" s="69">
        <v>8.8027965139403364E-6</v>
      </c>
      <c r="CS10" s="69">
        <v>-5.3891457384436237E-6</v>
      </c>
      <c r="CT10" s="69">
        <v>2.9264531031802932E-6</v>
      </c>
      <c r="CU10" s="69">
        <v>4.3299868660362506E-5</v>
      </c>
      <c r="CV10" s="69">
        <v>5.3572824774583694E-5</v>
      </c>
      <c r="CW10" s="69">
        <v>-4.6397976909817729E-4</v>
      </c>
    </row>
    <row r="11" spans="1:101" ht="20.25" customHeight="1" x14ac:dyDescent="0.2">
      <c r="B11" s="67" t="s">
        <v>40</v>
      </c>
      <c r="C11" s="68">
        <v>4.0600494304832146E-4</v>
      </c>
      <c r="D11" s="68">
        <v>7.8506313013759765E-5</v>
      </c>
      <c r="E11" s="68">
        <v>3.1904477852040536E-4</v>
      </c>
      <c r="F11" s="68">
        <v>-7.8967197594481675E-5</v>
      </c>
      <c r="G11" s="68">
        <v>3.2772899805033617E-4</v>
      </c>
      <c r="H11" s="68">
        <v>7.0371726972773274E-5</v>
      </c>
      <c r="I11" s="68">
        <v>1.5283972936086521E-4</v>
      </c>
      <c r="J11" s="68">
        <v>2.7274910613361847E-4</v>
      </c>
      <c r="K11" s="68">
        <v>1.9943874831640507E-4</v>
      </c>
      <c r="L11" s="68">
        <v>3.3007002785678807E-4</v>
      </c>
      <c r="M11" s="68">
        <v>2.3894462544959971E-4</v>
      </c>
      <c r="N11" s="68">
        <v>2.7385480892783143E-4</v>
      </c>
      <c r="O11" s="68">
        <v>5.1991208560808744E-5</v>
      </c>
      <c r="P11" s="68">
        <v>2.8953908535123141E-4</v>
      </c>
      <c r="Q11" s="68">
        <v>1.2602078203527434E-4</v>
      </c>
      <c r="R11" s="68">
        <v>3.4952368107843412E-4</v>
      </c>
      <c r="S11" s="68">
        <v>-6.0706739730909121E-5</v>
      </c>
      <c r="T11" s="68">
        <v>4.5485078579932114E-4</v>
      </c>
      <c r="U11" s="68">
        <v>2.0952683109221049E-4</v>
      </c>
      <c r="V11" s="68">
        <v>1.7801165742503677E-4</v>
      </c>
      <c r="W11" s="68">
        <v>9.8355323563170671E-5</v>
      </c>
      <c r="X11" s="68">
        <v>2.2885344836409693E-4</v>
      </c>
      <c r="Y11" s="68">
        <v>3.0509504777587182E-4</v>
      </c>
      <c r="Z11" s="68">
        <v>2.3680091383981861E-5</v>
      </c>
      <c r="AA11" s="68">
        <v>2.7500795336310446E-4</v>
      </c>
      <c r="AB11" s="68">
        <v>1.0452770837110492E-4</v>
      </c>
      <c r="AC11" s="68">
        <v>1.2211854524202259E-4</v>
      </c>
      <c r="AD11" s="68">
        <v>1.6931032640155053E-4</v>
      </c>
      <c r="AE11" s="68">
        <v>3.1428321742876797E-4</v>
      </c>
      <c r="AF11" s="68">
        <v>-6.0684445171155232E-5</v>
      </c>
      <c r="AG11" s="68">
        <v>3.9922483543586296E-4</v>
      </c>
      <c r="AH11" s="68">
        <v>1.5231755182076867E-4</v>
      </c>
      <c r="AI11" s="68">
        <v>2.9239089928112527E-4</v>
      </c>
      <c r="AJ11" s="68">
        <v>3.3825440650669947E-4</v>
      </c>
      <c r="AK11" s="68">
        <v>1.6052424950019351E-4</v>
      </c>
      <c r="AL11" s="68">
        <v>3.9982354402878784E-4</v>
      </c>
      <c r="AM11" s="68">
        <v>3.5186003672782462E-4</v>
      </c>
      <c r="AN11" s="68">
        <v>4.3763289798914862E-4</v>
      </c>
      <c r="AO11" s="68">
        <v>-9.837470615270405E-5</v>
      </c>
      <c r="AP11" s="68">
        <v>-4.3547858087134017E-5</v>
      </c>
      <c r="AQ11" s="68">
        <v>-3.9040984446658822E-4</v>
      </c>
      <c r="AR11" s="68">
        <v>2.8181642567592924E-4</v>
      </c>
      <c r="AS11" s="68">
        <v>3.955234011916442E-4</v>
      </c>
      <c r="AT11" s="68">
        <v>3.9685711755788056E-4</v>
      </c>
      <c r="AU11" s="68">
        <v>3.1196418700285555E-4</v>
      </c>
      <c r="AV11" s="68">
        <v>1.555179856800315E-4</v>
      </c>
      <c r="AW11" s="68">
        <v>3.0736871493308726E-4</v>
      </c>
      <c r="AX11" s="68">
        <v>2.3252422888830893E-4</v>
      </c>
      <c r="AY11" s="68">
        <v>9.7585525407284379E-5</v>
      </c>
      <c r="AZ11" s="68">
        <v>1.7675803725580863E-4</v>
      </c>
      <c r="BA11" s="68">
        <v>2.2562744102039289E-4</v>
      </c>
      <c r="BB11" s="68">
        <v>2.0878610709096357E-4</v>
      </c>
      <c r="BC11" s="68">
        <v>2.9757474180747145E-4</v>
      </c>
      <c r="BD11" s="68">
        <v>4.5859087450761393E-4</v>
      </c>
      <c r="BE11" s="68">
        <v>1.2748407454954425E-4</v>
      </c>
      <c r="BF11" s="68">
        <v>1.6496839184476642E-4</v>
      </c>
      <c r="BG11" s="68">
        <v>2.5315867729358565E-4</v>
      </c>
      <c r="BH11" s="68">
        <v>2.2223089371298244E-4</v>
      </c>
      <c r="BI11" s="68">
        <v>8.8346162859131994E-5</v>
      </c>
      <c r="BJ11" s="68">
        <v>2.5885744207054806E-4</v>
      </c>
      <c r="BK11" s="68">
        <v>2.0996647210780317E-4</v>
      </c>
      <c r="BL11" s="68">
        <v>1.6174047589467833E-4</v>
      </c>
      <c r="BM11" s="68">
        <v>2.4232831558390622E-4</v>
      </c>
      <c r="BN11" s="68">
        <v>1.7571206175182041E-4</v>
      </c>
      <c r="BO11" s="68">
        <v>1.2997304735149484E-3</v>
      </c>
      <c r="BP11" s="68">
        <v>-2.1043904437023642E-5</v>
      </c>
      <c r="BQ11" s="68">
        <v>2.2581113068520509E-5</v>
      </c>
      <c r="BR11" s="68">
        <v>2.5337488948906639E-4</v>
      </c>
      <c r="BS11" s="68">
        <v>9.3785696094283999E-4</v>
      </c>
      <c r="BT11" s="68">
        <v>1.0462779666500222E-3</v>
      </c>
      <c r="BU11" s="68">
        <v>6.6806209877778855E-4</v>
      </c>
      <c r="BV11" s="68">
        <v>-2.5016475998231869E-3</v>
      </c>
      <c r="BW11" s="68">
        <v>3.1246404611451339E-4</v>
      </c>
      <c r="BX11" s="68">
        <v>5.1749666570488628E-4</v>
      </c>
      <c r="BY11" s="68">
        <v>7.1763127272017613E-4</v>
      </c>
      <c r="BZ11" s="68">
        <v>1.0355008214697481E-3</v>
      </c>
      <c r="CA11" s="68">
        <v>1.485135507802493E-3</v>
      </c>
      <c r="CB11" s="68">
        <v>1.9053899302579058E-3</v>
      </c>
      <c r="CC11" s="68">
        <v>2.3376785031765657E-3</v>
      </c>
      <c r="CD11" s="68">
        <v>2.65836533286401E-3</v>
      </c>
      <c r="CE11" s="68">
        <v>2.4149705739389127E-3</v>
      </c>
      <c r="CF11" s="68">
        <v>2.8927228448860642E-3</v>
      </c>
      <c r="CG11" s="68">
        <v>3.9113348013273264E-3</v>
      </c>
      <c r="CH11" s="54"/>
      <c r="CI11" s="54"/>
      <c r="CJ11" s="54"/>
      <c r="CK11" s="54"/>
      <c r="CL11" s="54"/>
      <c r="CM11" s="54"/>
      <c r="CN11" s="54"/>
      <c r="CO11" s="54"/>
      <c r="CP11" s="54"/>
      <c r="CQ11" s="69">
        <v>2.1685582955344174E-4</v>
      </c>
      <c r="CR11" s="69">
        <v>1.8875039981858244E-4</v>
      </c>
      <c r="CS11" s="69">
        <v>2.2343092813637E-4</v>
      </c>
      <c r="CT11" s="69">
        <v>2.2876519354286806E-4</v>
      </c>
      <c r="CU11" s="69">
        <v>2.1544982638999066E-4</v>
      </c>
      <c r="CV11" s="69">
        <v>2.1420641869540624E-4</v>
      </c>
      <c r="CW11" s="69">
        <v>1.8524674462323532E-3</v>
      </c>
    </row>
    <row r="12" spans="1:101" ht="20.25" customHeight="1" x14ac:dyDescent="0.2">
      <c r="A12" s="73"/>
      <c r="B12" s="67" t="s">
        <v>41</v>
      </c>
      <c r="C12" s="68">
        <v>-4.1993627769465469E-5</v>
      </c>
      <c r="D12" s="68">
        <v>-5.4201401822773221E-5</v>
      </c>
      <c r="E12" s="68">
        <v>3.3487036436463669E-5</v>
      </c>
      <c r="F12" s="68">
        <v>-1.3818599287573896E-4</v>
      </c>
      <c r="G12" s="68">
        <v>-5.1095779585397239E-5</v>
      </c>
      <c r="H12" s="68">
        <v>1.1617153475218522E-4</v>
      </c>
      <c r="I12" s="68">
        <v>-1.1518610241545435E-4</v>
      </c>
      <c r="J12" s="68">
        <v>-3.5561687632190697E-5</v>
      </c>
      <c r="K12" s="68">
        <v>-8.6006950884676137E-5</v>
      </c>
      <c r="L12" s="68">
        <v>1.5901139191765168E-4</v>
      </c>
      <c r="M12" s="68">
        <v>3.0636973007269752E-4</v>
      </c>
      <c r="N12" s="68">
        <v>-7.4035129289384827E-5</v>
      </c>
      <c r="O12" s="68">
        <v>-1.4731845580018277E-4</v>
      </c>
      <c r="P12" s="68">
        <v>-4.352215602076992E-5</v>
      </c>
      <c r="Q12" s="68">
        <v>-7.6243384195762154E-5</v>
      </c>
      <c r="R12" s="68">
        <v>4.1735746770354964E-5</v>
      </c>
      <c r="S12" s="68">
        <v>-9.8684374293611654E-5</v>
      </c>
      <c r="T12" s="68">
        <v>-1.2827416557403826E-4</v>
      </c>
      <c r="U12" s="68">
        <v>2.6330524649131881E-4</v>
      </c>
      <c r="V12" s="68">
        <v>9.4866277996485948E-5</v>
      </c>
      <c r="W12" s="68">
        <v>-8.7474583127189476E-5</v>
      </c>
      <c r="X12" s="68">
        <v>1.3569049429795754E-4</v>
      </c>
      <c r="Y12" s="68">
        <v>9.6555613150250963E-5</v>
      </c>
      <c r="Z12" s="68">
        <v>-1.7937836133052887E-4</v>
      </c>
      <c r="AA12" s="68">
        <v>-1.1549350652395596E-4</v>
      </c>
      <c r="AB12" s="68">
        <v>-2.6627181012428558E-5</v>
      </c>
      <c r="AC12" s="68">
        <v>-7.7697734866766233E-5</v>
      </c>
      <c r="AD12" s="68">
        <v>-4.7443115669842939E-5</v>
      </c>
      <c r="AE12" s="68">
        <v>1.2968193904083769E-4</v>
      </c>
      <c r="AF12" s="68">
        <v>-1.4452130128328466E-4</v>
      </c>
      <c r="AG12" s="68">
        <v>-3.5562836828706423E-5</v>
      </c>
      <c r="AH12" s="68">
        <v>-1.3020785273798463E-4</v>
      </c>
      <c r="AI12" s="68">
        <v>4.6737894087822696E-5</v>
      </c>
      <c r="AJ12" s="68">
        <v>3.181778732046503E-4</v>
      </c>
      <c r="AK12" s="68">
        <v>-2.3413042584241595E-5</v>
      </c>
      <c r="AL12" s="68">
        <v>1.5669677357044165E-4</v>
      </c>
      <c r="AM12" s="68">
        <v>6.7563072186915818E-5</v>
      </c>
      <c r="AN12" s="68">
        <v>8.135457775959587E-5</v>
      </c>
      <c r="AO12" s="68">
        <v>1.8579127109230598E-5</v>
      </c>
      <c r="AP12" s="68">
        <v>-1.6380873668631057E-4</v>
      </c>
      <c r="AQ12" s="68">
        <v>-3.1902801323646646E-4</v>
      </c>
      <c r="AR12" s="68">
        <v>-2.5005967940971985E-5</v>
      </c>
      <c r="AS12" s="68">
        <v>-6.8388223282922489E-5</v>
      </c>
      <c r="AT12" s="68">
        <v>1.1065993621661718E-5</v>
      </c>
      <c r="AU12" s="68">
        <v>-5.6738663018141011E-5</v>
      </c>
      <c r="AV12" s="68">
        <v>3.7635894953691462E-4</v>
      </c>
      <c r="AW12" s="68">
        <v>4.4518908117363587E-4</v>
      </c>
      <c r="AX12" s="68">
        <v>-6.4387782690467077E-5</v>
      </c>
      <c r="AY12" s="68">
        <v>-8.0833914537392637E-5</v>
      </c>
      <c r="AZ12" s="68">
        <v>5.7467542038169839E-5</v>
      </c>
      <c r="BA12" s="68">
        <v>-1.999788592931262E-4</v>
      </c>
      <c r="BB12" s="68">
        <v>-9.2808997442905827E-5</v>
      </c>
      <c r="BC12" s="68">
        <v>-1.0295754781086686E-4</v>
      </c>
      <c r="BD12" s="68">
        <v>-2.6947811354216533E-4</v>
      </c>
      <c r="BE12" s="68">
        <v>-4.475906519718631E-5</v>
      </c>
      <c r="BF12" s="68">
        <v>1.1399203778461597E-5</v>
      </c>
      <c r="BG12" s="68">
        <v>-5.4508717022283548E-5</v>
      </c>
      <c r="BH12" s="68">
        <v>5.5547642352160587E-4</v>
      </c>
      <c r="BI12" s="68">
        <v>8.7916779470931239E-4</v>
      </c>
      <c r="BJ12" s="68">
        <v>-2.3087854915804229E-4</v>
      </c>
      <c r="BK12" s="68">
        <v>1.9600706850830818E-4</v>
      </c>
      <c r="BL12" s="68">
        <v>1.0263593275561256E-4</v>
      </c>
      <c r="BM12" s="68">
        <v>-2.3105952082502768E-4</v>
      </c>
      <c r="BN12" s="68">
        <v>-3.6553018121132652E-4</v>
      </c>
      <c r="BO12" s="68">
        <v>-5.7777246874823884E-4</v>
      </c>
      <c r="BP12" s="68">
        <v>-6.8896954137509514E-4</v>
      </c>
      <c r="BQ12" s="68">
        <v>-7.6039235729297161E-4</v>
      </c>
      <c r="BR12" s="68">
        <v>-5.308459464735682E-4</v>
      </c>
      <c r="BS12" s="68">
        <v>1.3118555597935178E-4</v>
      </c>
      <c r="BT12" s="68">
        <v>6.8784900095031354E-4</v>
      </c>
      <c r="BU12" s="68">
        <v>1.7695253071008388E-3</v>
      </c>
      <c r="BV12" s="68">
        <v>-6.5462149316874996E-4</v>
      </c>
      <c r="BW12" s="68">
        <v>2.8339900622564862E-4</v>
      </c>
      <c r="BX12" s="68">
        <v>1.2312170858397309E-4</v>
      </c>
      <c r="BY12" s="68">
        <v>5.6173582374574593E-4</v>
      </c>
      <c r="BZ12" s="68">
        <v>-4.8240830236689902E-5</v>
      </c>
      <c r="CA12" s="68">
        <v>-1.2508931456833849E-4</v>
      </c>
      <c r="CB12" s="68">
        <v>-4.1833271150859552E-4</v>
      </c>
      <c r="CC12" s="68">
        <v>-6.6297633375256293E-4</v>
      </c>
      <c r="CD12" s="68">
        <v>-8.164877009384508E-4</v>
      </c>
      <c r="CE12" s="68">
        <v>-1.0388587097662771E-3</v>
      </c>
      <c r="CF12" s="68">
        <v>-9.979578565113556E-4</v>
      </c>
      <c r="CG12" s="68">
        <v>-1.9023080931961367E-3</v>
      </c>
      <c r="CH12" s="54"/>
      <c r="CI12" s="54"/>
      <c r="CJ12" s="54"/>
      <c r="CK12" s="54"/>
      <c r="CL12" s="54"/>
      <c r="CM12" s="54"/>
      <c r="CN12" s="54"/>
      <c r="CO12" s="54"/>
      <c r="CP12" s="54"/>
      <c r="CQ12" s="69">
        <v>1.1953453717961082E-6</v>
      </c>
      <c r="CR12" s="69">
        <v>-1.0674493080342629E-5</v>
      </c>
      <c r="CS12" s="69">
        <v>4.8667934016144443E-6</v>
      </c>
      <c r="CT12" s="69">
        <v>4.2127512920098198E-5</v>
      </c>
      <c r="CU12" s="69">
        <v>3.6432764783267402E-5</v>
      </c>
      <c r="CV12" s="69">
        <v>-7.7101867344886443E-5</v>
      </c>
      <c r="CW12" s="69">
        <v>-4.6599148322268302E-4</v>
      </c>
    </row>
    <row r="13" spans="1:101" ht="20.25" customHeight="1" x14ac:dyDescent="0.2">
      <c r="A13" s="73"/>
      <c r="B13" s="67" t="s">
        <v>98</v>
      </c>
      <c r="C13" s="68">
        <v>-4.4511690816235738E-3</v>
      </c>
      <c r="D13" s="68">
        <v>1.2687085204099446E-4</v>
      </c>
      <c r="E13" s="68">
        <v>5.0675662302330782E-3</v>
      </c>
      <c r="F13" s="68">
        <v>-3.5825408948277904E-3</v>
      </c>
      <c r="G13" s="68">
        <v>-1.1442727512582795E-3</v>
      </c>
      <c r="H13" s="68">
        <v>2.144675662514306E-4</v>
      </c>
      <c r="I13" s="68">
        <v>6.7543646103405131E-3</v>
      </c>
      <c r="J13" s="68">
        <v>7.533553812702376E-3</v>
      </c>
      <c r="K13" s="68">
        <v>1.438494259430545E-3</v>
      </c>
      <c r="L13" s="68">
        <v>-2.2249751343138557E-3</v>
      </c>
      <c r="M13" s="68">
        <v>-1.3387553614674363E-3</v>
      </c>
      <c r="N13" s="68">
        <v>-9.8769818412409727E-3</v>
      </c>
      <c r="O13" s="68">
        <v>-4.4987121948716347E-3</v>
      </c>
      <c r="P13" s="68">
        <v>-2.9196981692585222E-3</v>
      </c>
      <c r="Q13" s="68">
        <v>5.3120752257695969E-4</v>
      </c>
      <c r="R13" s="68">
        <v>-8.512422883781845E-4</v>
      </c>
      <c r="S13" s="68">
        <v>6.6190896351183692E-3</v>
      </c>
      <c r="T13" s="68">
        <v>3.3647239507299531E-3</v>
      </c>
      <c r="U13" s="68">
        <v>4.2236717237345012E-3</v>
      </c>
      <c r="V13" s="68">
        <v>6.5960834224154663E-3</v>
      </c>
      <c r="W13" s="68">
        <v>2.7077365999679248E-3</v>
      </c>
      <c r="X13" s="68">
        <v>5.4657209818065322E-3</v>
      </c>
      <c r="Y13" s="68">
        <v>3.4874579504324821E-3</v>
      </c>
      <c r="Z13" s="68">
        <v>-9.0667250108614761E-3</v>
      </c>
      <c r="AA13" s="68">
        <v>-8.850949777621242E-4</v>
      </c>
      <c r="AB13" s="68">
        <v>-3.0580792900147813E-3</v>
      </c>
      <c r="AC13" s="68">
        <v>-2.7286157275471234E-3</v>
      </c>
      <c r="AD13" s="68">
        <v>-6.2490266214592083E-3</v>
      </c>
      <c r="AE13" s="68">
        <v>-2.9852256390076048E-3</v>
      </c>
      <c r="AF13" s="68">
        <v>-1.0309372162176089E-4</v>
      </c>
      <c r="AG13" s="68">
        <v>1.3360246895053551E-2</v>
      </c>
      <c r="AH13" s="68">
        <v>4.9370345734034426E-3</v>
      </c>
      <c r="AI13" s="68">
        <v>7.0946162551028813E-3</v>
      </c>
      <c r="AJ13" s="68">
        <v>6.4267703846043744E-3</v>
      </c>
      <c r="AK13" s="68">
        <v>2.2759422336211532E-3</v>
      </c>
      <c r="AL13" s="68">
        <v>-2.4020098432208647E-2</v>
      </c>
      <c r="AM13" s="68">
        <v>-3.7992179130573733E-3</v>
      </c>
      <c r="AN13" s="68">
        <v>-7.4282869371066207E-3</v>
      </c>
      <c r="AO13" s="68">
        <v>-8.8816966884129878E-3</v>
      </c>
      <c r="AP13" s="68">
        <v>2.9063187185116579E-3</v>
      </c>
      <c r="AQ13" s="68">
        <v>-5.7700978396268976E-4</v>
      </c>
      <c r="AR13" s="68">
        <v>-3.2538078429531492E-3</v>
      </c>
      <c r="AS13" s="68">
        <v>2.3478661366848064E-2</v>
      </c>
      <c r="AT13" s="68">
        <v>4.8295840071210794E-3</v>
      </c>
      <c r="AU13" s="68">
        <v>5.490188113922212E-3</v>
      </c>
      <c r="AV13" s="68">
        <v>5.1697524891627378E-3</v>
      </c>
      <c r="AW13" s="68">
        <v>3.0271276947562153E-3</v>
      </c>
      <c r="AX13" s="68">
        <v>-1.8529614388242188E-2</v>
      </c>
      <c r="AY13" s="68">
        <v>-4.318466568344892E-3</v>
      </c>
      <c r="AZ13" s="68">
        <v>-3.3141287253327656E-3</v>
      </c>
      <c r="BA13" s="68">
        <v>-4.3095038974477751E-3</v>
      </c>
      <c r="BB13" s="68">
        <v>-7.5206527181492788E-4</v>
      </c>
      <c r="BC13" s="68">
        <v>1.5028955725582271E-4</v>
      </c>
      <c r="BD13" s="68">
        <v>6.2280499666389488E-4</v>
      </c>
      <c r="BE13" s="68">
        <v>9.6776157154263576E-3</v>
      </c>
      <c r="BF13" s="68">
        <v>-2.16204605853898E-3</v>
      </c>
      <c r="BG13" s="68">
        <v>8.0993177467012512E-3</v>
      </c>
      <c r="BH13" s="68">
        <v>3.5625453641141558E-3</v>
      </c>
      <c r="BI13" s="68">
        <v>-2.4741538248808093E-3</v>
      </c>
      <c r="BJ13" s="68">
        <v>-7.8710703709071739E-3</v>
      </c>
      <c r="BK13" s="68">
        <v>-6.0429249326698908E-6</v>
      </c>
      <c r="BL13" s="68">
        <v>-2.2890492410677643E-3</v>
      </c>
      <c r="BM13" s="68">
        <v>-3.3331932013862531E-3</v>
      </c>
      <c r="BN13" s="68">
        <v>-6.3235977399056509E-4</v>
      </c>
      <c r="BO13" s="68">
        <v>4.4726750647394731E-4</v>
      </c>
      <c r="BP13" s="68">
        <v>7.0161011534874973E-4</v>
      </c>
      <c r="BQ13" s="68">
        <v>8.0251796167718492E-3</v>
      </c>
      <c r="BR13" s="68">
        <v>-4.0256500446189669E-4</v>
      </c>
      <c r="BS13" s="68">
        <v>1.4272465895330821E-3</v>
      </c>
      <c r="BT13" s="68">
        <v>2.8826194146611694E-3</v>
      </c>
      <c r="BU13" s="68">
        <v>3.0274628522399816E-3</v>
      </c>
      <c r="BV13" s="68">
        <v>-9.3726670282560098E-3</v>
      </c>
      <c r="BW13" s="68">
        <v>-2.3661463515011194E-3</v>
      </c>
      <c r="BX13" s="68">
        <v>4.3251831555823905E-4</v>
      </c>
      <c r="BY13" s="68">
        <v>4.8580008398895203E-3</v>
      </c>
      <c r="BZ13" s="68">
        <v>-4.4598014748786774E-3</v>
      </c>
      <c r="CA13" s="68">
        <v>-7.0451945614691258E-4</v>
      </c>
      <c r="CB13" s="68">
        <v>4.7461784932645301E-4</v>
      </c>
      <c r="CC13" s="68">
        <v>8.9144074642422133E-4</v>
      </c>
      <c r="CD13" s="68">
        <v>-2.3461775712316779E-3</v>
      </c>
      <c r="CE13" s="68">
        <v>-7.9215452767311678E-4</v>
      </c>
      <c r="CF13" s="68">
        <v>-6.3625984162061222E-3</v>
      </c>
      <c r="CG13" s="68">
        <v>-2.5548402335666687E-3</v>
      </c>
      <c r="CH13" s="54"/>
      <c r="CI13" s="54"/>
      <c r="CJ13" s="54"/>
      <c r="CK13" s="54"/>
      <c r="CL13" s="54"/>
      <c r="CM13" s="54"/>
      <c r="CN13" s="54"/>
      <c r="CO13" s="54"/>
      <c r="CP13" s="54"/>
      <c r="CQ13" s="69">
        <v>-1.4415298058712001E-4</v>
      </c>
      <c r="CR13" s="69">
        <v>1.3080508574365712E-3</v>
      </c>
      <c r="CS13" s="69">
        <v>-6.3645621018948439E-4</v>
      </c>
      <c r="CT13" s="69">
        <v>6.1909355307321334E-4</v>
      </c>
      <c r="CU13" s="69">
        <v>-2.6867580063039131E-4</v>
      </c>
      <c r="CV13" s="69">
        <v>2.6577007578021394E-5</v>
      </c>
      <c r="CW13" s="69">
        <v>-1.1928751187839648E-3</v>
      </c>
    </row>
    <row r="14" spans="1:101" ht="20.25" customHeight="1" x14ac:dyDescent="0.2">
      <c r="B14" s="70" t="s">
        <v>95</v>
      </c>
      <c r="C14" s="71">
        <v>-1.3565346313892945E-4</v>
      </c>
      <c r="D14" s="71">
        <v>4.6088968447932643E-5</v>
      </c>
      <c r="E14" s="71">
        <v>6.1201714468284152E-4</v>
      </c>
      <c r="F14" s="71">
        <v>-3.8297363990280608E-4</v>
      </c>
      <c r="G14" s="71">
        <v>6.9893353577432649E-5</v>
      </c>
      <c r="H14" s="71">
        <v>9.6292520609830845E-5</v>
      </c>
      <c r="I14" s="71">
        <v>6.10126954394552E-4</v>
      </c>
      <c r="J14" s="71">
        <v>7.7572972832973264E-4</v>
      </c>
      <c r="K14" s="71">
        <v>1.9941493782771325E-4</v>
      </c>
      <c r="L14" s="71">
        <v>4.9945402485596091E-5</v>
      </c>
      <c r="M14" s="71">
        <v>1.2578056302414709E-4</v>
      </c>
      <c r="N14" s="71">
        <v>-6.8812953131081045E-4</v>
      </c>
      <c r="O14" s="71">
        <v>-3.7984555921521945E-4</v>
      </c>
      <c r="P14" s="71">
        <v>-7.9703403896624891E-5</v>
      </c>
      <c r="Q14" s="71">
        <v>9.2084425166838457E-5</v>
      </c>
      <c r="R14" s="71">
        <v>1.4886127177660136E-4</v>
      </c>
      <c r="S14" s="71">
        <v>5.0294045802323772E-4</v>
      </c>
      <c r="T14" s="71">
        <v>4.9571225565414601E-4</v>
      </c>
      <c r="U14" s="71">
        <v>5.5058851389211405E-4</v>
      </c>
      <c r="V14" s="71">
        <v>6.8489721787057256E-4</v>
      </c>
      <c r="W14" s="71">
        <v>2.482778144261566E-4</v>
      </c>
      <c r="X14" s="71">
        <v>6.2027669220876547E-4</v>
      </c>
      <c r="Y14" s="71">
        <v>5.1353490120087386E-4</v>
      </c>
      <c r="Z14" s="71">
        <v>-7.8749864605653919E-4</v>
      </c>
      <c r="AA14" s="71">
        <v>6.2280714815843297E-5</v>
      </c>
      <c r="AB14" s="71">
        <v>-2.0296522267215789E-4</v>
      </c>
      <c r="AC14" s="71">
        <v>-1.8807638554152462E-4</v>
      </c>
      <c r="AD14" s="71">
        <v>-4.4732881779085965E-4</v>
      </c>
      <c r="AE14" s="71">
        <v>-4.6526882069852782E-5</v>
      </c>
      <c r="AF14" s="71">
        <v>-9.5093360800269089E-5</v>
      </c>
      <c r="AG14" s="71">
        <v>1.3710110446720769E-3</v>
      </c>
      <c r="AH14" s="71">
        <v>4.8050083045714231E-4</v>
      </c>
      <c r="AI14" s="71">
        <v>8.1385480440476776E-4</v>
      </c>
      <c r="AJ14" s="71">
        <v>8.4162911110086114E-4</v>
      </c>
      <c r="AK14" s="71">
        <v>3.080955709588995E-4</v>
      </c>
      <c r="AL14" s="71">
        <v>-2.0156086159039965E-3</v>
      </c>
      <c r="AM14" s="71">
        <v>-1.0665056664327377E-4</v>
      </c>
      <c r="AN14" s="71">
        <v>-4.4358214330397772E-4</v>
      </c>
      <c r="AO14" s="71">
        <v>-9.4706360194463102E-4</v>
      </c>
      <c r="AP14" s="71">
        <v>3.1658602560247218E-4</v>
      </c>
      <c r="AQ14" s="71">
        <v>-4.0506496508019296E-4</v>
      </c>
      <c r="AR14" s="71">
        <v>-1.8205090009937308E-4</v>
      </c>
      <c r="AS14" s="71">
        <v>2.6738334494982308E-3</v>
      </c>
      <c r="AT14" s="71">
        <v>7.5001772832172797E-4</v>
      </c>
      <c r="AU14" s="71">
        <v>7.2246380830320867E-4</v>
      </c>
      <c r="AV14" s="71">
        <v>6.6822999147397866E-4</v>
      </c>
      <c r="AW14" s="71">
        <v>6.3330259738769712E-4</v>
      </c>
      <c r="AX14" s="71">
        <v>-1.8248608006242728E-3</v>
      </c>
      <c r="AY14" s="71">
        <v>-3.9752532698578147E-4</v>
      </c>
      <c r="AZ14" s="71">
        <v>-2.154888556797907E-4</v>
      </c>
      <c r="BA14" s="71">
        <v>-3.290891585102651E-4</v>
      </c>
      <c r="BB14" s="71">
        <v>4.6217898407308056E-5</v>
      </c>
      <c r="BC14" s="71">
        <v>1.9078275455797211E-4</v>
      </c>
      <c r="BD14" s="71">
        <v>2.5726031763628754E-4</v>
      </c>
      <c r="BE14" s="71">
        <v>1.0253106578321791E-3</v>
      </c>
      <c r="BF14" s="71">
        <v>-1.161492953278831E-4</v>
      </c>
      <c r="BG14" s="71">
        <v>9.3303717506376671E-4</v>
      </c>
      <c r="BH14" s="71">
        <v>5.8368730876368069E-4</v>
      </c>
      <c r="BI14" s="71">
        <v>1.7626210392363006E-5</v>
      </c>
      <c r="BJ14" s="71">
        <v>-6.8018777405287612E-4</v>
      </c>
      <c r="BK14" s="71">
        <v>1.7240699394993619E-4</v>
      </c>
      <c r="BL14" s="71">
        <v>-1.0938654992254104E-4</v>
      </c>
      <c r="BM14" s="71">
        <v>-2.3790081185781631E-4</v>
      </c>
      <c r="BN14" s="71">
        <v>-3.0507691751946453E-5</v>
      </c>
      <c r="BO14" s="71">
        <v>7.0771246414125244E-4</v>
      </c>
      <c r="BP14" s="71">
        <v>-5.0939485780499005E-5</v>
      </c>
      <c r="BQ14" s="71">
        <v>7.2351838874729069E-4</v>
      </c>
      <c r="BR14" s="71">
        <v>6.9913865803350461E-6</v>
      </c>
      <c r="BS14" s="71">
        <v>7.2954855880213998E-4</v>
      </c>
      <c r="BT14" s="71">
        <v>1.0222657285929859E-3</v>
      </c>
      <c r="BU14" s="71">
        <v>1.089401197364559E-3</v>
      </c>
      <c r="BV14" s="71">
        <v>-2.5497161268583923E-3</v>
      </c>
      <c r="BW14" s="71">
        <v>-1.8287802588945468E-5</v>
      </c>
      <c r="BX14" s="71">
        <v>3.2871173688597821E-4</v>
      </c>
      <c r="BY14" s="71">
        <v>1.0323226950512687E-3</v>
      </c>
      <c r="BZ14" s="71">
        <v>5.8968698790184959E-5</v>
      </c>
      <c r="CA14" s="71">
        <v>7.541127956329774E-4</v>
      </c>
      <c r="CB14" s="71">
        <v>1.1133644138674459E-3</v>
      </c>
      <c r="CC14" s="71">
        <v>1.3196746325165876E-3</v>
      </c>
      <c r="CD14" s="71">
        <v>1.1259349285084319E-3</v>
      </c>
      <c r="CE14" s="71">
        <v>1.0916546843984243E-3</v>
      </c>
      <c r="CF14" s="71">
        <v>6.4991040579531756E-4</v>
      </c>
      <c r="CG14" s="71">
        <v>1.1446712104925538E-3</v>
      </c>
      <c r="CH14" s="54"/>
      <c r="CI14" s="54"/>
      <c r="CJ14" s="54"/>
      <c r="CK14" s="54"/>
      <c r="CL14" s="54"/>
      <c r="CM14" s="54"/>
      <c r="CN14" s="54"/>
      <c r="CO14" s="54"/>
      <c r="CP14" s="54"/>
      <c r="CQ14" s="72">
        <v>1.137130659132346E-4</v>
      </c>
      <c r="CR14" s="72">
        <v>2.1826793883383822E-4</v>
      </c>
      <c r="CS14" s="72">
        <v>7.2126301880803823E-5</v>
      </c>
      <c r="CT14" s="72">
        <v>2.0196436262076567E-4</v>
      </c>
      <c r="CU14" s="72">
        <v>1.1144803474461007E-4</v>
      </c>
      <c r="CV14" s="72">
        <v>1.2439750455617293E-4</v>
      </c>
      <c r="CW14" s="72">
        <v>7.8668320917496537E-4</v>
      </c>
    </row>
    <row r="15" spans="1:101" ht="20.25" customHeight="1" x14ac:dyDescent="0.2">
      <c r="B15" s="74" t="s">
        <v>73</v>
      </c>
      <c r="C15" s="75">
        <v>8.8332041746785883E-4</v>
      </c>
      <c r="D15" s="75">
        <v>-2.7671584888151468E-3</v>
      </c>
      <c r="E15" s="75">
        <v>2.4096405734794768E-3</v>
      </c>
      <c r="F15" s="75">
        <v>-5.7903371127454584E-4</v>
      </c>
      <c r="G15" s="75">
        <v>-6.3944397860645763E-3</v>
      </c>
      <c r="H15" s="75">
        <v>4.8211749753481747E-3</v>
      </c>
      <c r="I15" s="75">
        <v>-2.3042456071098449E-5</v>
      </c>
      <c r="J15" s="75">
        <v>-1.5621134630594558E-4</v>
      </c>
      <c r="K15" s="75">
        <v>-8.3073695324997754E-4</v>
      </c>
      <c r="L15" s="75">
        <v>-3.0111376215996577E-3</v>
      </c>
      <c r="M15" s="75">
        <v>2.2715749917410211E-3</v>
      </c>
      <c r="N15" s="75">
        <v>-1.8294490151216092E-4</v>
      </c>
      <c r="O15" s="75">
        <v>2.6487789842686293E-3</v>
      </c>
      <c r="P15" s="75">
        <v>-1.7387906122144914E-3</v>
      </c>
      <c r="Q15" s="75">
        <v>2.3275073323525408E-3</v>
      </c>
      <c r="R15" s="75">
        <v>-7.8890039938439571E-4</v>
      </c>
      <c r="S15" s="75">
        <v>-3.6387744932818711E-3</v>
      </c>
      <c r="T15" s="75">
        <v>1.2908413512409123E-3</v>
      </c>
      <c r="U15" s="75">
        <v>1.5620046293287615E-3</v>
      </c>
      <c r="V15" s="75">
        <v>-4.5267079696564849E-4</v>
      </c>
      <c r="W15" s="75">
        <v>-1.1820548372410977E-3</v>
      </c>
      <c r="X15" s="75">
        <v>-1.2618644465930418E-3</v>
      </c>
      <c r="Y15" s="75">
        <v>6.5055451440798606E-4</v>
      </c>
      <c r="Z15" s="75">
        <v>-2.0908718525005643E-3</v>
      </c>
      <c r="AA15" s="75">
        <v>4.475369589096001E-3</v>
      </c>
      <c r="AB15" s="75">
        <v>-6.6764946673225634E-4</v>
      </c>
      <c r="AC15" s="75">
        <v>1.1860863907062758E-3</v>
      </c>
      <c r="AD15" s="75">
        <v>-4.5941685920547481E-4</v>
      </c>
      <c r="AE15" s="75">
        <v>2.0337087332431558E-3</v>
      </c>
      <c r="AF15" s="75">
        <v>-1.8999015458796009E-3</v>
      </c>
      <c r="AG15" s="75">
        <v>-1.5193431125853918E-3</v>
      </c>
      <c r="AH15" s="75">
        <v>-1.2508141844044252E-3</v>
      </c>
      <c r="AI15" s="75">
        <v>7.7486088475131609E-4</v>
      </c>
      <c r="AJ15" s="75">
        <v>4.3049896898206264E-4</v>
      </c>
      <c r="AK15" s="75">
        <v>2.0751935979479441E-4</v>
      </c>
      <c r="AL15" s="75">
        <v>-3.4758159283616585E-3</v>
      </c>
      <c r="AM15" s="75">
        <v>1.4642041216443857E-3</v>
      </c>
      <c r="AN15" s="75">
        <v>1.1541048832715006E-3</v>
      </c>
      <c r="AO15" s="75">
        <v>2.2201516293411938E-3</v>
      </c>
      <c r="AP15" s="75">
        <v>1.8574020052253282E-4</v>
      </c>
      <c r="AQ15" s="75">
        <v>2.7600313002884569E-3</v>
      </c>
      <c r="AR15" s="75">
        <v>-2.5050394733142634E-3</v>
      </c>
      <c r="AS15" s="75">
        <v>-2.4790677196078192E-3</v>
      </c>
      <c r="AT15" s="75">
        <v>-6.0399186182769071E-4</v>
      </c>
      <c r="AU15" s="75">
        <v>9.0907741039014667E-4</v>
      </c>
      <c r="AV15" s="75">
        <v>2.2121780444506189E-3</v>
      </c>
      <c r="AW15" s="75">
        <v>-3.4023049784004389E-4</v>
      </c>
      <c r="AX15" s="75">
        <v>-1.0977009893781142E-3</v>
      </c>
      <c r="AY15" s="75">
        <v>-2.7389102999175741E-4</v>
      </c>
      <c r="AZ15" s="75">
        <v>4.6042795192735575E-4</v>
      </c>
      <c r="BA15" s="75">
        <v>5.9173278109980743E-4</v>
      </c>
      <c r="BB15" s="75">
        <v>-5.5642776459707832E-4</v>
      </c>
      <c r="BC15" s="75">
        <v>9.2833182838880646E-4</v>
      </c>
      <c r="BD15" s="75">
        <v>-5.6970288167979E-4</v>
      </c>
      <c r="BE15" s="75">
        <v>9.6943704584351309E-5</v>
      </c>
      <c r="BF15" s="75">
        <v>1.1657638262072556E-3</v>
      </c>
      <c r="BG15" s="75">
        <v>-2.0361903536381121E-5</v>
      </c>
      <c r="BH15" s="75">
        <v>-2.4923294752388081E-4</v>
      </c>
      <c r="BI15" s="75">
        <v>9.9081431018976929E-4</v>
      </c>
      <c r="BJ15" s="75">
        <v>-7.3359918013204961E-4</v>
      </c>
      <c r="BK15" s="75">
        <v>-2.5043617867757106E-3</v>
      </c>
      <c r="BL15" s="75">
        <v>1.9711444962777769E-3</v>
      </c>
      <c r="BM15" s="75">
        <v>-3.1058906849332768E-3</v>
      </c>
      <c r="BN15" s="75">
        <v>2.6631785314523704E-4</v>
      </c>
      <c r="BO15" s="75">
        <v>-1.0101684895775787E-3</v>
      </c>
      <c r="BP15" s="75">
        <v>-1.1133509502981864E-3</v>
      </c>
      <c r="BQ15" s="75">
        <v>2.8055407026539303E-3</v>
      </c>
      <c r="BR15" s="75">
        <v>3.8992260752706009E-3</v>
      </c>
      <c r="BS15" s="75">
        <v>2.3964737487802701E-4</v>
      </c>
      <c r="BT15" s="75">
        <v>-9.2405301719278299E-6</v>
      </c>
      <c r="BU15" s="75">
        <v>8.0319991226573961E-4</v>
      </c>
      <c r="BV15" s="75">
        <v>-2.8891150756291673E-3</v>
      </c>
      <c r="BW15" s="75">
        <v>-3.9474798829473023E-3</v>
      </c>
      <c r="BX15" s="75">
        <v>1.9499267705682666E-3</v>
      </c>
      <c r="BY15" s="75">
        <v>-4.5812086022288812E-3</v>
      </c>
      <c r="BZ15" s="75">
        <v>3.5409111050519471E-3</v>
      </c>
      <c r="CA15" s="75">
        <v>-1.871383910405644E-3</v>
      </c>
      <c r="CB15" s="75">
        <v>-2.6526477080992539E-3</v>
      </c>
      <c r="CC15" s="75">
        <v>3.226874552318959E-3</v>
      </c>
      <c r="CD15" s="75">
        <v>4.660313629232915E-3</v>
      </c>
      <c r="CE15" s="75">
        <v>-5.8563610742567995E-4</v>
      </c>
      <c r="CF15" s="75">
        <v>-3.1102328246879196E-4</v>
      </c>
      <c r="CG15" s="75">
        <v>1.8474585666710119E-3</v>
      </c>
      <c r="CH15" s="54"/>
      <c r="CI15" s="54"/>
      <c r="CJ15" s="54"/>
      <c r="CK15" s="54"/>
      <c r="CL15" s="54"/>
      <c r="CM15" s="54"/>
      <c r="CN15" s="54"/>
      <c r="CO15" s="54"/>
      <c r="CP15" s="54"/>
      <c r="CQ15" s="76">
        <v>-3.1447188920130653E-4</v>
      </c>
      <c r="CR15" s="76">
        <v>-2.6514103086772156E-4</v>
      </c>
      <c r="CS15" s="76">
        <v>-7.916951179132159E-5</v>
      </c>
      <c r="CT15" s="76">
        <v>2.382411173167398E-4</v>
      </c>
      <c r="CU15" s="76">
        <v>1.5032786487867433E-4</v>
      </c>
      <c r="CV15" s="76">
        <v>-6.5921007797120623E-5</v>
      </c>
      <c r="CW15" s="76">
        <v>9.2397956225065414E-5</v>
      </c>
    </row>
    <row r="16" spans="1:101" ht="20.25" customHeight="1" x14ac:dyDescent="0.2">
      <c r="B16" s="74" t="s">
        <v>74</v>
      </c>
      <c r="C16" s="75">
        <v>4.0561631069158111E-4</v>
      </c>
      <c r="D16" s="75">
        <v>-4.8487465400870455E-5</v>
      </c>
      <c r="E16" s="75">
        <v>1.5878916422984446E-4</v>
      </c>
      <c r="F16" s="75">
        <v>-1.2732075882875282E-3</v>
      </c>
      <c r="G16" s="75">
        <v>1.476019901667236E-4</v>
      </c>
      <c r="H16" s="75">
        <v>2.0776988614978897E-4</v>
      </c>
      <c r="I16" s="75">
        <v>-8.1010267497794164E-4</v>
      </c>
      <c r="J16" s="75">
        <v>2.0709515014760704E-4</v>
      </c>
      <c r="K16" s="75">
        <v>-1.5756783593889878E-4</v>
      </c>
      <c r="L16" s="75">
        <v>1.7586086093879238E-4</v>
      </c>
      <c r="M16" s="75">
        <v>5.9190925793584093E-4</v>
      </c>
      <c r="N16" s="75">
        <v>-1.9773085595353734E-4</v>
      </c>
      <c r="O16" s="75">
        <v>4.833282442495701E-5</v>
      </c>
      <c r="P16" s="75">
        <v>1.7482022249160067E-5</v>
      </c>
      <c r="Q16" s="75">
        <v>-4.4008928737626629E-4</v>
      </c>
      <c r="R16" s="75">
        <v>-6.9795649713677577E-4</v>
      </c>
      <c r="S16" s="75">
        <v>-4.8855896149990752E-4</v>
      </c>
      <c r="T16" s="75">
        <v>2.8526003105211473E-5</v>
      </c>
      <c r="U16" s="75">
        <v>3.2568424008472263E-4</v>
      </c>
      <c r="V16" s="75">
        <v>2.991463622492585E-4</v>
      </c>
      <c r="W16" s="75">
        <v>-6.3341318655507628E-4</v>
      </c>
      <c r="X16" s="75">
        <v>1.1182442728840947E-3</v>
      </c>
      <c r="Y16" s="75">
        <v>7.9630350011039575E-4</v>
      </c>
      <c r="Z16" s="75">
        <v>-6.1296041816993885E-4</v>
      </c>
      <c r="AA16" s="75">
        <v>-2.3839734949815394E-4</v>
      </c>
      <c r="AB16" s="75">
        <v>1.0911042900607626E-4</v>
      </c>
      <c r="AC16" s="75">
        <v>-9.5240697658294238E-4</v>
      </c>
      <c r="AD16" s="75">
        <v>-1.1067543529075241E-4</v>
      </c>
      <c r="AE16" s="75">
        <v>3.7190667735220728E-5</v>
      </c>
      <c r="AF16" s="75">
        <v>-1.2724801248551465E-3</v>
      </c>
      <c r="AG16" s="75">
        <v>8.3912738327485137E-4</v>
      </c>
      <c r="AH16" s="75">
        <v>-9.2421658047348032E-5</v>
      </c>
      <c r="AI16" s="75">
        <v>9.8860910911158228E-5</v>
      </c>
      <c r="AJ16" s="75">
        <v>1.8074156839478217E-3</v>
      </c>
      <c r="AK16" s="75">
        <v>2.4677511196946611E-5</v>
      </c>
      <c r="AL16" s="75">
        <v>-1.52583763781311E-3</v>
      </c>
      <c r="AM16" s="75">
        <v>-4.1597936081616549E-4</v>
      </c>
      <c r="AN16" s="75">
        <v>-5.4091618860940827E-5</v>
      </c>
      <c r="AO16" s="75">
        <v>-3.5619307774781284E-4</v>
      </c>
      <c r="AP16" s="75">
        <v>1.2846961426671299E-4</v>
      </c>
      <c r="AQ16" s="75">
        <v>-1.0193562009679358E-3</v>
      </c>
      <c r="AR16" s="75">
        <v>-3.1543671263445372E-4</v>
      </c>
      <c r="AS16" s="75">
        <v>2.5134822877448393E-4</v>
      </c>
      <c r="AT16" s="75">
        <v>7.6849231312570154E-5</v>
      </c>
      <c r="AU16" s="75">
        <v>7.8253638234371259E-4</v>
      </c>
      <c r="AV16" s="75">
        <v>2.0332796936159969E-3</v>
      </c>
      <c r="AW16" s="75">
        <v>1.6786836458757559E-3</v>
      </c>
      <c r="AX16" s="75">
        <v>-3.9214510575791284E-3</v>
      </c>
      <c r="AY16" s="75">
        <v>-1.409356582587562E-3</v>
      </c>
      <c r="AZ16" s="75">
        <v>3.0025581685877434E-4</v>
      </c>
      <c r="BA16" s="75">
        <v>3.5364739238530341E-4</v>
      </c>
      <c r="BB16" s="75">
        <v>3.1840528740767482E-4</v>
      </c>
      <c r="BC16" s="75">
        <v>-4.3177915883962914E-4</v>
      </c>
      <c r="BD16" s="75">
        <v>1.9297318920652451E-4</v>
      </c>
      <c r="BE16" s="75">
        <v>-2.5334073134231083E-4</v>
      </c>
      <c r="BF16" s="75">
        <v>7.4931591963589561E-4</v>
      </c>
      <c r="BG16" s="75">
        <v>8.9864796177652195E-4</v>
      </c>
      <c r="BH16" s="75">
        <v>2.3202236397792397E-3</v>
      </c>
      <c r="BI16" s="75">
        <v>3.1219755448730346E-3</v>
      </c>
      <c r="BJ16" s="75">
        <v>-6.4611277116610744E-3</v>
      </c>
      <c r="BK16" s="75">
        <v>-8.2330520238094174E-4</v>
      </c>
      <c r="BL16" s="75">
        <v>2.3760943872996876E-4</v>
      </c>
      <c r="BM16" s="75">
        <v>2.6758389011072303E-4</v>
      </c>
      <c r="BN16" s="75">
        <v>7.3269996081481992E-6</v>
      </c>
      <c r="BO16" s="75">
        <v>8.0543468131777374E-4</v>
      </c>
      <c r="BP16" s="75">
        <v>-6.8018829459937091E-4</v>
      </c>
      <c r="BQ16" s="75">
        <v>-7.4198089168797665E-4</v>
      </c>
      <c r="BR16" s="75">
        <v>7.9103955061365916E-4</v>
      </c>
      <c r="BS16" s="75">
        <v>1.032885527126215E-3</v>
      </c>
      <c r="BT16" s="75">
        <v>2.7823488412004327E-3</v>
      </c>
      <c r="BU16" s="75">
        <v>4.5669293127807986E-3</v>
      </c>
      <c r="BV16" s="75">
        <v>-9.6336707858364345E-3</v>
      </c>
      <c r="BW16" s="75">
        <v>-2.4213898304203951E-5</v>
      </c>
      <c r="BX16" s="75">
        <v>1.2051744037555601E-4</v>
      </c>
      <c r="BY16" s="75">
        <v>2.8722674967651685E-4</v>
      </c>
      <c r="BZ16" s="75">
        <v>-6.3392177854937337E-4</v>
      </c>
      <c r="CA16" s="75">
        <v>8.2838890904435303E-5</v>
      </c>
      <c r="CB16" s="75">
        <v>-1.5241365986051747E-4</v>
      </c>
      <c r="CC16" s="75">
        <v>-2.9661802437608298E-4</v>
      </c>
      <c r="CD16" s="75">
        <v>5.8644436989263582E-4</v>
      </c>
      <c r="CE16" s="75">
        <v>7.4289666861360182E-4</v>
      </c>
      <c r="CF16" s="75">
        <v>2.7206164167388192E-3</v>
      </c>
      <c r="CG16" s="75">
        <v>7.9268699676671162E-3</v>
      </c>
      <c r="CH16" s="54"/>
      <c r="CI16" s="54"/>
      <c r="CJ16" s="54"/>
      <c r="CK16" s="54"/>
      <c r="CL16" s="54"/>
      <c r="CM16" s="54"/>
      <c r="CN16" s="54"/>
      <c r="CO16" s="54"/>
      <c r="CP16" s="54"/>
      <c r="CQ16" s="76">
        <v>-4.8545893291285225E-5</v>
      </c>
      <c r="CR16" s="76">
        <v>-1.8640266972957953E-5</v>
      </c>
      <c r="CS16" s="76">
        <v>-1.0752875565078757E-4</v>
      </c>
      <c r="CT16" s="76">
        <v>-8.7873539963423397E-5</v>
      </c>
      <c r="CU16" s="76">
        <v>6.4583034253828941E-8</v>
      </c>
      <c r="CV16" s="76">
        <v>-9.9446984145212802E-5</v>
      </c>
      <c r="CW16" s="76">
        <v>9.6016276868349237E-4</v>
      </c>
    </row>
    <row r="17" spans="2:101" ht="20.25" customHeight="1" x14ac:dyDescent="0.2">
      <c r="B17" s="74" t="s">
        <v>76</v>
      </c>
      <c r="C17" s="75">
        <v>-4.618155113229605E-4</v>
      </c>
      <c r="D17" s="75">
        <v>4.2598987166275748E-4</v>
      </c>
      <c r="E17" s="75">
        <v>-1.8483081478348762E-3</v>
      </c>
      <c r="F17" s="75">
        <v>-1.0823009339575584E-3</v>
      </c>
      <c r="G17" s="75">
        <v>1.9259198951966372E-3</v>
      </c>
      <c r="H17" s="75">
        <v>-2.0905100664292409E-4</v>
      </c>
      <c r="I17" s="75">
        <v>1.4685324028609337E-3</v>
      </c>
      <c r="J17" s="75">
        <v>-6.7661585213141251E-4</v>
      </c>
      <c r="K17" s="75">
        <v>-3.376856426601238E-4</v>
      </c>
      <c r="L17" s="75">
        <v>1.8608937206932019E-4</v>
      </c>
      <c r="M17" s="75">
        <v>8.9467002740484247E-5</v>
      </c>
      <c r="N17" s="75">
        <v>-3.7076824883041093E-3</v>
      </c>
      <c r="O17" s="75">
        <v>-1.4243824093291835E-3</v>
      </c>
      <c r="P17" s="75">
        <v>2.1585640682220131E-4</v>
      </c>
      <c r="Q17" s="75">
        <v>-7.496233283484921E-4</v>
      </c>
      <c r="R17" s="75">
        <v>-9.8176965750629286E-4</v>
      </c>
      <c r="S17" s="75">
        <v>-1.6364586537559456E-3</v>
      </c>
      <c r="T17" s="75">
        <v>3.2886737930450938E-3</v>
      </c>
      <c r="U17" s="75">
        <v>8.8118294408756626E-4</v>
      </c>
      <c r="V17" s="75">
        <v>-1.6845722371315874E-3</v>
      </c>
      <c r="W17" s="75">
        <v>-1.2161479715351309E-3</v>
      </c>
      <c r="X17" s="75">
        <v>1.271315780624116E-3</v>
      </c>
      <c r="Y17" s="75">
        <v>2.5326889786758677E-4</v>
      </c>
      <c r="Z17" s="75">
        <v>-4.178084655124481E-3</v>
      </c>
      <c r="AA17" s="75">
        <v>-2.6167626436313096E-3</v>
      </c>
      <c r="AB17" s="75">
        <v>-3.7315499230261562E-4</v>
      </c>
      <c r="AC17" s="75">
        <v>-2.0406335797651387E-3</v>
      </c>
      <c r="AD17" s="75">
        <v>2.1734117684439891E-3</v>
      </c>
      <c r="AE17" s="75">
        <v>2.6725921898864691E-3</v>
      </c>
      <c r="AF17" s="75">
        <v>1.832368273407381E-3</v>
      </c>
      <c r="AG17" s="75">
        <v>4.0095159147204296E-3</v>
      </c>
      <c r="AH17" s="75">
        <v>-1.386772523947144E-3</v>
      </c>
      <c r="AI17" s="75">
        <v>-1.3762391267492236E-3</v>
      </c>
      <c r="AJ17" s="75">
        <v>6.5922099567039538E-4</v>
      </c>
      <c r="AK17" s="75">
        <v>-1.0906293275954049E-3</v>
      </c>
      <c r="AL17" s="75">
        <v>-2.2104980122557016E-3</v>
      </c>
      <c r="AM17" s="75">
        <v>-2.7192893295319154E-3</v>
      </c>
      <c r="AN17" s="75">
        <v>2.8015453251861722E-4</v>
      </c>
      <c r="AO17" s="75">
        <v>1.8047766642403928E-4</v>
      </c>
      <c r="AP17" s="75">
        <v>1.608334942810874E-4</v>
      </c>
      <c r="AQ17" s="75">
        <v>3.9273311446164083E-3</v>
      </c>
      <c r="AR17" s="75">
        <v>5.6240788602086589E-3</v>
      </c>
      <c r="AS17" s="75">
        <v>-2.0029002022831088E-3</v>
      </c>
      <c r="AT17" s="75">
        <v>-1.9219992379780892E-3</v>
      </c>
      <c r="AU17" s="75">
        <v>1.0374596698656813E-3</v>
      </c>
      <c r="AV17" s="75">
        <v>-7.8110393153318913E-4</v>
      </c>
      <c r="AW17" s="75">
        <v>-1.434207359169215E-3</v>
      </c>
      <c r="AX17" s="75">
        <v>-1.453782529973191E-3</v>
      </c>
      <c r="AY17" s="75">
        <v>-2.5388987332884971E-3</v>
      </c>
      <c r="AZ17" s="75">
        <v>-9.909789379153322E-4</v>
      </c>
      <c r="BA17" s="75">
        <v>1.2231648436096254E-3</v>
      </c>
      <c r="BB17" s="75">
        <v>-4.0684977546401324E-4</v>
      </c>
      <c r="BC17" s="75">
        <v>6.9018169862489209E-4</v>
      </c>
      <c r="BD17" s="75">
        <v>7.1627984994679927E-3</v>
      </c>
      <c r="BE17" s="75">
        <v>8.92187955924717E-4</v>
      </c>
      <c r="BF17" s="75">
        <v>1.4275878092873118E-3</v>
      </c>
      <c r="BG17" s="75">
        <v>7.5213218300174134E-5</v>
      </c>
      <c r="BH17" s="75">
        <v>-2.3499160463045232E-3</v>
      </c>
      <c r="BI17" s="75">
        <v>-1.3250524548292786E-3</v>
      </c>
      <c r="BJ17" s="75">
        <v>-5.8196471101390479E-3</v>
      </c>
      <c r="BK17" s="75">
        <v>-2.5560012900863738E-3</v>
      </c>
      <c r="BL17" s="75">
        <v>-1.0218072111736198E-3</v>
      </c>
      <c r="BM17" s="75">
        <v>4.1577255549274383E-4</v>
      </c>
      <c r="BN17" s="75">
        <v>-1.2382899023688498E-4</v>
      </c>
      <c r="BO17" s="75">
        <v>7.9887360424482079E-3</v>
      </c>
      <c r="BP17" s="75">
        <v>3.6210974687291841E-3</v>
      </c>
      <c r="BQ17" s="75">
        <v>-1.1379076493662765E-3</v>
      </c>
      <c r="BR17" s="75">
        <v>1.5027587811884402E-3</v>
      </c>
      <c r="BS17" s="75">
        <v>3.8063356991968611E-4</v>
      </c>
      <c r="BT17" s="75">
        <v>-8.2783778443740186E-4</v>
      </c>
      <c r="BU17" s="75">
        <v>-2.7667399831571293E-3</v>
      </c>
      <c r="BV17" s="75">
        <v>-3.3286474306662983E-3</v>
      </c>
      <c r="BW17" s="75">
        <v>1.6959741873301404E-4</v>
      </c>
      <c r="BX17" s="75">
        <v>-1.1475756363615863E-3</v>
      </c>
      <c r="BY17" s="75">
        <v>-1.8512782772582836E-3</v>
      </c>
      <c r="BZ17" s="75">
        <v>-3.5115711915356673E-4</v>
      </c>
      <c r="CA17" s="75">
        <v>3.4275034365180979E-3</v>
      </c>
      <c r="CB17" s="75">
        <v>4.914724382954816E-3</v>
      </c>
      <c r="CC17" s="75">
        <v>1.3313111856478876E-3</v>
      </c>
      <c r="CD17" s="75">
        <v>1.8154868472675112E-4</v>
      </c>
      <c r="CE17" s="75">
        <v>1.3846266764421244E-3</v>
      </c>
      <c r="CF17" s="75">
        <v>1.2198357311785646E-3</v>
      </c>
      <c r="CG17" s="75">
        <v>-3.8750694404305897E-3</v>
      </c>
      <c r="CH17" s="54"/>
      <c r="CI17" s="54"/>
      <c r="CJ17" s="54"/>
      <c r="CK17" s="54"/>
      <c r="CL17" s="54"/>
      <c r="CM17" s="54"/>
      <c r="CN17" s="54"/>
      <c r="CO17" s="54"/>
      <c r="CP17" s="54"/>
      <c r="CQ17" s="76">
        <v>-3.5308594536975768E-4</v>
      </c>
      <c r="CR17" s="76">
        <v>-5.0292326978307322E-4</v>
      </c>
      <c r="CS17" s="76">
        <v>1.6087387171515033E-5</v>
      </c>
      <c r="CT17" s="76">
        <v>5.2845127385348079E-5</v>
      </c>
      <c r="CU17" s="76">
        <v>-1.8385060141745679E-4</v>
      </c>
      <c r="CV17" s="76">
        <v>1.3113128082964387E-4</v>
      </c>
      <c r="CW17" s="76">
        <v>4.8279825075159266E-4</v>
      </c>
    </row>
    <row r="18" spans="2:101" ht="20.25" customHeight="1" x14ac:dyDescent="0.2">
      <c r="B18" s="74" t="s">
        <v>96</v>
      </c>
      <c r="C18" s="75">
        <v>1.1193324456870712E-5</v>
      </c>
      <c r="D18" s="75">
        <v>-3.3707162669016633E-4</v>
      </c>
      <c r="E18" s="75">
        <v>-1.2158975600806698E-6</v>
      </c>
      <c r="F18" s="75">
        <v>-7.8403683533123658E-4</v>
      </c>
      <c r="G18" s="75">
        <v>7.4955520183506152E-4</v>
      </c>
      <c r="H18" s="75">
        <v>-5.0987891807396934E-4</v>
      </c>
      <c r="I18" s="75">
        <v>7.1798188913696492E-4</v>
      </c>
      <c r="J18" s="75">
        <v>4.6501523692543678E-4</v>
      </c>
      <c r="K18" s="75">
        <v>-2.4412363199888265E-4</v>
      </c>
      <c r="L18" s="75">
        <v>-1.2277659231330063E-4</v>
      </c>
      <c r="M18" s="75">
        <v>-3.4445583413234004E-4</v>
      </c>
      <c r="N18" s="75">
        <v>-1.9843610687196866E-3</v>
      </c>
      <c r="O18" s="75">
        <v>2.1931611872938461E-4</v>
      </c>
      <c r="P18" s="75">
        <v>-3.2793486746407474E-4</v>
      </c>
      <c r="Q18" s="75">
        <v>2.1886117294500629E-4</v>
      </c>
      <c r="R18" s="75">
        <v>-8.2474930541520663E-4</v>
      </c>
      <c r="S18" s="75">
        <v>-1.393504875961904E-3</v>
      </c>
      <c r="T18" s="75">
        <v>7.850895521934742E-4</v>
      </c>
      <c r="U18" s="75">
        <v>-8.5148338927010236E-4</v>
      </c>
      <c r="V18" s="75">
        <v>-2.8675777944298098E-4</v>
      </c>
      <c r="W18" s="75">
        <v>-5.9258272909534782E-5</v>
      </c>
      <c r="X18" s="75">
        <v>1.0538013162706417E-3</v>
      </c>
      <c r="Y18" s="75">
        <v>-5.5350042314139536E-4</v>
      </c>
      <c r="Z18" s="75">
        <v>-1.8127428854952665E-3</v>
      </c>
      <c r="AA18" s="75">
        <v>1.2626632148182715E-4</v>
      </c>
      <c r="AB18" s="75">
        <v>-3.9734652396050674E-4</v>
      </c>
      <c r="AC18" s="75">
        <v>-1.3467540591661775E-3</v>
      </c>
      <c r="AD18" s="75">
        <v>1.2031428957290924E-3</v>
      </c>
      <c r="AE18" s="75">
        <v>-1.110034144761185E-4</v>
      </c>
      <c r="AF18" s="75">
        <v>-4.7383613841922578E-4</v>
      </c>
      <c r="AG18" s="75">
        <v>8.4723938242081687E-4</v>
      </c>
      <c r="AH18" s="75">
        <v>-3.283517799879121E-6</v>
      </c>
      <c r="AI18" s="75">
        <v>5.1239354391441339E-5</v>
      </c>
      <c r="AJ18" s="75">
        <v>1.722137421298342E-3</v>
      </c>
      <c r="AK18" s="75">
        <v>-5.5762075540444211E-4</v>
      </c>
      <c r="AL18" s="75">
        <v>-1.1378466303280099E-3</v>
      </c>
      <c r="AM18" s="75">
        <v>-3.6858439864417836E-4</v>
      </c>
      <c r="AN18" s="75">
        <v>1.0489002641556056E-3</v>
      </c>
      <c r="AO18" s="75">
        <v>-4.5718589150001154E-4</v>
      </c>
      <c r="AP18" s="75">
        <v>9.05972609514194E-4</v>
      </c>
      <c r="AQ18" s="75">
        <v>6.9426505736935873E-4</v>
      </c>
      <c r="AR18" s="75">
        <v>1.0175361076494305E-3</v>
      </c>
      <c r="AS18" s="75">
        <v>-3.2794246677537719E-3</v>
      </c>
      <c r="AT18" s="75">
        <v>5.3934457371340727E-6</v>
      </c>
      <c r="AU18" s="75">
        <v>2.2878072985337283E-3</v>
      </c>
      <c r="AV18" s="75">
        <v>1.2950607275181714E-3</v>
      </c>
      <c r="AW18" s="75">
        <v>-3.4588825420511782E-5</v>
      </c>
      <c r="AX18" s="75">
        <v>-4.5847183001168634E-4</v>
      </c>
      <c r="AY18" s="75">
        <v>-3.799860467614824E-4</v>
      </c>
      <c r="AZ18" s="75">
        <v>-4.568442525508809E-4</v>
      </c>
      <c r="BA18" s="75">
        <v>-1.124576378221942E-4</v>
      </c>
      <c r="BB18" s="75">
        <v>2.9605211681893451E-4</v>
      </c>
      <c r="BC18" s="75">
        <v>-2.2090053298590151E-3</v>
      </c>
      <c r="BD18" s="75">
        <v>1.7185068431178063E-3</v>
      </c>
      <c r="BE18" s="75">
        <v>-1.8933464554513613E-3</v>
      </c>
      <c r="BF18" s="75">
        <v>2.0017564767131901E-3</v>
      </c>
      <c r="BG18" s="75">
        <v>2.3282107953721543E-3</v>
      </c>
      <c r="BH18" s="75">
        <v>1.0716422037082562E-3</v>
      </c>
      <c r="BI18" s="75">
        <v>1.2233860093253668E-3</v>
      </c>
      <c r="BJ18" s="75">
        <v>-5.3893099243617071E-3</v>
      </c>
      <c r="BK18" s="75">
        <v>-5.2664270200908359E-4</v>
      </c>
      <c r="BL18" s="75">
        <v>-3.4505968063558434E-4</v>
      </c>
      <c r="BM18" s="75">
        <v>-5.4345985775638983E-4</v>
      </c>
      <c r="BN18" s="75">
        <v>8.0091382157587709E-4</v>
      </c>
      <c r="BO18" s="75">
        <v>2.230008195790667E-3</v>
      </c>
      <c r="BP18" s="75">
        <v>2.5065608925567417E-5</v>
      </c>
      <c r="BQ18" s="75">
        <v>-3.5727672495977636E-3</v>
      </c>
      <c r="BR18" s="75">
        <v>1.79171036952952E-3</v>
      </c>
      <c r="BS18" s="75">
        <v>2.2185004291646049E-3</v>
      </c>
      <c r="BT18" s="75">
        <v>3.5390145996752054E-3</v>
      </c>
      <c r="BU18" s="75">
        <v>2.7446040644585334E-3</v>
      </c>
      <c r="BV18" s="75">
        <v>-5.3622610951279404E-3</v>
      </c>
      <c r="BW18" s="75">
        <v>7.3763590683029179E-4</v>
      </c>
      <c r="BX18" s="75">
        <v>-7.6357490275080764E-4</v>
      </c>
      <c r="BY18" s="75">
        <v>-2.7015734809333614E-3</v>
      </c>
      <c r="BZ18" s="75">
        <v>5.8609211010685058E-4</v>
      </c>
      <c r="CA18" s="75">
        <v>-7.0973189374856638E-4</v>
      </c>
      <c r="CB18" s="75">
        <v>2.0615082390551542E-4</v>
      </c>
      <c r="CC18" s="75">
        <v>-6.8046453645353999E-4</v>
      </c>
      <c r="CD18" s="75">
        <v>1.7125032261797735E-3</v>
      </c>
      <c r="CE18" s="75">
        <v>2.1266372516888232E-3</v>
      </c>
      <c r="CF18" s="75">
        <v>3.6831690794509875E-3</v>
      </c>
      <c r="CG18" s="75">
        <v>3.5796365136455677E-3</v>
      </c>
      <c r="CH18" s="54"/>
      <c r="CI18" s="54"/>
      <c r="CJ18" s="54"/>
      <c r="CK18" s="54"/>
      <c r="CL18" s="54"/>
      <c r="CM18" s="54"/>
      <c r="CN18" s="54"/>
      <c r="CO18" s="54"/>
      <c r="CP18" s="54"/>
      <c r="CQ18" s="76">
        <v>-2.0396895488039579E-4</v>
      </c>
      <c r="CR18" s="76">
        <v>-3.2030730224874571E-4</v>
      </c>
      <c r="CS18" s="76">
        <v>-6.6258075346325995E-6</v>
      </c>
      <c r="CT18" s="76">
        <v>1.6828550618708249E-4</v>
      </c>
      <c r="CU18" s="76">
        <v>-1.2947403016883019E-4</v>
      </c>
      <c r="CV18" s="76">
        <v>2.7242633172286368E-4</v>
      </c>
      <c r="CW18" s="76">
        <v>7.1562658042645388E-4</v>
      </c>
    </row>
    <row r="19" spans="2:101" ht="20.25" customHeight="1" x14ac:dyDescent="0.2">
      <c r="B19" s="74" t="s">
        <v>97</v>
      </c>
      <c r="C19" s="75">
        <v>-2.7067824848647781E-4</v>
      </c>
      <c r="D19" s="75">
        <v>-2.9943229737966481E-3</v>
      </c>
      <c r="E19" s="75">
        <v>2.1171239853887691E-3</v>
      </c>
      <c r="F19" s="75">
        <v>-3.8797266036733058E-3</v>
      </c>
      <c r="G19" s="75">
        <v>2.1734382902225402E-3</v>
      </c>
      <c r="H19" s="75">
        <v>1.0227196624263968E-3</v>
      </c>
      <c r="I19" s="75">
        <v>-4.45497867787914E-4</v>
      </c>
      <c r="J19" s="75">
        <v>-2.7190440294755369E-4</v>
      </c>
      <c r="K19" s="75">
        <v>-5.7466507108783205E-4</v>
      </c>
      <c r="L19" s="75">
        <v>-5.1811013594282862E-4</v>
      </c>
      <c r="M19" s="75">
        <v>4.4927541091310808E-4</v>
      </c>
      <c r="N19" s="75">
        <v>-1.1475914826335476E-3</v>
      </c>
      <c r="O19" s="75">
        <v>-3.498114959790577E-3</v>
      </c>
      <c r="P19" s="75">
        <v>-4.3875963086326131E-4</v>
      </c>
      <c r="Q19" s="75">
        <v>1.1245751738733212E-3</v>
      </c>
      <c r="R19" s="75">
        <v>-5.8345718188845819E-4</v>
      </c>
      <c r="S19" s="75">
        <v>-3.0681111220298707E-4</v>
      </c>
      <c r="T19" s="75">
        <v>8.4251024198422897E-4</v>
      </c>
      <c r="U19" s="75">
        <v>6.0487822462951257E-4</v>
      </c>
      <c r="V19" s="75">
        <v>-2.2853325082985432E-3</v>
      </c>
      <c r="W19" s="75">
        <v>-8.6235200956086278E-4</v>
      </c>
      <c r="X19" s="75">
        <v>1.1776187661467485E-3</v>
      </c>
      <c r="Y19" s="75">
        <v>-1.1240912730248187E-4</v>
      </c>
      <c r="Z19" s="75">
        <v>-2.0979660743114525E-4</v>
      </c>
      <c r="AA19" s="75">
        <v>-1.307475722481577E-3</v>
      </c>
      <c r="AB19" s="75">
        <v>-9.1970943644892333E-4</v>
      </c>
      <c r="AC19" s="75">
        <v>-2.8409278432992568E-3</v>
      </c>
      <c r="AD19" s="75">
        <v>9.5703265764557344E-4</v>
      </c>
      <c r="AE19" s="75">
        <v>-1.5780285112532155E-4</v>
      </c>
      <c r="AF19" s="75">
        <v>-2.8695805073342129E-3</v>
      </c>
      <c r="AG19" s="75">
        <v>3.1964472273002809E-3</v>
      </c>
      <c r="AH19" s="75">
        <v>9.7846418910840782E-4</v>
      </c>
      <c r="AI19" s="75">
        <v>-9.386727576029541E-4</v>
      </c>
      <c r="AJ19" s="75">
        <v>1.8638946875875195E-3</v>
      </c>
      <c r="AK19" s="75">
        <v>-8.9258011246584612E-4</v>
      </c>
      <c r="AL19" s="75">
        <v>-3.8394978181759409E-3</v>
      </c>
      <c r="AM19" s="75">
        <v>-1.1835101862959219E-3</v>
      </c>
      <c r="AN19" s="75">
        <v>1.6870255937919687E-3</v>
      </c>
      <c r="AO19" s="75">
        <v>-2.0401638357850915E-3</v>
      </c>
      <c r="AP19" s="75">
        <v>8.2427685536878847E-4</v>
      </c>
      <c r="AQ19" s="75">
        <v>-1.664034511535295E-3</v>
      </c>
      <c r="AR19" s="75">
        <v>-1.9471983100519674E-3</v>
      </c>
      <c r="AS19" s="75">
        <v>1.5413130635451022E-3</v>
      </c>
      <c r="AT19" s="75">
        <v>2.9806038507629307E-3</v>
      </c>
      <c r="AU19" s="75">
        <v>-1.371993817139594E-3</v>
      </c>
      <c r="AV19" s="75">
        <v>6.3403805242523426E-4</v>
      </c>
      <c r="AW19" s="75">
        <v>-1.807859594641914E-3</v>
      </c>
      <c r="AX19" s="75">
        <v>-4.4106767239069367E-3</v>
      </c>
      <c r="AY19" s="75">
        <v>-1.7396509830400753E-3</v>
      </c>
      <c r="AZ19" s="75">
        <v>-2.3071781798111868E-4</v>
      </c>
      <c r="BA19" s="75">
        <v>-2.6735085486018217E-4</v>
      </c>
      <c r="BB19" s="75">
        <v>1.267194326262322E-3</v>
      </c>
      <c r="BC19" s="75">
        <v>1.9008892461189753E-3</v>
      </c>
      <c r="BD19" s="75">
        <v>-7.5077012985447222E-4</v>
      </c>
      <c r="BE19" s="75">
        <v>2.4583163020199805E-3</v>
      </c>
      <c r="BF19" s="75">
        <v>5.0644895603890738E-4</v>
      </c>
      <c r="BG19" s="75">
        <v>1.309374290162868E-3</v>
      </c>
      <c r="BH19" s="75">
        <v>-1.773650219113132E-3</v>
      </c>
      <c r="BI19" s="75">
        <v>-7.2485691793977569E-4</v>
      </c>
      <c r="BJ19" s="75">
        <v>-1.2147935857927616E-2</v>
      </c>
      <c r="BK19" s="75">
        <v>2.3247333959284244E-3</v>
      </c>
      <c r="BL19" s="75">
        <v>-2.1201346715681302E-3</v>
      </c>
      <c r="BM19" s="75">
        <v>2.6846451798863136E-3</v>
      </c>
      <c r="BN19" s="75">
        <v>2.2434733350973346E-4</v>
      </c>
      <c r="BO19" s="75">
        <v>1.884681315867498E-3</v>
      </c>
      <c r="BP19" s="75">
        <v>2.2091181518795189E-3</v>
      </c>
      <c r="BQ19" s="75">
        <v>-1.3472356635068072E-3</v>
      </c>
      <c r="BR19" s="75">
        <v>3.9243937694750652E-3</v>
      </c>
      <c r="BS19" s="75">
        <v>2.2659872503854039E-3</v>
      </c>
      <c r="BT19" s="75">
        <v>3.2628101881961857E-3</v>
      </c>
      <c r="BU19" s="75">
        <v>-2.5969275185812046E-3</v>
      </c>
      <c r="BV19" s="75">
        <v>-2.3156601114020625E-2</v>
      </c>
      <c r="BW19" s="75">
        <v>3.3818119047710482E-3</v>
      </c>
      <c r="BX19" s="75">
        <v>-3.879519996031755E-3</v>
      </c>
      <c r="BY19" s="75">
        <v>2.1240247245102317E-3</v>
      </c>
      <c r="BZ19" s="75">
        <v>1.0457824349403566E-3</v>
      </c>
      <c r="CA19" s="75">
        <v>1.0929468790585872E-3</v>
      </c>
      <c r="CB19" s="75">
        <v>4.0201150208412084E-3</v>
      </c>
      <c r="CC19" s="75">
        <v>4.7580285614434725E-3</v>
      </c>
      <c r="CD19" s="75">
        <v>8.0737030200017657E-3</v>
      </c>
      <c r="CE19" s="75">
        <v>4.0681913589202257E-3</v>
      </c>
      <c r="CF19" s="75">
        <v>4.1037123927993857E-3</v>
      </c>
      <c r="CG19" s="75">
        <v>4.1713139356327478E-3</v>
      </c>
      <c r="CH19" s="54"/>
      <c r="CI19" s="54"/>
      <c r="CJ19" s="54"/>
      <c r="CK19" s="54"/>
      <c r="CL19" s="54"/>
      <c r="CM19" s="54"/>
      <c r="CN19" s="54"/>
      <c r="CO19" s="54"/>
      <c r="CP19" s="54"/>
      <c r="CQ19" s="76">
        <v>-3.3083029164182598E-4</v>
      </c>
      <c r="CR19" s="76">
        <v>-3.4985098464646036E-4</v>
      </c>
      <c r="CS19" s="76">
        <v>-5.4494849422737079E-4</v>
      </c>
      <c r="CT19" s="76">
        <v>-5.2768727134322457E-4</v>
      </c>
      <c r="CU19" s="76">
        <v>-7.8248314778983641E-4</v>
      </c>
      <c r="CV19" s="76">
        <v>-9.0632561186054783E-4</v>
      </c>
      <c r="CW19" s="76">
        <v>3.0634301219802929E-3</v>
      </c>
    </row>
    <row r="20" spans="2:101" ht="20.25" customHeight="1" x14ac:dyDescent="0.2">
      <c r="B20" s="74" t="s">
        <v>84</v>
      </c>
      <c r="C20" s="75">
        <v>-1.3944745314180551E-3</v>
      </c>
      <c r="D20" s="75">
        <v>-8.4289066259080059E-4</v>
      </c>
      <c r="E20" s="75">
        <v>-1.0636483702486377E-4</v>
      </c>
      <c r="F20" s="75">
        <v>-5.8567236102202713E-4</v>
      </c>
      <c r="G20" s="75">
        <v>-7.289543217345873E-4</v>
      </c>
      <c r="H20" s="75">
        <v>-4.2386376912406654E-4</v>
      </c>
      <c r="I20" s="75">
        <v>5.1217934986769187E-4</v>
      </c>
      <c r="J20" s="75">
        <v>7.6110179587285387E-4</v>
      </c>
      <c r="K20" s="75">
        <v>5.9489274818580462E-4</v>
      </c>
      <c r="L20" s="75">
        <v>1.4686482139734114E-3</v>
      </c>
      <c r="M20" s="75">
        <v>2.9327421500253692E-3</v>
      </c>
      <c r="N20" s="75">
        <v>-3.9243416202326964E-3</v>
      </c>
      <c r="O20" s="75">
        <v>-2.6891506717460212E-3</v>
      </c>
      <c r="P20" s="75">
        <v>-1.0918929037210257E-3</v>
      </c>
      <c r="Q20" s="75">
        <v>1.4512429718105402E-4</v>
      </c>
      <c r="R20" s="75">
        <v>-4.4748815744899417E-5</v>
      </c>
      <c r="S20" s="75">
        <v>2.633977648958119E-4</v>
      </c>
      <c r="T20" s="75">
        <v>-1.1159192475022062E-3</v>
      </c>
      <c r="U20" s="75">
        <v>2.1134851590165482E-5</v>
      </c>
      <c r="V20" s="75">
        <v>8.5658442978275851E-4</v>
      </c>
      <c r="W20" s="75">
        <v>1.4498626163463868E-3</v>
      </c>
      <c r="X20" s="75">
        <v>1.6169935549408265E-3</v>
      </c>
      <c r="Y20" s="75">
        <v>1.6479108511753271E-3</v>
      </c>
      <c r="Z20" s="75">
        <v>-2.1530548328883015E-3</v>
      </c>
      <c r="AA20" s="75">
        <v>-1.6238496167932936E-3</v>
      </c>
      <c r="AB20" s="75">
        <v>-1.3938504109941574E-3</v>
      </c>
      <c r="AC20" s="75">
        <v>-1.4977295375917521E-3</v>
      </c>
      <c r="AD20" s="75">
        <v>-2.035600955829775E-4</v>
      </c>
      <c r="AE20" s="75">
        <v>1.0191702618838061E-3</v>
      </c>
      <c r="AF20" s="75">
        <v>-1.9049828035995198E-3</v>
      </c>
      <c r="AG20" s="75">
        <v>-7.7644381819230723E-5</v>
      </c>
      <c r="AH20" s="75">
        <v>-1.829107734094837E-4</v>
      </c>
      <c r="AI20" s="75">
        <v>2.8516234482152125E-3</v>
      </c>
      <c r="AJ20" s="75">
        <v>2.7689061076490162E-3</v>
      </c>
      <c r="AK20" s="75">
        <v>2.0067668136973804E-3</v>
      </c>
      <c r="AL20" s="75">
        <v>-1.8967632386751587E-3</v>
      </c>
      <c r="AM20" s="75">
        <v>-2.167947463148634E-3</v>
      </c>
      <c r="AN20" s="75">
        <v>-3.7412189180350275E-3</v>
      </c>
      <c r="AO20" s="75">
        <v>-4.868238053316043E-4</v>
      </c>
      <c r="AP20" s="75">
        <v>-3.7571923631585236E-4</v>
      </c>
      <c r="AQ20" s="75">
        <v>-3.9392025154783017E-4</v>
      </c>
      <c r="AR20" s="75">
        <v>-1.4235890997397194E-3</v>
      </c>
      <c r="AS20" s="75">
        <v>-1.4502457725018569E-4</v>
      </c>
      <c r="AT20" s="75">
        <v>1.3605233789577564E-3</v>
      </c>
      <c r="AU20" s="75">
        <v>2.6431995714948364E-3</v>
      </c>
      <c r="AV20" s="75">
        <v>3.2063261943480192E-3</v>
      </c>
      <c r="AW20" s="75">
        <v>4.8248485295896426E-3</v>
      </c>
      <c r="AX20" s="75">
        <v>-1.461806655975284E-3</v>
      </c>
      <c r="AY20" s="75">
        <v>-3.555127312019013E-3</v>
      </c>
      <c r="AZ20" s="75">
        <v>-2.2397680465419123E-3</v>
      </c>
      <c r="BA20" s="75">
        <v>-9.8058455799687749E-4</v>
      </c>
      <c r="BB20" s="75">
        <v>-8.5823568076071055E-4</v>
      </c>
      <c r="BC20" s="75">
        <v>-1.3169152605103651E-3</v>
      </c>
      <c r="BD20" s="75">
        <v>-1.9811313857966972E-3</v>
      </c>
      <c r="BE20" s="75">
        <v>5.6935647114597643E-4</v>
      </c>
      <c r="BF20" s="75">
        <v>1.7224063072143192E-3</v>
      </c>
      <c r="BG20" s="75">
        <v>4.5093967283524883E-3</v>
      </c>
      <c r="BH20" s="75">
        <v>2.1914771863318361E-3</v>
      </c>
      <c r="BI20" s="75">
        <v>3.1650745507236788E-3</v>
      </c>
      <c r="BJ20" s="75">
        <v>-2.8349274458453477E-3</v>
      </c>
      <c r="BK20" s="75">
        <v>-3.1530793954179792E-3</v>
      </c>
      <c r="BL20" s="75">
        <v>-2.6619110231917986E-3</v>
      </c>
      <c r="BM20" s="75">
        <v>-5.8666792686246083E-4</v>
      </c>
      <c r="BN20" s="75">
        <v>-2.5449446736854897E-3</v>
      </c>
      <c r="BO20" s="75">
        <v>-2.9358133556611765E-4</v>
      </c>
      <c r="BP20" s="75">
        <v>-1.5525210470751505E-3</v>
      </c>
      <c r="BQ20" s="75">
        <v>-2.553282286433034E-3</v>
      </c>
      <c r="BR20" s="75">
        <v>8.2670739723211817E-4</v>
      </c>
      <c r="BS20" s="75">
        <v>4.7908758184918021E-3</v>
      </c>
      <c r="BT20" s="75">
        <v>4.023486658610631E-3</v>
      </c>
      <c r="BU20" s="75">
        <v>5.6756783766396257E-3</v>
      </c>
      <c r="BV20" s="75">
        <v>-1.8932400374008784E-3</v>
      </c>
      <c r="BW20" s="75">
        <v>-3.7181605792707684E-3</v>
      </c>
      <c r="BX20" s="75">
        <v>-2.4258146981822604E-3</v>
      </c>
      <c r="BY20" s="75">
        <v>-7.9947661348078736E-4</v>
      </c>
      <c r="BZ20" s="75">
        <v>-2.0765887757823176E-3</v>
      </c>
      <c r="CA20" s="75">
        <v>-3.5407153477623465E-3</v>
      </c>
      <c r="CB20" s="75">
        <v>-1.1068820827282444E-3</v>
      </c>
      <c r="CC20" s="75">
        <v>1.6417849342433843E-3</v>
      </c>
      <c r="CD20" s="75">
        <v>1.4072162565739177E-3</v>
      </c>
      <c r="CE20" s="75">
        <v>3.7470586463479449E-3</v>
      </c>
      <c r="CF20" s="75">
        <v>8.0913462679790271E-3</v>
      </c>
      <c r="CG20" s="75">
        <v>9.5276087825761913E-3</v>
      </c>
      <c r="CH20" s="54"/>
      <c r="CI20" s="54"/>
      <c r="CJ20" s="54"/>
      <c r="CK20" s="54"/>
      <c r="CL20" s="54"/>
      <c r="CM20" s="54"/>
      <c r="CN20" s="54"/>
      <c r="CO20" s="54"/>
      <c r="CP20" s="54"/>
      <c r="CQ20" s="76">
        <v>-1.5107218981524895E-4</v>
      </c>
      <c r="CR20" s="76">
        <v>-1.0043531837766739E-4</v>
      </c>
      <c r="CS20" s="76">
        <v>-1.7725859515982378E-5</v>
      </c>
      <c r="CT20" s="76">
        <v>6.6917531425447763E-4</v>
      </c>
      <c r="CU20" s="76">
        <v>-3.9770427595320346E-4</v>
      </c>
      <c r="CV20" s="76">
        <v>-3.8705319861931375E-4</v>
      </c>
      <c r="CW20" s="76">
        <v>8.5042039960514515E-4</v>
      </c>
    </row>
    <row r="21" spans="2:101" ht="20.25" customHeight="1" x14ac:dyDescent="0.2">
      <c r="B21" s="67" t="s">
        <v>42</v>
      </c>
      <c r="C21" s="68">
        <v>2.1793035052903864E-3</v>
      </c>
      <c r="D21" s="68">
        <v>-6.6371833441047912E-5</v>
      </c>
      <c r="E21" s="68">
        <v>-1.552111044164417E-3</v>
      </c>
      <c r="F21" s="68">
        <v>-6.4551119633582399E-4</v>
      </c>
      <c r="G21" s="68">
        <v>2.3119479347610827E-4</v>
      </c>
      <c r="H21" s="68">
        <v>4.6127320667510574E-4</v>
      </c>
      <c r="I21" s="68">
        <v>1.2295667328965365E-5</v>
      </c>
      <c r="J21" s="68">
        <v>-2.9965987015134754E-4</v>
      </c>
      <c r="K21" s="68">
        <v>2.825232580705439E-5</v>
      </c>
      <c r="L21" s="68">
        <v>1.5084326095915479E-4</v>
      </c>
      <c r="M21" s="68">
        <v>5.1125095054627145E-4</v>
      </c>
      <c r="N21" s="68">
        <v>-1.3367158568772242E-3</v>
      </c>
      <c r="O21" s="68">
        <v>1.0549194596689571E-3</v>
      </c>
      <c r="P21" s="68">
        <v>-4.7371277955954305E-5</v>
      </c>
      <c r="Q21" s="68">
        <v>-1.1829457307477309E-3</v>
      </c>
      <c r="R21" s="68">
        <v>4.5871409869890911E-5</v>
      </c>
      <c r="S21" s="68">
        <v>-8.7250683670525575E-4</v>
      </c>
      <c r="T21" s="68">
        <v>4.208141263444265E-4</v>
      </c>
      <c r="U21" s="68">
        <v>6.1170539589028294E-4</v>
      </c>
      <c r="V21" s="68">
        <v>4.7412042282424238E-4</v>
      </c>
      <c r="W21" s="68">
        <v>-2.4349341975438143E-4</v>
      </c>
      <c r="X21" s="68">
        <v>-1.2325388785272562E-4</v>
      </c>
      <c r="Y21" s="68">
        <v>-2.5209802543990634E-4</v>
      </c>
      <c r="Z21" s="68">
        <v>-2.1539019613254773E-3</v>
      </c>
      <c r="AA21" s="68">
        <v>7.4700558954177154E-4</v>
      </c>
      <c r="AB21" s="68">
        <v>-1.899326350139896E-4</v>
      </c>
      <c r="AC21" s="68">
        <v>-2.8081440980669559E-3</v>
      </c>
      <c r="AD21" s="68">
        <v>1.6773278383821477E-3</v>
      </c>
      <c r="AE21" s="68">
        <v>1.5433744770962932E-3</v>
      </c>
      <c r="AF21" s="68">
        <v>-1.3410926047285887E-4</v>
      </c>
      <c r="AG21" s="68">
        <v>6.8977422247984421E-4</v>
      </c>
      <c r="AH21" s="68">
        <v>5.9458798462364015E-5</v>
      </c>
      <c r="AI21" s="68">
        <v>6.2549071254469624E-5</v>
      </c>
      <c r="AJ21" s="68">
        <v>7.1273635535740176E-4</v>
      </c>
      <c r="AK21" s="68">
        <v>-8.6811237431494437E-4</v>
      </c>
      <c r="AL21" s="68">
        <v>-2.6941505536548505E-4</v>
      </c>
      <c r="AM21" s="68">
        <v>3.768325831337016E-4</v>
      </c>
      <c r="AN21" s="68">
        <v>-2.8015247897117401E-4</v>
      </c>
      <c r="AO21" s="68">
        <v>-1.3189689114064818E-3</v>
      </c>
      <c r="AP21" s="68">
        <v>1.5165571588822147E-3</v>
      </c>
      <c r="AQ21" s="68">
        <v>-1.0545664869376914E-3</v>
      </c>
      <c r="AR21" s="68">
        <v>1.2522922560433969E-3</v>
      </c>
      <c r="AS21" s="68">
        <v>-3.0167442336748174E-5</v>
      </c>
      <c r="AT21" s="68">
        <v>3.6219524606662112E-4</v>
      </c>
      <c r="AU21" s="68">
        <v>2.4057737808771407E-3</v>
      </c>
      <c r="AV21" s="68">
        <v>1.2236829603406996E-3</v>
      </c>
      <c r="AW21" s="68">
        <v>-8.6903225928969263E-5</v>
      </c>
      <c r="AX21" s="68">
        <v>-3.1543710301727979E-3</v>
      </c>
      <c r="AY21" s="68">
        <v>-1.6608102400708091E-3</v>
      </c>
      <c r="AZ21" s="68">
        <v>-1.2032060302289427E-3</v>
      </c>
      <c r="BA21" s="68">
        <v>-5.0819458153039676E-4</v>
      </c>
      <c r="BB21" s="68">
        <v>1.1869147153305004E-3</v>
      </c>
      <c r="BC21" s="68">
        <v>-8.5036522761861022E-4</v>
      </c>
      <c r="BD21" s="68">
        <v>1.9707301101434815E-4</v>
      </c>
      <c r="BE21" s="68">
        <v>2.5871836337736376E-3</v>
      </c>
      <c r="BF21" s="68">
        <v>2.1939793424579079E-3</v>
      </c>
      <c r="BG21" s="68">
        <v>5.2967712062199634E-3</v>
      </c>
      <c r="BH21" s="68">
        <v>2.4034822602145844E-3</v>
      </c>
      <c r="BI21" s="68">
        <v>-2.9690988150193887E-3</v>
      </c>
      <c r="BJ21" s="68">
        <v>-8.3955720938226897E-3</v>
      </c>
      <c r="BK21" s="68">
        <v>-1.5785515908227632E-3</v>
      </c>
      <c r="BL21" s="68">
        <v>-1.9200436255175646E-3</v>
      </c>
      <c r="BM21" s="68">
        <v>9.643490762893947E-4</v>
      </c>
      <c r="BN21" s="68">
        <v>4.4004601104075114E-4</v>
      </c>
      <c r="BO21" s="68">
        <v>1.5692083907121734E-3</v>
      </c>
      <c r="BP21" s="68">
        <v>-1.2972658152269334E-3</v>
      </c>
      <c r="BQ21" s="68">
        <v>5.9486646733253323E-4</v>
      </c>
      <c r="BR21" s="68">
        <v>1.6310050109424878E-3</v>
      </c>
      <c r="BS21" s="68">
        <v>9.1416605395526762E-3</v>
      </c>
      <c r="BT21" s="68">
        <v>7.2932781715913109E-3</v>
      </c>
      <c r="BU21" s="68">
        <v>-6.7375090377623792E-3</v>
      </c>
      <c r="BV21" s="68">
        <v>-1.3800101148601973E-2</v>
      </c>
      <c r="BW21" s="68">
        <v>-3.9963801570597202E-4</v>
      </c>
      <c r="BX21" s="68">
        <v>-1.7189412472879972E-3</v>
      </c>
      <c r="BY21" s="68">
        <v>-1.5149620747102466E-3</v>
      </c>
      <c r="BZ21" s="68">
        <v>-1.4924188952857298E-3</v>
      </c>
      <c r="CA21" s="68">
        <v>-3.3661943324714283E-4</v>
      </c>
      <c r="CB21" s="68">
        <v>1.4285647730925E-3</v>
      </c>
      <c r="CC21" s="68">
        <v>2.691106680826838E-3</v>
      </c>
      <c r="CD21" s="68">
        <v>5.7597685276005173E-3</v>
      </c>
      <c r="CE21" s="68">
        <v>9.8027951271557612E-3</v>
      </c>
      <c r="CF21" s="68">
        <v>1.1040210180961463E-2</v>
      </c>
      <c r="CG21" s="68">
        <v>-4.8358131915979818E-3</v>
      </c>
      <c r="CH21" s="54"/>
      <c r="CI21" s="54"/>
      <c r="CJ21" s="54"/>
      <c r="CK21" s="54"/>
      <c r="CL21" s="54"/>
      <c r="CM21" s="54"/>
      <c r="CN21" s="54"/>
      <c r="CO21" s="54"/>
      <c r="CP21" s="54"/>
      <c r="CQ21" s="69">
        <v>-3.1381494804749721E-5</v>
      </c>
      <c r="CR21" s="69">
        <v>-1.8150695756502522E-4</v>
      </c>
      <c r="CS21" s="69">
        <v>1.0296280175525752E-4</v>
      </c>
      <c r="CT21" s="69">
        <v>9.2328973913424761E-5</v>
      </c>
      <c r="CU21" s="69">
        <v>-1.1597809417585037E-4</v>
      </c>
      <c r="CV21" s="69">
        <v>-2.8721699857225946E-4</v>
      </c>
      <c r="CW21" s="69">
        <v>1.8464884790567737E-3</v>
      </c>
    </row>
    <row r="22" spans="2:101" ht="20.25" customHeight="1" x14ac:dyDescent="0.2">
      <c r="B22" s="67" t="s">
        <v>45</v>
      </c>
      <c r="C22" s="68">
        <v>8.8415120147411486E-4</v>
      </c>
      <c r="D22" s="68">
        <v>-1.4341591399114062E-4</v>
      </c>
      <c r="E22" s="68">
        <v>5.1748233568016389E-4</v>
      </c>
      <c r="F22" s="68">
        <v>-4.8007677431638474E-4</v>
      </c>
      <c r="G22" s="68">
        <v>2.5366659794356927E-4</v>
      </c>
      <c r="H22" s="68">
        <v>-1.0807234127998555E-3</v>
      </c>
      <c r="I22" s="68">
        <v>-2.1859043137728573E-4</v>
      </c>
      <c r="J22" s="68">
        <v>2.791652078812934E-4</v>
      </c>
      <c r="K22" s="68">
        <v>-2.1860651904459516E-4</v>
      </c>
      <c r="L22" s="68">
        <v>1.2577328931007159E-5</v>
      </c>
      <c r="M22" s="68">
        <v>5.8108366806997047E-4</v>
      </c>
      <c r="N22" s="68">
        <v>-1.6050570630102845E-3</v>
      </c>
      <c r="O22" s="68">
        <v>3.0232627602311268E-4</v>
      </c>
      <c r="P22" s="68">
        <v>-1.1438411865649645E-4</v>
      </c>
      <c r="Q22" s="68">
        <v>1.3038054625491569E-5</v>
      </c>
      <c r="R22" s="68">
        <v>1.1592913565983132E-4</v>
      </c>
      <c r="S22" s="68">
        <v>1.3615150656876018E-4</v>
      </c>
      <c r="T22" s="68">
        <v>-9.4205381766054863E-4</v>
      </c>
      <c r="U22" s="68">
        <v>3.3365381356187385E-4</v>
      </c>
      <c r="V22" s="68">
        <v>2.1209131452848418E-4</v>
      </c>
      <c r="W22" s="68">
        <v>-3.2508539476405751E-4</v>
      </c>
      <c r="X22" s="68">
        <v>5.4736657272624889E-4</v>
      </c>
      <c r="Y22" s="68">
        <v>4.2250113048392102E-4</v>
      </c>
      <c r="Z22" s="68">
        <v>-1.2280607722310322E-3</v>
      </c>
      <c r="AA22" s="68">
        <v>-1.8371631133451416E-4</v>
      </c>
      <c r="AB22" s="68">
        <v>-4.1730017327679114E-4</v>
      </c>
      <c r="AC22" s="68">
        <v>-7.1054134674330971E-4</v>
      </c>
      <c r="AD22" s="68">
        <v>3.5947805867486693E-4</v>
      </c>
      <c r="AE22" s="68">
        <v>2.0165102928051404E-3</v>
      </c>
      <c r="AF22" s="68">
        <v>-1.9500830805104785E-3</v>
      </c>
      <c r="AG22" s="68">
        <v>1.0053994007499512E-3</v>
      </c>
      <c r="AH22" s="68">
        <v>-4.0443416645663532E-6</v>
      </c>
      <c r="AI22" s="68">
        <v>3.5382860655541748E-4</v>
      </c>
      <c r="AJ22" s="68">
        <v>6.7203413163507975E-4</v>
      </c>
      <c r="AK22" s="68">
        <v>-1.088988241400024E-4</v>
      </c>
      <c r="AL22" s="68">
        <v>-1.9598651871688411E-3</v>
      </c>
      <c r="AM22" s="68">
        <v>-5.3338594020768682E-4</v>
      </c>
      <c r="AN22" s="68">
        <v>-8.5444420838620694E-4</v>
      </c>
      <c r="AO22" s="68">
        <v>-2.3678317463604603E-4</v>
      </c>
      <c r="AP22" s="68">
        <v>-6.5489193129764089E-5</v>
      </c>
      <c r="AQ22" s="68">
        <v>3.0706736575332183E-3</v>
      </c>
      <c r="AR22" s="68">
        <v>-1.0149728209642994E-3</v>
      </c>
      <c r="AS22" s="68">
        <v>2.1198322932725056E-4</v>
      </c>
      <c r="AT22" s="68">
        <v>5.6048156192689547E-4</v>
      </c>
      <c r="AU22" s="68">
        <v>1.1508284796737378E-3</v>
      </c>
      <c r="AV22" s="68">
        <v>6.4502699220470028E-4</v>
      </c>
      <c r="AW22" s="68">
        <v>1.0241383463533982E-3</v>
      </c>
      <c r="AX22" s="68">
        <v>-3.8873049876351207E-3</v>
      </c>
      <c r="AY22" s="68">
        <v>-9.8555836681013531E-4</v>
      </c>
      <c r="AZ22" s="68">
        <v>-2.2875906768629051E-3</v>
      </c>
      <c r="BA22" s="68">
        <v>-1.0239773380438244E-5</v>
      </c>
      <c r="BB22" s="68">
        <v>-4.6652705796168537E-4</v>
      </c>
      <c r="BC22" s="68">
        <v>4.3115463171372603E-3</v>
      </c>
      <c r="BD22" s="68">
        <v>-4.0926380505945659E-4</v>
      </c>
      <c r="BE22" s="68">
        <v>3.5590367411053592E-4</v>
      </c>
      <c r="BF22" s="68">
        <v>1.5396961245306429E-3</v>
      </c>
      <c r="BG22" s="68">
        <v>1.66724917884431E-3</v>
      </c>
      <c r="BH22" s="68">
        <v>1.019178675911725E-3</v>
      </c>
      <c r="BI22" s="68">
        <v>1.5302116726199078E-3</v>
      </c>
      <c r="BJ22" s="68">
        <v>-7.6523272650786955E-3</v>
      </c>
      <c r="BK22" s="68">
        <v>-2.4819139559217884E-4</v>
      </c>
      <c r="BL22" s="68">
        <v>-1.392875153680917E-3</v>
      </c>
      <c r="BM22" s="68">
        <v>5.1810859807543963E-4</v>
      </c>
      <c r="BN22" s="68">
        <v>-1.2190819805654174E-3</v>
      </c>
      <c r="BO22" s="68">
        <v>6.8087516449948371E-3</v>
      </c>
      <c r="BP22" s="68">
        <v>4.0409192979917741E-4</v>
      </c>
      <c r="BQ22" s="68">
        <v>-1.6939495958456785E-4</v>
      </c>
      <c r="BR22" s="68">
        <v>5.0325161782671657E-4</v>
      </c>
      <c r="BS22" s="68">
        <v>2.7016389503584648E-3</v>
      </c>
      <c r="BT22" s="68">
        <v>3.1225425461247625E-3</v>
      </c>
      <c r="BU22" s="68">
        <v>1.8951996479770195E-3</v>
      </c>
      <c r="BV22" s="68">
        <v>-1.1309585061863858E-2</v>
      </c>
      <c r="BW22" s="68">
        <v>1.367945654924263E-3</v>
      </c>
      <c r="BX22" s="68">
        <v>-2.6057408832632634E-3</v>
      </c>
      <c r="BY22" s="68">
        <v>1.865627455876151E-3</v>
      </c>
      <c r="BZ22" s="68">
        <v>-3.6251088434635648E-4</v>
      </c>
      <c r="CA22" s="68">
        <v>4.2583591026985612E-3</v>
      </c>
      <c r="CB22" s="68">
        <v>8.1816741486440137E-5</v>
      </c>
      <c r="CC22" s="68">
        <v>1.4965029819051789E-3</v>
      </c>
      <c r="CD22" s="68">
        <v>1.025202319435925E-3</v>
      </c>
      <c r="CE22" s="68">
        <v>1.5305409819805771E-3</v>
      </c>
      <c r="CF22" s="68">
        <v>3.8861834725458788E-3</v>
      </c>
      <c r="CG22" s="68">
        <v>8.0994603974271495E-3</v>
      </c>
      <c r="CH22" s="54"/>
      <c r="CI22" s="54"/>
      <c r="CJ22" s="54"/>
      <c r="CK22" s="54"/>
      <c r="CL22" s="54"/>
      <c r="CM22" s="54"/>
      <c r="CN22" s="54"/>
      <c r="CO22" s="54"/>
      <c r="CP22" s="54"/>
      <c r="CQ22" s="69">
        <v>-1.12151253086612E-4</v>
      </c>
      <c r="CR22" s="69">
        <v>-5.1720514549047358E-5</v>
      </c>
      <c r="CS22" s="69">
        <v>-7.8041538643325303E-5</v>
      </c>
      <c r="CT22" s="69">
        <v>-7.7026919316214304E-5</v>
      </c>
      <c r="CU22" s="69">
        <v>-1.2668057069176175E-4</v>
      </c>
      <c r="CV22" s="69">
        <v>1.1757104968079801E-4</v>
      </c>
      <c r="CW22" s="69">
        <v>1.9185106538188723E-3</v>
      </c>
    </row>
    <row r="23" spans="2:101" ht="20.25" customHeight="1" x14ac:dyDescent="0.2">
      <c r="B23" s="70" t="s">
        <v>87</v>
      </c>
      <c r="C23" s="71">
        <v>1.5884355150788121E-3</v>
      </c>
      <c r="D23" s="71">
        <v>-1.0189964848084099E-4</v>
      </c>
      <c r="E23" s="71">
        <v>-5.8684351922666522E-4</v>
      </c>
      <c r="F23" s="71">
        <v>-5.6800773158482976E-4</v>
      </c>
      <c r="G23" s="71">
        <v>2.4175528314485106E-4</v>
      </c>
      <c r="H23" s="71">
        <v>-2.5651544111671143E-4</v>
      </c>
      <c r="I23" s="71">
        <v>-9.5262718786015554E-5</v>
      </c>
      <c r="J23" s="71">
        <v>-2.6893055236731911E-5</v>
      </c>
      <c r="K23" s="71">
        <v>-8.7554580089577172E-5</v>
      </c>
      <c r="L23" s="71">
        <v>8.584019685908828E-5</v>
      </c>
      <c r="M23" s="71">
        <v>5.4389520582698303E-4</v>
      </c>
      <c r="N23" s="71">
        <v>-1.4636184806658958E-3</v>
      </c>
      <c r="O23" s="71">
        <v>7.0904652073155994E-4</v>
      </c>
      <c r="P23" s="71">
        <v>-7.9100454628888706E-5</v>
      </c>
      <c r="Q23" s="71">
        <v>-6.1700871814229785E-4</v>
      </c>
      <c r="R23" s="71">
        <v>7.9517486913927016E-5</v>
      </c>
      <c r="S23" s="71">
        <v>-3.9222040715203299E-4</v>
      </c>
      <c r="T23" s="71">
        <v>-2.396335416620099E-4</v>
      </c>
      <c r="U23" s="71">
        <v>4.7648455439808224E-4</v>
      </c>
      <c r="V23" s="71">
        <v>3.455598364712209E-4</v>
      </c>
      <c r="W23" s="71">
        <v>-2.8379897549823951E-4</v>
      </c>
      <c r="X23" s="71">
        <v>2.1016037269561139E-4</v>
      </c>
      <c r="Y23" s="71">
        <v>8.7903750236595357E-5</v>
      </c>
      <c r="Z23" s="71">
        <v>-1.6820066843679093E-3</v>
      </c>
      <c r="AA23" s="71">
        <v>2.7341294332261512E-4</v>
      </c>
      <c r="AB23" s="71">
        <v>-3.0703389148700744E-4</v>
      </c>
      <c r="AC23" s="71">
        <v>-1.7231774489949725E-3</v>
      </c>
      <c r="AD23" s="71">
        <v>9.9924382533367329E-4</v>
      </c>
      <c r="AE23" s="71">
        <v>1.784848107527548E-3</v>
      </c>
      <c r="AF23" s="71">
        <v>-1.0573206211499375E-3</v>
      </c>
      <c r="AG23" s="71">
        <v>8.5310547374528589E-4</v>
      </c>
      <c r="AH23" s="71">
        <v>2.708166457376926E-5</v>
      </c>
      <c r="AI23" s="71">
        <v>2.1159964786887642E-4</v>
      </c>
      <c r="AJ23" s="71">
        <v>6.9174011899053589E-4</v>
      </c>
      <c r="AK23" s="71">
        <v>-4.7686525935319857E-4</v>
      </c>
      <c r="AL23" s="71">
        <v>-1.1492151252621152E-3</v>
      </c>
      <c r="AM23" s="71">
        <v>-9.6480903720497224E-5</v>
      </c>
      <c r="AN23" s="71">
        <v>-5.760427977110627E-4</v>
      </c>
      <c r="AO23" s="71">
        <v>-7.7592811987348131E-4</v>
      </c>
      <c r="AP23" s="71">
        <v>8.2074319730507383E-4</v>
      </c>
      <c r="AQ23" s="71">
        <v>8.6639499753649041E-4</v>
      </c>
      <c r="AR23" s="71">
        <v>1.1307120054593334E-4</v>
      </c>
      <c r="AS23" s="71">
        <v>9.306759536786835E-5</v>
      </c>
      <c r="AT23" s="71">
        <v>4.6389975284677476E-4</v>
      </c>
      <c r="AU23" s="71">
        <v>1.7624706126202483E-3</v>
      </c>
      <c r="AV23" s="71">
        <v>9.2692582752751385E-4</v>
      </c>
      <c r="AW23" s="71">
        <v>4.8861261598864836E-4</v>
      </c>
      <c r="AX23" s="71">
        <v>-3.5318648503749328E-3</v>
      </c>
      <c r="AY23" s="71">
        <v>-1.3070308350585647E-3</v>
      </c>
      <c r="AZ23" s="71">
        <v>-1.7774233507340531E-3</v>
      </c>
      <c r="BA23" s="71">
        <v>-2.5880078075346535E-4</v>
      </c>
      <c r="BB23" s="71">
        <v>3.5226044930869449E-4</v>
      </c>
      <c r="BC23" s="71">
        <v>1.7462032623423163E-3</v>
      </c>
      <c r="BD23" s="71">
        <v>-1.1081372570875825E-4</v>
      </c>
      <c r="BE23" s="71">
        <v>1.4454289626701922E-3</v>
      </c>
      <c r="BF23" s="71">
        <v>1.8530518768793414E-3</v>
      </c>
      <c r="BG23" s="71">
        <v>3.4154672175816803E-3</v>
      </c>
      <c r="BH23" s="71">
        <v>1.6850537372401497E-3</v>
      </c>
      <c r="BI23" s="71">
        <v>-6.3808962704492433E-4</v>
      </c>
      <c r="BJ23" s="71">
        <v>-8.0071848043299365E-3</v>
      </c>
      <c r="BK23" s="71">
        <v>-8.8160693873695628E-4</v>
      </c>
      <c r="BL23" s="71">
        <v>-1.6440889256678082E-3</v>
      </c>
      <c r="BM23" s="71">
        <v>7.2887861489645545E-4</v>
      </c>
      <c r="BN23" s="71">
        <v>-4.2498505731747294E-4</v>
      </c>
      <c r="BO23" s="71">
        <v>4.3554973210708781E-3</v>
      </c>
      <c r="BP23" s="71">
        <v>-3.862259914108046E-4</v>
      </c>
      <c r="BQ23" s="71">
        <v>1.9098325896416135E-4</v>
      </c>
      <c r="BR23" s="71">
        <v>1.0241017218668436E-3</v>
      </c>
      <c r="BS23" s="71">
        <v>5.7453269169296384E-3</v>
      </c>
      <c r="BT23" s="71">
        <v>5.0959587467700462E-3</v>
      </c>
      <c r="BU23" s="71">
        <v>-2.1157773472976205E-3</v>
      </c>
      <c r="BV23" s="71">
        <v>-1.2465673940208921E-2</v>
      </c>
      <c r="BW23" s="71">
        <v>5.502750382821997E-4</v>
      </c>
      <c r="BX23" s="71">
        <v>-2.1945853332113741E-3</v>
      </c>
      <c r="BY23" s="71">
        <v>3.2763959266590703E-4</v>
      </c>
      <c r="BZ23" s="71">
        <v>-8.789952310550575E-4</v>
      </c>
      <c r="CA23" s="71">
        <v>2.1671473213678016E-3</v>
      </c>
      <c r="CB23" s="71">
        <v>6.9303545267862532E-4</v>
      </c>
      <c r="CC23" s="71">
        <v>2.0353973691948912E-3</v>
      </c>
      <c r="CD23" s="71">
        <v>3.1753075372049633E-3</v>
      </c>
      <c r="CE23" s="71">
        <v>5.2772160926115586E-3</v>
      </c>
      <c r="CF23" s="71">
        <v>7.1258380518472997E-3</v>
      </c>
      <c r="CG23" s="71">
        <v>2.1574944421494102E-3</v>
      </c>
      <c r="CH23" s="54"/>
      <c r="CI23" s="54"/>
      <c r="CJ23" s="54"/>
      <c r="CK23" s="54"/>
      <c r="CL23" s="54"/>
      <c r="CM23" s="54"/>
      <c r="CN23" s="54"/>
      <c r="CO23" s="54"/>
      <c r="CP23" s="54"/>
      <c r="CQ23" s="72">
        <v>-6.910788056435635E-5</v>
      </c>
      <c r="CR23" s="72">
        <v>-1.1846368961920817E-4</v>
      </c>
      <c r="CS23" s="72">
        <v>9.961686783466206E-6</v>
      </c>
      <c r="CT23" s="72">
        <v>6.6791706416768903E-6</v>
      </c>
      <c r="CU23" s="72">
        <v>-1.214896293261214E-4</v>
      </c>
      <c r="CV23" s="72">
        <v>-7.2790959821600332E-5</v>
      </c>
      <c r="CW23" s="72">
        <v>1.8856608415118714E-3</v>
      </c>
    </row>
    <row r="24" spans="2:101" ht="20.25" customHeight="1" x14ac:dyDescent="0.2">
      <c r="B24" s="67" t="s">
        <v>52</v>
      </c>
      <c r="C24" s="68">
        <v>-4.152602703344499E-5</v>
      </c>
      <c r="D24" s="68">
        <v>4.6859756284378662E-5</v>
      </c>
      <c r="E24" s="68">
        <v>1.8338747791601939E-4</v>
      </c>
      <c r="F24" s="68">
        <v>-2.1615870503977064E-5</v>
      </c>
      <c r="G24" s="68">
        <v>2.2057342849679529E-4</v>
      </c>
      <c r="H24" s="68">
        <v>-6.9755684011796326E-5</v>
      </c>
      <c r="I24" s="68">
        <v>-6.0799036416536723E-7</v>
      </c>
      <c r="J24" s="68">
        <v>-4.4735971095333227E-6</v>
      </c>
      <c r="K24" s="68">
        <v>-3.0822660640250632E-5</v>
      </c>
      <c r="L24" s="68">
        <v>-4.7664520334445015E-5</v>
      </c>
      <c r="M24" s="68">
        <v>-1.1066058807851498E-4</v>
      </c>
      <c r="N24" s="68">
        <v>-1.1112467462015552E-4</v>
      </c>
      <c r="O24" s="68">
        <v>1.064342898542403E-4</v>
      </c>
      <c r="P24" s="68">
        <v>3.9308649894431724E-5</v>
      </c>
      <c r="Q24" s="68">
        <v>2.2079237316230405E-5</v>
      </c>
      <c r="R24" s="68">
        <v>-2.5574549609497232E-5</v>
      </c>
      <c r="S24" s="68">
        <v>1.1031414992146438E-4</v>
      </c>
      <c r="T24" s="68">
        <v>8.2183525811352354E-6</v>
      </c>
      <c r="U24" s="68">
        <v>5.0294233328029847E-5</v>
      </c>
      <c r="V24" s="68">
        <v>-1.3234386535454501E-4</v>
      </c>
      <c r="W24" s="68">
        <v>-4.3586740838041926E-5</v>
      </c>
      <c r="X24" s="68">
        <v>7.6795582352184866E-5</v>
      </c>
      <c r="Y24" s="68">
        <v>-3.8211404568277985E-6</v>
      </c>
      <c r="Z24" s="68">
        <v>-1.9663821930304692E-4</v>
      </c>
      <c r="AA24" s="68">
        <v>-1.4881326068416634E-5</v>
      </c>
      <c r="AB24" s="68">
        <v>6.3517211162267273E-5</v>
      </c>
      <c r="AC24" s="68">
        <v>9.7902175178354867E-5</v>
      </c>
      <c r="AD24" s="68">
        <v>-4.1143695242995548E-6</v>
      </c>
      <c r="AE24" s="68">
        <v>-7.0572755604292325E-5</v>
      </c>
      <c r="AF24" s="68">
        <v>-4.6700827607937256E-5</v>
      </c>
      <c r="AG24" s="68">
        <v>2.6640336575733947E-4</v>
      </c>
      <c r="AH24" s="68">
        <v>1.2262322305023332E-4</v>
      </c>
      <c r="AI24" s="68">
        <v>-1.1967473111562654E-4</v>
      </c>
      <c r="AJ24" s="68">
        <v>-1.5601452607794108E-4</v>
      </c>
      <c r="AK24" s="68">
        <v>-1.303423177898555E-4</v>
      </c>
      <c r="AL24" s="68">
        <v>-4.3705953590644775E-4</v>
      </c>
      <c r="AM24" s="68">
        <v>-2.0552899096415445E-4</v>
      </c>
      <c r="AN24" s="68">
        <v>-2.4099215058026591E-4</v>
      </c>
      <c r="AO24" s="68">
        <v>6.8509503465152832E-5</v>
      </c>
      <c r="AP24" s="68">
        <v>-2.1016652315131168E-6</v>
      </c>
      <c r="AQ24" s="68">
        <v>2.5341174397119914E-4</v>
      </c>
      <c r="AR24" s="68">
        <v>-1.7271218614500761E-5</v>
      </c>
      <c r="AS24" s="68">
        <v>1.434223129002099E-4</v>
      </c>
      <c r="AT24" s="68">
        <v>2.8936335271212421E-4</v>
      </c>
      <c r="AU24" s="68">
        <v>4.8768563286172295E-5</v>
      </c>
      <c r="AV24" s="68">
        <v>-2.9381509083703516E-4</v>
      </c>
      <c r="AW24" s="68">
        <v>-3.4266065612797991E-4</v>
      </c>
      <c r="AX24" s="68">
        <v>-1.6164613939495531E-4</v>
      </c>
      <c r="AY24" s="68">
        <v>9.8726282380168229E-5</v>
      </c>
      <c r="AZ24" s="68">
        <v>4.9324573588416243E-5</v>
      </c>
      <c r="BA24" s="68">
        <v>1.3127086786646203E-4</v>
      </c>
      <c r="BB24" s="68">
        <v>-1.8000114468130768E-4</v>
      </c>
      <c r="BC24" s="68">
        <v>2.8281448109135354E-4</v>
      </c>
      <c r="BD24" s="68">
        <v>1.1797902759358436E-4</v>
      </c>
      <c r="BE24" s="68">
        <v>1.7058572170647324E-4</v>
      </c>
      <c r="BF24" s="68">
        <v>7.9930632485969433E-4</v>
      </c>
      <c r="BG24" s="68">
        <v>-8.9639240136163423E-6</v>
      </c>
      <c r="BH24" s="68">
        <v>-1.5779411025873546E-4</v>
      </c>
      <c r="BI24" s="68">
        <v>-1.6732243976580463E-4</v>
      </c>
      <c r="BJ24" s="68">
        <v>-5.1439961863741779E-4</v>
      </c>
      <c r="BK24" s="68">
        <v>6.9384855816068125E-4</v>
      </c>
      <c r="BL24" s="68">
        <v>5.4572816422382431E-4</v>
      </c>
      <c r="BM24" s="68">
        <v>3.6082522098812575E-4</v>
      </c>
      <c r="BN24" s="68">
        <v>3.1184180078480672E-4</v>
      </c>
      <c r="BO24" s="68">
        <v>8.9373016975735631E-4</v>
      </c>
      <c r="BP24" s="68">
        <v>4.0573016001732576E-4</v>
      </c>
      <c r="BQ24" s="68">
        <v>1.4537761848825159E-3</v>
      </c>
      <c r="BR24" s="68">
        <v>1.2849831897019381E-3</v>
      </c>
      <c r="BS24" s="68">
        <v>3.570457584829434E-4</v>
      </c>
      <c r="BT24" s="68">
        <v>4.1755939720067303E-4</v>
      </c>
      <c r="BU24" s="68">
        <v>-2.6188723199649377E-4</v>
      </c>
      <c r="BV24" s="68">
        <v>-1.2927217781691924E-3</v>
      </c>
      <c r="BW24" s="68">
        <v>-3.9341384159774506E-4</v>
      </c>
      <c r="BX24" s="68">
        <v>1.0234094675176664E-4</v>
      </c>
      <c r="BY24" s="68">
        <v>-2.7559204925842185E-4</v>
      </c>
      <c r="BZ24" s="68">
        <v>-4.4280670342455863E-4</v>
      </c>
      <c r="CA24" s="68">
        <v>-5.7668363637830566E-4</v>
      </c>
      <c r="CB24" s="68">
        <v>-6.8615641665115135E-4</v>
      </c>
      <c r="CC24" s="68">
        <v>-9.3731319593859386E-4</v>
      </c>
      <c r="CD24" s="68">
        <v>-9.6270057409397758E-4</v>
      </c>
      <c r="CE24" s="68">
        <v>-6.0738841868812621E-4</v>
      </c>
      <c r="CF24" s="68">
        <v>-7.0577131879911992E-4</v>
      </c>
      <c r="CG24" s="68">
        <v>-9.5896734648381887E-5</v>
      </c>
      <c r="CH24" s="54"/>
      <c r="CI24" s="54"/>
      <c r="CJ24" s="54"/>
      <c r="CK24" s="54"/>
      <c r="CL24" s="54"/>
      <c r="CM24" s="54"/>
      <c r="CN24" s="54"/>
      <c r="CO24" s="54"/>
      <c r="CP24" s="54"/>
      <c r="CQ24" s="69">
        <v>5.7635864614269394E-7</v>
      </c>
      <c r="CR24" s="69">
        <v>5.2132100192281428E-7</v>
      </c>
      <c r="CS24" s="69">
        <v>-3.6011412024916645E-5</v>
      </c>
      <c r="CT24" s="69">
        <v>-2.9071034771122051E-5</v>
      </c>
      <c r="CU24" s="69">
        <v>4.7972767075910028E-5</v>
      </c>
      <c r="CV24" s="69">
        <v>4.4414892307687026E-4</v>
      </c>
      <c r="CW24" s="69">
        <v>-5.0834771368635234E-4</v>
      </c>
    </row>
    <row r="25" spans="2:101" ht="20.25" customHeight="1" x14ac:dyDescent="0.2">
      <c r="B25" s="67" t="s">
        <v>100</v>
      </c>
      <c r="C25" s="68">
        <v>-5.6478786894786914E-4</v>
      </c>
      <c r="D25" s="68">
        <v>-3.3176729207951006E-4</v>
      </c>
      <c r="E25" s="68">
        <v>1.825329976581358E-4</v>
      </c>
      <c r="F25" s="68">
        <v>3.7157805187648663E-4</v>
      </c>
      <c r="G25" s="68">
        <v>6.9748502323330186E-5</v>
      </c>
      <c r="H25" s="68">
        <v>-4.588222370155437E-4</v>
      </c>
      <c r="I25" s="68">
        <v>1.6267736565660496E-3</v>
      </c>
      <c r="J25" s="68">
        <v>-5.5374193571600117E-5</v>
      </c>
      <c r="K25" s="68">
        <v>1.406861778252555E-4</v>
      </c>
      <c r="L25" s="68">
        <v>-1.4939213632991777E-4</v>
      </c>
      <c r="M25" s="68">
        <v>-1.4210585009856169E-3</v>
      </c>
      <c r="N25" s="68">
        <v>1.178380760715747E-4</v>
      </c>
      <c r="O25" s="68">
        <v>-1.2669783462371242E-6</v>
      </c>
      <c r="P25" s="68">
        <v>-4.8481296215596714E-4</v>
      </c>
      <c r="Q25" s="68">
        <v>7.8076831868756358E-4</v>
      </c>
      <c r="R25" s="68">
        <v>4.7576483487232757E-4</v>
      </c>
      <c r="S25" s="68">
        <v>1.7486675841782429E-5</v>
      </c>
      <c r="T25" s="68">
        <v>-5.6941778199359749E-4</v>
      </c>
      <c r="U25" s="68">
        <v>-3.464434756228485E-5</v>
      </c>
      <c r="V25" s="68">
        <v>-1.3171279213786136E-4</v>
      </c>
      <c r="W25" s="68">
        <v>-4.1409506170464461E-4</v>
      </c>
      <c r="X25" s="68">
        <v>-3.1839605995842568E-5</v>
      </c>
      <c r="Y25" s="68">
        <v>-6.2325471201118976E-4</v>
      </c>
      <c r="Z25" s="68">
        <v>3.773777685147639E-4</v>
      </c>
      <c r="AA25" s="68">
        <v>-6.2828089322319869E-4</v>
      </c>
      <c r="AB25" s="68">
        <v>-4.2807243049880483E-4</v>
      </c>
      <c r="AC25" s="68">
        <v>1.1116095494645428E-3</v>
      </c>
      <c r="AD25" s="68">
        <v>7.294325336639762E-4</v>
      </c>
      <c r="AE25" s="68">
        <v>-3.1005037564790783E-4</v>
      </c>
      <c r="AF25" s="68">
        <v>-7.5991375861528265E-4</v>
      </c>
      <c r="AG25" s="68">
        <v>7.044249472387687E-4</v>
      </c>
      <c r="AH25" s="68">
        <v>6.0447887685155521E-4</v>
      </c>
      <c r="AI25" s="68">
        <v>1.7316338417083799E-4</v>
      </c>
      <c r="AJ25" s="68">
        <v>-2.0662011475025555E-4</v>
      </c>
      <c r="AK25" s="68">
        <v>4.6992278489521588E-4</v>
      </c>
      <c r="AL25" s="68">
        <v>-5.9028008972872303E-4</v>
      </c>
      <c r="AM25" s="68">
        <v>-8.473226848453308E-4</v>
      </c>
      <c r="AN25" s="68">
        <v>-1.6963229023203574E-4</v>
      </c>
      <c r="AO25" s="68">
        <v>2.8244181106362731E-4</v>
      </c>
      <c r="AP25" s="68">
        <v>7.853449548853586E-4</v>
      </c>
      <c r="AQ25" s="68">
        <v>3.5422111472962481E-3</v>
      </c>
      <c r="AR25" s="68">
        <v>-3.1391935973945628E-4</v>
      </c>
      <c r="AS25" s="68">
        <v>9.7135785936819374E-4</v>
      </c>
      <c r="AT25" s="68">
        <v>6.2415870254017847E-4</v>
      </c>
      <c r="AU25" s="68">
        <v>1.3597198598147564E-4</v>
      </c>
      <c r="AV25" s="68">
        <v>4.5691106131950932E-6</v>
      </c>
      <c r="AW25" s="68">
        <v>-1.0467108666044611E-3</v>
      </c>
      <c r="AX25" s="68">
        <v>7.3022405879097363E-4</v>
      </c>
      <c r="AY25" s="68">
        <v>-1.5089467246576227E-4</v>
      </c>
      <c r="AZ25" s="68">
        <v>8.1828754763058065E-4</v>
      </c>
      <c r="BA25" s="68">
        <v>1.0836014220398926E-3</v>
      </c>
      <c r="BB25" s="68">
        <v>-1.9351833401060059E-4</v>
      </c>
      <c r="BC25" s="68">
        <v>1.3276691146832942E-3</v>
      </c>
      <c r="BD25" s="68">
        <v>-5.3898472132274389E-4</v>
      </c>
      <c r="BE25" s="68">
        <v>7.167644094097092E-4</v>
      </c>
      <c r="BF25" s="68">
        <v>5.7829843370060807E-4</v>
      </c>
      <c r="BG25" s="68">
        <v>9.2499579420191047E-4</v>
      </c>
      <c r="BH25" s="68">
        <v>-1.0595002253765973E-4</v>
      </c>
      <c r="BI25" s="68">
        <v>-1.8283538926455734E-4</v>
      </c>
      <c r="BJ25" s="68">
        <v>-5.6758931466003304E-3</v>
      </c>
      <c r="BK25" s="68">
        <v>3.9081695910625491E-4</v>
      </c>
      <c r="BL25" s="68">
        <v>-2.2398680282298411E-4</v>
      </c>
      <c r="BM25" s="68">
        <v>2.4315741680203118E-4</v>
      </c>
      <c r="BN25" s="68">
        <v>-4.1801166756894048E-4</v>
      </c>
      <c r="BO25" s="68">
        <v>1.2432492779235194E-3</v>
      </c>
      <c r="BP25" s="68">
        <v>-1.0089545099101205E-4</v>
      </c>
      <c r="BQ25" s="68">
        <v>3.6794780042836983E-4</v>
      </c>
      <c r="BR25" s="68">
        <v>7.359600769814012E-4</v>
      </c>
      <c r="BS25" s="68">
        <v>-5.5482075149082544E-4</v>
      </c>
      <c r="BT25" s="68">
        <v>2.0694206080107413E-4</v>
      </c>
      <c r="BU25" s="68">
        <v>-1.5042870274385445E-3</v>
      </c>
      <c r="BV25" s="68">
        <v>-1.4073501793784304E-3</v>
      </c>
      <c r="BW25" s="68">
        <v>6.5705906980517703E-4</v>
      </c>
      <c r="BX25" s="68">
        <v>1.0274211196223959E-3</v>
      </c>
      <c r="BY25" s="68">
        <v>9.4732280133591473E-4</v>
      </c>
      <c r="BZ25" s="68">
        <v>1.473209781396978E-3</v>
      </c>
      <c r="CA25" s="68">
        <v>3.2635243017204996E-3</v>
      </c>
      <c r="CB25" s="68">
        <v>9.0660921370404601E-3</v>
      </c>
      <c r="CC25" s="68">
        <v>3.6612038396333091E-3</v>
      </c>
      <c r="CD25" s="68">
        <v>7.720590068297728E-3</v>
      </c>
      <c r="CE25" s="68">
        <v>8.2029174490212409E-3</v>
      </c>
      <c r="CF25" s="68">
        <v>1.1161224266508674E-2</v>
      </c>
      <c r="CG25" s="68">
        <v>1.7820465713864309E-2</v>
      </c>
      <c r="CH25" s="54"/>
      <c r="CI25" s="54"/>
      <c r="CJ25" s="54"/>
      <c r="CK25" s="54"/>
      <c r="CL25" s="54"/>
      <c r="CM25" s="54"/>
      <c r="CN25" s="54"/>
      <c r="CO25" s="54"/>
      <c r="CP25" s="54"/>
      <c r="CQ25" s="69">
        <v>-3.7964260943601502E-5</v>
      </c>
      <c r="CR25" s="69">
        <v>-5.0471382874950343E-5</v>
      </c>
      <c r="CS25" s="69">
        <v>7.1051855162762578E-5</v>
      </c>
      <c r="CT25" s="69">
        <v>3.7709724283674362E-4</v>
      </c>
      <c r="CU25" s="69">
        <v>-1.2177483557196389E-4</v>
      </c>
      <c r="CV25" s="69">
        <v>-8.1459312284870578E-5</v>
      </c>
      <c r="CW25" s="69">
        <v>5.8961481082164813E-3</v>
      </c>
    </row>
    <row r="26" spans="2:101" ht="20.25" customHeight="1" x14ac:dyDescent="0.2">
      <c r="B26" s="70" t="s">
        <v>88</v>
      </c>
      <c r="C26" s="71">
        <v>-2.3702294133287616E-4</v>
      </c>
      <c r="D26" s="71">
        <v>-9.8132639787085196E-5</v>
      </c>
      <c r="E26" s="71">
        <v>1.8306363984121887E-4</v>
      </c>
      <c r="F26" s="71">
        <v>1.2613989985399421E-4</v>
      </c>
      <c r="G26" s="71">
        <v>1.6407124263451145E-4</v>
      </c>
      <c r="H26" s="71">
        <v>-2.1539072847109875E-4</v>
      </c>
      <c r="I26" s="71">
        <v>6.1712341828412676E-4</v>
      </c>
      <c r="J26" s="71">
        <v>-2.413464921879882E-5</v>
      </c>
      <c r="K26" s="71">
        <v>3.580215195242431E-5</v>
      </c>
      <c r="L26" s="71">
        <v>-8.6961197721779904E-5</v>
      </c>
      <c r="M26" s="71">
        <v>-6.0897724440422962E-4</v>
      </c>
      <c r="N26" s="71">
        <v>-2.3163512250623519E-5</v>
      </c>
      <c r="O26" s="71">
        <v>6.5106195292985447E-5</v>
      </c>
      <c r="P26" s="71">
        <v>-1.6038883316393804E-4</v>
      </c>
      <c r="Q26" s="71">
        <v>3.2083949269057221E-4</v>
      </c>
      <c r="R26" s="71">
        <v>1.7127115004211824E-4</v>
      </c>
      <c r="S26" s="71">
        <v>7.3822385143085256E-5</v>
      </c>
      <c r="T26" s="71">
        <v>-2.1889348524828378E-4</v>
      </c>
      <c r="U26" s="71">
        <v>1.7290261751679026E-5</v>
      </c>
      <c r="V26" s="71">
        <v>-1.3209949816583855E-4</v>
      </c>
      <c r="W26" s="71">
        <v>-1.8619841581246632E-4</v>
      </c>
      <c r="X26" s="71">
        <v>3.4684243330307396E-5</v>
      </c>
      <c r="Y26" s="71">
        <v>-2.4378846746719862E-4</v>
      </c>
      <c r="Z26" s="71">
        <v>2.9423613312484775E-5</v>
      </c>
      <c r="AA26" s="71">
        <v>-2.5474909487421815E-4</v>
      </c>
      <c r="AB26" s="71">
        <v>-1.2758274326218899E-4</v>
      </c>
      <c r="AC26" s="71">
        <v>4.9359418145034084E-4</v>
      </c>
      <c r="AD26" s="71">
        <v>2.8502843580069381E-4</v>
      </c>
      <c r="AE26" s="71">
        <v>-1.6439439276139112E-4</v>
      </c>
      <c r="AF26" s="71">
        <v>-3.2237406596646867E-4</v>
      </c>
      <c r="AG26" s="71">
        <v>4.3486093086775313E-4</v>
      </c>
      <c r="AH26" s="71">
        <v>3.0825083125574082E-4</v>
      </c>
      <c r="AI26" s="71">
        <v>-7.4120375590513987E-6</v>
      </c>
      <c r="AJ26" s="71">
        <v>-1.7565507972150396E-4</v>
      </c>
      <c r="AK26" s="71">
        <v>1.0647693811671743E-4</v>
      </c>
      <c r="AL26" s="71">
        <v>-4.9774653736767149E-4</v>
      </c>
      <c r="AM26" s="71">
        <v>-4.5518140213884895E-4</v>
      </c>
      <c r="AN26" s="71">
        <v>-2.1353625044140401E-4</v>
      </c>
      <c r="AO26" s="71">
        <v>1.1964015167431619E-4</v>
      </c>
      <c r="AP26" s="71">
        <v>1.6752703308853256E-4</v>
      </c>
      <c r="AQ26" s="71">
        <v>1.4585778674600647E-3</v>
      </c>
      <c r="AR26" s="71">
        <v>-1.2956652819173797E-4</v>
      </c>
      <c r="AS26" s="71">
        <v>4.5806805392301086E-4</v>
      </c>
      <c r="AT26" s="71">
        <v>4.1818514763747316E-4</v>
      </c>
      <c r="AU26" s="71">
        <v>8.1840922371068103E-5</v>
      </c>
      <c r="AV26" s="71">
        <v>-1.8267100191404761E-4</v>
      </c>
      <c r="AW26" s="71">
        <v>-6.0246460103519084E-4</v>
      </c>
      <c r="AX26" s="71">
        <v>1.870971616653172E-4</v>
      </c>
      <c r="AY26" s="71">
        <v>4.3640131026645435E-6</v>
      </c>
      <c r="AZ26" s="71">
        <v>3.3719615742011655E-4</v>
      </c>
      <c r="BA26" s="71">
        <v>4.7928669728802831E-4</v>
      </c>
      <c r="BB26" s="71">
        <v>-1.8485551378066845E-4</v>
      </c>
      <c r="BC26" s="71">
        <v>6.6780303218538783E-4</v>
      </c>
      <c r="BD26" s="71">
        <v>-1.2946941648794841E-4</v>
      </c>
      <c r="BE26" s="71">
        <v>3.749167510540552E-4</v>
      </c>
      <c r="BF26" s="71">
        <v>7.1805610271424847E-4</v>
      </c>
      <c r="BG26" s="71">
        <v>3.3578902495667862E-4</v>
      </c>
      <c r="BH26" s="71">
        <v>-1.3844940786689186E-4</v>
      </c>
      <c r="BI26" s="71">
        <v>-1.7313570757959695E-4</v>
      </c>
      <c r="BJ26" s="71">
        <v>-2.3435110808009973E-3</v>
      </c>
      <c r="BK26" s="71">
        <v>6.0659597999657144E-4</v>
      </c>
      <c r="BL26" s="71">
        <v>2.9877182638093913E-4</v>
      </c>
      <c r="BM26" s="71">
        <v>3.2037983599875197E-4</v>
      </c>
      <c r="BN26" s="71">
        <v>6.5532088006525768E-5</v>
      </c>
      <c r="BO26" s="71">
        <v>1.0223451252178162E-3</v>
      </c>
      <c r="BP26" s="71">
        <v>2.2581172483460143E-4</v>
      </c>
      <c r="BQ26" s="71">
        <v>1.0895338861243165E-3</v>
      </c>
      <c r="BR26" s="71">
        <v>1.0855035930932289E-3</v>
      </c>
      <c r="BS26" s="71">
        <v>2.7354142694058226E-5</v>
      </c>
      <c r="BT26" s="71">
        <v>3.4286150361939605E-4</v>
      </c>
      <c r="BU26" s="71">
        <v>-7.0818477263379087E-4</v>
      </c>
      <c r="BV26" s="71">
        <v>-1.3329736445788498E-3</v>
      </c>
      <c r="BW26" s="71">
        <v>-1.7399737610723776E-5</v>
      </c>
      <c r="BX26" s="71">
        <v>4.3854379518104558E-4</v>
      </c>
      <c r="BY26" s="71">
        <v>1.6951931754527472E-4</v>
      </c>
      <c r="BZ26" s="71">
        <v>2.5530613267865654E-4</v>
      </c>
      <c r="CA26" s="71">
        <v>8.3176253004069167E-4</v>
      </c>
      <c r="CB26" s="71">
        <v>2.8512654371799506E-3</v>
      </c>
      <c r="CC26" s="71">
        <v>7.232847261873232E-4</v>
      </c>
      <c r="CD26" s="71">
        <v>2.1461385172132363E-3</v>
      </c>
      <c r="CE26" s="71">
        <v>2.5611977348338755E-3</v>
      </c>
      <c r="CF26" s="71">
        <v>3.5665978822128075E-3</v>
      </c>
      <c r="CG26" s="71">
        <v>6.3405201051489612E-3</v>
      </c>
      <c r="CH26" s="54"/>
      <c r="CI26" s="54"/>
      <c r="CJ26" s="54"/>
      <c r="CK26" s="54"/>
      <c r="CL26" s="54"/>
      <c r="CM26" s="54"/>
      <c r="CN26" s="54"/>
      <c r="CO26" s="54"/>
      <c r="CP26" s="54"/>
      <c r="CQ26" s="72">
        <v>-1.408767169253089E-5</v>
      </c>
      <c r="CR26" s="72">
        <v>-1.9311242492547898E-5</v>
      </c>
      <c r="CS26" s="72">
        <v>5.694049139970403E-6</v>
      </c>
      <c r="CT26" s="72">
        <v>1.1000298382568552E-4</v>
      </c>
      <c r="CU26" s="72">
        <v>-1.4745443047581297E-5</v>
      </c>
      <c r="CV26" s="72">
        <v>2.6359320218882765E-4</v>
      </c>
      <c r="CW26" s="72">
        <v>1.8072649112470529E-3</v>
      </c>
    </row>
    <row r="27" spans="2:101" ht="20.25" customHeight="1" x14ac:dyDescent="0.2">
      <c r="B27" s="70" t="s">
        <v>122</v>
      </c>
      <c r="C27" s="71">
        <v>-4.7366742702836806E-4</v>
      </c>
      <c r="D27" s="71">
        <v>-1.1025620949300929E-4</v>
      </c>
      <c r="E27" s="71">
        <v>-1.7051566902315241E-4</v>
      </c>
      <c r="F27" s="71">
        <v>3.9130456853597728E-4</v>
      </c>
      <c r="G27" s="71">
        <v>-1.3358726772028096E-4</v>
      </c>
      <c r="H27" s="71">
        <v>2.0364518656723618E-5</v>
      </c>
      <c r="I27" s="71">
        <v>8.2087102522443445E-5</v>
      </c>
      <c r="J27" s="71">
        <v>-5.7938098469878518E-5</v>
      </c>
      <c r="K27" s="71">
        <v>5.1329057604521111E-5</v>
      </c>
      <c r="L27" s="71">
        <v>6.6487632427447707E-5</v>
      </c>
      <c r="M27" s="71">
        <v>-1.7699300502116433E-4</v>
      </c>
      <c r="N27" s="71">
        <v>6.2682300122629542E-5</v>
      </c>
      <c r="O27" s="71">
        <v>6.7570583450748956E-6</v>
      </c>
      <c r="P27" s="71">
        <v>2.2377953677055196E-4</v>
      </c>
      <c r="Q27" s="71">
        <v>2.0346515315572411E-4</v>
      </c>
      <c r="R27" s="71">
        <v>8.1230839517054676E-6</v>
      </c>
      <c r="S27" s="71">
        <v>1.5662466571275679E-4</v>
      </c>
      <c r="T27" s="71">
        <v>-1.8743781611285648E-4</v>
      </c>
      <c r="U27" s="71">
        <v>6.2838213110705254E-6</v>
      </c>
      <c r="V27" s="71">
        <v>5.5673734616457082E-5</v>
      </c>
      <c r="W27" s="71">
        <v>2.830836439489115E-4</v>
      </c>
      <c r="X27" s="71">
        <v>-5.5874683162371319E-5</v>
      </c>
      <c r="Y27" s="71">
        <v>-3.699391071032565E-6</v>
      </c>
      <c r="Z27" s="71">
        <v>3.5262003249703078E-4</v>
      </c>
      <c r="AA27" s="71">
        <v>5.9854491334609961E-5</v>
      </c>
      <c r="AB27" s="71">
        <v>-3.2413911200424028E-4</v>
      </c>
      <c r="AC27" s="71">
        <v>-7.8073378494414314E-6</v>
      </c>
      <c r="AD27" s="71">
        <v>-2.8717245889253729E-4</v>
      </c>
      <c r="AE27" s="71">
        <v>-1.1022998387011373E-4</v>
      </c>
      <c r="AF27" s="71">
        <v>7.2714504358972754E-4</v>
      </c>
      <c r="AG27" s="71">
        <v>-4.6444400794221075E-4</v>
      </c>
      <c r="AH27" s="71">
        <v>1.9130373596998318E-4</v>
      </c>
      <c r="AI27" s="71">
        <v>5.6841478899505304E-5</v>
      </c>
      <c r="AJ27" s="71">
        <v>8.7125576276214645E-5</v>
      </c>
      <c r="AK27" s="71">
        <v>1.1989331996864472E-4</v>
      </c>
      <c r="AL27" s="71">
        <v>1.2024129385612703E-4</v>
      </c>
      <c r="AM27" s="71">
        <v>1.6008156034041932E-4</v>
      </c>
      <c r="AN27" s="71">
        <v>7.9510776408642236E-4</v>
      </c>
      <c r="AO27" s="71">
        <v>1.1599892638427534E-3</v>
      </c>
      <c r="AP27" s="71">
        <v>5.827835801945902E-4</v>
      </c>
      <c r="AQ27" s="71">
        <v>7.4641576287337585E-4</v>
      </c>
      <c r="AR27" s="71">
        <v>-3.6618905737872964E-4</v>
      </c>
      <c r="AS27" s="71">
        <v>-1.5201318297166644E-3</v>
      </c>
      <c r="AT27" s="71">
        <v>-1.1469192381386994E-3</v>
      </c>
      <c r="AU27" s="71">
        <v>-4.2696037248779461E-4</v>
      </c>
      <c r="AV27" s="71">
        <v>-1.7107299550689348E-4</v>
      </c>
      <c r="AW27" s="71">
        <v>2.7621529468935258E-4</v>
      </c>
      <c r="AX27" s="71">
        <v>9.648693480417414E-4</v>
      </c>
      <c r="AY27" s="71">
        <v>7.6316457008474003E-4</v>
      </c>
      <c r="AZ27" s="71">
        <v>2.5466032511256564E-4</v>
      </c>
      <c r="BA27" s="71">
        <v>6.0254912005519579E-4</v>
      </c>
      <c r="BB27" s="71">
        <v>5.0790317638593763E-4</v>
      </c>
      <c r="BC27" s="71">
        <v>4.3723841254506013E-4</v>
      </c>
      <c r="BD27" s="71">
        <v>-2.0857104315319397E-5</v>
      </c>
      <c r="BE27" s="71">
        <v>-5.6628854685381036E-4</v>
      </c>
      <c r="BF27" s="71">
        <v>-3.844008581317393E-4</v>
      </c>
      <c r="BG27" s="71">
        <v>-4.8888469142327473E-4</v>
      </c>
      <c r="BH27" s="71">
        <v>8.0091894344214154E-5</v>
      </c>
      <c r="BI27" s="71">
        <v>-1.3131548192990561E-4</v>
      </c>
      <c r="BJ27" s="71">
        <v>-1.415175050428763E-4</v>
      </c>
      <c r="BK27" s="71">
        <v>4.3654543288207392E-4</v>
      </c>
      <c r="BL27" s="71">
        <v>6.361381939703481E-4</v>
      </c>
      <c r="BM27" s="71">
        <v>2.49185852464473E-4</v>
      </c>
      <c r="BN27" s="71">
        <v>2.0199470409654197E-5</v>
      </c>
      <c r="BO27" s="71">
        <v>-4.4770442200081639E-5</v>
      </c>
      <c r="BP27" s="71">
        <v>3.7155991608517347E-4</v>
      </c>
      <c r="BQ27" s="71">
        <v>9.337703291789623E-4</v>
      </c>
      <c r="BR27" s="71">
        <v>-2.529682300622671E-5</v>
      </c>
      <c r="BS27" s="71">
        <v>9.3406796585626672E-4</v>
      </c>
      <c r="BT27" s="71">
        <v>1.3260452643861775E-3</v>
      </c>
      <c r="BU27" s="71">
        <v>-5.3561848968275427E-4</v>
      </c>
      <c r="BV27" s="71">
        <v>3.7293888551905852E-3</v>
      </c>
      <c r="BW27" s="71">
        <v>1.4360234600045985E-3</v>
      </c>
      <c r="BX27" s="71">
        <v>9.6747769219240887E-4</v>
      </c>
      <c r="BY27" s="71">
        <v>6.5007912435088855E-4</v>
      </c>
      <c r="BZ27" s="71">
        <v>2.5618647892211577E-4</v>
      </c>
      <c r="CA27" s="71">
        <v>-3.2762031246358347E-4</v>
      </c>
      <c r="CB27" s="71">
        <v>-1.3747512055012345E-3</v>
      </c>
      <c r="CC27" s="71">
        <v>-2.3906205154605731E-3</v>
      </c>
      <c r="CD27" s="71">
        <v>-2.6350842894120596E-3</v>
      </c>
      <c r="CE27" s="71">
        <v>-4.5526892971640143E-3</v>
      </c>
      <c r="CF27" s="71">
        <v>-6.1889258204120834E-3</v>
      </c>
      <c r="CG27" s="71">
        <v>-5.6253206137518719E-3</v>
      </c>
      <c r="CH27" s="54"/>
      <c r="CI27" s="54"/>
      <c r="CJ27" s="54"/>
      <c r="CK27" s="54"/>
      <c r="CL27" s="54"/>
      <c r="CM27" s="54"/>
      <c r="CN27" s="54"/>
      <c r="CO27" s="54"/>
      <c r="CP27" s="54"/>
      <c r="CQ27" s="72">
        <v>-3.6492292294076911E-5</v>
      </c>
      <c r="CR27" s="72">
        <v>8.718586746248036E-5</v>
      </c>
      <c r="CS27" s="72">
        <v>1.4496245658746076E-5</v>
      </c>
      <c r="CT27" s="72">
        <v>1.1876601113680607E-5</v>
      </c>
      <c r="CU27" s="72">
        <v>4.6646341405942593E-5</v>
      </c>
      <c r="CV27" s="72">
        <v>6.8373749371963832E-4</v>
      </c>
      <c r="CW27" s="72">
        <v>-1.8705550787133651E-3</v>
      </c>
    </row>
    <row r="28" spans="2:101" ht="20.25" customHeight="1" x14ac:dyDescent="0.2">
      <c r="B28" s="67" t="s">
        <v>46</v>
      </c>
      <c r="C28" s="68">
        <v>4.152773730465853E-4</v>
      </c>
      <c r="D28" s="68">
        <v>3.779418182612293E-4</v>
      </c>
      <c r="E28" s="68">
        <v>-3.9422864392402168E-5</v>
      </c>
      <c r="F28" s="68">
        <v>1.375159070149401E-5</v>
      </c>
      <c r="G28" s="68">
        <v>1.6104390274529479E-4</v>
      </c>
      <c r="H28" s="68">
        <v>-6.3038866266573734E-5</v>
      </c>
      <c r="I28" s="68">
        <v>-1.1592967723073055E-4</v>
      </c>
      <c r="J28" s="68">
        <v>1.7276163576762649E-4</v>
      </c>
      <c r="K28" s="68">
        <v>-2.4903225415062735E-4</v>
      </c>
      <c r="L28" s="68">
        <v>-4.7352616507023715E-4</v>
      </c>
      <c r="M28" s="68">
        <v>-2.8014048074676001E-4</v>
      </c>
      <c r="N28" s="68">
        <v>4.5875356791347244E-4</v>
      </c>
      <c r="O28" s="68">
        <v>5.9866621979298706E-4</v>
      </c>
      <c r="P28" s="68">
        <v>3.01166464331315E-4</v>
      </c>
      <c r="Q28" s="68">
        <v>-1.9311037922209451E-4</v>
      </c>
      <c r="R28" s="68">
        <v>-3.4706296817865745E-4</v>
      </c>
      <c r="S28" s="68">
        <v>-2.9249170022604964E-4</v>
      </c>
      <c r="T28" s="68">
        <v>2.6023212334425061E-4</v>
      </c>
      <c r="U28" s="68">
        <v>1.3017789623748222E-4</v>
      </c>
      <c r="V28" s="68">
        <v>-4.7182352137187245E-5</v>
      </c>
      <c r="W28" s="68">
        <v>-3.0821843460149267E-5</v>
      </c>
      <c r="X28" s="68">
        <v>-3.3830482454400013E-4</v>
      </c>
      <c r="Y28" s="68">
        <v>1.7334759570220015E-5</v>
      </c>
      <c r="Z28" s="68">
        <v>-1.1993332266857504E-4</v>
      </c>
      <c r="AA28" s="68">
        <v>-3.4210740702755871E-5</v>
      </c>
      <c r="AB28" s="68">
        <v>2.2955633729293545E-4</v>
      </c>
      <c r="AC28" s="68">
        <v>1.9487669861772972E-4</v>
      </c>
      <c r="AD28" s="68">
        <v>-2.9522946805260464E-4</v>
      </c>
      <c r="AE28" s="68">
        <v>-3.2464235960460996E-4</v>
      </c>
      <c r="AF28" s="68">
        <v>6.5772898159233151E-4</v>
      </c>
      <c r="AG28" s="68">
        <v>2.0575016746571251E-4</v>
      </c>
      <c r="AH28" s="68">
        <v>-3.7307744663594988E-5</v>
      </c>
      <c r="AI28" s="68">
        <v>-1.5211662315206542E-4</v>
      </c>
      <c r="AJ28" s="68">
        <v>-3.270687666262484E-4</v>
      </c>
      <c r="AK28" s="68">
        <v>-9.17586613453647E-5</v>
      </c>
      <c r="AL28" s="68">
        <v>2.4697542865137478E-4</v>
      </c>
      <c r="AM28" s="68">
        <v>-2.7737877003020106E-4</v>
      </c>
      <c r="AN28" s="68">
        <v>-1.1760852931752552E-4</v>
      </c>
      <c r="AO28" s="68">
        <v>-1.9959487251441921E-4</v>
      </c>
      <c r="AP28" s="68">
        <v>-2.348200766131292E-4</v>
      </c>
      <c r="AQ28" s="68">
        <v>1.2640741939007327E-4</v>
      </c>
      <c r="AR28" s="68">
        <v>5.2850722628750013E-4</v>
      </c>
      <c r="AS28" s="68">
        <v>-7.0922168546427855E-5</v>
      </c>
      <c r="AT28" s="68">
        <v>-8.1843741260545499E-4</v>
      </c>
      <c r="AU28" s="68">
        <v>3.7563520091188352E-4</v>
      </c>
      <c r="AV28" s="68">
        <v>-1.5876592110797283E-4</v>
      </c>
      <c r="AW28" s="68">
        <v>-9.2079914329035173E-4</v>
      </c>
      <c r="AX28" s="68">
        <v>8.8696991980041773E-4</v>
      </c>
      <c r="AY28" s="68">
        <v>-2.9123313324874722E-4</v>
      </c>
      <c r="AZ28" s="68">
        <v>-7.427584026009626E-5</v>
      </c>
      <c r="BA28" s="68">
        <v>-2.1033813604942608E-4</v>
      </c>
      <c r="BB28" s="68">
        <v>5.2641662922736643E-5</v>
      </c>
      <c r="BC28" s="68">
        <v>3.1964932931227708E-4</v>
      </c>
      <c r="BD28" s="68">
        <v>2.7705220684959286E-4</v>
      </c>
      <c r="BE28" s="68">
        <v>-4.7936873081499964E-4</v>
      </c>
      <c r="BF28" s="68">
        <v>-1.0193012972515847E-3</v>
      </c>
      <c r="BG28" s="68">
        <v>5.5553705500033246E-5</v>
      </c>
      <c r="BH28" s="68">
        <v>6.6740245342766791E-4</v>
      </c>
      <c r="BI28" s="68">
        <v>-4.1013180932192306E-4</v>
      </c>
      <c r="BJ28" s="68">
        <v>2.1173308674724556E-3</v>
      </c>
      <c r="BK28" s="68">
        <v>-9.2373488470232079E-4</v>
      </c>
      <c r="BL28" s="68">
        <v>-9.5125024827147353E-4</v>
      </c>
      <c r="BM28" s="68">
        <v>-3.7929461856223146E-4</v>
      </c>
      <c r="BN28" s="68">
        <v>7.1040416764445169E-4</v>
      </c>
      <c r="BO28" s="68">
        <v>-5.4073766879714213E-5</v>
      </c>
      <c r="BP28" s="68">
        <v>-2.3636247558633805E-4</v>
      </c>
      <c r="BQ28" s="68">
        <v>2.0469618520913002E-4</v>
      </c>
      <c r="BR28" s="68">
        <v>-9.2074182743495658E-4</v>
      </c>
      <c r="BS28" s="68">
        <v>7.7020431785257415E-5</v>
      </c>
      <c r="BT28" s="68">
        <v>5.7748070864560574E-4</v>
      </c>
      <c r="BU28" s="68">
        <v>-8.1907034473671647E-4</v>
      </c>
      <c r="BV28" s="68">
        <v>3.0591009983556017E-3</v>
      </c>
      <c r="BW28" s="68">
        <v>-1.0286942566872792E-3</v>
      </c>
      <c r="BX28" s="68">
        <v>-6.9453874316127706E-4</v>
      </c>
      <c r="BY28" s="68">
        <v>-3.1629110497755075E-4</v>
      </c>
      <c r="BZ28" s="68">
        <v>6.1992334376981262E-4</v>
      </c>
      <c r="CA28" s="68">
        <v>4.1576848673741118E-4</v>
      </c>
      <c r="CB28" s="68">
        <v>-6.3699084770918457E-4</v>
      </c>
      <c r="CC28" s="68">
        <v>-7.3149612871437064E-4</v>
      </c>
      <c r="CD28" s="68">
        <v>-1.2789694025472365E-3</v>
      </c>
      <c r="CE28" s="68">
        <v>3.5257966268020802E-4</v>
      </c>
      <c r="CF28" s="68">
        <v>6.044283894013347E-4</v>
      </c>
      <c r="CG28" s="68">
        <v>-1.3052906779967843E-3</v>
      </c>
      <c r="CH28" s="54"/>
      <c r="CI28" s="54"/>
      <c r="CJ28" s="54"/>
      <c r="CK28" s="54"/>
      <c r="CL28" s="54"/>
      <c r="CM28" s="54"/>
      <c r="CN28" s="54"/>
      <c r="CO28" s="54"/>
      <c r="CP28" s="54"/>
      <c r="CQ28" s="69">
        <v>3.0121636035440602E-5</v>
      </c>
      <c r="CR28" s="69">
        <v>-8.3922259023205825E-6</v>
      </c>
      <c r="CS28" s="69">
        <v>2.1990882052680405E-5</v>
      </c>
      <c r="CT28" s="69">
        <v>-7.4077144558648556E-5</v>
      </c>
      <c r="CU28" s="69">
        <v>8.9333296762639236E-5</v>
      </c>
      <c r="CV28" s="69">
        <v>3.0843426565230203E-5</v>
      </c>
      <c r="CW28" s="69">
        <v>-3.6419452141145392E-4</v>
      </c>
    </row>
    <row r="29" spans="2:101" ht="20.25" customHeight="1" x14ac:dyDescent="0.2">
      <c r="B29" s="67" t="s">
        <v>47</v>
      </c>
      <c r="C29" s="68">
        <v>-3.0429277758825535E-4</v>
      </c>
      <c r="D29" s="68">
        <v>3.6251842957080171E-4</v>
      </c>
      <c r="E29" s="68">
        <v>-3.9745222123466206E-6</v>
      </c>
      <c r="F29" s="68">
        <v>3.4279980136653343E-4</v>
      </c>
      <c r="G29" s="68">
        <v>2.6386442937509358E-4</v>
      </c>
      <c r="H29" s="68">
        <v>2.7851295303982226E-4</v>
      </c>
      <c r="I29" s="68">
        <v>-3.1477478463415309E-4</v>
      </c>
      <c r="J29" s="68">
        <v>-6.4551455829509052E-5</v>
      </c>
      <c r="K29" s="68">
        <v>2.3314640289973099E-4</v>
      </c>
      <c r="L29" s="68">
        <v>5.2757635378375412E-5</v>
      </c>
      <c r="M29" s="68">
        <v>-2.0843597595587848E-4</v>
      </c>
      <c r="N29" s="68">
        <v>7.5289575235859552E-4</v>
      </c>
      <c r="O29" s="68">
        <v>3.1624275359631859E-4</v>
      </c>
      <c r="P29" s="68">
        <v>1.2841022048704076E-4</v>
      </c>
      <c r="Q29" s="68">
        <v>-1.0710440143224531E-4</v>
      </c>
      <c r="R29" s="68">
        <v>7.5301037230524059E-5</v>
      </c>
      <c r="S29" s="68">
        <v>2.8492100377741636E-4</v>
      </c>
      <c r="T29" s="68">
        <v>-1.3865395754486531E-4</v>
      </c>
      <c r="U29" s="68">
        <v>1.2236212319827189E-4</v>
      </c>
      <c r="V29" s="68">
        <v>-1.0070557357255705E-4</v>
      </c>
      <c r="W29" s="68">
        <v>1.1414814987387167E-4</v>
      </c>
      <c r="X29" s="68">
        <v>3.5902565205914172E-5</v>
      </c>
      <c r="Y29" s="68">
        <v>9.7543168669611546E-5</v>
      </c>
      <c r="Z29" s="68">
        <v>-2.0292707011337896E-4</v>
      </c>
      <c r="AA29" s="68">
        <v>-1.1089918007545219E-4</v>
      </c>
      <c r="AB29" s="68">
        <v>1.4869691605268187E-4</v>
      </c>
      <c r="AC29" s="68">
        <v>5.1962553072670836E-4</v>
      </c>
      <c r="AD29" s="68">
        <v>-7.4506980182076354E-5</v>
      </c>
      <c r="AE29" s="68">
        <v>-2.2163508712658153E-4</v>
      </c>
      <c r="AF29" s="68">
        <v>3.3003559646838099E-4</v>
      </c>
      <c r="AG29" s="68">
        <v>-2.8875262513217148E-4</v>
      </c>
      <c r="AH29" s="68">
        <v>2.1703786612081721E-4</v>
      </c>
      <c r="AI29" s="68">
        <v>-1.9691615764128034E-4</v>
      </c>
      <c r="AJ29" s="68">
        <v>-1.2625869771565323E-4</v>
      </c>
      <c r="AK29" s="68">
        <v>4.523907103377578E-4</v>
      </c>
      <c r="AL29" s="68">
        <v>6.7760974128416862E-5</v>
      </c>
      <c r="AM29" s="68">
        <v>-1.7349680363609732E-4</v>
      </c>
      <c r="AN29" s="68">
        <v>-3.2407513495547047E-4</v>
      </c>
      <c r="AO29" s="68">
        <v>-6.6068934120644407E-5</v>
      </c>
      <c r="AP29" s="68">
        <v>-1.2595315397179174E-4</v>
      </c>
      <c r="AQ29" s="68">
        <v>-4.043234965378506E-5</v>
      </c>
      <c r="AR29" s="68">
        <v>-5.2422709822363966E-4</v>
      </c>
      <c r="AS29" s="68">
        <v>-2.1782250767565792E-4</v>
      </c>
      <c r="AT29" s="68">
        <v>-3.5781953697688884E-4</v>
      </c>
      <c r="AU29" s="68">
        <v>-2.1264329679315797E-4</v>
      </c>
      <c r="AV29" s="68">
        <v>-5.3000006141168399E-5</v>
      </c>
      <c r="AW29" s="68">
        <v>-8.6349257230156073E-4</v>
      </c>
      <c r="AX29" s="68">
        <v>1.6193948767224686E-3</v>
      </c>
      <c r="AY29" s="68">
        <v>3.2742662854579052E-4</v>
      </c>
      <c r="AZ29" s="68">
        <v>8.2222531850262293E-4</v>
      </c>
      <c r="BA29" s="68">
        <v>4.821808670874006E-5</v>
      </c>
      <c r="BB29" s="68">
        <v>-2.9178548333963494E-4</v>
      </c>
      <c r="BC29" s="68">
        <v>9.8842690004818934E-5</v>
      </c>
      <c r="BD29" s="68">
        <v>-7.4298575343900719E-4</v>
      </c>
      <c r="BE29" s="68">
        <v>-1.0139418357847374E-3</v>
      </c>
      <c r="BF29" s="68">
        <v>-6.3674357652410141E-4</v>
      </c>
      <c r="BG29" s="68">
        <v>-6.9546573958390034E-4</v>
      </c>
      <c r="BH29" s="68">
        <v>2.2409314571603112E-4</v>
      </c>
      <c r="BI29" s="68">
        <v>-4.9125364202895483E-4</v>
      </c>
      <c r="BJ29" s="68">
        <v>2.6239859404177945E-3</v>
      </c>
      <c r="BK29" s="68">
        <v>1.4072369789874806E-4</v>
      </c>
      <c r="BL29" s="68">
        <v>1.1381437312625309E-3</v>
      </c>
      <c r="BM29" s="68">
        <v>2.8981202275168982E-4</v>
      </c>
      <c r="BN29" s="68">
        <v>-9.9252593050103144E-5</v>
      </c>
      <c r="BO29" s="68">
        <v>-1.2629964023549434E-3</v>
      </c>
      <c r="BP29" s="68">
        <v>-5.2409232792882676E-4</v>
      </c>
      <c r="BQ29" s="68">
        <v>-2.5796630765284601E-4</v>
      </c>
      <c r="BR29" s="68">
        <v>-8.3175536852841958E-4</v>
      </c>
      <c r="BS29" s="68">
        <v>-1.222306210541424E-3</v>
      </c>
      <c r="BT29" s="68">
        <v>-9.2301070219613646E-4</v>
      </c>
      <c r="BU29" s="68">
        <v>-1.0811334189010369E-3</v>
      </c>
      <c r="BV29" s="68">
        <v>5.5812165692645799E-3</v>
      </c>
      <c r="BW29" s="68">
        <v>5.6195814240789232E-4</v>
      </c>
      <c r="BX29" s="68">
        <v>9.6297626510488676E-4</v>
      </c>
      <c r="BY29" s="68">
        <v>2.8259874240599281E-4</v>
      </c>
      <c r="BZ29" s="68">
        <v>-1.8311276516336239E-4</v>
      </c>
      <c r="CA29" s="68">
        <v>2.6260747614026414E-4</v>
      </c>
      <c r="CB29" s="68">
        <v>-1.2316581226174961E-3</v>
      </c>
      <c r="CC29" s="68">
        <v>-2.1211262914412332E-3</v>
      </c>
      <c r="CD29" s="68">
        <v>-1.5639759129948416E-3</v>
      </c>
      <c r="CE29" s="68">
        <v>-1.5369192550824806E-3</v>
      </c>
      <c r="CF29" s="68">
        <v>-2.0747770347915306E-3</v>
      </c>
      <c r="CG29" s="68">
        <v>-2.6381926143683732E-3</v>
      </c>
      <c r="CH29" s="54"/>
      <c r="CI29" s="54"/>
      <c r="CJ29" s="54"/>
      <c r="CK29" s="54"/>
      <c r="CL29" s="54"/>
      <c r="CM29" s="54"/>
      <c r="CN29" s="54"/>
      <c r="CO29" s="54"/>
      <c r="CP29" s="54"/>
      <c r="CQ29" s="69">
        <v>1.1320964394267996E-4</v>
      </c>
      <c r="CR29" s="69">
        <v>5.2175077351224175E-5</v>
      </c>
      <c r="CS29" s="69">
        <v>5.9372974835936176E-5</v>
      </c>
      <c r="CT29" s="69">
        <v>-1.0884549248302289E-4</v>
      </c>
      <c r="CU29" s="69">
        <v>5.101436280074978E-5</v>
      </c>
      <c r="CV29" s="69">
        <v>9.5303003513569351E-5</v>
      </c>
      <c r="CW29" s="69">
        <v>-8.645690329066591E-4</v>
      </c>
    </row>
    <row r="30" spans="2:101" ht="20.25" customHeight="1" x14ac:dyDescent="0.2">
      <c r="B30" s="67" t="s">
        <v>49</v>
      </c>
      <c r="C30" s="68">
        <v>1.8300999427034448E-4</v>
      </c>
      <c r="D30" s="68">
        <v>3.7318815134002037E-4</v>
      </c>
      <c r="E30" s="68">
        <v>-2.8435734891862907E-5</v>
      </c>
      <c r="F30" s="68">
        <v>1.158403516574591E-4</v>
      </c>
      <c r="G30" s="68">
        <v>1.9318878275886853E-4</v>
      </c>
      <c r="H30" s="68">
        <v>4.2129361576881408E-5</v>
      </c>
      <c r="I30" s="68">
        <v>-1.7856792652248821E-4</v>
      </c>
      <c r="J30" s="68">
        <v>9.8648504974097051E-5</v>
      </c>
      <c r="K30" s="68">
        <v>-9.8909722123896593E-5</v>
      </c>
      <c r="L30" s="68">
        <v>-3.1190014160731305E-4</v>
      </c>
      <c r="M30" s="68">
        <v>-2.5831284757638073E-4</v>
      </c>
      <c r="N30" s="68">
        <v>5.484633194439148E-4</v>
      </c>
      <c r="O30" s="68">
        <v>5.1329800639754453E-4</v>
      </c>
      <c r="P30" s="68">
        <v>2.4932760068074877E-4</v>
      </c>
      <c r="Q30" s="68">
        <v>-1.6735398775746813E-4</v>
      </c>
      <c r="R30" s="68">
        <v>-2.2113281656233053E-4</v>
      </c>
      <c r="S30" s="68">
        <v>-1.2215646697955052E-4</v>
      </c>
      <c r="T30" s="68">
        <v>1.422372870301114E-4</v>
      </c>
      <c r="U30" s="68">
        <v>1.2789285767911274E-4</v>
      </c>
      <c r="V30" s="68">
        <v>-6.2746216132336663E-5</v>
      </c>
      <c r="W30" s="68">
        <v>1.1110396576974324E-5</v>
      </c>
      <c r="X30" s="68">
        <v>-2.2969870411615467E-4</v>
      </c>
      <c r="Y30" s="68">
        <v>4.044767332245236E-5</v>
      </c>
      <c r="Z30" s="68">
        <v>-1.434271515203811E-4</v>
      </c>
      <c r="AA30" s="68">
        <v>-5.6331429170275449E-5</v>
      </c>
      <c r="AB30" s="68">
        <v>2.064827264540714E-4</v>
      </c>
      <c r="AC30" s="68">
        <v>2.861337523318852E-4</v>
      </c>
      <c r="AD30" s="68">
        <v>-2.3318623387424964E-4</v>
      </c>
      <c r="AE30" s="68">
        <v>-2.9562260616011748E-4</v>
      </c>
      <c r="AF30" s="68">
        <v>5.6595030619810416E-4</v>
      </c>
      <c r="AG30" s="68">
        <v>6.7145412572688912E-5</v>
      </c>
      <c r="AH30" s="68">
        <v>3.3276792651193432E-5</v>
      </c>
      <c r="AI30" s="68">
        <v>-1.646030251549746E-4</v>
      </c>
      <c r="AJ30" s="68">
        <v>-2.7237204696450856E-4</v>
      </c>
      <c r="AK30" s="68">
        <v>5.9916985064356609E-5</v>
      </c>
      <c r="AL30" s="68">
        <v>1.9897061586426901E-4</v>
      </c>
      <c r="AM30" s="68">
        <v>-2.4959118096457011E-4</v>
      </c>
      <c r="AN30" s="68">
        <v>-1.7301850255868612E-4</v>
      </c>
      <c r="AO30" s="68">
        <v>-1.6554122983192254E-4</v>
      </c>
      <c r="AP30" s="68">
        <v>-2.0802068061653856E-4</v>
      </c>
      <c r="AQ30" s="68">
        <v>8.133262632914473E-5</v>
      </c>
      <c r="AR30" s="68">
        <v>2.4671285974586787E-4</v>
      </c>
      <c r="AS30" s="68">
        <v>-1.0899322245361276E-4</v>
      </c>
      <c r="AT30" s="68">
        <v>-6.9450714448127115E-4</v>
      </c>
      <c r="AU30" s="68">
        <v>2.1883226220120733E-4</v>
      </c>
      <c r="AV30" s="68">
        <v>-1.3050235920619713E-4</v>
      </c>
      <c r="AW30" s="68">
        <v>-9.0552729109560914E-4</v>
      </c>
      <c r="AX30" s="68">
        <v>1.0796582697010226E-3</v>
      </c>
      <c r="AY30" s="68">
        <v>-1.2893861038099086E-4</v>
      </c>
      <c r="AZ30" s="68">
        <v>1.602513239484793E-4</v>
      </c>
      <c r="BA30" s="68">
        <v>-1.371268470692355E-4</v>
      </c>
      <c r="BB30" s="68">
        <v>-4.4568693997160125E-5</v>
      </c>
      <c r="BC30" s="68">
        <v>2.5688367323550843E-4</v>
      </c>
      <c r="BD30" s="68">
        <v>-2.305609744124304E-6</v>
      </c>
      <c r="BE30" s="68">
        <v>-6.2604762341222919E-4</v>
      </c>
      <c r="BF30" s="68">
        <v>-8.9113614246727479E-4</v>
      </c>
      <c r="BG30" s="68">
        <v>-1.8156324030393911E-4</v>
      </c>
      <c r="BH30" s="68">
        <v>5.4274240973573029E-4</v>
      </c>
      <c r="BI30" s="68">
        <v>-4.329653940813305E-4</v>
      </c>
      <c r="BJ30" s="68">
        <v>2.2854104902481076E-3</v>
      </c>
      <c r="BK30" s="68">
        <v>-4.839492104464771E-4</v>
      </c>
      <c r="BL30" s="68">
        <v>-3.3703188485656455E-4</v>
      </c>
      <c r="BM30" s="68">
        <v>-1.8960166368087172E-4</v>
      </c>
      <c r="BN30" s="68">
        <v>4.8987386066645655E-4</v>
      </c>
      <c r="BO30" s="68">
        <v>-3.7070039558284584E-4</v>
      </c>
      <c r="BP30" s="68">
        <v>-3.105853180116469E-4</v>
      </c>
      <c r="BQ30" s="68">
        <v>8.5556498329752984E-5</v>
      </c>
      <c r="BR30" s="68">
        <v>-8.9878171840473975E-4</v>
      </c>
      <c r="BS30" s="68">
        <v>-2.459673867530876E-4</v>
      </c>
      <c r="BT30" s="68">
        <v>2.000397308368207E-4</v>
      </c>
      <c r="BU30" s="68">
        <v>-8.8497379430463319E-4</v>
      </c>
      <c r="BV30" s="68">
        <v>3.6933946270438778E-3</v>
      </c>
      <c r="BW30" s="68">
        <v>-6.712227123552017E-4</v>
      </c>
      <c r="BX30" s="68">
        <v>-3.2599250581299977E-4</v>
      </c>
      <c r="BY30" s="68">
        <v>-1.8048872071241284E-4</v>
      </c>
      <c r="BZ30" s="68">
        <v>4.3375131431266922E-4</v>
      </c>
      <c r="CA30" s="68">
        <v>3.8008680792089855E-4</v>
      </c>
      <c r="CB30" s="68">
        <v>-7.7478483778137264E-4</v>
      </c>
      <c r="CC30" s="68">
        <v>-1.0460294002745396E-3</v>
      </c>
      <c r="CD30" s="68">
        <v>-1.3448470053190054E-3</v>
      </c>
      <c r="CE30" s="68">
        <v>-7.9415631523582775E-5</v>
      </c>
      <c r="CF30" s="68">
        <v>2.6673795061604721E-6</v>
      </c>
      <c r="CG30" s="68">
        <v>-1.6006457632142812E-3</v>
      </c>
      <c r="CH30" s="54"/>
      <c r="CI30" s="54"/>
      <c r="CJ30" s="54"/>
      <c r="CK30" s="54"/>
      <c r="CL30" s="54"/>
      <c r="CM30" s="54"/>
      <c r="CN30" s="54"/>
      <c r="CO30" s="54"/>
      <c r="CP30" s="54"/>
      <c r="CQ30" s="69">
        <v>5.5926401061778819E-5</v>
      </c>
      <c r="CR30" s="69">
        <v>9.3939340273241356E-6</v>
      </c>
      <c r="CS30" s="69">
        <v>3.2434800846692369E-5</v>
      </c>
      <c r="CT30" s="69">
        <v>-8.3256408844656349E-5</v>
      </c>
      <c r="CU30" s="69">
        <v>7.8213641094171393E-5</v>
      </c>
      <c r="CV30" s="69">
        <v>4.8684838602985891E-5</v>
      </c>
      <c r="CW30" s="69">
        <v>-4.7804315244093232E-4</v>
      </c>
    </row>
    <row r="31" spans="2:101" ht="20.25" customHeight="1" x14ac:dyDescent="0.2">
      <c r="B31" s="67" t="s">
        <v>43</v>
      </c>
      <c r="C31" s="68">
        <v>4.1979170369714769E-3</v>
      </c>
      <c r="D31" s="68">
        <v>6.9669814189987633E-5</v>
      </c>
      <c r="E31" s="68">
        <v>-1.2208151462017591E-3</v>
      </c>
      <c r="F31" s="68">
        <v>-5.611019777556514E-3</v>
      </c>
      <c r="G31" s="68">
        <v>-4.9443173054690703E-3</v>
      </c>
      <c r="H31" s="68">
        <v>-5.9345908521981627E-3</v>
      </c>
      <c r="I31" s="68">
        <v>1.3119209436093016E-2</v>
      </c>
      <c r="J31" s="68">
        <v>2.264251488825586E-3</v>
      </c>
      <c r="K31" s="68">
        <v>-4.2077751157695298E-3</v>
      </c>
      <c r="L31" s="68">
        <v>9.6368108794897545E-4</v>
      </c>
      <c r="M31" s="68">
        <v>6.3888419703832522E-3</v>
      </c>
      <c r="N31" s="68">
        <v>-1.6087288121560683E-2</v>
      </c>
      <c r="O31" s="68">
        <v>-6.6283070564814306E-3</v>
      </c>
      <c r="P31" s="68">
        <v>7.9893640571171431E-4</v>
      </c>
      <c r="Q31" s="68">
        <v>4.2432501661244793E-3</v>
      </c>
      <c r="R31" s="68">
        <v>-2.9847168646325306E-3</v>
      </c>
      <c r="S31" s="68">
        <v>-3.0880013970625564E-3</v>
      </c>
      <c r="T31" s="68">
        <v>-4.28144907435557E-3</v>
      </c>
      <c r="U31" s="68">
        <v>3.7302617822829731E-3</v>
      </c>
      <c r="V31" s="68">
        <v>-1.1572520216142079E-3</v>
      </c>
      <c r="W31" s="68">
        <v>9.8205591441136164E-4</v>
      </c>
      <c r="X31" s="68">
        <v>9.524093924389021E-4</v>
      </c>
      <c r="Y31" s="68">
        <v>-5.2468809985597442E-3</v>
      </c>
      <c r="Z31" s="68">
        <v>6.7507117000165096E-4</v>
      </c>
      <c r="AA31" s="68">
        <v>1.0503657214266937E-4</v>
      </c>
      <c r="AB31" s="68">
        <v>1.4058964508258942E-3</v>
      </c>
      <c r="AC31" s="68">
        <v>-8.7050096015961476E-3</v>
      </c>
      <c r="AD31" s="68">
        <v>-2.7161886613352726E-3</v>
      </c>
      <c r="AE31" s="68">
        <v>8.0483835256601743E-3</v>
      </c>
      <c r="AF31" s="68">
        <v>-6.4882275667282885E-3</v>
      </c>
      <c r="AG31" s="68">
        <v>6.8630032815826247E-3</v>
      </c>
      <c r="AH31" s="68">
        <v>-7.5949714977128213E-3</v>
      </c>
      <c r="AI31" s="68">
        <v>5.8243886066753348E-3</v>
      </c>
      <c r="AJ31" s="68">
        <v>6.1391164819359911E-3</v>
      </c>
      <c r="AK31" s="68">
        <v>-3.8513702945208728E-3</v>
      </c>
      <c r="AL31" s="68">
        <v>7.3028718118275382E-3</v>
      </c>
      <c r="AM31" s="68">
        <v>1.8347741438680121E-3</v>
      </c>
      <c r="AN31" s="68">
        <v>-1.6647607899995531E-3</v>
      </c>
      <c r="AO31" s="68">
        <v>4.7671224948451218E-3</v>
      </c>
      <c r="AP31" s="68">
        <v>-1.0434556338305034E-2</v>
      </c>
      <c r="AQ31" s="68">
        <v>8.5430329010185435E-3</v>
      </c>
      <c r="AR31" s="68">
        <v>3.8664672493728958E-3</v>
      </c>
      <c r="AS31" s="68">
        <v>-3.1427049577925636E-3</v>
      </c>
      <c r="AT31" s="68">
        <v>3.3087518410581662E-3</v>
      </c>
      <c r="AU31" s="68">
        <v>2.4941889922707183E-3</v>
      </c>
      <c r="AV31" s="68">
        <v>5.3883868608535224E-3</v>
      </c>
      <c r="AW31" s="68">
        <v>1.1710040502038943E-2</v>
      </c>
      <c r="AX31" s="68">
        <v>1.0060259249814685E-2</v>
      </c>
      <c r="AY31" s="68">
        <v>-9.8031142001203664E-3</v>
      </c>
      <c r="AZ31" s="68">
        <v>1.714064891094047E-4</v>
      </c>
      <c r="BA31" s="68">
        <v>2.78677849636777E-3</v>
      </c>
      <c r="BB31" s="68">
        <v>-1.9976679975828415E-2</v>
      </c>
      <c r="BC31" s="68">
        <v>-3.7700248656553637E-3</v>
      </c>
      <c r="BD31" s="68">
        <v>3.679909527319003E-3</v>
      </c>
      <c r="BE31" s="68">
        <v>1.0929492281170017E-2</v>
      </c>
      <c r="BF31" s="68">
        <v>1.0882532481210294E-2</v>
      </c>
      <c r="BG31" s="68">
        <v>1.1427393202317448E-2</v>
      </c>
      <c r="BH31" s="68">
        <v>-3.5362226579416234E-3</v>
      </c>
      <c r="BI31" s="68">
        <v>-4.0762689616218317E-3</v>
      </c>
      <c r="BJ31" s="68">
        <v>-1.2525917961007438E-2</v>
      </c>
      <c r="BK31" s="68">
        <v>-7.6795346107930706E-3</v>
      </c>
      <c r="BL31" s="68">
        <v>1.7047300322550196E-3</v>
      </c>
      <c r="BM31" s="68">
        <v>6.6577002361918325E-3</v>
      </c>
      <c r="BN31" s="68">
        <v>-3.1512990579503297E-2</v>
      </c>
      <c r="BO31" s="68">
        <v>1.528139296298181E-2</v>
      </c>
      <c r="BP31" s="68">
        <v>3.6039679874129149E-3</v>
      </c>
      <c r="BQ31" s="68">
        <v>-1.380351424143067E-2</v>
      </c>
      <c r="BR31" s="68">
        <v>3.1825979639918955E-3</v>
      </c>
      <c r="BS31" s="68">
        <v>1.1436198192393832E-2</v>
      </c>
      <c r="BT31" s="68">
        <v>1.4446189252355301E-2</v>
      </c>
      <c r="BU31" s="68">
        <v>7.8119551805722054E-3</v>
      </c>
      <c r="BV31" s="68">
        <v>-6.7343232212848658E-3</v>
      </c>
      <c r="BW31" s="68">
        <v>-4.2851987811547421E-3</v>
      </c>
      <c r="BX31" s="68">
        <v>-3.8662990537425834E-3</v>
      </c>
      <c r="BY31" s="68">
        <v>-3.9543302230136135E-3</v>
      </c>
      <c r="BZ31" s="68">
        <v>-3.2292726860665422E-2</v>
      </c>
      <c r="CA31" s="68">
        <v>-9.4112892621219801E-3</v>
      </c>
      <c r="CB31" s="68">
        <v>9.3627942857037461E-3</v>
      </c>
      <c r="CC31" s="68">
        <v>1.3135677867637252E-2</v>
      </c>
      <c r="CD31" s="68">
        <v>-3.4806777607631068E-3</v>
      </c>
      <c r="CE31" s="68">
        <v>-6.1931050730139603E-3</v>
      </c>
      <c r="CF31" s="68">
        <v>1.9555072651387118E-3</v>
      </c>
      <c r="CG31" s="68">
        <v>1.7502723086001426E-2</v>
      </c>
      <c r="CH31" s="54"/>
      <c r="CI31" s="54"/>
      <c r="CJ31" s="54"/>
      <c r="CK31" s="54"/>
      <c r="CL31" s="54"/>
      <c r="CM31" s="54"/>
      <c r="CN31" s="54"/>
      <c r="CO31" s="54"/>
      <c r="CP31" s="54"/>
      <c r="CQ31" s="69">
        <v>-9.4762606403064886E-4</v>
      </c>
      <c r="CR31" s="69">
        <v>-1.0490071743401996E-3</v>
      </c>
      <c r="CS31" s="69">
        <v>5.0274425435237191E-4</v>
      </c>
      <c r="CT31" s="69">
        <v>3.1283911930009012E-3</v>
      </c>
      <c r="CU31" s="69">
        <v>-1.1212079666419461E-3</v>
      </c>
      <c r="CV31" s="69">
        <v>-2.321610588751355E-4</v>
      </c>
      <c r="CW31" s="69">
        <v>-2.0700962501912779E-3</v>
      </c>
    </row>
    <row r="32" spans="2:101" ht="20.25" customHeight="1" x14ac:dyDescent="0.2">
      <c r="B32" s="70" t="s">
        <v>68</v>
      </c>
      <c r="C32" s="71">
        <v>6.7099809474946426E-4</v>
      </c>
      <c r="D32" s="71">
        <v>3.3556523194389065E-4</v>
      </c>
      <c r="E32" s="71">
        <v>-1.7467117867286941E-4</v>
      </c>
      <c r="F32" s="71">
        <v>-5.9405149277624858E-4</v>
      </c>
      <c r="G32" s="71">
        <v>-4.4596919137007696E-4</v>
      </c>
      <c r="H32" s="71">
        <v>-6.9898055254713487E-4</v>
      </c>
      <c r="I32" s="71">
        <v>1.4435005417472446E-3</v>
      </c>
      <c r="J32" s="71">
        <v>3.5950740632917366E-4</v>
      </c>
      <c r="K32" s="71">
        <v>-5.8960116795958584E-4</v>
      </c>
      <c r="L32" s="71">
        <v>-1.5400800704490347E-4</v>
      </c>
      <c r="M32" s="71">
        <v>5.4212529182029456E-4</v>
      </c>
      <c r="N32" s="71">
        <v>-1.4841535489845681E-3</v>
      </c>
      <c r="O32" s="71">
        <v>-3.7028280055118046E-4</v>
      </c>
      <c r="P32" s="71">
        <v>3.1412111053930047E-4</v>
      </c>
      <c r="Q32" s="71">
        <v>3.3234543516513781E-4</v>
      </c>
      <c r="R32" s="71">
        <v>-5.2230550813714416E-4</v>
      </c>
      <c r="S32" s="71">
        <v>-4.4259971979943025E-4</v>
      </c>
      <c r="T32" s="71">
        <v>-2.9595018441286314E-4</v>
      </c>
      <c r="U32" s="71">
        <v>4.8692304077935233E-4</v>
      </c>
      <c r="V32" s="71">
        <v>-1.7697757955437154E-4</v>
      </c>
      <c r="W32" s="71">
        <v>1.1271732545936608E-4</v>
      </c>
      <c r="X32" s="71">
        <v>-1.1108744230869938E-4</v>
      </c>
      <c r="Y32" s="71">
        <v>-5.0168906367675792E-4</v>
      </c>
      <c r="Z32" s="71">
        <v>-6.0712694767039999E-5</v>
      </c>
      <c r="AA32" s="71">
        <v>-3.9988748130492802E-5</v>
      </c>
      <c r="AB32" s="71">
        <v>3.2356439608993703E-4</v>
      </c>
      <c r="AC32" s="71">
        <v>-6.4342106558412659E-4</v>
      </c>
      <c r="AD32" s="71">
        <v>-4.777507178730378E-4</v>
      </c>
      <c r="AE32" s="71">
        <v>5.2601343464231398E-4</v>
      </c>
      <c r="AF32" s="71">
        <v>-7.6886920009844317E-5</v>
      </c>
      <c r="AG32" s="71">
        <v>7.3340446298053585E-4</v>
      </c>
      <c r="AH32" s="71">
        <v>-7.5372793700967389E-4</v>
      </c>
      <c r="AI32" s="71">
        <v>4.1798995609787504E-4</v>
      </c>
      <c r="AJ32" s="71">
        <v>3.6575499829982761E-4</v>
      </c>
      <c r="AK32" s="71">
        <v>-3.2320599558866014E-4</v>
      </c>
      <c r="AL32" s="71">
        <v>8.7788476809214089E-4</v>
      </c>
      <c r="AM32" s="71">
        <v>-5.6963429022061085E-5</v>
      </c>
      <c r="AN32" s="71">
        <v>-3.1098770878434934E-4</v>
      </c>
      <c r="AO32" s="71">
        <v>3.0288884211548961E-4</v>
      </c>
      <c r="AP32" s="71">
        <v>-1.2088103758928215E-3</v>
      </c>
      <c r="AQ32" s="71">
        <v>8.6106785329453928E-4</v>
      </c>
      <c r="AR32" s="71">
        <v>6.0281107996629224E-4</v>
      </c>
      <c r="AS32" s="71">
        <v>-4.0521862306719392E-4</v>
      </c>
      <c r="AT32" s="71">
        <v>-3.2253598866005539E-4</v>
      </c>
      <c r="AU32" s="71">
        <v>4.3383109648553742E-4</v>
      </c>
      <c r="AV32" s="71">
        <v>3.7350874733133033E-4</v>
      </c>
      <c r="AW32" s="71">
        <v>2.4526543965630587E-4</v>
      </c>
      <c r="AX32" s="71">
        <v>1.8908108735720131E-3</v>
      </c>
      <c r="AY32" s="71">
        <v>-1.0037264700726301E-3</v>
      </c>
      <c r="AZ32" s="71">
        <v>1.6132686032332977E-4</v>
      </c>
      <c r="BA32" s="71">
        <v>1.3213619470553439E-4</v>
      </c>
      <c r="BB32" s="71">
        <v>-1.9507021537613634E-3</v>
      </c>
      <c r="BC32" s="71">
        <v>-1.1556383635491496E-4</v>
      </c>
      <c r="BD32" s="71">
        <v>3.4056098487611486E-4</v>
      </c>
      <c r="BE32" s="71">
        <v>4.1584003775207989E-4</v>
      </c>
      <c r="BF32" s="71">
        <v>6.5652250224035313E-5</v>
      </c>
      <c r="BG32" s="71">
        <v>8.7667612675201845E-4</v>
      </c>
      <c r="BH32" s="71">
        <v>1.8560817295321108E-4</v>
      </c>
      <c r="BI32" s="71">
        <v>-7.686916076310446E-4</v>
      </c>
      <c r="BJ32" s="71">
        <v>1.0687679354757229E-3</v>
      </c>
      <c r="BK32" s="71">
        <v>-9.8118294998783551E-4</v>
      </c>
      <c r="BL32" s="71">
        <v>-1.7191130002425226E-4</v>
      </c>
      <c r="BM32" s="71">
        <v>3.5916551039849587E-4</v>
      </c>
      <c r="BN32" s="71">
        <v>-2.4617986646396917E-3</v>
      </c>
      <c r="BO32" s="71">
        <v>8.5868702811442432E-4</v>
      </c>
      <c r="BP32" s="71">
        <v>-4.6846046818371789E-6</v>
      </c>
      <c r="BQ32" s="71">
        <v>-1.0365871525226389E-3</v>
      </c>
      <c r="BR32" s="71">
        <v>-5.8300392063026507E-4</v>
      </c>
      <c r="BS32" s="71">
        <v>6.6401556873008083E-4</v>
      </c>
      <c r="BT32" s="71">
        <v>1.2948619090331626E-3</v>
      </c>
      <c r="BU32" s="71">
        <v>-2.2970410102762795E-4</v>
      </c>
      <c r="BV32" s="71">
        <v>2.8791106458956328E-3</v>
      </c>
      <c r="BW32" s="71">
        <v>-9.5752748840793878E-4</v>
      </c>
      <c r="BX32" s="71">
        <v>-5.9937086627803726E-4</v>
      </c>
      <c r="BY32" s="71">
        <v>-4.6096671686146617E-4</v>
      </c>
      <c r="BZ32" s="71">
        <v>-1.976813976454217E-3</v>
      </c>
      <c r="CA32" s="71">
        <v>-3.5387129320263444E-4</v>
      </c>
      <c r="CB32" s="71">
        <v>-5.228721642502876E-5</v>
      </c>
      <c r="CC32" s="71">
        <v>-2.531192780241831E-5</v>
      </c>
      <c r="CD32" s="71">
        <v>-1.5082508514946413E-3</v>
      </c>
      <c r="CE32" s="71">
        <v>-5.0584795144181793E-4</v>
      </c>
      <c r="CF32" s="71">
        <v>1.4531508692239292E-4</v>
      </c>
      <c r="CG32" s="71">
        <v>-3.0078039756176178E-4</v>
      </c>
      <c r="CH32" s="54"/>
      <c r="CI32" s="54"/>
      <c r="CJ32" s="54"/>
      <c r="CK32" s="54"/>
      <c r="CL32" s="54"/>
      <c r="CM32" s="54"/>
      <c r="CN32" s="54"/>
      <c r="CO32" s="54"/>
      <c r="CP32" s="54"/>
      <c r="CQ32" s="72">
        <v>-6.6894909205306163E-5</v>
      </c>
      <c r="CR32" s="72">
        <v>-1.0380384315122893E-4</v>
      </c>
      <c r="CS32" s="72">
        <v>7.875486820752009E-5</v>
      </c>
      <c r="CT32" s="72">
        <v>2.1795437243610216E-4</v>
      </c>
      <c r="CU32" s="72">
        <v>-2.9977143986670285E-5</v>
      </c>
      <c r="CV32" s="72">
        <v>2.6603033783656471E-5</v>
      </c>
      <c r="CW32" s="72">
        <v>-5.9520754641773088E-4</v>
      </c>
    </row>
    <row r="33" spans="2:101" ht="20.25" customHeight="1" x14ac:dyDescent="0.2">
      <c r="B33" s="77" t="s">
        <v>90</v>
      </c>
      <c r="C33" s="68">
        <v>6.0029889086816723E-3</v>
      </c>
      <c r="D33" s="68">
        <v>6.2666352035019024E-3</v>
      </c>
      <c r="E33" s="68">
        <v>-4.2316952938172836E-3</v>
      </c>
      <c r="F33" s="68">
        <v>2.8353912738676712E-3</v>
      </c>
      <c r="G33" s="68">
        <v>9.6629993720687146E-4</v>
      </c>
      <c r="H33" s="68">
        <v>-1.130326678031035E-3</v>
      </c>
      <c r="I33" s="68">
        <v>4.1883612661695047E-3</v>
      </c>
      <c r="J33" s="68">
        <v>4.066224068377533E-3</v>
      </c>
      <c r="K33" s="68">
        <v>-1.4554849234720613E-2</v>
      </c>
      <c r="L33" s="68">
        <v>1.216273516413402E-3</v>
      </c>
      <c r="M33" s="68">
        <v>-1.7686350373834481E-3</v>
      </c>
      <c r="N33" s="68">
        <v>-2.5277970921678827E-3</v>
      </c>
      <c r="O33" s="68">
        <v>4.9764431721688318E-3</v>
      </c>
      <c r="P33" s="68">
        <v>5.6122848937965042E-3</v>
      </c>
      <c r="Q33" s="68">
        <v>1.8368867470281991E-3</v>
      </c>
      <c r="R33" s="68">
        <v>1.5481993923867066E-3</v>
      </c>
      <c r="S33" s="68">
        <v>-2.3143748166930544E-3</v>
      </c>
      <c r="T33" s="68">
        <v>-4.3432884314965614E-3</v>
      </c>
      <c r="U33" s="68">
        <v>2.533758344723136E-3</v>
      </c>
      <c r="V33" s="68">
        <v>2.3837341635937204E-3</v>
      </c>
      <c r="W33" s="68">
        <v>-9.0204767589000534E-3</v>
      </c>
      <c r="X33" s="68">
        <v>-2.1161987968602025E-3</v>
      </c>
      <c r="Y33" s="68">
        <v>-1.4505116475999058E-3</v>
      </c>
      <c r="Z33" s="68">
        <v>-4.4441942811973556E-3</v>
      </c>
      <c r="AA33" s="68">
        <v>7.6054580525293236E-3</v>
      </c>
      <c r="AB33" s="68">
        <v>7.4716570770771984E-3</v>
      </c>
      <c r="AC33" s="68">
        <v>-1.6478214152467752E-3</v>
      </c>
      <c r="AD33" s="68">
        <v>2.6786045542839254E-3</v>
      </c>
      <c r="AE33" s="68">
        <v>-9.0597424161842355E-4</v>
      </c>
      <c r="AF33" s="68">
        <v>-4.0029254733359165E-3</v>
      </c>
      <c r="AG33" s="68">
        <v>3.0396346268481977E-3</v>
      </c>
      <c r="AH33" s="68">
        <v>5.8153165931880135E-3</v>
      </c>
      <c r="AI33" s="68">
        <v>-7.8157312165303416E-3</v>
      </c>
      <c r="AJ33" s="68">
        <v>1.1393748428478734E-3</v>
      </c>
      <c r="AK33" s="68">
        <v>-3.1794101520783435E-3</v>
      </c>
      <c r="AL33" s="68">
        <v>-4.0796550824552247E-3</v>
      </c>
      <c r="AM33" s="68">
        <v>1.3959470671678353E-3</v>
      </c>
      <c r="AN33" s="68">
        <v>2.0675702504144855E-3</v>
      </c>
      <c r="AO33" s="68">
        <v>3.3870561859143944E-3</v>
      </c>
      <c r="AP33" s="68">
        <v>1.8729035492470736E-3</v>
      </c>
      <c r="AQ33" s="68">
        <v>2.6306574808931948E-4</v>
      </c>
      <c r="AR33" s="68">
        <v>-4.0508949479662881E-3</v>
      </c>
      <c r="AS33" s="68">
        <v>-2.6709898335528504E-3</v>
      </c>
      <c r="AT33" s="68">
        <v>8.913065237129203E-3</v>
      </c>
      <c r="AU33" s="68">
        <v>-8.0676064602577258E-3</v>
      </c>
      <c r="AV33" s="68">
        <v>1.2033686908052843E-5</v>
      </c>
      <c r="AW33" s="68">
        <v>1.6544797564070901E-3</v>
      </c>
      <c r="AX33" s="68">
        <v>-4.4805912925647284E-3</v>
      </c>
      <c r="AY33" s="68">
        <v>-3.5555565222772367E-3</v>
      </c>
      <c r="AZ33" s="68">
        <v>1.2644607382264805E-2</v>
      </c>
      <c r="BA33" s="68">
        <v>-4.2874845829321551E-4</v>
      </c>
      <c r="BB33" s="68">
        <v>6.8786703090473189E-4</v>
      </c>
      <c r="BC33" s="68">
        <v>-4.2197472403450176E-3</v>
      </c>
      <c r="BD33" s="68">
        <v>-3.298153732487874E-3</v>
      </c>
      <c r="BE33" s="68">
        <v>2.4569797772171498E-3</v>
      </c>
      <c r="BF33" s="68">
        <v>1.7125240814568565E-2</v>
      </c>
      <c r="BG33" s="68">
        <v>-2.2033525659167497E-3</v>
      </c>
      <c r="BH33" s="68">
        <v>-3.950673597088783E-3</v>
      </c>
      <c r="BI33" s="68">
        <v>-1.2382550960696737E-3</v>
      </c>
      <c r="BJ33" s="68">
        <v>-1.4139247171658043E-2</v>
      </c>
      <c r="BK33" s="68">
        <v>-6.5863861142828606E-3</v>
      </c>
      <c r="BL33" s="68">
        <v>1.4885453296948459E-2</v>
      </c>
      <c r="BM33" s="68">
        <v>5.4937294998269603E-3</v>
      </c>
      <c r="BN33" s="68">
        <v>-3.3556935616013694E-3</v>
      </c>
      <c r="BO33" s="68">
        <v>5.4534279781501827E-3</v>
      </c>
      <c r="BP33" s="68">
        <v>-2.2478023313114992E-3</v>
      </c>
      <c r="BQ33" s="68">
        <v>-4.0549729120640254E-3</v>
      </c>
      <c r="BR33" s="68">
        <v>1.0600114897667989E-2</v>
      </c>
      <c r="BS33" s="68">
        <v>-2.7515900637511415E-3</v>
      </c>
      <c r="BT33" s="68">
        <v>-1.5083936565751799E-4</v>
      </c>
      <c r="BU33" s="68">
        <v>-2.3907253904745795E-3</v>
      </c>
      <c r="BV33" s="68">
        <v>-6.9309542803188684E-3</v>
      </c>
      <c r="BW33" s="68">
        <v>3.2504691896528826E-4</v>
      </c>
      <c r="BX33" s="68">
        <v>1.3539972500882014E-2</v>
      </c>
      <c r="BY33" s="68">
        <v>-1.820929021115858E-3</v>
      </c>
      <c r="BZ33" s="68">
        <v>-2.3863274892788056E-6</v>
      </c>
      <c r="CA33" s="68">
        <v>-4.1746953101319262E-3</v>
      </c>
      <c r="CB33" s="68">
        <v>2.0448948596243355E-3</v>
      </c>
      <c r="CC33" s="68">
        <v>2.6037586202989349E-3</v>
      </c>
      <c r="CD33" s="68">
        <v>1.3148229278507895E-2</v>
      </c>
      <c r="CE33" s="68">
        <v>-2.770750409288758E-3</v>
      </c>
      <c r="CF33" s="68">
        <v>-3.7720231047477792E-4</v>
      </c>
      <c r="CG33" s="68">
        <v>-2.7708430176717203E-3</v>
      </c>
      <c r="CH33" s="54"/>
      <c r="CI33" s="54"/>
      <c r="CJ33" s="54"/>
      <c r="CK33" s="54"/>
      <c r="CL33" s="54"/>
      <c r="CM33" s="54"/>
      <c r="CN33" s="54"/>
      <c r="CO33" s="54"/>
      <c r="CP33" s="54"/>
      <c r="CQ33" s="69">
        <v>9.1352550968260005E-7</v>
      </c>
      <c r="CR33" s="69">
        <v>-4.1912134810784263E-4</v>
      </c>
      <c r="CS33" s="69">
        <v>4.970468965903585E-4</v>
      </c>
      <c r="CT33" s="69">
        <v>-2.9662520587447894E-5</v>
      </c>
      <c r="CU33" s="69">
        <v>-1.4015850725634937E-4</v>
      </c>
      <c r="CV33" s="69">
        <v>5.8846906783527331E-4</v>
      </c>
      <c r="CW33" s="69">
        <v>1.7810924948460372E-3</v>
      </c>
    </row>
    <row r="34" spans="2:101" ht="20.25" customHeight="1" x14ac:dyDescent="0.2">
      <c r="B34" s="78" t="s">
        <v>91</v>
      </c>
      <c r="C34" s="79">
        <v>7.3248508677359325E-4</v>
      </c>
      <c r="D34" s="79">
        <v>5.588156369582542E-4</v>
      </c>
      <c r="E34" s="79">
        <v>-5.6178361919834163E-4</v>
      </c>
      <c r="F34" s="79">
        <v>-3.5515896643145695E-4</v>
      </c>
      <c r="G34" s="79">
        <v>2.2611419406337596E-4</v>
      </c>
      <c r="H34" s="79">
        <v>-3.3773892353372581E-4</v>
      </c>
      <c r="I34" s="79">
        <v>1.0855745328202104E-3</v>
      </c>
      <c r="J34" s="79">
        <v>4.3735751958395852E-4</v>
      </c>
      <c r="K34" s="79">
        <v>-1.3538631137958168E-3</v>
      </c>
      <c r="L34" s="79">
        <v>2.0144653303799664E-4</v>
      </c>
      <c r="M34" s="79">
        <v>9.6885129891699506E-5</v>
      </c>
      <c r="N34" s="79">
        <v>-1.4515096127639682E-3</v>
      </c>
      <c r="O34" s="79">
        <v>6.9347050820400824E-5</v>
      </c>
      <c r="P34" s="79">
        <v>4.1945680769983618E-4</v>
      </c>
      <c r="Q34" s="79">
        <v>2.0021874362341485E-4</v>
      </c>
      <c r="R34" s="79">
        <v>-2.1991691147993375E-4</v>
      </c>
      <c r="S34" s="79">
        <v>-6.8020467525753414E-4</v>
      </c>
      <c r="T34" s="79">
        <v>-2.0897854060342169E-5</v>
      </c>
      <c r="U34" s="79">
        <v>5.6502850289508189E-4</v>
      </c>
      <c r="V34" s="79">
        <v>2.4536162496291425E-4</v>
      </c>
      <c r="W34" s="79">
        <v>-8.694981681305336E-4</v>
      </c>
      <c r="X34" s="79">
        <v>1.2924284247062268E-4</v>
      </c>
      <c r="Y34" s="79">
        <v>-7.0304009471167106E-5</v>
      </c>
      <c r="Z34" s="79">
        <v>-1.2831832208017868E-3</v>
      </c>
      <c r="AA34" s="79">
        <v>1.6428672501977992E-4</v>
      </c>
      <c r="AB34" s="79">
        <v>4.2458283425883536E-4</v>
      </c>
      <c r="AC34" s="79">
        <v>-7.5821625879790577E-4</v>
      </c>
      <c r="AD34" s="79">
        <v>4.8102714069497843E-4</v>
      </c>
      <c r="AE34" s="79">
        <v>5.5550999512088417E-4</v>
      </c>
      <c r="AF34" s="79">
        <v>-3.5388212035214472E-4</v>
      </c>
      <c r="AG34" s="79">
        <v>1.1243136787120189E-3</v>
      </c>
      <c r="AH34" s="79">
        <v>4.5427529838604208E-4</v>
      </c>
      <c r="AI34" s="79">
        <v>-5.1896418089281138E-4</v>
      </c>
      <c r="AJ34" s="79">
        <v>5.8497528687251332E-4</v>
      </c>
      <c r="AK34" s="79">
        <v>-2.2107073433941249E-4</v>
      </c>
      <c r="AL34" s="79">
        <v>-7.4249341822030246E-4</v>
      </c>
      <c r="AM34" s="79">
        <v>-4.1744125436327106E-4</v>
      </c>
      <c r="AN34" s="79">
        <v>-3.5351620943047113E-4</v>
      </c>
      <c r="AO34" s="79">
        <v>3.363401444069769E-4</v>
      </c>
      <c r="AP34" s="79">
        <v>-1.5148255239727515E-4</v>
      </c>
      <c r="AQ34" s="79">
        <v>9.6630790922813681E-4</v>
      </c>
      <c r="AR34" s="79">
        <v>5.9149085775378474E-4</v>
      </c>
      <c r="AS34" s="79">
        <v>-5.2104509509254271E-4</v>
      </c>
      <c r="AT34" s="79">
        <v>1.0159785743091287E-3</v>
      </c>
      <c r="AU34" s="79">
        <v>-1.2206307021578322E-4</v>
      </c>
      <c r="AV34" s="79">
        <v>3.8907110366093178E-4</v>
      </c>
      <c r="AW34" s="79">
        <v>7.3009192580486548E-4</v>
      </c>
      <c r="AX34" s="79">
        <v>-6.2085835443914661E-4</v>
      </c>
      <c r="AY34" s="79">
        <v>-1.2059302136567807E-3</v>
      </c>
      <c r="AZ34" s="79">
        <v>6.3413964117020605E-4</v>
      </c>
      <c r="BA34" s="79">
        <v>1.3629826737182604E-4</v>
      </c>
      <c r="BB34" s="79">
        <v>-6.6120421507154248E-4</v>
      </c>
      <c r="BC34" s="79">
        <v>-2.3955846398582281E-4</v>
      </c>
      <c r="BD34" s="79">
        <v>6.5151831057419507E-4</v>
      </c>
      <c r="BE34" s="79">
        <v>6.8173905845925198E-4</v>
      </c>
      <c r="BF34" s="79">
        <v>2.058468105947231E-3</v>
      </c>
      <c r="BG34" s="79">
        <v>6.2171921217979431E-4</v>
      </c>
      <c r="BH34" s="79">
        <v>-2.2599616248086818E-4</v>
      </c>
      <c r="BI34" s="79">
        <v>6.6730625029487456E-5</v>
      </c>
      <c r="BJ34" s="79">
        <v>-2.9893389013979643E-3</v>
      </c>
      <c r="BK34" s="79">
        <v>-1.0573044329829084E-3</v>
      </c>
      <c r="BL34" s="79">
        <v>6.3491357238110169E-4</v>
      </c>
      <c r="BM34" s="79">
        <v>6.3928708203642159E-4</v>
      </c>
      <c r="BN34" s="79">
        <v>-1.2955728067333139E-3</v>
      </c>
      <c r="BO34" s="79">
        <v>2.0852258768906395E-3</v>
      </c>
      <c r="BP34" s="79">
        <v>2.0417945128792248E-4</v>
      </c>
      <c r="BQ34" s="79">
        <v>-6.6143611767777166E-4</v>
      </c>
      <c r="BR34" s="79">
        <v>1.3766781137634077E-3</v>
      </c>
      <c r="BS34" s="79">
        <v>7.6981577070212026E-4</v>
      </c>
      <c r="BT34" s="79">
        <v>1.1532521082686653E-3</v>
      </c>
      <c r="BU34" s="79">
        <v>-4.8676355445587127E-5</v>
      </c>
      <c r="BV34" s="79">
        <v>-2.2399647249383703E-3</v>
      </c>
      <c r="BW34" s="79">
        <v>-2.1272969426466837E-4</v>
      </c>
      <c r="BX34" s="79">
        <v>5.8740988182837128E-4</v>
      </c>
      <c r="BY34" s="79">
        <v>-4.6617535779858166E-4</v>
      </c>
      <c r="BZ34" s="79">
        <v>-8.1398280107036758E-4</v>
      </c>
      <c r="CA34" s="79">
        <v>-1.1896824571921982E-5</v>
      </c>
      <c r="CB34" s="79">
        <v>1.5288436605631617E-3</v>
      </c>
      <c r="CC34" s="79">
        <v>8.5096303033460607E-4</v>
      </c>
      <c r="CD34" s="79">
        <v>1.5729654064244869E-3</v>
      </c>
      <c r="CE34" s="79">
        <v>1.0122943360990622E-3</v>
      </c>
      <c r="CF34" s="79">
        <v>1.8846061457196139E-3</v>
      </c>
      <c r="CG34" s="79">
        <v>1.8342952954288894E-3</v>
      </c>
      <c r="CH34" s="54"/>
      <c r="CI34" s="54"/>
      <c r="CJ34" s="54"/>
      <c r="CK34" s="54"/>
      <c r="CL34" s="54"/>
      <c r="CM34" s="54"/>
      <c r="CN34" s="54"/>
      <c r="CO34" s="54"/>
      <c r="CP34" s="54"/>
      <c r="CQ34" s="79">
        <v>-6.4529827543013951E-5</v>
      </c>
      <c r="CR34" s="79">
        <v>-1.2806739574611203E-4</v>
      </c>
      <c r="CS34" s="79">
        <v>9.812043452184227E-5</v>
      </c>
      <c r="CT34" s="79">
        <v>1.5395111322380473E-4</v>
      </c>
      <c r="CU34" s="79">
        <v>-4.8661134234184722E-5</v>
      </c>
      <c r="CV34" s="79">
        <v>1.1409663376826806E-4</v>
      </c>
      <c r="CW34" s="79">
        <v>7.1365998000016972E-4</v>
      </c>
    </row>
    <row r="35" spans="2:101" ht="15" x14ac:dyDescent="0.2">
      <c r="CH35" s="54"/>
      <c r="CI35" s="54"/>
      <c r="CJ35" s="54"/>
      <c r="CK35" s="54"/>
      <c r="CL35" s="54"/>
      <c r="CM35" s="54"/>
      <c r="CN35" s="54"/>
      <c r="CO35" s="54"/>
      <c r="CP35" s="54"/>
    </row>
    <row r="36" spans="2:101" ht="38.25" x14ac:dyDescent="0.2">
      <c r="B36" s="224" t="str">
        <f xml:space="preserve"> "(1) Lecture : "&amp;B2&amp;", les montants remboursés du total Soins de ville du mois de janvier 2022 ont été révisés de "&amp;ROUND(BK34*100,2)&amp;" % par rapport à ceux publiés avec les montants remboursés arrêtés au mois de janvier 2024."</f>
        <v>(1) Lecture : avec les remboursements de février 2024, les montants remboursés du total Soins de ville du mois de janvier 2022 ont été révisés de -0,11 % par rapport à ceux publiés avec les montants remboursés arrêtés au mois de janvier 2024.</v>
      </c>
      <c r="CH36" s="54"/>
      <c r="CI36" s="54"/>
      <c r="CJ36" s="54"/>
      <c r="CK36" s="54"/>
      <c r="CL36" s="54"/>
      <c r="CM36" s="54"/>
      <c r="CN36" s="54"/>
      <c r="CO36" s="54"/>
      <c r="CP36" s="54"/>
    </row>
    <row r="37" spans="2:101" ht="15" x14ac:dyDescent="0.2">
      <c r="CH37" s="54"/>
      <c r="CI37" s="54"/>
      <c r="CJ37" s="54"/>
      <c r="CK37" s="54"/>
      <c r="CL37" s="54"/>
      <c r="CM37" s="54"/>
      <c r="CN37" s="54"/>
      <c r="CO37" s="54"/>
      <c r="CP37" s="54"/>
    </row>
    <row r="38" spans="2:101" ht="15" x14ac:dyDescent="0.2">
      <c r="CH38" s="54"/>
      <c r="CI38" s="54"/>
      <c r="CJ38" s="54"/>
      <c r="CK38" s="54"/>
      <c r="CL38" s="54"/>
      <c r="CM38" s="54"/>
      <c r="CN38" s="54"/>
      <c r="CO38" s="54"/>
      <c r="CP38" s="54"/>
    </row>
    <row r="39" spans="2:101" ht="15" x14ac:dyDescent="0.2">
      <c r="B39" s="63" t="s">
        <v>1554</v>
      </c>
      <c r="CH39" s="54"/>
      <c r="CI39" s="54"/>
      <c r="CJ39" s="54"/>
      <c r="CK39" s="54"/>
      <c r="CL39" s="54"/>
      <c r="CM39" s="54"/>
      <c r="CN39" s="54"/>
      <c r="CO39" s="54"/>
      <c r="CP39" s="54"/>
    </row>
    <row r="40" spans="2:101" ht="15" x14ac:dyDescent="0.2">
      <c r="CH40" s="54"/>
      <c r="CI40" s="54"/>
      <c r="CJ40" s="54"/>
      <c r="CK40" s="54"/>
      <c r="CL40" s="54"/>
      <c r="CM40" s="54"/>
      <c r="CN40" s="54"/>
      <c r="CO40" s="54"/>
      <c r="CP40" s="54"/>
    </row>
    <row r="41" spans="2:101" ht="15" x14ac:dyDescent="0.2">
      <c r="CH41" s="54"/>
      <c r="CI41" s="54"/>
      <c r="CJ41" s="54"/>
      <c r="CK41" s="54"/>
      <c r="CL41" s="54"/>
      <c r="CM41" s="54"/>
      <c r="CN41" s="54"/>
      <c r="CO41" s="54"/>
      <c r="CP41" s="54"/>
    </row>
    <row r="42" spans="2:101" ht="15" x14ac:dyDescent="0.2">
      <c r="CH42" s="54"/>
      <c r="CI42" s="54"/>
      <c r="CJ42" s="54"/>
      <c r="CK42" s="54"/>
      <c r="CL42" s="54"/>
      <c r="CM42" s="54"/>
      <c r="CN42" s="54"/>
      <c r="CO42" s="54"/>
      <c r="CP42" s="54"/>
    </row>
  </sheetData>
  <pageMargins left="0.15748031496062992" right="0.15748031496062992" top="0.19685039370078741" bottom="0.15748031496062992" header="0.15748031496062992" footer="0.15748031496062992"/>
  <pageSetup paperSize="9"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N48"/>
  <sheetViews>
    <sheetView showGridLines="0" showZeros="0" topLeftCell="M1" zoomScale="70" zoomScaleNormal="70" workbookViewId="0">
      <selection activeCell="AO18" sqref="AO18"/>
    </sheetView>
  </sheetViews>
  <sheetFormatPr baseColWidth="10" defaultColWidth="11.42578125" defaultRowHeight="14.25" x14ac:dyDescent="0.2"/>
  <cols>
    <col min="1" max="1" width="1.5703125" style="36" customWidth="1"/>
    <col min="2" max="2" width="13.28515625" style="36" customWidth="1"/>
    <col min="3" max="3" width="13.42578125" style="36" customWidth="1"/>
    <col min="4" max="14" width="12.42578125" style="36" customWidth="1"/>
    <col min="15" max="15" width="12.5703125" style="36" customWidth="1"/>
    <col min="16" max="16" width="12.42578125" style="36" customWidth="1"/>
    <col min="17" max="17" width="11.7109375" style="37" customWidth="1"/>
    <col min="18" max="39" width="12.7109375" style="37" customWidth="1"/>
    <col min="40" max="40" width="17" style="37" customWidth="1"/>
    <col min="41" max="41" width="17.42578125" style="36" customWidth="1"/>
    <col min="42" max="16384" width="11.42578125" style="36"/>
  </cols>
  <sheetData>
    <row r="1" spans="1:40" ht="76.5" customHeight="1" x14ac:dyDescent="0.2">
      <c r="B1" s="280" t="s">
        <v>1962</v>
      </c>
      <c r="C1" s="280"/>
      <c r="D1" s="280"/>
      <c r="E1" s="280"/>
      <c r="F1" s="280"/>
      <c r="G1" s="280"/>
      <c r="H1" s="280"/>
      <c r="I1" s="280"/>
      <c r="J1" s="280"/>
    </row>
    <row r="2" spans="1:40" ht="14.25" customHeight="1" x14ac:dyDescent="0.2">
      <c r="B2" s="280"/>
      <c r="C2" s="280"/>
      <c r="D2" s="280"/>
      <c r="E2" s="280"/>
      <c r="F2" s="280"/>
      <c r="G2" s="280"/>
      <c r="H2" s="280"/>
      <c r="I2" s="280"/>
      <c r="J2" s="280"/>
    </row>
    <row r="3" spans="1:40" ht="15" customHeight="1" x14ac:dyDescent="0.2">
      <c r="A3" s="49"/>
      <c r="B3" s="280"/>
      <c r="C3" s="280"/>
      <c r="D3" s="280"/>
      <c r="E3" s="280"/>
      <c r="F3" s="280"/>
      <c r="G3" s="280"/>
      <c r="H3" s="280"/>
      <c r="I3" s="280"/>
      <c r="J3" s="280"/>
    </row>
    <row r="4" spans="1:40" ht="7.5" customHeight="1" x14ac:dyDescent="0.2"/>
    <row r="5" spans="1:40" ht="36.75" customHeight="1" x14ac:dyDescent="0.2">
      <c r="B5" s="281" t="s">
        <v>115</v>
      </c>
      <c r="C5" s="283" t="s">
        <v>116</v>
      </c>
      <c r="D5" s="287" t="s">
        <v>1930</v>
      </c>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9"/>
      <c r="AM5" s="285" t="s">
        <v>117</v>
      </c>
      <c r="AN5" s="276" t="s">
        <v>118</v>
      </c>
    </row>
    <row r="6" spans="1:40" ht="30" customHeight="1" x14ac:dyDescent="0.2">
      <c r="B6" s="282"/>
      <c r="C6" s="284"/>
      <c r="D6" s="241">
        <v>44287</v>
      </c>
      <c r="E6" s="241">
        <v>44317</v>
      </c>
      <c r="F6" s="241">
        <v>44348</v>
      </c>
      <c r="G6" s="241">
        <v>44378</v>
      </c>
      <c r="H6" s="241">
        <v>44409</v>
      </c>
      <c r="I6" s="241">
        <v>44440</v>
      </c>
      <c r="J6" s="241">
        <v>44470</v>
      </c>
      <c r="K6" s="241">
        <v>44501</v>
      </c>
      <c r="L6" s="241">
        <v>44531</v>
      </c>
      <c r="M6" s="241">
        <v>44562</v>
      </c>
      <c r="N6" s="241">
        <v>44593</v>
      </c>
      <c r="O6" s="241">
        <v>44621</v>
      </c>
      <c r="P6" s="241">
        <v>44652</v>
      </c>
      <c r="Q6" s="241">
        <v>44682</v>
      </c>
      <c r="R6" s="241">
        <v>44713</v>
      </c>
      <c r="S6" s="241">
        <v>44743</v>
      </c>
      <c r="T6" s="241">
        <v>44774</v>
      </c>
      <c r="U6" s="241">
        <v>44805</v>
      </c>
      <c r="V6" s="241">
        <v>44835</v>
      </c>
      <c r="W6" s="241">
        <v>44866</v>
      </c>
      <c r="X6" s="241">
        <v>44896</v>
      </c>
      <c r="Y6" s="241">
        <v>44927</v>
      </c>
      <c r="Z6" s="241">
        <v>44958</v>
      </c>
      <c r="AA6" s="241">
        <v>44986</v>
      </c>
      <c r="AB6" s="241">
        <v>45017</v>
      </c>
      <c r="AC6" s="241">
        <v>45047</v>
      </c>
      <c r="AD6" s="241">
        <v>45078</v>
      </c>
      <c r="AE6" s="241">
        <v>45108</v>
      </c>
      <c r="AF6" s="241">
        <v>45139</v>
      </c>
      <c r="AG6" s="241">
        <v>45170</v>
      </c>
      <c r="AH6" s="241">
        <v>45200</v>
      </c>
      <c r="AI6" s="241">
        <v>45231</v>
      </c>
      <c r="AJ6" s="241">
        <v>45261</v>
      </c>
      <c r="AK6" s="241">
        <v>45292</v>
      </c>
      <c r="AL6" s="241">
        <v>45323</v>
      </c>
      <c r="AM6" s="286"/>
      <c r="AN6" s="277"/>
    </row>
    <row r="7" spans="1:40" ht="15" x14ac:dyDescent="0.25">
      <c r="B7" s="38">
        <v>44197</v>
      </c>
      <c r="C7" s="39">
        <v>209.83135661682695</v>
      </c>
      <c r="D7" s="40">
        <v>6.5336419267822521E-2</v>
      </c>
      <c r="E7" s="40">
        <v>0.97777845499484783</v>
      </c>
      <c r="F7" s="40">
        <v>0.14173112763788254</v>
      </c>
      <c r="G7" s="40">
        <v>-6.3253294687399375E-2</v>
      </c>
      <c r="H7" s="40">
        <v>-2.6977092560400706E-3</v>
      </c>
      <c r="I7" s="40">
        <v>5.2843288973122071E-2</v>
      </c>
      <c r="J7" s="40">
        <v>6.3305817765410666E-2</v>
      </c>
      <c r="K7" s="40">
        <v>-6.2504345934229377E-2</v>
      </c>
      <c r="L7" s="40">
        <v>-0.11657697978296255</v>
      </c>
      <c r="M7" s="40">
        <v>-9.7963700522996078E-4</v>
      </c>
      <c r="N7" s="40">
        <v>-8.931375884458248E-3</v>
      </c>
      <c r="O7" s="40">
        <v>6.2006400942152595E-2</v>
      </c>
      <c r="P7" s="40">
        <v>-9.8360944079161072E-3</v>
      </c>
      <c r="Q7" s="40">
        <v>3.119027781093564E-2</v>
      </c>
      <c r="R7" s="40">
        <v>-3.1913905246483409E-4</v>
      </c>
      <c r="S7" s="40">
        <v>-1.1634762823263145E-2</v>
      </c>
      <c r="T7" s="40">
        <v>-7.1025225714436147E-3</v>
      </c>
      <c r="U7" s="40">
        <v>-3.1481436096896687E-2</v>
      </c>
      <c r="V7" s="40">
        <v>-1.7627969995771764E-2</v>
      </c>
      <c r="W7" s="40">
        <v>9.7532107309064031E-3</v>
      </c>
      <c r="X7" s="40">
        <v>-1.1008232570901555E-2</v>
      </c>
      <c r="Y7" s="40">
        <v>1.4376777562290499E-2</v>
      </c>
      <c r="Z7" s="40">
        <v>-1.2427145491642477E-2</v>
      </c>
      <c r="AA7" s="40">
        <v>-1.828840695151257E-2</v>
      </c>
      <c r="AB7" s="40">
        <v>4.8631600000135222E-3</v>
      </c>
      <c r="AC7" s="40">
        <v>3.1955799999536794E-3</v>
      </c>
      <c r="AD7" s="40">
        <v>2.4763199998574237E-3</v>
      </c>
      <c r="AE7" s="40">
        <v>5.3702800001929063E-3</v>
      </c>
      <c r="AF7" s="40">
        <v>2.8256100000021434E-3</v>
      </c>
      <c r="AG7" s="40">
        <v>2.934749999781161E-3</v>
      </c>
      <c r="AH7" s="40">
        <v>4.0203200001656114E-3</v>
      </c>
      <c r="AI7" s="40">
        <v>-1.0147999999787771E-3</v>
      </c>
      <c r="AJ7" s="40">
        <v>-2.3220500000036282E-3</v>
      </c>
      <c r="AK7" s="40">
        <v>-1.3410000008207135E-5</v>
      </c>
      <c r="AL7" s="40">
        <v>1.1444000000153665E-3</v>
      </c>
      <c r="AM7" s="41">
        <f t="shared" ref="AM7:AM45" si="0">SUM(D7:AL7)</f>
        <v>1.0671328831732296</v>
      </c>
      <c r="AN7" s="42">
        <f t="shared" ref="AN7:AN18" si="1">AM7/C7</f>
        <v>5.0856692745018138E-3</v>
      </c>
    </row>
    <row r="8" spans="1:40" ht="15" x14ac:dyDescent="0.25">
      <c r="B8" s="44">
        <v>44228</v>
      </c>
      <c r="C8" s="39">
        <v>192.08313443839685</v>
      </c>
      <c r="D8" s="40">
        <v>0</v>
      </c>
      <c r="E8" s="40">
        <v>-0.42621715747245048</v>
      </c>
      <c r="F8" s="40">
        <v>0.10959012763518672</v>
      </c>
      <c r="G8" s="40">
        <v>-7.3454952436577514E-2</v>
      </c>
      <c r="H8" s="40">
        <v>4.3500129205426674E-2</v>
      </c>
      <c r="I8" s="40">
        <v>5.1306177540510589E-2</v>
      </c>
      <c r="J8" s="40">
        <v>5.0984915264280062E-2</v>
      </c>
      <c r="K8" s="40">
        <v>4.8444407774582032E-2</v>
      </c>
      <c r="L8" s="40">
        <v>4.2559926093645117E-2</v>
      </c>
      <c r="M8" s="40">
        <v>-3.6470269639039543E-3</v>
      </c>
      <c r="N8" s="40">
        <v>-6.0265865922985995E-3</v>
      </c>
      <c r="O8" s="40">
        <v>7.4973498910964054E-2</v>
      </c>
      <c r="P8" s="40">
        <v>-9.5922587192944775E-3</v>
      </c>
      <c r="Q8" s="40">
        <v>2.6234399515971063E-2</v>
      </c>
      <c r="R8" s="40">
        <v>3.2801257649737181E-3</v>
      </c>
      <c r="S8" s="40">
        <v>3.8971228711659478E-3</v>
      </c>
      <c r="T8" s="40">
        <v>3.8988049342947306E-3</v>
      </c>
      <c r="U8" s="40">
        <v>-2.7298548749286056E-3</v>
      </c>
      <c r="V8" s="40">
        <v>-6.9887577703013903E-3</v>
      </c>
      <c r="W8" s="40">
        <v>-7.2411447889351166E-3</v>
      </c>
      <c r="X8" s="40">
        <v>-1.286526047414327E-2</v>
      </c>
      <c r="Y8" s="40">
        <v>1.6488018855682185E-2</v>
      </c>
      <c r="Z8" s="40">
        <v>5.8187163359946226E-3</v>
      </c>
      <c r="AA8" s="40">
        <v>-1.8580673815051796E-3</v>
      </c>
      <c r="AB8" s="40">
        <v>-1.745182162500214E-2</v>
      </c>
      <c r="AC8" s="40">
        <v>4.7144000001253517E-4</v>
      </c>
      <c r="AD8" s="40">
        <v>-1.2010300002316399E-3</v>
      </c>
      <c r="AE8" s="40">
        <v>1.2371200002121441E-3</v>
      </c>
      <c r="AF8" s="40">
        <v>6.0756999999966865E-4</v>
      </c>
      <c r="AG8" s="40">
        <v>1.3580299998636747E-3</v>
      </c>
      <c r="AH8" s="40">
        <v>-4.9084999989190692E-4</v>
      </c>
      <c r="AI8" s="40">
        <v>-7.945399999584879E-4</v>
      </c>
      <c r="AJ8" s="40">
        <v>-8.9360000004035101E-5</v>
      </c>
      <c r="AK8" s="40">
        <v>8.8999999547922926E-7</v>
      </c>
      <c r="AL8" s="40">
        <v>7.5304999998593303E-4</v>
      </c>
      <c r="AM8" s="41">
        <f t="shared" si="0"/>
        <v>-8.5244198396679849E-2</v>
      </c>
      <c r="AN8" s="42">
        <f t="shared" si="1"/>
        <v>-4.4378804336941193E-4</v>
      </c>
    </row>
    <row r="9" spans="1:40" ht="15" x14ac:dyDescent="0.25">
      <c r="B9" s="44">
        <v>44256</v>
      </c>
      <c r="C9" s="39">
        <v>221.08949559994926</v>
      </c>
      <c r="D9" s="40"/>
      <c r="E9" s="40"/>
      <c r="F9" s="40">
        <v>0.26278688016549268</v>
      </c>
      <c r="G9" s="40">
        <v>-0.27697564821548326</v>
      </c>
      <c r="H9" s="40">
        <v>4.01027290606919E-2</v>
      </c>
      <c r="I9" s="40">
        <v>0.10898962019004443</v>
      </c>
      <c r="J9" s="40">
        <v>1.6603290797377213E-2</v>
      </c>
      <c r="K9" s="40">
        <v>2.8622177854146003E-2</v>
      </c>
      <c r="L9" s="40">
        <v>9.7565918696091103E-2</v>
      </c>
      <c r="M9" s="40">
        <v>1.6416853137059206E-2</v>
      </c>
      <c r="N9" s="40">
        <v>-9.0520772039326403E-4</v>
      </c>
      <c r="O9" s="40">
        <v>0.18356270085948267</v>
      </c>
      <c r="P9" s="40">
        <v>1.1200378210503459E-2</v>
      </c>
      <c r="Q9" s="40">
        <v>2.2072123553726897E-2</v>
      </c>
      <c r="R9" s="40">
        <v>1.8580854085996634E-2</v>
      </c>
      <c r="S9" s="40">
        <v>-1.2056581735521377E-2</v>
      </c>
      <c r="T9" s="40">
        <v>-1.7162401589416731E-2</v>
      </c>
      <c r="U9" s="40">
        <v>-1.7214800504490313E-2</v>
      </c>
      <c r="V9" s="40">
        <v>-7.4996226555583689E-3</v>
      </c>
      <c r="W9" s="40">
        <v>-2.011970182212508E-2</v>
      </c>
      <c r="X9" s="40">
        <v>-2.2527110509201975E-2</v>
      </c>
      <c r="Y9" s="40">
        <v>-4.3765832730287002E-3</v>
      </c>
      <c r="Z9" s="40">
        <v>2.1072814199669665E-3</v>
      </c>
      <c r="AA9" s="40">
        <v>-1.7703384745288986E-3</v>
      </c>
      <c r="AB9" s="40">
        <v>-7.5211464850895027E-3</v>
      </c>
      <c r="AC9" s="40">
        <v>-8.8753449949194874E-3</v>
      </c>
      <c r="AD9" s="40">
        <v>1.3341999999170184E-3</v>
      </c>
      <c r="AE9" s="40">
        <v>2.366890000132571E-3</v>
      </c>
      <c r="AF9" s="40">
        <v>-7.7353000003199668E-4</v>
      </c>
      <c r="AG9" s="40">
        <v>-1.9222000008767282E-4</v>
      </c>
      <c r="AH9" s="40">
        <v>9.3130000095698051E-5</v>
      </c>
      <c r="AI9" s="40">
        <v>-4.3819999999072934E-4</v>
      </c>
      <c r="AJ9" s="40">
        <v>-2.1158000001264554E-4</v>
      </c>
      <c r="AK9" s="40">
        <v>-1.0756000000355925E-4</v>
      </c>
      <c r="AL9" s="40">
        <v>6.7150000003834975E-4</v>
      </c>
      <c r="AM9" s="41">
        <f t="shared" si="0"/>
        <v>0.41434895005087924</v>
      </c>
      <c r="AN9" s="42">
        <f t="shared" si="1"/>
        <v>1.8741231867506886E-3</v>
      </c>
    </row>
    <row r="10" spans="1:40" ht="15" x14ac:dyDescent="0.25">
      <c r="B10" s="44">
        <v>44287</v>
      </c>
      <c r="C10" s="39">
        <v>210.5827872678405</v>
      </c>
      <c r="D10" s="40"/>
      <c r="E10" s="40"/>
      <c r="F10" s="40"/>
      <c r="G10" s="40">
        <v>-0.68910544883698321</v>
      </c>
      <c r="H10" s="40">
        <v>0.17449164715375787</v>
      </c>
      <c r="I10" s="40">
        <v>0.14976302851925993</v>
      </c>
      <c r="J10" s="40">
        <v>3.2435330008183882E-2</v>
      </c>
      <c r="K10" s="40">
        <v>0.10922625450902501</v>
      </c>
      <c r="L10" s="40">
        <v>4.745144492838449E-2</v>
      </c>
      <c r="M10" s="40">
        <v>8.726562048195774E-3</v>
      </c>
      <c r="N10" s="40">
        <v>-1.8687636830918564E-2</v>
      </c>
      <c r="O10" s="40">
        <v>7.4673749442581538E-2</v>
      </c>
      <c r="P10" s="40">
        <v>-1.9126700966182852E-2</v>
      </c>
      <c r="Q10" s="40">
        <v>6.4588892660282227E-2</v>
      </c>
      <c r="R10" s="40">
        <v>6.1969349661126216E-3</v>
      </c>
      <c r="S10" s="40">
        <v>1.7783979305505682E-2</v>
      </c>
      <c r="T10" s="40">
        <v>3.2870459605561564E-2</v>
      </c>
      <c r="U10" s="40">
        <v>-2.7031098795305297E-2</v>
      </c>
      <c r="V10" s="40">
        <v>1.5689386343467504E-2</v>
      </c>
      <c r="W10" s="40">
        <v>2.5386939549008503E-2</v>
      </c>
      <c r="X10" s="40">
        <v>-1.8486391361136612E-2</v>
      </c>
      <c r="Y10" s="40">
        <v>5.7515121118001389E-3</v>
      </c>
      <c r="Z10" s="40">
        <v>1.6674529342935784E-2</v>
      </c>
      <c r="AA10" s="40">
        <v>-2.6871755968414845E-2</v>
      </c>
      <c r="AB10" s="40">
        <v>8.0510595620921777E-3</v>
      </c>
      <c r="AC10" s="40">
        <v>-9.4871184425073807E-3</v>
      </c>
      <c r="AD10" s="40">
        <v>-4.9242396695206025E-2</v>
      </c>
      <c r="AE10" s="40">
        <v>2.9830900000149541E-3</v>
      </c>
      <c r="AF10" s="40">
        <v>1.1039839999966716E-2</v>
      </c>
      <c r="AG10" s="40">
        <v>7.2059999999396496E-4</v>
      </c>
      <c r="AH10" s="40">
        <v>-1.956999999947584E-3</v>
      </c>
      <c r="AI10" s="40">
        <v>8.7385999998446096E-4</v>
      </c>
      <c r="AJ10" s="40">
        <v>-4.1763499999944997E-3</v>
      </c>
      <c r="AK10" s="40">
        <v>-1.4063999998370491E-4</v>
      </c>
      <c r="AL10" s="40">
        <v>2.3629899999946247E-3</v>
      </c>
      <c r="AM10" s="41">
        <f t="shared" si="0"/>
        <v>-5.6570447840471161E-2</v>
      </c>
      <c r="AN10" s="42">
        <f t="shared" si="1"/>
        <v>-2.6863756802933349E-4</v>
      </c>
    </row>
    <row r="11" spans="1:40" ht="15" x14ac:dyDescent="0.25">
      <c r="B11" s="44">
        <v>44317</v>
      </c>
      <c r="C11" s="39">
        <v>200.91336270486244</v>
      </c>
      <c r="D11" s="40"/>
      <c r="E11" s="40"/>
      <c r="F11" s="40"/>
      <c r="G11" s="40"/>
      <c r="H11" s="40">
        <v>0.11844849457750684</v>
      </c>
      <c r="I11" s="40">
        <v>0.32596892523079646</v>
      </c>
      <c r="J11" s="40">
        <v>6.6742454966828291E-2</v>
      </c>
      <c r="K11" s="40">
        <v>9.9110876493142541E-2</v>
      </c>
      <c r="L11" s="40">
        <v>1.6128421676114613E-2</v>
      </c>
      <c r="M11" s="40">
        <v>1.305634461047589E-2</v>
      </c>
      <c r="N11" s="40">
        <v>4.0327259465470888E-2</v>
      </c>
      <c r="O11" s="40">
        <v>1.9095502270999987E-2</v>
      </c>
      <c r="P11" s="40">
        <v>3.4507102338835693E-2</v>
      </c>
      <c r="Q11" s="40">
        <v>8.2490549403644309E-2</v>
      </c>
      <c r="R11" s="40">
        <v>5.6676604707291744E-2</v>
      </c>
      <c r="S11" s="40">
        <v>1.4513355632686853E-2</v>
      </c>
      <c r="T11" s="40">
        <v>-1.6859283638268607E-3</v>
      </c>
      <c r="U11" s="40">
        <v>1.4640339133507041E-3</v>
      </c>
      <c r="V11" s="40">
        <v>1.0008779027685932E-2</v>
      </c>
      <c r="W11" s="40">
        <v>-7.9724544093551231E-3</v>
      </c>
      <c r="X11" s="40">
        <v>2.0749230157917964E-2</v>
      </c>
      <c r="Y11" s="40">
        <v>9.4911571833335984E-3</v>
      </c>
      <c r="Z11" s="40">
        <v>3.153887513576592E-3</v>
      </c>
      <c r="AA11" s="40">
        <v>-1.2255836528254349E-3</v>
      </c>
      <c r="AB11" s="40">
        <v>1.8373197131040797E-3</v>
      </c>
      <c r="AC11" s="40">
        <v>1.4697334566363907E-2</v>
      </c>
      <c r="AD11" s="40">
        <v>-1.0543041885540561E-2</v>
      </c>
      <c r="AE11" s="40">
        <v>-1.6810849999842503E-2</v>
      </c>
      <c r="AF11" s="40">
        <v>1.0023499999647356E-3</v>
      </c>
      <c r="AG11" s="40">
        <v>7.5051499999005955E-3</v>
      </c>
      <c r="AH11" s="40">
        <v>4.7694800000499527E-3</v>
      </c>
      <c r="AI11" s="40">
        <v>5.0660000005109396E-4</v>
      </c>
      <c r="AJ11" s="40">
        <v>1.391769999997905E-3</v>
      </c>
      <c r="AK11" s="40">
        <v>2.0589999996900588E-4</v>
      </c>
      <c r="AL11" s="40">
        <v>1.2602000000185853E-3</v>
      </c>
      <c r="AM11" s="41">
        <f t="shared" si="0"/>
        <v>0.92687122513768827</v>
      </c>
      <c r="AN11" s="42">
        <f t="shared" si="1"/>
        <v>4.6132880992054417E-3</v>
      </c>
    </row>
    <row r="12" spans="1:40" ht="15" x14ac:dyDescent="0.25">
      <c r="B12" s="44">
        <v>44348</v>
      </c>
      <c r="C12" s="39">
        <v>209.96088706781714</v>
      </c>
      <c r="D12" s="40"/>
      <c r="E12" s="40"/>
      <c r="F12" s="40"/>
      <c r="G12" s="40"/>
      <c r="H12" s="40"/>
      <c r="I12" s="40">
        <v>-0.20218575007044137</v>
      </c>
      <c r="J12" s="40">
        <v>2.5254823395357562E-3</v>
      </c>
      <c r="K12" s="40">
        <v>0.35839592820286725</v>
      </c>
      <c r="L12" s="40">
        <v>8.6317625867934566E-2</v>
      </c>
      <c r="M12" s="40">
        <v>3.1193102945820783E-2</v>
      </c>
      <c r="N12" s="40">
        <v>9.0083611226617677E-2</v>
      </c>
      <c r="O12" s="40">
        <v>0.15318208427851232</v>
      </c>
      <c r="P12" s="40">
        <v>2.0462405557879038E-2</v>
      </c>
      <c r="Q12" s="40">
        <v>5.1975173346392012E-2</v>
      </c>
      <c r="R12" s="40">
        <v>8.2039110003705673E-2</v>
      </c>
      <c r="S12" s="40">
        <v>2.0272836493916202E-2</v>
      </c>
      <c r="T12" s="40">
        <v>6.8295864864751366E-3</v>
      </c>
      <c r="U12" s="40">
        <v>-2.8089836532444679E-2</v>
      </c>
      <c r="V12" s="40">
        <v>3.5262623556519657E-2</v>
      </c>
      <c r="W12" s="40">
        <v>4.8765956591410031E-3</v>
      </c>
      <c r="X12" s="40">
        <v>1.4733310912902198E-3</v>
      </c>
      <c r="Y12" s="40">
        <v>4.4673691232333113E-4</v>
      </c>
      <c r="Z12" s="40">
        <v>6.1040316647904547E-3</v>
      </c>
      <c r="AA12" s="40">
        <v>-4.6181442060060363E-3</v>
      </c>
      <c r="AB12" s="40">
        <v>-1.1302865752895741E-3</v>
      </c>
      <c r="AC12" s="40">
        <v>-4.5826225141354371E-3</v>
      </c>
      <c r="AD12" s="40">
        <v>1.2305156447439458E-2</v>
      </c>
      <c r="AE12" s="40">
        <v>-9.7636723387495294E-4</v>
      </c>
      <c r="AF12" s="40">
        <v>-3.675044276590711E-2</v>
      </c>
      <c r="AG12" s="40">
        <v>3.9798999997628925E-3</v>
      </c>
      <c r="AH12" s="40">
        <v>3.3865600001945495E-3</v>
      </c>
      <c r="AI12" s="40">
        <v>-5.4461999994259713E-4</v>
      </c>
      <c r="AJ12" s="40">
        <v>1.7252000000667067E-4</v>
      </c>
      <c r="AK12" s="40">
        <v>4.3629999996142033E-4</v>
      </c>
      <c r="AL12" s="40">
        <v>1.5374200000053406E-3</v>
      </c>
      <c r="AM12" s="41">
        <f t="shared" si="0"/>
        <v>0.69438005218304966</v>
      </c>
      <c r="AN12" s="42">
        <f t="shared" si="1"/>
        <v>3.3071876475677378E-3</v>
      </c>
    </row>
    <row r="13" spans="1:40" ht="15" x14ac:dyDescent="0.25">
      <c r="B13" s="44">
        <v>44378</v>
      </c>
      <c r="C13" s="39">
        <v>201.01949285996781</v>
      </c>
      <c r="D13" s="40"/>
      <c r="E13" s="40"/>
      <c r="F13" s="40"/>
      <c r="G13" s="40"/>
      <c r="H13" s="40"/>
      <c r="I13" s="40"/>
      <c r="J13" s="40">
        <v>-0.41925508457740079</v>
      </c>
      <c r="K13" s="40">
        <v>0.61515071074109073</v>
      </c>
      <c r="L13" s="40">
        <v>8.2379357188983704E-2</v>
      </c>
      <c r="M13" s="40">
        <v>6.172966696337312E-2</v>
      </c>
      <c r="N13" s="40">
        <v>0.10531692939943582</v>
      </c>
      <c r="O13" s="40">
        <v>-6.2337817337606793E-2</v>
      </c>
      <c r="P13" s="40">
        <v>8.7066040874418604E-2</v>
      </c>
      <c r="Q13" s="40">
        <v>0.13882901227128741</v>
      </c>
      <c r="R13" s="40">
        <v>7.0304323202094565E-2</v>
      </c>
      <c r="S13" s="40">
        <v>5.3799596908618241E-2</v>
      </c>
      <c r="T13" s="40">
        <v>5.6265652897309337E-2</v>
      </c>
      <c r="U13" s="40">
        <v>1.384012198471396E-2</v>
      </c>
      <c r="V13" s="40">
        <v>4.782042987415025E-3</v>
      </c>
      <c r="W13" s="40">
        <v>3.3506816820363383E-3</v>
      </c>
      <c r="X13" s="40">
        <v>-3.8154997798756085E-3</v>
      </c>
      <c r="Y13" s="40">
        <v>-5.1650902676101396E-3</v>
      </c>
      <c r="Z13" s="40">
        <v>2.579145086627932E-3</v>
      </c>
      <c r="AA13" s="40">
        <v>6.332967973577297E-3</v>
      </c>
      <c r="AB13" s="40">
        <v>-7.2509431869320906E-3</v>
      </c>
      <c r="AC13" s="40">
        <v>-1.1527334278014223E-3</v>
      </c>
      <c r="AD13" s="40">
        <v>-6.4653155158111986E-4</v>
      </c>
      <c r="AE13" s="40">
        <v>2.3788282097711999E-3</v>
      </c>
      <c r="AF13" s="40">
        <v>-6.3325561973783806E-3</v>
      </c>
      <c r="AG13" s="40">
        <v>-1.9474872012381184E-2</v>
      </c>
      <c r="AH13" s="40">
        <v>3.4663700001260622E-3</v>
      </c>
      <c r="AI13" s="40">
        <v>-1.4666099999942617E-3</v>
      </c>
      <c r="AJ13" s="40">
        <v>5.98760000002585E-4</v>
      </c>
      <c r="AK13" s="40">
        <v>3.2999997756633093E-7</v>
      </c>
      <c r="AL13" s="40">
        <v>4.433900000151425E-4</v>
      </c>
      <c r="AM13" s="41">
        <f t="shared" si="0"/>
        <v>0.78171619003231285</v>
      </c>
      <c r="AN13" s="42">
        <f t="shared" si="1"/>
        <v>3.8887581443500315E-3</v>
      </c>
    </row>
    <row r="14" spans="1:40" ht="15" x14ac:dyDescent="0.25">
      <c r="B14" s="44">
        <v>44409</v>
      </c>
      <c r="C14" s="39">
        <v>185.94595991645281</v>
      </c>
      <c r="D14" s="40"/>
      <c r="E14" s="40"/>
      <c r="F14" s="40"/>
      <c r="G14" s="40"/>
      <c r="H14" s="40"/>
      <c r="I14" s="40"/>
      <c r="J14" s="40"/>
      <c r="K14" s="40">
        <v>8.3569375201250296E-2</v>
      </c>
      <c r="L14" s="40">
        <v>0.28049445623648239</v>
      </c>
      <c r="M14" s="40">
        <v>8.1952435832903348E-2</v>
      </c>
      <c r="N14" s="40">
        <v>4.6959537245896854E-2</v>
      </c>
      <c r="O14" s="40">
        <v>-8.5202644199455335E-2</v>
      </c>
      <c r="P14" s="40">
        <v>9.4786056767532045E-2</v>
      </c>
      <c r="Q14" s="40">
        <v>0.12339318423684631</v>
      </c>
      <c r="R14" s="40">
        <v>5.1679842323579805E-2</v>
      </c>
      <c r="S14" s="40">
        <v>4.6223515829893813E-2</v>
      </c>
      <c r="T14" s="40">
        <v>6.0552241867725343E-2</v>
      </c>
      <c r="U14" s="40">
        <v>5.4656907915671127E-2</v>
      </c>
      <c r="V14" s="40">
        <v>1.5042034478540245E-2</v>
      </c>
      <c r="W14" s="40">
        <v>-8.1961791572666698E-3</v>
      </c>
      <c r="X14" s="40">
        <v>-3.102927944860312E-2</v>
      </c>
      <c r="Y14" s="40">
        <v>3.5699570821634552E-4</v>
      </c>
      <c r="Z14" s="40">
        <v>6.6282961483921099E-5</v>
      </c>
      <c r="AA14" s="40">
        <v>-1.2144002631146122E-2</v>
      </c>
      <c r="AB14" s="40">
        <v>-3.6225678952632734E-3</v>
      </c>
      <c r="AC14" s="40">
        <v>-1.5019204809760822E-2</v>
      </c>
      <c r="AD14" s="40">
        <v>1.299175082721149E-3</v>
      </c>
      <c r="AE14" s="40">
        <v>1.5012186486359269E-2</v>
      </c>
      <c r="AF14" s="40">
        <v>1.4661993466802414E-3</v>
      </c>
      <c r="AG14" s="40">
        <v>-1.0785858331416875E-3</v>
      </c>
      <c r="AH14" s="40">
        <v>-1.2565589999724125E-2</v>
      </c>
      <c r="AI14" s="40">
        <v>-3.8789999990740398E-5</v>
      </c>
      <c r="AJ14" s="40">
        <v>1.6600000037669815E-5</v>
      </c>
      <c r="AK14" s="40">
        <v>1.5392999995356149E-4</v>
      </c>
      <c r="AL14" s="40">
        <v>3.7183799999809253E-3</v>
      </c>
      <c r="AM14" s="41">
        <f t="shared" si="0"/>
        <v>0.79250249354740276</v>
      </c>
      <c r="AN14" s="42">
        <f t="shared" si="1"/>
        <v>4.2620043689224618E-3</v>
      </c>
    </row>
    <row r="15" spans="1:40" ht="15" x14ac:dyDescent="0.25">
      <c r="B15" s="44">
        <v>44440</v>
      </c>
      <c r="C15" s="39">
        <v>205.02720446275436</v>
      </c>
      <c r="D15" s="40"/>
      <c r="E15" s="40"/>
      <c r="F15" s="40"/>
      <c r="G15" s="40"/>
      <c r="H15" s="40"/>
      <c r="I15" s="40"/>
      <c r="J15" s="40"/>
      <c r="K15" s="40"/>
      <c r="L15" s="40">
        <v>0.24694739910844987</v>
      </c>
      <c r="M15" s="40">
        <v>0.46950066883005093</v>
      </c>
      <c r="N15" s="40">
        <v>0.2212480523383249</v>
      </c>
      <c r="O15" s="40">
        <v>0.1245666127937568</v>
      </c>
      <c r="P15" s="40">
        <v>5.4700453881451949E-2</v>
      </c>
      <c r="Q15" s="40">
        <v>0.16713458677813264</v>
      </c>
      <c r="R15" s="40">
        <v>8.3854927199894291E-2</v>
      </c>
      <c r="S15" s="40">
        <v>7.2145287002314262E-2</v>
      </c>
      <c r="T15" s="40">
        <v>7.8280324486797781E-2</v>
      </c>
      <c r="U15" s="40">
        <v>6.6285118247691344E-2</v>
      </c>
      <c r="V15" s="40">
        <v>3.8277064441956554E-2</v>
      </c>
      <c r="W15" s="40">
        <v>-2.1736781547076589E-2</v>
      </c>
      <c r="X15" s="40">
        <v>1.8457594350252293E-2</v>
      </c>
      <c r="Y15" s="40">
        <v>-1.4274104629947715E-2</v>
      </c>
      <c r="Z15" s="40">
        <v>5.1583316915468913E-3</v>
      </c>
      <c r="AA15" s="40">
        <v>-6.980226810384238E-3</v>
      </c>
      <c r="AB15" s="40">
        <v>-7.62066867812905E-3</v>
      </c>
      <c r="AC15" s="40">
        <v>3.6016823369493522E-3</v>
      </c>
      <c r="AD15" s="40">
        <v>-3.472164576379555E-3</v>
      </c>
      <c r="AE15" s="40">
        <v>9.0431648059166037E-3</v>
      </c>
      <c r="AF15" s="40">
        <v>1.1197127830229192E-2</v>
      </c>
      <c r="AG15" s="40">
        <v>2.4947673638848755E-3</v>
      </c>
      <c r="AH15" s="40">
        <v>-4.0269507515802161E-3</v>
      </c>
      <c r="AI15" s="40">
        <v>-1.502894924826137E-2</v>
      </c>
      <c r="AJ15" s="40">
        <v>3.8595200000202112E-3</v>
      </c>
      <c r="AK15" s="40">
        <v>1.6853799999694274E-3</v>
      </c>
      <c r="AL15" s="40">
        <v>3.1551000012086661E-4</v>
      </c>
      <c r="AM15" s="41">
        <f t="shared" si="0"/>
        <v>1.6056137272459523</v>
      </c>
      <c r="AN15" s="42">
        <f t="shared" si="1"/>
        <v>7.8312228440769252E-3</v>
      </c>
    </row>
    <row r="16" spans="1:40" ht="15" x14ac:dyDescent="0.25">
      <c r="B16" s="44">
        <v>44470</v>
      </c>
      <c r="C16" s="39">
        <v>204.88941711908373</v>
      </c>
      <c r="D16" s="40"/>
      <c r="E16" s="40"/>
      <c r="F16" s="40"/>
      <c r="G16" s="40"/>
      <c r="H16" s="40"/>
      <c r="I16" s="40"/>
      <c r="J16" s="40"/>
      <c r="K16" s="40"/>
      <c r="L16" s="40"/>
      <c r="M16" s="40">
        <v>4.1765126784952145E-2</v>
      </c>
      <c r="N16" s="40">
        <v>0.12922607379525175</v>
      </c>
      <c r="O16" s="40">
        <v>0.11002560808375961</v>
      </c>
      <c r="P16" s="40">
        <v>8.9607555005471795E-2</v>
      </c>
      <c r="Q16" s="40">
        <v>0.10063865653353332</v>
      </c>
      <c r="R16" s="40">
        <v>7.0281625674027737E-2</v>
      </c>
      <c r="S16" s="40">
        <v>5.4143690225600949E-2</v>
      </c>
      <c r="T16" s="40">
        <v>8.5917730200520737E-2</v>
      </c>
      <c r="U16" s="40">
        <v>5.9949144994845938E-2</v>
      </c>
      <c r="V16" s="40">
        <v>2.1675365946066449E-2</v>
      </c>
      <c r="W16" s="40">
        <v>2.6707936494119622E-2</v>
      </c>
      <c r="X16" s="40">
        <v>3.2067288521517412E-2</v>
      </c>
      <c r="Y16" s="40">
        <v>1.1633378952581097E-2</v>
      </c>
      <c r="Z16" s="40">
        <v>-2.3996266536954636E-2</v>
      </c>
      <c r="AA16" s="40">
        <v>-6.0388541463680667E-3</v>
      </c>
      <c r="AB16" s="40">
        <v>-7.4663863159400989E-3</v>
      </c>
      <c r="AC16" s="40">
        <v>-9.2262064449926129E-3</v>
      </c>
      <c r="AD16" s="40">
        <v>-2.6350368517000788E-3</v>
      </c>
      <c r="AE16" s="40">
        <v>8.2106638458867565E-3</v>
      </c>
      <c r="AF16" s="40">
        <v>5.4812754522117757E-3</v>
      </c>
      <c r="AG16" s="40">
        <v>-7.820739298153967E-3</v>
      </c>
      <c r="AH16" s="40">
        <v>3.0430807893253586E-3</v>
      </c>
      <c r="AI16" s="40">
        <v>-9.9814353983731507E-3</v>
      </c>
      <c r="AJ16" s="40">
        <v>-1.5083255390720751E-2</v>
      </c>
      <c r="AK16" s="40">
        <v>2.1257199999809018E-3</v>
      </c>
      <c r="AL16" s="40">
        <v>-2.9629999971803045E-5</v>
      </c>
      <c r="AM16" s="41">
        <f t="shared" si="0"/>
        <v>0.77022211091647819</v>
      </c>
      <c r="AN16" s="42">
        <f t="shared" si="1"/>
        <v>3.7592088539586091E-3</v>
      </c>
    </row>
    <row r="17" spans="2:40" ht="15" x14ac:dyDescent="0.25">
      <c r="B17" s="44">
        <v>44501</v>
      </c>
      <c r="C17" s="39">
        <v>206.69735948998309</v>
      </c>
      <c r="D17" s="40"/>
      <c r="E17" s="40"/>
      <c r="F17" s="40"/>
      <c r="G17" s="40"/>
      <c r="H17" s="40"/>
      <c r="I17" s="40"/>
      <c r="J17" s="40"/>
      <c r="K17" s="40"/>
      <c r="L17" s="40"/>
      <c r="M17" s="40"/>
      <c r="N17" s="40">
        <v>7.1503829479269143E-2</v>
      </c>
      <c r="O17" s="40">
        <v>9.2290864108434789E-2</v>
      </c>
      <c r="P17" s="40">
        <v>0.19714253287560268</v>
      </c>
      <c r="Q17" s="40">
        <v>4.6450514937390608E-2</v>
      </c>
      <c r="R17" s="40">
        <v>9.3559822794958336E-2</v>
      </c>
      <c r="S17" s="40">
        <v>8.6707765750190902E-2</v>
      </c>
      <c r="T17" s="40">
        <v>8.7136753196659811E-2</v>
      </c>
      <c r="U17" s="40">
        <v>6.3454734833072735E-2</v>
      </c>
      <c r="V17" s="40">
        <v>7.0693175164961986E-2</v>
      </c>
      <c r="W17" s="40">
        <v>1.3531110598734131E-2</v>
      </c>
      <c r="X17" s="40">
        <v>4.9693638650296634E-2</v>
      </c>
      <c r="Y17" s="40">
        <v>-1.9963122482010931E-2</v>
      </c>
      <c r="Z17" s="40">
        <v>-1.3043817610650876E-2</v>
      </c>
      <c r="AA17" s="40">
        <v>-1.0813621766459391E-2</v>
      </c>
      <c r="AB17" s="40">
        <v>8.7292051546228322E-4</v>
      </c>
      <c r="AC17" s="40">
        <v>-3.3839923349688661E-2</v>
      </c>
      <c r="AD17" s="40">
        <v>-1.075206767930581E-2</v>
      </c>
      <c r="AE17" s="40">
        <v>-2.6916908363432412E-3</v>
      </c>
      <c r="AF17" s="40">
        <v>-1.2575102727794274E-3</v>
      </c>
      <c r="AG17" s="40">
        <v>8.5680311090925443E-3</v>
      </c>
      <c r="AH17" s="40">
        <v>-1.4524757961737578E-2</v>
      </c>
      <c r="AI17" s="40">
        <v>5.2242754547080494E-3</v>
      </c>
      <c r="AJ17" s="40">
        <v>-4.780559559037556E-3</v>
      </c>
      <c r="AK17" s="40">
        <v>-9.200707933700869E-3</v>
      </c>
      <c r="AL17" s="40">
        <v>-2.3496999997973944E-4</v>
      </c>
      <c r="AM17" s="41">
        <f t="shared" si="0"/>
        <v>0.76572722001714055</v>
      </c>
      <c r="AN17" s="42">
        <f t="shared" si="1"/>
        <v>3.7045815287942712E-3</v>
      </c>
    </row>
    <row r="18" spans="2:40" ht="15.75" thickBot="1" x14ac:dyDescent="0.3">
      <c r="B18" s="45">
        <v>44531</v>
      </c>
      <c r="C18" s="39">
        <v>205.58978114731923</v>
      </c>
      <c r="D18" s="40"/>
      <c r="E18" s="40"/>
      <c r="F18" s="40"/>
      <c r="G18" s="40"/>
      <c r="H18" s="40"/>
      <c r="I18" s="40"/>
      <c r="J18" s="40"/>
      <c r="K18" s="40"/>
      <c r="L18" s="40"/>
      <c r="M18" s="40"/>
      <c r="N18" s="40">
        <v>0</v>
      </c>
      <c r="O18" s="40">
        <v>0.23300055730385338</v>
      </c>
      <c r="P18" s="40">
        <v>0.33581699184841796</v>
      </c>
      <c r="Q18" s="40">
        <v>0.14452129612129738</v>
      </c>
      <c r="R18" s="40">
        <v>0.15485540742776038</v>
      </c>
      <c r="S18" s="40">
        <v>0.10360797079724193</v>
      </c>
      <c r="T18" s="40">
        <v>6.8406345317015393E-2</v>
      </c>
      <c r="U18" s="40">
        <v>0.10472370261967967</v>
      </c>
      <c r="V18" s="40">
        <v>6.1693317209403631E-2</v>
      </c>
      <c r="W18" s="40">
        <v>3.7181132757240221E-2</v>
      </c>
      <c r="X18" s="40">
        <v>6.828786059222125E-2</v>
      </c>
      <c r="Y18" s="40">
        <v>2.3128972132411718E-2</v>
      </c>
      <c r="Z18" s="40">
        <v>-1.601186372772645E-2</v>
      </c>
      <c r="AA18" s="40">
        <v>-1.8986526292422923E-2</v>
      </c>
      <c r="AB18" s="40">
        <v>-9.1186690155211636E-3</v>
      </c>
      <c r="AC18" s="40">
        <v>5.1380647697953918E-3</v>
      </c>
      <c r="AD18" s="40">
        <v>-1.2312117179902771E-2</v>
      </c>
      <c r="AE18" s="40">
        <v>-2.9581479698492785E-3</v>
      </c>
      <c r="AF18" s="40">
        <v>1.1577579634831636E-3</v>
      </c>
      <c r="AG18" s="40">
        <v>-7.7980699936404108E-3</v>
      </c>
      <c r="AH18" s="40">
        <v>1.1363962960132312E-2</v>
      </c>
      <c r="AI18" s="40">
        <v>4.0613558088580248E-3</v>
      </c>
      <c r="AJ18" s="40">
        <v>1.2878157368362508E-2</v>
      </c>
      <c r="AK18" s="40">
        <v>6.4560153685988553E-3</v>
      </c>
      <c r="AL18" s="40">
        <v>-8.0359915057215403E-3</v>
      </c>
      <c r="AM18" s="41">
        <f t="shared" si="0"/>
        <v>1.3010574826809886</v>
      </c>
      <c r="AN18" s="42">
        <f t="shared" si="1"/>
        <v>6.3284151353256773E-3</v>
      </c>
    </row>
    <row r="19" spans="2:40" ht="15.75" thickBot="1" x14ac:dyDescent="0.3">
      <c r="B19" s="278" t="s">
        <v>1925</v>
      </c>
      <c r="C19" s="279"/>
      <c r="D19" s="46">
        <f t="shared" ref="D19:I19" si="2">SUM(D7:D18)</f>
        <v>6.5336419267822521E-2</v>
      </c>
      <c r="E19" s="46">
        <f t="shared" si="2"/>
        <v>0.55156129752239735</v>
      </c>
      <c r="F19" s="46">
        <f t="shared" si="2"/>
        <v>0.51410813543856193</v>
      </c>
      <c r="G19" s="46">
        <f t="shared" si="2"/>
        <v>-1.1027893441764434</v>
      </c>
      <c r="H19" s="46">
        <f t="shared" si="2"/>
        <v>0.37384529074134321</v>
      </c>
      <c r="I19" s="46">
        <f t="shared" si="2"/>
        <v>0.48668529038329211</v>
      </c>
      <c r="J19" s="46">
        <f t="shared" ref="J19:K19" si="3">SUM(J7:J18)</f>
        <v>-0.18665779343578492</v>
      </c>
      <c r="K19" s="46">
        <f t="shared" si="3"/>
        <v>1.2800153848418745</v>
      </c>
      <c r="L19" s="46">
        <f t="shared" ref="L19:M19" si="4">SUM(L7:L18)</f>
        <v>0.7832675700131233</v>
      </c>
      <c r="M19" s="46">
        <f t="shared" si="4"/>
        <v>0.71971409718369728</v>
      </c>
      <c r="N19" s="46">
        <f t="shared" ref="N19:O19" si="5">SUM(N7:N18)</f>
        <v>0.67011448592219836</v>
      </c>
      <c r="O19" s="46">
        <f t="shared" si="5"/>
        <v>0.97983711745743562</v>
      </c>
      <c r="P19" s="46">
        <f t="shared" ref="P19:Q19" si="6">SUM(P7:P18)</f>
        <v>0.88673446326671979</v>
      </c>
      <c r="Q19" s="46">
        <f t="shared" si="6"/>
        <v>0.99951866716943982</v>
      </c>
      <c r="R19" s="46">
        <f t="shared" ref="R19:S19" si="7">SUM(R7:R18)</f>
        <v>0.69099043909793068</v>
      </c>
      <c r="S19" s="46">
        <f t="shared" si="7"/>
        <v>0.44940377625835026</v>
      </c>
      <c r="T19" s="46">
        <f t="shared" ref="T19:U19" si="8">SUM(T7:T18)</f>
        <v>0.45420704646767263</v>
      </c>
      <c r="U19" s="46">
        <f t="shared" si="8"/>
        <v>0.2578267377049599</v>
      </c>
      <c r="V19" s="46">
        <f t="shared" ref="V19:W19" si="9">SUM(V7:V18)</f>
        <v>0.24100743873438546</v>
      </c>
      <c r="W19" s="46">
        <f t="shared" si="9"/>
        <v>5.5521345746427642E-2</v>
      </c>
      <c r="X19" s="46">
        <f t="shared" ref="X19:Y19" si="10">SUM(X7:X18)</f>
        <v>9.0997169219633633E-2</v>
      </c>
      <c r="Y19" s="46">
        <f t="shared" si="10"/>
        <v>3.7894648766041428E-2</v>
      </c>
      <c r="Z19" s="46">
        <f t="shared" ref="Z19:AA19" si="11">SUM(Z7:Z18)</f>
        <v>-2.3816887350051275E-2</v>
      </c>
      <c r="AA19" s="46">
        <f t="shared" si="11"/>
        <v>-0.10326256030799641</v>
      </c>
      <c r="AB19" s="46">
        <f t="shared" ref="AB19:AC19" si="12">SUM(AB7:AB18)</f>
        <v>-4.555802998649483E-2</v>
      </c>
      <c r="AC19" s="46">
        <f t="shared" si="12"/>
        <v>-5.5079052310730958E-2</v>
      </c>
      <c r="AD19" s="46">
        <f t="shared" ref="AD19:AE19" si="13">SUM(AD7:AD18)</f>
        <v>-7.3389534889912511E-2</v>
      </c>
      <c r="AE19" s="46">
        <f t="shared" si="13"/>
        <v>2.3165167308576429E-2</v>
      </c>
      <c r="AF19" s="46">
        <f t="shared" ref="AF19:AG19" si="14">SUM(AF7:AF18)</f>
        <v>-1.0336308643559278E-2</v>
      </c>
      <c r="AG19" s="46">
        <f t="shared" si="14"/>
        <v>-8.8032586651252132E-3</v>
      </c>
      <c r="AH19" s="46">
        <f t="shared" ref="AH19:AI19" si="15">SUM(AH7:AH18)</f>
        <v>-3.422244962791865E-3</v>
      </c>
      <c r="AI19" s="46">
        <f t="shared" si="15"/>
        <v>-1.8641853382888485E-2</v>
      </c>
      <c r="AJ19" s="46">
        <f t="shared" ref="AJ19:AK19" si="16">SUM(AJ7:AJ18)</f>
        <v>-7.7458275813455657E-3</v>
      </c>
      <c r="AK19" s="46">
        <f t="shared" si="16"/>
        <v>1.6021474347098774E-3</v>
      </c>
      <c r="AL19" s="46">
        <f t="shared" ref="AL19" si="17">SUM(AL7:AL18)</f>
        <v>3.9062484945020515E-3</v>
      </c>
      <c r="AM19" s="47">
        <f t="shared" si="0"/>
        <v>8.9777576887479711</v>
      </c>
      <c r="AN19" s="48">
        <f>AM19/SUM(C7:C18)</f>
        <v>3.6589692885170152E-3</v>
      </c>
    </row>
    <row r="20" spans="2:40" ht="15.75" thickTop="1" x14ac:dyDescent="0.25">
      <c r="B20" s="38">
        <v>44562</v>
      </c>
      <c r="C20" s="39">
        <v>214.92952156129965</v>
      </c>
      <c r="D20" s="40"/>
      <c r="E20" s="40"/>
      <c r="F20" s="40"/>
      <c r="G20" s="40"/>
      <c r="H20" s="40"/>
      <c r="I20" s="40"/>
      <c r="J20" s="40"/>
      <c r="K20" s="40"/>
      <c r="L20" s="40"/>
      <c r="M20" s="40"/>
      <c r="N20" s="40"/>
      <c r="O20" s="40"/>
      <c r="P20" s="40">
        <v>0.39521137476671697</v>
      </c>
      <c r="Q20" s="40">
        <v>0.51127929990127541</v>
      </c>
      <c r="R20" s="40">
        <v>4.8556292105928378E-2</v>
      </c>
      <c r="S20" s="40">
        <v>0.11252780070793733</v>
      </c>
      <c r="T20" s="40">
        <v>0.18649230823288576</v>
      </c>
      <c r="U20" s="40">
        <v>0.26813641249705711</v>
      </c>
      <c r="V20" s="40">
        <v>1.3848365917965566E-3</v>
      </c>
      <c r="W20" s="40">
        <v>4.0116727291177767E-2</v>
      </c>
      <c r="X20" s="40">
        <v>6.8779165879021775E-2</v>
      </c>
      <c r="Y20" s="40">
        <v>0.11863327216570951</v>
      </c>
      <c r="Z20" s="40">
        <v>1.996604059809215E-2</v>
      </c>
      <c r="AA20" s="40">
        <v>6.8492454221996013E-2</v>
      </c>
      <c r="AB20" s="40">
        <v>1.3089807267760989E-3</v>
      </c>
      <c r="AC20" s="40">
        <v>-2.0509676349945494E-2</v>
      </c>
      <c r="AD20" s="40">
        <v>-1.0532000636089833E-2</v>
      </c>
      <c r="AE20" s="40">
        <v>6.035257992436982E-3</v>
      </c>
      <c r="AF20" s="40">
        <v>5.2286622257327053E-3</v>
      </c>
      <c r="AG20" s="40">
        <v>1.5637789781806077E-2</v>
      </c>
      <c r="AH20" s="40">
        <v>2.5852313586483433E-2</v>
      </c>
      <c r="AI20" s="40">
        <v>-5.0921416817857335E-3</v>
      </c>
      <c r="AJ20" s="40">
        <v>-1.8427946949373109E-3</v>
      </c>
      <c r="AK20" s="40">
        <v>-2.4707205789894715E-2</v>
      </c>
      <c r="AL20" s="40">
        <v>6.2902778146849414E-3</v>
      </c>
      <c r="AM20" s="41">
        <f t="shared" si="0"/>
        <v>1.8372454479348619</v>
      </c>
      <c r="AN20" s="42">
        <f t="shared" ref="AN20:AN31" si="18">AM20/C20</f>
        <v>8.5481297989623284E-3</v>
      </c>
    </row>
    <row r="21" spans="2:40" ht="15" x14ac:dyDescent="0.25">
      <c r="B21" s="44">
        <v>44593</v>
      </c>
      <c r="C21" s="39">
        <v>186.14227832040336</v>
      </c>
      <c r="D21" s="40"/>
      <c r="E21" s="40"/>
      <c r="F21" s="40"/>
      <c r="G21" s="40"/>
      <c r="H21" s="40"/>
      <c r="I21" s="40"/>
      <c r="J21" s="40"/>
      <c r="K21" s="40"/>
      <c r="L21" s="40"/>
      <c r="M21" s="40"/>
      <c r="N21" s="40"/>
      <c r="O21" s="40"/>
      <c r="P21" s="40"/>
      <c r="Q21" s="40">
        <v>0.54239131247484806</v>
      </c>
      <c r="R21" s="40">
        <v>3.7160742499253274E-2</v>
      </c>
      <c r="S21" s="40">
        <v>0.1179425201591755</v>
      </c>
      <c r="T21" s="40">
        <v>0.20838522366562984</v>
      </c>
      <c r="U21" s="40">
        <v>0.30975250562119072</v>
      </c>
      <c r="V21" s="40">
        <v>1.0631093335007336E-3</v>
      </c>
      <c r="W21" s="40">
        <v>3.2992545676989948E-2</v>
      </c>
      <c r="X21" s="40">
        <v>7.5679030218225307E-2</v>
      </c>
      <c r="Y21" s="40">
        <v>0.10537471518705388</v>
      </c>
      <c r="Z21" s="40">
        <v>3.9122570855198546E-2</v>
      </c>
      <c r="AA21" s="40">
        <v>4.3216596177927613E-2</v>
      </c>
      <c r="AB21" s="40">
        <v>3.5180168609940665E-3</v>
      </c>
      <c r="AC21" s="40">
        <v>2.1738405818922502E-2</v>
      </c>
      <c r="AD21" s="40">
        <v>6.5952750477151767E-3</v>
      </c>
      <c r="AE21" s="40">
        <v>4.8317577728198557E-3</v>
      </c>
      <c r="AF21" s="40">
        <v>-1.0052597166549049E-2</v>
      </c>
      <c r="AG21" s="40">
        <v>-4.6898606063052739E-3</v>
      </c>
      <c r="AH21" s="40">
        <v>1.2120874080324029E-2</v>
      </c>
      <c r="AI21" s="40">
        <v>1.2498216686651631E-3</v>
      </c>
      <c r="AJ21" s="40">
        <v>-9.4524882536006771E-4</v>
      </c>
      <c r="AK21" s="40">
        <v>-1.6359169482740299E-2</v>
      </c>
      <c r="AL21" s="40">
        <v>1.2855327821995388E-2</v>
      </c>
      <c r="AM21" s="41">
        <f t="shared" si="0"/>
        <v>1.5439434748594749</v>
      </c>
      <c r="AN21" s="42">
        <f t="shared" si="18"/>
        <v>8.2944266546577487E-3</v>
      </c>
    </row>
    <row r="22" spans="2:40" ht="15" x14ac:dyDescent="0.25">
      <c r="B22" s="44">
        <v>44621</v>
      </c>
      <c r="C22" s="39">
        <v>216.04298622082476</v>
      </c>
      <c r="D22" s="40"/>
      <c r="E22" s="40"/>
      <c r="F22" s="40"/>
      <c r="G22" s="40"/>
      <c r="H22" s="40"/>
      <c r="I22" s="40"/>
      <c r="J22" s="40"/>
      <c r="K22" s="40"/>
      <c r="L22" s="40"/>
      <c r="M22" s="40"/>
      <c r="N22" s="40"/>
      <c r="O22" s="40"/>
      <c r="P22" s="40"/>
      <c r="Q22" s="40"/>
      <c r="R22" s="40">
        <v>0.40034788706097402</v>
      </c>
      <c r="S22" s="40">
        <v>0.11253903116357833</v>
      </c>
      <c r="T22" s="40">
        <v>0.27830135284401081</v>
      </c>
      <c r="U22" s="40">
        <v>0.43998552355054699</v>
      </c>
      <c r="V22" s="40">
        <v>0.11414258131833321</v>
      </c>
      <c r="W22" s="40">
        <v>0.22801407213023595</v>
      </c>
      <c r="X22" s="40">
        <v>9.7359680900723333E-2</v>
      </c>
      <c r="Y22" s="40">
        <v>0.11549087532742419</v>
      </c>
      <c r="Z22" s="40">
        <v>9.7947382061221333E-2</v>
      </c>
      <c r="AA22" s="40">
        <v>0.11573428239796613</v>
      </c>
      <c r="AB22" s="40">
        <v>-1.0031435446649084E-2</v>
      </c>
      <c r="AC22" s="40">
        <v>1.2958232714851192E-2</v>
      </c>
      <c r="AD22" s="40">
        <v>-5.7847568479587608E-3</v>
      </c>
      <c r="AE22" s="40">
        <v>1.3645522822201883E-2</v>
      </c>
      <c r="AF22" s="40">
        <v>-3.8603273428350349E-3</v>
      </c>
      <c r="AG22" s="40">
        <v>1.6562704520623583E-2</v>
      </c>
      <c r="AH22" s="40">
        <v>1.9286958098831519E-2</v>
      </c>
      <c r="AI22" s="40">
        <v>3.8501650325315495E-3</v>
      </c>
      <c r="AJ22" s="40">
        <v>9.1068729665835235E-3</v>
      </c>
      <c r="AK22" s="40">
        <v>-7.196813747214037E-3</v>
      </c>
      <c r="AL22" s="40">
        <v>4.8520919516761296E-3</v>
      </c>
      <c r="AM22" s="41">
        <f t="shared" si="0"/>
        <v>2.0532518834776567</v>
      </c>
      <c r="AN22" s="42">
        <f t="shared" si="18"/>
        <v>9.5039043821536478E-3</v>
      </c>
    </row>
    <row r="23" spans="2:40" ht="15" x14ac:dyDescent="0.25">
      <c r="B23" s="44">
        <v>44652</v>
      </c>
      <c r="C23" s="39">
        <v>198.68239240008651</v>
      </c>
      <c r="D23" s="40"/>
      <c r="E23" s="40"/>
      <c r="F23" s="40"/>
      <c r="G23" s="40"/>
      <c r="H23" s="40"/>
      <c r="I23" s="40"/>
      <c r="J23" s="40"/>
      <c r="K23" s="40"/>
      <c r="L23" s="40"/>
      <c r="M23" s="40"/>
      <c r="N23" s="40"/>
      <c r="O23" s="40"/>
      <c r="P23" s="40"/>
      <c r="Q23" s="40"/>
      <c r="R23" s="40"/>
      <c r="S23" s="40">
        <v>0.37596414681351575</v>
      </c>
      <c r="T23" s="40">
        <v>0.346896269211868</v>
      </c>
      <c r="U23" s="40">
        <v>0.54033636388217587</v>
      </c>
      <c r="V23" s="40">
        <v>9.5306796342327971E-2</v>
      </c>
      <c r="W23" s="40">
        <v>0.24451859870663384</v>
      </c>
      <c r="X23" s="40">
        <v>0.10676745180791158</v>
      </c>
      <c r="Y23" s="40">
        <v>0.17442008709261358</v>
      </c>
      <c r="Z23" s="40">
        <v>7.3115066106794302E-2</v>
      </c>
      <c r="AA23" s="40">
        <v>6.9688642535538747E-2</v>
      </c>
      <c r="AB23" s="40">
        <v>7.5436444772577715E-2</v>
      </c>
      <c r="AC23" s="40">
        <v>1.391126479947502E-2</v>
      </c>
      <c r="AD23" s="40">
        <v>2.9359897842056171E-2</v>
      </c>
      <c r="AE23" s="40">
        <v>2.1145318765150023E-2</v>
      </c>
      <c r="AF23" s="40">
        <v>4.1144619055472731E-2</v>
      </c>
      <c r="AG23" s="40">
        <v>-7.5707078206050937E-3</v>
      </c>
      <c r="AH23" s="40">
        <v>6.3080051880405108E-2</v>
      </c>
      <c r="AI23" s="40">
        <v>-3.0389462903968933E-2</v>
      </c>
      <c r="AJ23" s="40">
        <v>-3.753575700102374E-3</v>
      </c>
      <c r="AK23" s="40">
        <v>-2.9024717181840742E-2</v>
      </c>
      <c r="AL23" s="40">
        <v>-5.0417457232185825E-3</v>
      </c>
      <c r="AM23" s="41">
        <f t="shared" si="0"/>
        <v>2.1953108102847807</v>
      </c>
      <c r="AN23" s="42">
        <f t="shared" si="18"/>
        <v>1.1049347573105954E-2</v>
      </c>
    </row>
    <row r="24" spans="2:40" ht="15" x14ac:dyDescent="0.25">
      <c r="B24" s="44">
        <v>44682</v>
      </c>
      <c r="C24" s="39">
        <v>204.101606170862</v>
      </c>
      <c r="D24" s="40"/>
      <c r="E24" s="40"/>
      <c r="F24" s="40"/>
      <c r="G24" s="40"/>
      <c r="H24" s="40"/>
      <c r="I24" s="40"/>
      <c r="J24" s="40"/>
      <c r="K24" s="40"/>
      <c r="L24" s="40"/>
      <c r="M24" s="40"/>
      <c r="N24" s="40"/>
      <c r="O24" s="40"/>
      <c r="P24" s="40"/>
      <c r="Q24" s="40"/>
      <c r="R24" s="40"/>
      <c r="S24" s="40"/>
      <c r="T24" s="40">
        <v>0.46086139573949936</v>
      </c>
      <c r="U24" s="40">
        <v>0.31874718884614595</v>
      </c>
      <c r="V24" s="40">
        <v>-0.11124133725823526</v>
      </c>
      <c r="W24" s="40">
        <v>0.12184811349229108</v>
      </c>
      <c r="X24" s="40">
        <v>0.11965477802880287</v>
      </c>
      <c r="Y24" s="40">
        <v>9.9886240820950434E-2</v>
      </c>
      <c r="Z24" s="40">
        <v>2.8205274060525198E-2</v>
      </c>
      <c r="AA24" s="40">
        <v>1.8162423631110869E-2</v>
      </c>
      <c r="AB24" s="40">
        <v>7.6554780624945806E-2</v>
      </c>
      <c r="AC24" s="40">
        <v>4.4200880752555349E-2</v>
      </c>
      <c r="AD24" s="40">
        <v>4.2317170399400084E-2</v>
      </c>
      <c r="AE24" s="40">
        <v>1.6012523590319461E-2</v>
      </c>
      <c r="AF24" s="40">
        <v>1.2672444638980096E-2</v>
      </c>
      <c r="AG24" s="40">
        <v>1.5873721770702787E-2</v>
      </c>
      <c r="AH24" s="40">
        <v>1.840123929434867E-2</v>
      </c>
      <c r="AI24" s="40">
        <v>3.4898588975636358E-2</v>
      </c>
      <c r="AJ24" s="40">
        <v>-2.6467397955286742E-2</v>
      </c>
      <c r="AK24" s="40">
        <v>1.1455777373470255E-2</v>
      </c>
      <c r="AL24" s="40">
        <v>-9.2028873149843093E-3</v>
      </c>
      <c r="AM24" s="41">
        <f t="shared" si="0"/>
        <v>1.2928409195111783</v>
      </c>
      <c r="AN24" s="42">
        <f t="shared" si="18"/>
        <v>6.3343005661057224E-3</v>
      </c>
    </row>
    <row r="25" spans="2:40" ht="15" x14ac:dyDescent="0.25">
      <c r="B25" s="44">
        <v>44713</v>
      </c>
      <c r="C25" s="39">
        <v>204.84052156469937</v>
      </c>
      <c r="D25" s="40"/>
      <c r="E25" s="40"/>
      <c r="F25" s="40"/>
      <c r="G25" s="40"/>
      <c r="H25" s="40"/>
      <c r="I25" s="40"/>
      <c r="J25" s="40"/>
      <c r="K25" s="40"/>
      <c r="L25" s="40"/>
      <c r="M25" s="40"/>
      <c r="N25" s="40"/>
      <c r="O25" s="40"/>
      <c r="P25" s="40"/>
      <c r="Q25" s="40"/>
      <c r="R25" s="40"/>
      <c r="S25" s="40"/>
      <c r="T25" s="40"/>
      <c r="U25" s="40">
        <v>0.19664236720899453</v>
      </c>
      <c r="V25" s="40">
        <v>-0.14734545399261378</v>
      </c>
      <c r="W25" s="40">
        <v>-3.2357029655116776E-2</v>
      </c>
      <c r="X25" s="40">
        <v>8.6947042416170461E-2</v>
      </c>
      <c r="Y25" s="40">
        <v>0.11651976682287568</v>
      </c>
      <c r="Z25" s="40">
        <v>-2.2068813381622476E-2</v>
      </c>
      <c r="AA25" s="40">
        <v>-5.336500650258813E-3</v>
      </c>
      <c r="AB25" s="40">
        <v>-1.7175682730879771E-2</v>
      </c>
      <c r="AC25" s="40">
        <v>4.743829427854962E-2</v>
      </c>
      <c r="AD25" s="40">
        <v>9.4474894984529101E-2</v>
      </c>
      <c r="AE25" s="40">
        <v>3.6280652298501082E-2</v>
      </c>
      <c r="AF25" s="40">
        <v>-1.2831073793364567E-2</v>
      </c>
      <c r="AG25" s="40">
        <v>-1.1511098505138762E-2</v>
      </c>
      <c r="AH25" s="40">
        <v>-2.3668715781155925E-2</v>
      </c>
      <c r="AI25" s="40">
        <v>-1.7783655538039511E-3</v>
      </c>
      <c r="AJ25" s="40">
        <v>3.1661194196033193E-2</v>
      </c>
      <c r="AK25" s="40">
        <v>-1.4077963480843891E-2</v>
      </c>
      <c r="AL25" s="40">
        <v>-1.3028732131914467E-2</v>
      </c>
      <c r="AM25" s="41">
        <f t="shared" si="0"/>
        <v>0.30878478254894048</v>
      </c>
      <c r="AN25" s="42">
        <f t="shared" si="18"/>
        <v>1.5074399351761563E-3</v>
      </c>
    </row>
    <row r="26" spans="2:40" ht="15" x14ac:dyDescent="0.25">
      <c r="B26" s="44">
        <v>44743</v>
      </c>
      <c r="C26" s="39">
        <v>196.11919930888877</v>
      </c>
      <c r="D26" s="40"/>
      <c r="E26" s="40"/>
      <c r="F26" s="40"/>
      <c r="G26" s="40"/>
      <c r="H26" s="40"/>
      <c r="I26" s="40"/>
      <c r="J26" s="40"/>
      <c r="K26" s="40"/>
      <c r="L26" s="40"/>
      <c r="M26" s="40"/>
      <c r="N26" s="40"/>
      <c r="O26" s="40"/>
      <c r="P26" s="40"/>
      <c r="Q26" s="40"/>
      <c r="R26" s="40"/>
      <c r="S26" s="40"/>
      <c r="T26" s="40"/>
      <c r="U26" s="40"/>
      <c r="V26" s="40">
        <v>-0.14790761429406984</v>
      </c>
      <c r="W26" s="40">
        <v>-0.27003931049696916</v>
      </c>
      <c r="X26" s="40">
        <v>2.4071450329216759E-2</v>
      </c>
      <c r="Y26" s="40">
        <v>0.11790359857576505</v>
      </c>
      <c r="Z26" s="40">
        <v>2.0900767959062705E-2</v>
      </c>
      <c r="AA26" s="40">
        <v>2.5124289542532097E-2</v>
      </c>
      <c r="AB26" s="40">
        <v>-2.4373245677537625E-2</v>
      </c>
      <c r="AC26" s="40">
        <v>-7.5924905169415524E-3</v>
      </c>
      <c r="AD26" s="40">
        <v>5.4887945690154538E-2</v>
      </c>
      <c r="AE26" s="40">
        <v>2.5329835145100787E-2</v>
      </c>
      <c r="AF26" s="40">
        <v>-8.0956025360592321E-3</v>
      </c>
      <c r="AG26" s="40">
        <v>2.9735727390942657E-2</v>
      </c>
      <c r="AH26" s="40">
        <v>1.2193865864816189E-2</v>
      </c>
      <c r="AI26" s="40">
        <v>1.8997371140500263E-2</v>
      </c>
      <c r="AJ26" s="40">
        <v>3.6588799247851966E-3</v>
      </c>
      <c r="AK26" s="40">
        <v>-3.5957413217317935E-3</v>
      </c>
      <c r="AL26" s="40">
        <v>-1.5100366905727469E-2</v>
      </c>
      <c r="AM26" s="41">
        <f t="shared" si="0"/>
        <v>-0.14390064018616044</v>
      </c>
      <c r="AN26" s="42">
        <f t="shared" si="18"/>
        <v>-7.3374070816756797E-4</v>
      </c>
    </row>
    <row r="27" spans="2:40" ht="15" x14ac:dyDescent="0.25">
      <c r="B27" s="44">
        <v>44774</v>
      </c>
      <c r="C27" s="39">
        <v>188.18940161391077</v>
      </c>
      <c r="D27" s="40"/>
      <c r="E27" s="40"/>
      <c r="F27" s="40"/>
      <c r="G27" s="40"/>
      <c r="H27" s="40"/>
      <c r="I27" s="40"/>
      <c r="J27" s="40"/>
      <c r="K27" s="40"/>
      <c r="L27" s="40"/>
      <c r="M27" s="40"/>
      <c r="N27" s="40"/>
      <c r="O27" s="40"/>
      <c r="P27" s="40"/>
      <c r="Q27" s="40"/>
      <c r="R27" s="40"/>
      <c r="S27" s="40"/>
      <c r="T27" s="40"/>
      <c r="U27" s="40"/>
      <c r="V27" s="40"/>
      <c r="W27" s="40">
        <v>-1.6125418596431018E-2</v>
      </c>
      <c r="X27" s="40">
        <v>-0.12134715702114818</v>
      </c>
      <c r="Y27" s="40">
        <v>8.038422069168405E-2</v>
      </c>
      <c r="Z27" s="40">
        <v>2.7515142838012707E-3</v>
      </c>
      <c r="AA27" s="40">
        <v>1.8707229580144258E-2</v>
      </c>
      <c r="AB27" s="40">
        <v>-2.3894344155507952E-2</v>
      </c>
      <c r="AC27" s="40">
        <v>-5.4959347975795936E-2</v>
      </c>
      <c r="AD27" s="40">
        <v>3.2274359282496334E-2</v>
      </c>
      <c r="AE27" s="40">
        <v>0.11460981888143351</v>
      </c>
      <c r="AF27" s="40">
        <v>1.9136270082100282E-2</v>
      </c>
      <c r="AG27" s="40">
        <v>4.8480610364549648E-3</v>
      </c>
      <c r="AH27" s="40">
        <v>-1.1158075651309218E-2</v>
      </c>
      <c r="AI27" s="40">
        <v>2.2042699317552206E-2</v>
      </c>
      <c r="AJ27" s="40">
        <v>1.4275558773874764E-2</v>
      </c>
      <c r="AK27" s="40">
        <v>-1.1338406930008205E-3</v>
      </c>
      <c r="AL27" s="40">
        <v>6.2694630155988307E-3</v>
      </c>
      <c r="AM27" s="41">
        <f t="shared" si="0"/>
        <v>8.6681010851947349E-2</v>
      </c>
      <c r="AN27" s="42">
        <f t="shared" si="18"/>
        <v>4.6060516749918808E-4</v>
      </c>
    </row>
    <row r="28" spans="2:40" ht="15" x14ac:dyDescent="0.25">
      <c r="B28" s="44">
        <v>44805</v>
      </c>
      <c r="C28" s="39">
        <v>205.04932478529477</v>
      </c>
      <c r="D28" s="40"/>
      <c r="E28" s="40"/>
      <c r="F28" s="40"/>
      <c r="G28" s="40"/>
      <c r="H28" s="40"/>
      <c r="I28" s="40"/>
      <c r="J28" s="40"/>
      <c r="K28" s="40"/>
      <c r="L28" s="40"/>
      <c r="M28" s="40"/>
      <c r="N28" s="40"/>
      <c r="O28" s="40"/>
      <c r="P28" s="40"/>
      <c r="Q28" s="40"/>
      <c r="R28" s="40"/>
      <c r="S28" s="40"/>
      <c r="T28" s="40"/>
      <c r="U28" s="40"/>
      <c r="V28" s="40"/>
      <c r="W28" s="40"/>
      <c r="X28" s="40">
        <v>-0.19617308320150073</v>
      </c>
      <c r="Y28" s="40">
        <v>-9.1350173424558534E-2</v>
      </c>
      <c r="Z28" s="40">
        <v>-0.11935513418742971</v>
      </c>
      <c r="AA28" s="40">
        <v>-2.5337596872503809E-2</v>
      </c>
      <c r="AB28" s="40">
        <v>-3.8858084156316863E-2</v>
      </c>
      <c r="AC28" s="40">
        <v>-6.9210843987633552E-2</v>
      </c>
      <c r="AD28" s="40">
        <v>-2.5795599464828456E-2</v>
      </c>
      <c r="AE28" s="40">
        <v>6.916382589477621E-2</v>
      </c>
      <c r="AF28" s="40">
        <v>3.4780902201703157E-2</v>
      </c>
      <c r="AG28" s="40">
        <v>7.0737831903500137E-2</v>
      </c>
      <c r="AH28" s="40">
        <v>-4.2706901269582431E-3</v>
      </c>
      <c r="AI28" s="40">
        <v>4.043274449799128E-3</v>
      </c>
      <c r="AJ28" s="40">
        <v>-1.1245620135611034E-2</v>
      </c>
      <c r="AK28" s="40">
        <v>-8.4146519492378502E-4</v>
      </c>
      <c r="AL28" s="40">
        <v>-2.2215398061661062E-2</v>
      </c>
      <c r="AM28" s="41">
        <f t="shared" si="0"/>
        <v>-0.42592785436414715</v>
      </c>
      <c r="AN28" s="42">
        <f t="shared" si="18"/>
        <v>-2.0771970588546549E-3</v>
      </c>
    </row>
    <row r="29" spans="2:40" ht="15" x14ac:dyDescent="0.25">
      <c r="B29" s="44">
        <v>44835</v>
      </c>
      <c r="C29" s="39">
        <v>204.82728741265061</v>
      </c>
      <c r="D29" s="40"/>
      <c r="E29" s="40"/>
      <c r="F29" s="40"/>
      <c r="G29" s="40"/>
      <c r="H29" s="40"/>
      <c r="I29" s="40"/>
      <c r="J29" s="40"/>
      <c r="K29" s="40"/>
      <c r="L29" s="40"/>
      <c r="M29" s="40"/>
      <c r="N29" s="40"/>
      <c r="O29" s="40"/>
      <c r="P29" s="40"/>
      <c r="Q29" s="40"/>
      <c r="R29" s="40"/>
      <c r="S29" s="40"/>
      <c r="T29" s="40"/>
      <c r="U29" s="40"/>
      <c r="V29" s="40"/>
      <c r="W29" s="40"/>
      <c r="X29" s="40"/>
      <c r="Y29" s="40">
        <v>0.26206528709832355</v>
      </c>
      <c r="Z29" s="40">
        <v>-0.22548387230349931</v>
      </c>
      <c r="AA29" s="40">
        <v>4.2509715858329855E-2</v>
      </c>
      <c r="AB29" s="40">
        <v>-1.6035938139737027E-2</v>
      </c>
      <c r="AC29" s="40">
        <v>-1.0481624236888365E-2</v>
      </c>
      <c r="AD29" s="40">
        <v>-4.2316930927114527E-2</v>
      </c>
      <c r="AE29" s="40">
        <v>3.7978531446754005E-2</v>
      </c>
      <c r="AF29" s="40">
        <v>1.0757958078016827E-2</v>
      </c>
      <c r="AG29" s="40">
        <v>4.3389470475204917E-2</v>
      </c>
      <c r="AH29" s="40">
        <v>7.6338298357882195E-2</v>
      </c>
      <c r="AI29" s="40">
        <v>3.6784872768294008E-3</v>
      </c>
      <c r="AJ29" s="40">
        <v>-1.7689858402718528E-3</v>
      </c>
      <c r="AK29" s="40">
        <v>2.4114815735913453E-2</v>
      </c>
      <c r="AL29" s="40">
        <v>-1.8794506268307032E-3</v>
      </c>
      <c r="AM29" s="41">
        <f t="shared" si="0"/>
        <v>0.20286576225291242</v>
      </c>
      <c r="AN29" s="42">
        <f t="shared" si="18"/>
        <v>9.9042351639512549E-4</v>
      </c>
    </row>
    <row r="30" spans="2:40" ht="15" x14ac:dyDescent="0.25">
      <c r="B30" s="44">
        <v>44866</v>
      </c>
      <c r="C30" s="39">
        <v>205.98772521830037</v>
      </c>
      <c r="D30" s="40"/>
      <c r="E30" s="40"/>
      <c r="F30" s="40"/>
      <c r="G30" s="40"/>
      <c r="H30" s="40"/>
      <c r="I30" s="40"/>
      <c r="J30" s="40"/>
      <c r="K30" s="40"/>
      <c r="L30" s="40"/>
      <c r="M30" s="40"/>
      <c r="N30" s="40"/>
      <c r="O30" s="40"/>
      <c r="P30" s="40"/>
      <c r="Q30" s="40"/>
      <c r="R30" s="40"/>
      <c r="S30" s="40"/>
      <c r="T30" s="40"/>
      <c r="U30" s="40"/>
      <c r="V30" s="40"/>
      <c r="W30" s="40"/>
      <c r="X30" s="40"/>
      <c r="Y30" s="40"/>
      <c r="Z30" s="40">
        <v>-0.54502202758740736</v>
      </c>
      <c r="AA30" s="40">
        <v>-2.8286923202841763E-2</v>
      </c>
      <c r="AB30" s="40">
        <v>-0.18885886926582884</v>
      </c>
      <c r="AC30" s="40">
        <v>-5.8744077806949235E-2</v>
      </c>
      <c r="AD30" s="40">
        <v>1.5718879562655275E-2</v>
      </c>
      <c r="AE30" s="40">
        <v>4.5569975192904622E-2</v>
      </c>
      <c r="AF30" s="40">
        <v>-6.8501435665012878E-2</v>
      </c>
      <c r="AG30" s="40">
        <v>4.1107700472110764E-2</v>
      </c>
      <c r="AH30" s="40">
        <v>6.7229869250098773E-2</v>
      </c>
      <c r="AI30" s="40">
        <v>1.0436749061909723E-2</v>
      </c>
      <c r="AJ30" s="40">
        <v>1.6906656316393764E-2</v>
      </c>
      <c r="AK30" s="40">
        <v>-1.7143429910191799E-2</v>
      </c>
      <c r="AL30" s="40">
        <v>1.241826376454469E-2</v>
      </c>
      <c r="AM30" s="41">
        <f t="shared" si="0"/>
        <v>-0.69716866981761427</v>
      </c>
      <c r="AN30" s="42">
        <f t="shared" si="18"/>
        <v>-3.3845156019795511E-3</v>
      </c>
    </row>
    <row r="31" spans="2:40" ht="15.75" thickBot="1" x14ac:dyDescent="0.3">
      <c r="B31" s="45">
        <v>44896</v>
      </c>
      <c r="C31" s="39">
        <v>198.29475601439682</v>
      </c>
      <c r="D31" s="40"/>
      <c r="E31" s="40"/>
      <c r="F31" s="40"/>
      <c r="G31" s="40"/>
      <c r="H31" s="40"/>
      <c r="I31" s="40"/>
      <c r="J31" s="40"/>
      <c r="K31" s="40"/>
      <c r="L31" s="40"/>
      <c r="M31" s="40"/>
      <c r="N31" s="40"/>
      <c r="O31" s="40"/>
      <c r="P31" s="40"/>
      <c r="Q31" s="40"/>
      <c r="R31" s="40"/>
      <c r="S31" s="40"/>
      <c r="T31" s="40"/>
      <c r="U31" s="40"/>
      <c r="V31" s="40"/>
      <c r="W31" s="40"/>
      <c r="X31" s="40"/>
      <c r="Y31" s="40"/>
      <c r="Z31" s="40">
        <v>0</v>
      </c>
      <c r="AA31" s="40">
        <v>-0.58740342582234462</v>
      </c>
      <c r="AB31" s="40">
        <v>-0.32796359773391259</v>
      </c>
      <c r="AC31" s="40">
        <v>-8.6426033486674214E-2</v>
      </c>
      <c r="AD31" s="40">
        <v>-2.0404317353893475E-2</v>
      </c>
      <c r="AE31" s="40">
        <v>1.0428520068984426E-2</v>
      </c>
      <c r="AF31" s="40">
        <v>-8.9715549904667569E-5</v>
      </c>
      <c r="AG31" s="40">
        <v>-1.5791824519112652E-2</v>
      </c>
      <c r="AH31" s="40">
        <v>1.0081548002602858E-2</v>
      </c>
      <c r="AI31" s="40">
        <v>2.2272544038060005E-2</v>
      </c>
      <c r="AJ31" s="40">
        <v>3.0246018407297015E-2</v>
      </c>
      <c r="AK31" s="40">
        <v>-2.0021248445658557E-2</v>
      </c>
      <c r="AL31" s="40">
        <v>1.1249835187555846E-2</v>
      </c>
      <c r="AM31" s="41">
        <f t="shared" si="0"/>
        <v>-0.97382169720700062</v>
      </c>
      <c r="AN31" s="42">
        <f t="shared" si="18"/>
        <v>-4.9109805865783871E-3</v>
      </c>
    </row>
    <row r="32" spans="2:40" ht="15.75" thickBot="1" x14ac:dyDescent="0.3">
      <c r="B32" s="278" t="s">
        <v>2066</v>
      </c>
      <c r="C32" s="279"/>
      <c r="D32" s="46"/>
      <c r="E32" s="46"/>
      <c r="F32" s="46"/>
      <c r="G32" s="46"/>
      <c r="H32" s="46"/>
      <c r="I32" s="46"/>
      <c r="J32" s="46"/>
      <c r="K32" s="46"/>
      <c r="L32" s="46"/>
      <c r="M32" s="46"/>
      <c r="N32" s="46"/>
      <c r="O32" s="46"/>
      <c r="P32" s="46">
        <f t="shared" ref="P32:U32" si="19">SUM(P20:P31)</f>
        <v>0.39521137476671697</v>
      </c>
      <c r="Q32" s="46">
        <f t="shared" si="19"/>
        <v>1.0536706123761235</v>
      </c>
      <c r="R32" s="46">
        <f t="shared" si="19"/>
        <v>0.48606492166615567</v>
      </c>
      <c r="S32" s="46">
        <f t="shared" si="19"/>
        <v>0.71897349884420692</v>
      </c>
      <c r="T32" s="46">
        <f t="shared" si="19"/>
        <v>1.4809365496938938</v>
      </c>
      <c r="U32" s="46">
        <f t="shared" si="19"/>
        <v>2.0736003616061112</v>
      </c>
      <c r="V32" s="46">
        <f t="shared" ref="V32:W32" si="20">SUM(V20:V31)</f>
        <v>-0.19459708195896042</v>
      </c>
      <c r="W32" s="46">
        <f t="shared" si="20"/>
        <v>0.34896829854881162</v>
      </c>
      <c r="X32" s="46">
        <f t="shared" ref="X32:Y32" si="21">SUM(X20:X31)</f>
        <v>0.26173835935742318</v>
      </c>
      <c r="Y32" s="46">
        <f t="shared" si="21"/>
        <v>1.0993278903578414</v>
      </c>
      <c r="Z32" s="46">
        <f t="shared" ref="Z32:AA32" si="22">SUM(Z20:Z31)</f>
        <v>-0.62992123153526336</v>
      </c>
      <c r="AA32" s="46">
        <f t="shared" si="22"/>
        <v>-0.24472881260240342</v>
      </c>
      <c r="AB32" s="46">
        <f t="shared" ref="AB32:AC32" si="23">SUM(AB20:AB31)</f>
        <v>-0.49037297432107607</v>
      </c>
      <c r="AC32" s="46">
        <f t="shared" si="23"/>
        <v>-0.16767701599647467</v>
      </c>
      <c r="AD32" s="46">
        <f t="shared" ref="AD32:AE32" si="24">SUM(AD20:AD31)</f>
        <v>0.17079481757912163</v>
      </c>
      <c r="AE32" s="46">
        <f t="shared" si="24"/>
        <v>0.40103153987138285</v>
      </c>
      <c r="AF32" s="46">
        <f t="shared" ref="AF32:AG32" si="25">SUM(AF20:AF31)</f>
        <v>2.029010422828037E-2</v>
      </c>
      <c r="AG32" s="46">
        <f t="shared" si="25"/>
        <v>0.19832951590018411</v>
      </c>
      <c r="AH32" s="46">
        <f t="shared" ref="AH32:AI32" si="26">SUM(AH20:AH31)</f>
        <v>0.26548753685636939</v>
      </c>
      <c r="AI32" s="46">
        <f t="shared" si="26"/>
        <v>8.4209730821925177E-2</v>
      </c>
      <c r="AJ32" s="46">
        <f t="shared" ref="AJ32:AK32" si="27">SUM(AJ20:AJ31)</f>
        <v>5.9831557433398075E-2</v>
      </c>
      <c r="AK32" s="46">
        <f t="shared" si="27"/>
        <v>-9.8531002138656731E-2</v>
      </c>
      <c r="AL32" s="46">
        <f t="shared" ref="AL32" si="28">SUM(AL20:AL31)</f>
        <v>-1.2533321208280768E-2</v>
      </c>
      <c r="AM32" s="47">
        <f t="shared" si="0"/>
        <v>7.2801052301468303</v>
      </c>
      <c r="AN32" s="48">
        <f>AM32/SUM(C20:C31)</f>
        <v>3.0043265921439722E-3</v>
      </c>
    </row>
    <row r="33" spans="2:40" ht="15.75" thickTop="1" x14ac:dyDescent="0.25">
      <c r="B33" s="38">
        <v>44927</v>
      </c>
      <c r="C33" s="39">
        <v>213.73534583974248</v>
      </c>
      <c r="D33" s="40"/>
      <c r="E33" s="40"/>
      <c r="F33" s="40"/>
      <c r="G33" s="40"/>
      <c r="H33" s="40"/>
      <c r="I33" s="40"/>
      <c r="J33" s="40"/>
      <c r="K33" s="40"/>
      <c r="L33" s="40"/>
      <c r="M33" s="40"/>
      <c r="N33" s="40"/>
      <c r="O33" s="40"/>
      <c r="P33" s="40">
        <v>0</v>
      </c>
      <c r="Q33" s="40">
        <v>0</v>
      </c>
      <c r="R33" s="40">
        <v>0</v>
      </c>
      <c r="S33" s="40">
        <v>0</v>
      </c>
      <c r="T33" s="40">
        <v>0</v>
      </c>
      <c r="U33" s="40">
        <v>0</v>
      </c>
      <c r="V33" s="40">
        <v>0</v>
      </c>
      <c r="W33" s="40">
        <v>0</v>
      </c>
      <c r="X33" s="40">
        <v>0</v>
      </c>
      <c r="Y33" s="40">
        <v>0</v>
      </c>
      <c r="Z33" s="40">
        <v>0</v>
      </c>
      <c r="AA33" s="40">
        <v>0</v>
      </c>
      <c r="AB33" s="40">
        <v>-0.62417133220372989</v>
      </c>
      <c r="AC33" s="40">
        <v>-0.36388212354395932</v>
      </c>
      <c r="AD33" s="40">
        <v>0.19322529600520966</v>
      </c>
      <c r="AE33" s="40">
        <v>1.7357725987437789E-2</v>
      </c>
      <c r="AF33" s="40">
        <v>-2.7932221693134807E-2</v>
      </c>
      <c r="AG33" s="40">
        <v>-3.1475794294323123E-2</v>
      </c>
      <c r="AH33" s="40">
        <v>6.7395073943146144E-2</v>
      </c>
      <c r="AI33" s="40">
        <v>1.8527458397443297E-2</v>
      </c>
      <c r="AJ33" s="40">
        <v>2.0479702063909144E-2</v>
      </c>
      <c r="AK33" s="40">
        <v>3.6182924191706434E-2</v>
      </c>
      <c r="AL33" s="40">
        <v>4.7153944253864211E-2</v>
      </c>
      <c r="AM33" s="41">
        <f t="shared" si="0"/>
        <v>-0.64713934689243047</v>
      </c>
      <c r="AN33" s="42">
        <f t="shared" ref="AN33" si="29">AM33/C33</f>
        <v>-3.0277600756669033E-3</v>
      </c>
    </row>
    <row r="34" spans="2:40" ht="15" x14ac:dyDescent="0.25">
      <c r="B34" s="44">
        <v>44958</v>
      </c>
      <c r="C34" s="39">
        <v>185.03400359076434</v>
      </c>
      <c r="D34" s="40"/>
      <c r="E34" s="40"/>
      <c r="F34" s="40"/>
      <c r="G34" s="40"/>
      <c r="H34" s="40"/>
      <c r="I34" s="40"/>
      <c r="J34" s="40"/>
      <c r="K34" s="40"/>
      <c r="L34" s="40"/>
      <c r="M34" s="40"/>
      <c r="N34" s="40"/>
      <c r="O34" s="40"/>
      <c r="P34" s="40"/>
      <c r="Q34" s="40">
        <v>0</v>
      </c>
      <c r="R34" s="40">
        <v>0</v>
      </c>
      <c r="S34" s="40">
        <v>0</v>
      </c>
      <c r="T34" s="40">
        <v>0</v>
      </c>
      <c r="U34" s="40">
        <v>0</v>
      </c>
      <c r="V34" s="40">
        <v>0</v>
      </c>
      <c r="W34" s="40">
        <v>0</v>
      </c>
      <c r="X34" s="40">
        <v>0</v>
      </c>
      <c r="Y34" s="40">
        <v>0</v>
      </c>
      <c r="Z34" s="40">
        <v>0</v>
      </c>
      <c r="AA34" s="40">
        <v>0</v>
      </c>
      <c r="AB34" s="40">
        <v>0</v>
      </c>
      <c r="AC34" s="40">
        <v>-0.54091532293438149</v>
      </c>
      <c r="AD34" s="40">
        <v>3.0438392170026418E-2</v>
      </c>
      <c r="AE34" s="40">
        <v>7.4872067570822765E-2</v>
      </c>
      <c r="AF34" s="40">
        <v>-4.6770489984254482E-2</v>
      </c>
      <c r="AG34" s="40">
        <v>-0.11111998758656227</v>
      </c>
      <c r="AH34" s="40">
        <v>2.6306389895211169E-2</v>
      </c>
      <c r="AI34" s="40">
        <v>-3.099369667739893E-2</v>
      </c>
      <c r="AJ34" s="40">
        <v>-3.6381637242641318E-2</v>
      </c>
      <c r="AK34" s="40">
        <v>9.6716852623842442E-2</v>
      </c>
      <c r="AL34" s="40">
        <v>3.9377855991460819E-2</v>
      </c>
      <c r="AM34" s="41">
        <f t="shared" si="0"/>
        <v>-0.49846957617387488</v>
      </c>
      <c r="AN34" s="42">
        <f t="shared" ref="AN34" si="30">AM34/C34</f>
        <v>-2.6939349876270802E-3</v>
      </c>
    </row>
    <row r="35" spans="2:40" ht="15" x14ac:dyDescent="0.25">
      <c r="B35" s="44">
        <v>44986</v>
      </c>
      <c r="C35" s="39">
        <v>214.48887964852338</v>
      </c>
      <c r="D35" s="40"/>
      <c r="E35" s="40"/>
      <c r="F35" s="40"/>
      <c r="G35" s="40"/>
      <c r="H35" s="40"/>
      <c r="I35" s="40"/>
      <c r="J35" s="40"/>
      <c r="K35" s="40"/>
      <c r="L35" s="40"/>
      <c r="M35" s="40"/>
      <c r="N35" s="40"/>
      <c r="O35" s="40"/>
      <c r="P35" s="40"/>
      <c r="Q35" s="40"/>
      <c r="R35" s="40">
        <v>0</v>
      </c>
      <c r="S35" s="40">
        <v>0</v>
      </c>
      <c r="T35" s="40">
        <v>0</v>
      </c>
      <c r="U35" s="40">
        <v>0</v>
      </c>
      <c r="V35" s="40">
        <v>0</v>
      </c>
      <c r="W35" s="40">
        <v>0</v>
      </c>
      <c r="X35" s="40">
        <v>0</v>
      </c>
      <c r="Y35" s="40">
        <v>0</v>
      </c>
      <c r="Z35" s="40">
        <v>0</v>
      </c>
      <c r="AA35" s="40">
        <v>0</v>
      </c>
      <c r="AB35" s="40">
        <v>0</v>
      </c>
      <c r="AC35" s="40">
        <v>0</v>
      </c>
      <c r="AD35" s="40">
        <v>4.5542921476624088E-2</v>
      </c>
      <c r="AE35" s="40">
        <v>-7.5893121430141264E-2</v>
      </c>
      <c r="AF35" s="40">
        <v>1.2795351527813636E-2</v>
      </c>
      <c r="AG35" s="40">
        <v>-0.21316401009764263</v>
      </c>
      <c r="AH35" s="40">
        <v>-1.4006631352742716E-2</v>
      </c>
      <c r="AI35" s="40">
        <v>-0.12750885364042119</v>
      </c>
      <c r="AJ35" s="40">
        <v>-6.115282360110541E-2</v>
      </c>
      <c r="AK35" s="40">
        <v>-9.8792521937411948E-3</v>
      </c>
      <c r="AL35" s="40">
        <v>4.8061121941429974E-2</v>
      </c>
      <c r="AM35" s="41">
        <f t="shared" si="0"/>
        <v>-0.39520529736992671</v>
      </c>
      <c r="AN35" s="42">
        <f t="shared" ref="AN35:AN36" si="31">AM35/C35</f>
        <v>-1.8425444620604014E-3</v>
      </c>
    </row>
    <row r="36" spans="2:40" ht="15" x14ac:dyDescent="0.25">
      <c r="B36" s="44">
        <v>45017</v>
      </c>
      <c r="C36" s="39">
        <v>193.10419183000002</v>
      </c>
      <c r="D36" s="40"/>
      <c r="E36" s="40"/>
      <c r="F36" s="40"/>
      <c r="G36" s="40"/>
      <c r="H36" s="40"/>
      <c r="I36" s="40"/>
      <c r="J36" s="40"/>
      <c r="K36" s="40"/>
      <c r="L36" s="40"/>
      <c r="M36" s="40"/>
      <c r="N36" s="40"/>
      <c r="O36" s="40"/>
      <c r="P36" s="40"/>
      <c r="Q36" s="40"/>
      <c r="R36" s="40"/>
      <c r="S36" s="40">
        <v>0</v>
      </c>
      <c r="T36" s="40">
        <v>0</v>
      </c>
      <c r="U36" s="40">
        <v>0</v>
      </c>
      <c r="V36" s="40">
        <v>0</v>
      </c>
      <c r="W36" s="40">
        <v>0</v>
      </c>
      <c r="X36" s="40">
        <v>0</v>
      </c>
      <c r="Y36" s="40">
        <v>0</v>
      </c>
      <c r="Z36" s="40">
        <v>0</v>
      </c>
      <c r="AA36" s="40">
        <v>0</v>
      </c>
      <c r="AB36" s="40">
        <v>0</v>
      </c>
      <c r="AC36" s="40">
        <v>0</v>
      </c>
      <c r="AD36" s="40">
        <v>0</v>
      </c>
      <c r="AE36" s="40">
        <v>-0.2680818439939685</v>
      </c>
      <c r="AF36" s="40">
        <v>-0.37348690528435213</v>
      </c>
      <c r="AG36" s="40">
        <v>-0.31565480072165997</v>
      </c>
      <c r="AH36" s="40">
        <v>9.0100894583997615E-2</v>
      </c>
      <c r="AI36" s="40">
        <v>-9.8715085997355345E-2</v>
      </c>
      <c r="AJ36" s="40">
        <v>-8.9247182253558321E-2</v>
      </c>
      <c r="AK36" s="40">
        <v>-0.10422565271278472</v>
      </c>
      <c r="AL36" s="40">
        <v>2.510755707436374E-2</v>
      </c>
      <c r="AM36" s="41">
        <f t="shared" si="0"/>
        <v>-1.1342030193053176</v>
      </c>
      <c r="AN36" s="42">
        <f t="shared" si="31"/>
        <v>-5.8735287336683885E-3</v>
      </c>
    </row>
    <row r="37" spans="2:40" ht="15" x14ac:dyDescent="0.25">
      <c r="B37" s="44">
        <v>45047</v>
      </c>
      <c r="C37" s="39">
        <v>202.07521160409038</v>
      </c>
      <c r="D37" s="40"/>
      <c r="E37" s="40"/>
      <c r="F37" s="40"/>
      <c r="G37" s="40"/>
      <c r="H37" s="40"/>
      <c r="I37" s="40"/>
      <c r="J37" s="40"/>
      <c r="K37" s="40"/>
      <c r="L37" s="40"/>
      <c r="M37" s="40"/>
      <c r="N37" s="40"/>
      <c r="O37" s="40"/>
      <c r="P37" s="40"/>
      <c r="Q37" s="40"/>
      <c r="R37" s="40"/>
      <c r="S37" s="40"/>
      <c r="T37" s="40">
        <v>0</v>
      </c>
      <c r="U37" s="40">
        <v>0</v>
      </c>
      <c r="V37" s="40">
        <v>0</v>
      </c>
      <c r="W37" s="40">
        <v>0</v>
      </c>
      <c r="X37" s="40">
        <v>0</v>
      </c>
      <c r="Y37" s="40">
        <v>0</v>
      </c>
      <c r="Z37" s="40">
        <v>0</v>
      </c>
      <c r="AA37" s="40">
        <v>0</v>
      </c>
      <c r="AB37" s="40">
        <v>0</v>
      </c>
      <c r="AC37" s="40">
        <v>0</v>
      </c>
      <c r="AD37" s="40">
        <v>0</v>
      </c>
      <c r="AE37" s="40">
        <v>0</v>
      </c>
      <c r="AF37" s="40">
        <v>-1.0482230291559347</v>
      </c>
      <c r="AG37" s="40">
        <v>-0.45346176493447388</v>
      </c>
      <c r="AH37" s="40">
        <v>3.3392478241438539E-2</v>
      </c>
      <c r="AI37" s="40">
        <v>-0.10100979109495256</v>
      </c>
      <c r="AJ37" s="40">
        <v>-5.5652204126033666E-2</v>
      </c>
      <c r="AK37" s="40">
        <v>-1.2881545175957854E-3</v>
      </c>
      <c r="AL37" s="40">
        <v>-4.0102834322794934E-3</v>
      </c>
      <c r="AM37" s="41">
        <f t="shared" si="0"/>
        <v>-1.6302527490198315</v>
      </c>
      <c r="AN37" s="42">
        <f t="shared" ref="AN37" si="32">AM37/C37</f>
        <v>-8.0675543332541649E-3</v>
      </c>
    </row>
    <row r="38" spans="2:40" ht="15" x14ac:dyDescent="0.25">
      <c r="B38" s="44">
        <v>45078</v>
      </c>
      <c r="C38" s="39">
        <v>205.81619850122766</v>
      </c>
      <c r="D38" s="40"/>
      <c r="E38" s="40"/>
      <c r="F38" s="40"/>
      <c r="G38" s="40"/>
      <c r="H38" s="40"/>
      <c r="I38" s="40"/>
      <c r="J38" s="40"/>
      <c r="K38" s="40"/>
      <c r="L38" s="40"/>
      <c r="M38" s="40"/>
      <c r="N38" s="40"/>
      <c r="O38" s="40"/>
      <c r="P38" s="40"/>
      <c r="Q38" s="40"/>
      <c r="R38" s="40"/>
      <c r="S38" s="40"/>
      <c r="T38" s="40"/>
      <c r="U38" s="40">
        <v>0</v>
      </c>
      <c r="V38" s="40">
        <v>0</v>
      </c>
      <c r="W38" s="40">
        <v>0</v>
      </c>
      <c r="X38" s="40">
        <v>0</v>
      </c>
      <c r="Y38" s="40">
        <v>0</v>
      </c>
      <c r="Z38" s="40">
        <v>0</v>
      </c>
      <c r="AA38" s="40">
        <v>0</v>
      </c>
      <c r="AB38" s="40">
        <v>0</v>
      </c>
      <c r="AC38" s="40">
        <v>0</v>
      </c>
      <c r="AD38" s="40">
        <v>0</v>
      </c>
      <c r="AE38" s="40">
        <v>0</v>
      </c>
      <c r="AF38" s="40">
        <v>0</v>
      </c>
      <c r="AG38" s="40">
        <v>-0.97467418122764116</v>
      </c>
      <c r="AH38" s="40">
        <v>-6.1547210700155119E-2</v>
      </c>
      <c r="AI38" s="40">
        <v>-0.12677201491575829</v>
      </c>
      <c r="AJ38" s="40">
        <v>-5.0369619932780552E-2</v>
      </c>
      <c r="AK38" s="40">
        <v>-8.9105122185969776E-2</v>
      </c>
      <c r="AL38" s="40">
        <v>2.00192193310329E-2</v>
      </c>
      <c r="AM38" s="41">
        <f t="shared" si="0"/>
        <v>-1.282448929631272</v>
      </c>
      <c r="AN38" s="42">
        <f t="shared" ref="AN38" si="33">AM38/C38</f>
        <v>-6.2310398256803018E-3</v>
      </c>
    </row>
    <row r="39" spans="2:40" ht="15" x14ac:dyDescent="0.25">
      <c r="B39" s="44">
        <v>45108</v>
      </c>
      <c r="C39" s="39">
        <v>193.99255203000001</v>
      </c>
      <c r="D39" s="40"/>
      <c r="E39" s="40"/>
      <c r="F39" s="40"/>
      <c r="G39" s="40"/>
      <c r="H39" s="40"/>
      <c r="I39" s="40"/>
      <c r="J39" s="40"/>
      <c r="K39" s="40"/>
      <c r="L39" s="40"/>
      <c r="M39" s="40"/>
      <c r="N39" s="40"/>
      <c r="O39" s="40"/>
      <c r="P39" s="40"/>
      <c r="Q39" s="40"/>
      <c r="R39" s="40"/>
      <c r="S39" s="40"/>
      <c r="T39" s="40"/>
      <c r="U39" s="40"/>
      <c r="V39" s="40">
        <v>0</v>
      </c>
      <c r="W39" s="40">
        <v>0</v>
      </c>
      <c r="X39" s="40">
        <v>0</v>
      </c>
      <c r="Y39" s="40">
        <v>0</v>
      </c>
      <c r="Z39" s="40">
        <v>0</v>
      </c>
      <c r="AA39" s="40">
        <v>0</v>
      </c>
      <c r="AB39" s="40">
        <v>0</v>
      </c>
      <c r="AC39" s="40">
        <v>0</v>
      </c>
      <c r="AD39" s="40">
        <v>0</v>
      </c>
      <c r="AE39" s="40">
        <v>0</v>
      </c>
      <c r="AF39" s="40">
        <v>0</v>
      </c>
      <c r="AG39" s="40">
        <v>0</v>
      </c>
      <c r="AH39" s="40">
        <v>0.28556064797851377</v>
      </c>
      <c r="AI39" s="40">
        <v>0.16776862533595249</v>
      </c>
      <c r="AJ39" s="40">
        <v>0.16071132886327177</v>
      </c>
      <c r="AK39" s="40">
        <v>2.4183043578830166E-2</v>
      </c>
      <c r="AL39" s="40">
        <v>5.8450918644865624E-2</v>
      </c>
      <c r="AM39" s="41">
        <f t="shared" si="0"/>
        <v>0.69667456440143383</v>
      </c>
      <c r="AN39" s="42">
        <f t="shared" ref="AN39:AN42" si="34">AM39/C39</f>
        <v>3.5912438756602184E-3</v>
      </c>
    </row>
    <row r="40" spans="2:40" ht="15" x14ac:dyDescent="0.25">
      <c r="B40" s="44">
        <v>45139</v>
      </c>
      <c r="C40" s="39">
        <v>187.56361564046347</v>
      </c>
      <c r="D40" s="40"/>
      <c r="E40" s="40"/>
      <c r="F40" s="40"/>
      <c r="G40" s="40"/>
      <c r="H40" s="40"/>
      <c r="I40" s="40"/>
      <c r="J40" s="40"/>
      <c r="K40" s="40"/>
      <c r="L40" s="40"/>
      <c r="M40" s="40"/>
      <c r="N40" s="40"/>
      <c r="O40" s="40"/>
      <c r="P40" s="40"/>
      <c r="Q40" s="40"/>
      <c r="R40" s="40"/>
      <c r="S40" s="40"/>
      <c r="T40" s="40"/>
      <c r="U40" s="40"/>
      <c r="V40" s="40"/>
      <c r="W40" s="40">
        <v>0</v>
      </c>
      <c r="X40" s="40">
        <v>0</v>
      </c>
      <c r="Y40" s="40">
        <v>0</v>
      </c>
      <c r="Z40" s="40">
        <v>0</v>
      </c>
      <c r="AA40" s="40">
        <v>0</v>
      </c>
      <c r="AB40" s="40">
        <v>0</v>
      </c>
      <c r="AC40" s="40">
        <v>0</v>
      </c>
      <c r="AD40" s="40">
        <v>0</v>
      </c>
      <c r="AE40" s="40">
        <v>0</v>
      </c>
      <c r="AF40" s="40">
        <v>0</v>
      </c>
      <c r="AG40" s="40">
        <v>0</v>
      </c>
      <c r="AH40" s="40">
        <v>0</v>
      </c>
      <c r="AI40" s="40">
        <v>-0.60413663126163897</v>
      </c>
      <c r="AJ40" s="40">
        <v>-0.15368047059942569</v>
      </c>
      <c r="AK40" s="40">
        <v>-3.6106341498793881E-2</v>
      </c>
      <c r="AL40" s="40">
        <v>-2.0878925815395633E-2</v>
      </c>
      <c r="AM40" s="41">
        <f t="shared" si="0"/>
        <v>-0.81480236917525417</v>
      </c>
      <c r="AN40" s="42">
        <f t="shared" si="34"/>
        <v>-4.344138741370452E-3</v>
      </c>
    </row>
    <row r="41" spans="2:40" ht="15" x14ac:dyDescent="0.25">
      <c r="B41" s="44">
        <v>45170</v>
      </c>
      <c r="C41" s="39">
        <v>198.81868327354911</v>
      </c>
      <c r="D41" s="40"/>
      <c r="E41" s="40"/>
      <c r="F41" s="40"/>
      <c r="G41" s="40"/>
      <c r="H41" s="40"/>
      <c r="I41" s="40"/>
      <c r="J41" s="40"/>
      <c r="K41" s="40"/>
      <c r="L41" s="40"/>
      <c r="M41" s="40"/>
      <c r="N41" s="40"/>
      <c r="O41" s="40"/>
      <c r="P41" s="40"/>
      <c r="Q41" s="40"/>
      <c r="R41" s="40"/>
      <c r="S41" s="40"/>
      <c r="T41" s="40"/>
      <c r="U41" s="40"/>
      <c r="V41" s="40"/>
      <c r="W41" s="40"/>
      <c r="X41" s="40">
        <v>0</v>
      </c>
      <c r="Y41" s="40">
        <v>0</v>
      </c>
      <c r="Z41" s="40">
        <v>0</v>
      </c>
      <c r="AA41" s="40">
        <v>0</v>
      </c>
      <c r="AB41" s="40">
        <v>0</v>
      </c>
      <c r="AC41" s="40">
        <v>0</v>
      </c>
      <c r="AD41" s="40">
        <v>0</v>
      </c>
      <c r="AE41" s="40">
        <v>0</v>
      </c>
      <c r="AF41" s="40">
        <v>0</v>
      </c>
      <c r="AG41" s="40">
        <v>0</v>
      </c>
      <c r="AH41" s="40">
        <v>0</v>
      </c>
      <c r="AI41" s="40">
        <v>0</v>
      </c>
      <c r="AJ41" s="40">
        <v>-0.69876862688056463</v>
      </c>
      <c r="AK41" s="40">
        <v>-0.29588198454865733</v>
      </c>
      <c r="AL41" s="40">
        <v>-2.7279707855456081E-2</v>
      </c>
      <c r="AM41" s="41">
        <f t="shared" si="0"/>
        <v>-1.021930319284678</v>
      </c>
      <c r="AN41" s="42">
        <f t="shared" si="34"/>
        <v>-5.1400115042439572E-3</v>
      </c>
    </row>
    <row r="42" spans="2:40" ht="15" x14ac:dyDescent="0.25">
      <c r="B42" s="44">
        <v>45200</v>
      </c>
      <c r="C42" s="39">
        <v>208.22615812244348</v>
      </c>
      <c r="D42" s="40"/>
      <c r="E42" s="40"/>
      <c r="F42" s="40"/>
      <c r="G42" s="40"/>
      <c r="H42" s="40"/>
      <c r="I42" s="40"/>
      <c r="J42" s="40"/>
      <c r="K42" s="40"/>
      <c r="L42" s="40"/>
      <c r="M42" s="40"/>
      <c r="N42" s="40"/>
      <c r="O42" s="40"/>
      <c r="P42" s="40"/>
      <c r="Q42" s="40"/>
      <c r="R42" s="40"/>
      <c r="S42" s="40"/>
      <c r="T42" s="40"/>
      <c r="U42" s="40"/>
      <c r="V42" s="40"/>
      <c r="W42" s="40"/>
      <c r="X42" s="40"/>
      <c r="Y42" s="40">
        <v>0</v>
      </c>
      <c r="Z42" s="40">
        <v>0</v>
      </c>
      <c r="AA42" s="40">
        <v>0</v>
      </c>
      <c r="AB42" s="40">
        <v>0</v>
      </c>
      <c r="AC42" s="40">
        <v>0</v>
      </c>
      <c r="AD42" s="40">
        <v>0</v>
      </c>
      <c r="AE42" s="40">
        <v>0</v>
      </c>
      <c r="AF42" s="40">
        <v>0</v>
      </c>
      <c r="AG42" s="40">
        <v>0</v>
      </c>
      <c r="AH42" s="40">
        <v>0</v>
      </c>
      <c r="AI42" s="40">
        <v>0</v>
      </c>
      <c r="AJ42" s="40">
        <v>0</v>
      </c>
      <c r="AK42" s="40">
        <v>-0.65930336044993965</v>
      </c>
      <c r="AL42" s="40">
        <v>-0.19434480250114916</v>
      </c>
      <c r="AM42" s="41">
        <f t="shared" si="0"/>
        <v>-0.85364816295108881</v>
      </c>
      <c r="AN42" s="42">
        <f t="shared" si="34"/>
        <v>-4.0996201949282333E-3</v>
      </c>
    </row>
    <row r="43" spans="2:40" ht="15" x14ac:dyDescent="0.25">
      <c r="B43" s="44">
        <v>45231</v>
      </c>
      <c r="C43" s="39">
        <v>206.82652006435646</v>
      </c>
      <c r="D43" s="40"/>
      <c r="E43" s="40"/>
      <c r="F43" s="40"/>
      <c r="G43" s="40"/>
      <c r="H43" s="40"/>
      <c r="I43" s="40"/>
      <c r="J43" s="40"/>
      <c r="K43" s="40"/>
      <c r="L43" s="40"/>
      <c r="M43" s="40"/>
      <c r="N43" s="40"/>
      <c r="O43" s="40"/>
      <c r="P43" s="40"/>
      <c r="Q43" s="40"/>
      <c r="R43" s="40"/>
      <c r="S43" s="40"/>
      <c r="T43" s="40"/>
      <c r="U43" s="40"/>
      <c r="V43" s="40"/>
      <c r="W43" s="40"/>
      <c r="X43" s="40"/>
      <c r="Y43" s="40"/>
      <c r="Z43" s="40">
        <v>0</v>
      </c>
      <c r="AA43" s="40">
        <v>0</v>
      </c>
      <c r="AB43" s="40">
        <v>0</v>
      </c>
      <c r="AC43" s="40">
        <v>0</v>
      </c>
      <c r="AD43" s="40">
        <v>0</v>
      </c>
      <c r="AE43" s="40">
        <v>0</v>
      </c>
      <c r="AF43" s="40">
        <v>0</v>
      </c>
      <c r="AG43" s="40">
        <v>0</v>
      </c>
      <c r="AH43" s="40">
        <v>0</v>
      </c>
      <c r="AI43" s="40">
        <v>0</v>
      </c>
      <c r="AJ43" s="40">
        <v>0</v>
      </c>
      <c r="AK43" s="40">
        <v>0</v>
      </c>
      <c r="AL43" s="40">
        <v>-0.14788637660220161</v>
      </c>
      <c r="AM43" s="41">
        <f t="shared" si="0"/>
        <v>-0.14788637660220161</v>
      </c>
      <c r="AN43" s="42">
        <f t="shared" ref="AN43" si="35">AM43/C43</f>
        <v>-7.1502618018320409E-4</v>
      </c>
    </row>
    <row r="44" spans="2:40" ht="15.75" thickBot="1" x14ac:dyDescent="0.3">
      <c r="B44" s="45">
        <v>45261</v>
      </c>
      <c r="C44" s="39">
        <v>0</v>
      </c>
      <c r="D44" s="40"/>
      <c r="E44" s="40"/>
      <c r="F44" s="40"/>
      <c r="G44" s="40"/>
      <c r="H44" s="40"/>
      <c r="I44" s="40"/>
      <c r="J44" s="40"/>
      <c r="K44" s="40"/>
      <c r="L44" s="40"/>
      <c r="M44" s="40"/>
      <c r="N44" s="40"/>
      <c r="O44" s="40"/>
      <c r="P44" s="40"/>
      <c r="Q44" s="40"/>
      <c r="R44" s="40"/>
      <c r="S44" s="40"/>
      <c r="T44" s="40"/>
      <c r="U44" s="40"/>
      <c r="V44" s="40"/>
      <c r="W44" s="40"/>
      <c r="X44" s="40"/>
      <c r="Y44" s="40"/>
      <c r="Z44" s="40">
        <v>0</v>
      </c>
      <c r="AA44" s="40">
        <v>0</v>
      </c>
      <c r="AB44" s="40">
        <v>0</v>
      </c>
      <c r="AC44" s="40">
        <v>0</v>
      </c>
      <c r="AD44" s="40">
        <v>0</v>
      </c>
      <c r="AE44" s="40">
        <v>0</v>
      </c>
      <c r="AF44" s="40">
        <v>0</v>
      </c>
      <c r="AG44" s="40">
        <v>0</v>
      </c>
      <c r="AH44" s="40">
        <v>0</v>
      </c>
      <c r="AI44" s="40">
        <v>0</v>
      </c>
      <c r="AJ44" s="40">
        <v>0</v>
      </c>
      <c r="AK44" s="40">
        <v>0</v>
      </c>
      <c r="AL44" s="40">
        <v>0</v>
      </c>
      <c r="AM44" s="41">
        <f t="shared" si="0"/>
        <v>0</v>
      </c>
      <c r="AN44" s="42"/>
    </row>
    <row r="45" spans="2:40" ht="15.75" thickBot="1" x14ac:dyDescent="0.3">
      <c r="B45" s="278" t="s">
        <v>2219</v>
      </c>
      <c r="C45" s="279"/>
      <c r="D45" s="46"/>
      <c r="E45" s="46"/>
      <c r="F45" s="46"/>
      <c r="G45" s="46"/>
      <c r="H45" s="46"/>
      <c r="I45" s="46"/>
      <c r="J45" s="46"/>
      <c r="K45" s="46"/>
      <c r="L45" s="46"/>
      <c r="M45" s="46"/>
      <c r="N45" s="46"/>
      <c r="O45" s="46"/>
      <c r="P45" s="46">
        <f t="shared" ref="P45:U45" si="36">SUM(P33:P44)</f>
        <v>0</v>
      </c>
      <c r="Q45" s="46">
        <f t="shared" si="36"/>
        <v>0</v>
      </c>
      <c r="R45" s="46">
        <f t="shared" si="36"/>
        <v>0</v>
      </c>
      <c r="S45" s="46">
        <f t="shared" si="36"/>
        <v>0</v>
      </c>
      <c r="T45" s="46">
        <f t="shared" si="36"/>
        <v>0</v>
      </c>
      <c r="U45" s="46">
        <f t="shared" si="36"/>
        <v>0</v>
      </c>
      <c r="V45" s="46">
        <f t="shared" ref="V45:AA45" si="37">SUM(V33:V44)</f>
        <v>0</v>
      </c>
      <c r="W45" s="46">
        <f t="shared" si="37"/>
        <v>0</v>
      </c>
      <c r="X45" s="46">
        <f t="shared" si="37"/>
        <v>0</v>
      </c>
      <c r="Y45" s="46">
        <f t="shared" si="37"/>
        <v>0</v>
      </c>
      <c r="Z45" s="46">
        <f t="shared" si="37"/>
        <v>0</v>
      </c>
      <c r="AA45" s="46">
        <f t="shared" si="37"/>
        <v>0</v>
      </c>
      <c r="AB45" s="46">
        <f t="shared" ref="AB45:AC45" si="38">SUM(AB33:AB44)</f>
        <v>-0.62417133220372989</v>
      </c>
      <c r="AC45" s="46">
        <f t="shared" si="38"/>
        <v>-0.90479744647834082</v>
      </c>
      <c r="AD45" s="46">
        <f t="shared" ref="AD45:AE45" si="39">SUM(AD33:AD44)</f>
        <v>0.26920660965186016</v>
      </c>
      <c r="AE45" s="46">
        <f t="shared" si="39"/>
        <v>-0.25174517186584922</v>
      </c>
      <c r="AF45" s="46">
        <f t="shared" ref="AF45:AG45" si="40">SUM(AF33:AF44)</f>
        <v>-1.4836172945898625</v>
      </c>
      <c r="AG45" s="46">
        <f t="shared" si="40"/>
        <v>-2.099550538862303</v>
      </c>
      <c r="AH45" s="46">
        <f t="shared" ref="AH45:AI45" si="41">SUM(AH33:AH44)</f>
        <v>0.4272016425894094</v>
      </c>
      <c r="AI45" s="46">
        <f t="shared" si="41"/>
        <v>-0.9028399898541295</v>
      </c>
      <c r="AJ45" s="46">
        <f t="shared" ref="AJ45:AK45" si="42">SUM(AJ33:AJ44)</f>
        <v>-0.96406153370892866</v>
      </c>
      <c r="AK45" s="46">
        <f t="shared" si="42"/>
        <v>-1.0387070477131033</v>
      </c>
      <c r="AL45" s="46">
        <f t="shared" ref="AL45" si="43">SUM(AL33:AL44)</f>
        <v>-0.15622947896946471</v>
      </c>
      <c r="AM45" s="47">
        <f t="shared" si="0"/>
        <v>-7.729311582004442</v>
      </c>
      <c r="AN45" s="48">
        <f>AM45/SUM(C33:C44)</f>
        <v>-3.4979303900616147E-3</v>
      </c>
    </row>
    <row r="46" spans="2:40" ht="15.75" thickTop="1" x14ac:dyDescent="0.2">
      <c r="B46" s="50" t="s">
        <v>1961</v>
      </c>
      <c r="C46" s="51" t="str">
        <f>"Avec les données de remboursement du mois d'octobre 2021, le total des montants remboursés, pour des soins effectués en janvier 2021, a été révisé à la hausse de "&amp;ROUND(J7,3)&amp;" millions d'euros par rapport à l'estimation faite en septembre 2021."</f>
        <v>Avec les données de remboursement du mois d'octobre 2021, le total des montants remboursés, pour des soins effectués en janvier 2021, a été révisé à la hausse de 0,063 millions d'euros par rapport à l'estimation faite en septembre 2021.</v>
      </c>
    </row>
    <row r="47" spans="2:40" x14ac:dyDescent="0.2">
      <c r="C47" s="43" t="str">
        <f>"Avec les données de remboursement du mois d'octobre 2021, le total des montants remboursés, pour des soins effectués en 2021, a été révisé à la baisse de " &amp;ROUND(J19,3)&amp;" millions d'euros par rapport à l'estimation faite en septembre 2021."</f>
        <v>Avec les données de remboursement du mois d'octobre 2021, le total des montants remboursés, pour des soins effectués en 2021, a été révisé à la baisse de -0,187 millions d'euros par rapport à l'estimation faite en septembre 2021.</v>
      </c>
    </row>
    <row r="48" spans="2:40" x14ac:dyDescent="0.2">
      <c r="C48" s="43" t="str">
        <f>"Le total des montants remboursés, pour des soins effectués en janvier 2021, a été révisé à la hausse de "&amp;ROUND(AM7,3)&amp;" millions d'euros par rapport à l'estimation faite en avril 2021."</f>
        <v>Le total des montants remboursés, pour des soins effectués en janvier 2021, a été révisé à la hausse de 1,067 millions d'euros par rapport à l'estimation faite en avril 2021.</v>
      </c>
    </row>
  </sheetData>
  <mergeCells count="9">
    <mergeCell ref="AN5:AN6"/>
    <mergeCell ref="B32:C32"/>
    <mergeCell ref="B19:C19"/>
    <mergeCell ref="B45:C45"/>
    <mergeCell ref="B1:J3"/>
    <mergeCell ref="B5:B6"/>
    <mergeCell ref="C5:C6"/>
    <mergeCell ref="AM5:AM6"/>
    <mergeCell ref="D5:AL5"/>
  </mergeCells>
  <conditionalFormatting sqref="D9:E9 D10:F10 D11:G11 D12:H12 D13:I13 D14:J14 D15:K15 D16:L16 D17:M18 D19:AC19">
    <cfRule type="cellIs" dxfId="167" priority="100" operator="equal">
      <formula>"  "</formula>
    </cfRule>
    <cfRule type="cellIs" dxfId="166" priority="101" operator="greaterThan">
      <formula>0</formula>
    </cfRule>
    <cfRule type="cellIs" dxfId="165" priority="102" operator="lessThan">
      <formula>-1E-25</formula>
    </cfRule>
  </conditionalFormatting>
  <conditionalFormatting sqref="D7:F8 F9 G7:H10 H11 I7:J12 J13 K7:L14 L15 M7:N16 N17:N18 O7:AC18">
    <cfRule type="cellIs" dxfId="164" priority="97" operator="equal">
      <formula>"  "</formula>
    </cfRule>
    <cfRule type="cellIs" dxfId="163" priority="98" operator="greaterThan">
      <formula>0</formula>
    </cfRule>
    <cfRule type="cellIs" dxfId="162" priority="99" operator="lessThan">
      <formula>-1E-25</formula>
    </cfRule>
  </conditionalFormatting>
  <conditionalFormatting sqref="AM7:AM18">
    <cfRule type="cellIs" dxfId="161" priority="94" operator="equal">
      <formula>"  "</formula>
    </cfRule>
    <cfRule type="cellIs" dxfId="160" priority="95" operator="greaterThan">
      <formula>0</formula>
    </cfRule>
    <cfRule type="cellIs" dxfId="159" priority="96" operator="lessThan">
      <formula>-1E-25</formula>
    </cfRule>
  </conditionalFormatting>
  <conditionalFormatting sqref="AN7:AN18">
    <cfRule type="cellIs" dxfId="158" priority="91" operator="equal">
      <formula>"  "</formula>
    </cfRule>
    <cfRule type="cellIs" dxfId="157" priority="92" operator="greaterThan">
      <formula>0</formula>
    </cfRule>
    <cfRule type="cellIs" dxfId="156" priority="93" operator="lessThan">
      <formula>-1E-25</formula>
    </cfRule>
  </conditionalFormatting>
  <conditionalFormatting sqref="AM19">
    <cfRule type="cellIs" dxfId="155" priority="88" operator="equal">
      <formula>"  "</formula>
    </cfRule>
    <cfRule type="cellIs" dxfId="154" priority="89" operator="greaterThan">
      <formula>0</formula>
    </cfRule>
    <cfRule type="cellIs" dxfId="153" priority="90" operator="lessThan">
      <formula>-1E-25</formula>
    </cfRule>
  </conditionalFormatting>
  <conditionalFormatting sqref="AN19">
    <cfRule type="cellIs" dxfId="152" priority="85" operator="equal">
      <formula>"  "</formula>
    </cfRule>
    <cfRule type="cellIs" dxfId="151" priority="86" operator="greaterThan">
      <formula>0</formula>
    </cfRule>
    <cfRule type="cellIs" dxfId="150" priority="87" operator="lessThan">
      <formula>-1E-25</formula>
    </cfRule>
  </conditionalFormatting>
  <conditionalFormatting sqref="D22:E22 D23:F23 D24:G24 D25:H25 D26:I26 D27:J27 D28:K28 D29:L29 D30:M31 D32:O32">
    <cfRule type="cellIs" dxfId="149" priority="79" operator="equal">
      <formula>"  "</formula>
    </cfRule>
    <cfRule type="cellIs" dxfId="148" priority="80" operator="greaterThan">
      <formula>0</formula>
    </cfRule>
    <cfRule type="cellIs" dxfId="147" priority="81" operator="lessThan">
      <formula>-1E-25</formula>
    </cfRule>
  </conditionalFormatting>
  <conditionalFormatting sqref="D20:F21 F22 G20:H23 H24 I20:J25 J26 K20:L27 L28 M20:N29 O20 O21:P21 O22:Q22 O23:R23 O24:S24 O25:T25 O26:U26 O27:V27 O28:W29 N30:Y31">
    <cfRule type="cellIs" dxfId="146" priority="76" operator="equal">
      <formula>"  "</formula>
    </cfRule>
    <cfRule type="cellIs" dxfId="145" priority="77" operator="greaterThan">
      <formula>0</formula>
    </cfRule>
    <cfRule type="cellIs" dxfId="144" priority="78" operator="lessThan">
      <formula>-1E-25</formula>
    </cfRule>
  </conditionalFormatting>
  <conditionalFormatting sqref="AN20:AN31">
    <cfRule type="cellIs" dxfId="143" priority="46" operator="equal">
      <formula>"  "</formula>
    </cfRule>
    <cfRule type="cellIs" dxfId="142" priority="47" operator="greaterThan">
      <formula>0</formula>
    </cfRule>
    <cfRule type="cellIs" dxfId="141" priority="48" operator="lessThan">
      <formula>-1E-25</formula>
    </cfRule>
  </conditionalFormatting>
  <conditionalFormatting sqref="AN32">
    <cfRule type="cellIs" dxfId="140" priority="43" operator="equal">
      <formula>"  "</formula>
    </cfRule>
    <cfRule type="cellIs" dxfId="139" priority="44" operator="greaterThan">
      <formula>0</formula>
    </cfRule>
    <cfRule type="cellIs" dxfId="138" priority="45" operator="lessThan">
      <formula>-1E-25</formula>
    </cfRule>
  </conditionalFormatting>
  <conditionalFormatting sqref="P32:AC32">
    <cfRule type="cellIs" dxfId="137" priority="61" operator="equal">
      <formula>"  "</formula>
    </cfRule>
    <cfRule type="cellIs" dxfId="136" priority="62" operator="greaterThan">
      <formula>0</formula>
    </cfRule>
    <cfRule type="cellIs" dxfId="135" priority="63" operator="lessThan">
      <formula>-1E-25</formula>
    </cfRule>
  </conditionalFormatting>
  <conditionalFormatting sqref="AM32">
    <cfRule type="cellIs" dxfId="134" priority="58" operator="equal">
      <formula>"  "</formula>
    </cfRule>
    <cfRule type="cellIs" dxfId="133" priority="59" operator="greaterThan">
      <formula>0</formula>
    </cfRule>
    <cfRule type="cellIs" dxfId="132" priority="60" operator="lessThan">
      <formula>-1E-25</formula>
    </cfRule>
  </conditionalFormatting>
  <conditionalFormatting sqref="P20:Q20 Q21 R20:S22 S23 T20:U24 U25 V20:W26 W27 X20:Z29 Z30:Z31 AA20:AC31">
    <cfRule type="cellIs" dxfId="131" priority="52" operator="equal">
      <formula>"  "</formula>
    </cfRule>
    <cfRule type="cellIs" dxfId="130" priority="53" operator="greaterThan">
      <formula>0</formula>
    </cfRule>
    <cfRule type="cellIs" dxfId="129" priority="54" operator="lessThan">
      <formula>-1E-25</formula>
    </cfRule>
  </conditionalFormatting>
  <conditionalFormatting sqref="AM20:AM31">
    <cfRule type="cellIs" dxfId="128" priority="49" operator="equal">
      <formula>"  "</formula>
    </cfRule>
    <cfRule type="cellIs" dxfId="127" priority="50" operator="greaterThan">
      <formula>0</formula>
    </cfRule>
    <cfRule type="cellIs" dxfId="126" priority="51" operator="lessThan">
      <formula>-1E-25</formula>
    </cfRule>
  </conditionalFormatting>
  <conditionalFormatting sqref="D35:E35 D36:F36 D37:G37 D38:H38 D39:I39 D40:J40 D41:K41 D42:L42 D43:M44 D45:O45">
    <cfRule type="cellIs" dxfId="125" priority="40" operator="equal">
      <formula>"  "</formula>
    </cfRule>
    <cfRule type="cellIs" dxfId="124" priority="41" operator="greaterThan">
      <formula>0</formula>
    </cfRule>
    <cfRule type="cellIs" dxfId="123" priority="42" operator="lessThan">
      <formula>-1E-25</formula>
    </cfRule>
  </conditionalFormatting>
  <conditionalFormatting sqref="D33:F34 F35 G33:H36 H37 I33:J38 J39 K33:L40 L41 M33:N42 O33 O34:P34 O35:Q35 O36:R36 O37:S37 O38:T38 O39:U39 O40:V40 O41:W42 N43:Y44">
    <cfRule type="cellIs" dxfId="122" priority="37" operator="equal">
      <formula>"  "</formula>
    </cfRule>
    <cfRule type="cellIs" dxfId="121" priority="38" operator="greaterThan">
      <formula>0</formula>
    </cfRule>
    <cfRule type="cellIs" dxfId="120" priority="39" operator="lessThan">
      <formula>-1E-25</formula>
    </cfRule>
  </conditionalFormatting>
  <conditionalFormatting sqref="AN33:AN44">
    <cfRule type="cellIs" dxfId="119" priority="22" operator="equal">
      <formula>"  "</formula>
    </cfRule>
    <cfRule type="cellIs" dxfId="118" priority="23" operator="greaterThan">
      <formula>0</formula>
    </cfRule>
    <cfRule type="cellIs" dxfId="117" priority="24" operator="lessThan">
      <formula>-1E-25</formula>
    </cfRule>
  </conditionalFormatting>
  <conditionalFormatting sqref="AN45">
    <cfRule type="cellIs" dxfId="116" priority="19" operator="equal">
      <formula>"  "</formula>
    </cfRule>
    <cfRule type="cellIs" dxfId="115" priority="20" operator="greaterThan">
      <formula>0</formula>
    </cfRule>
    <cfRule type="cellIs" dxfId="114" priority="21" operator="lessThan">
      <formula>-1E-25</formula>
    </cfRule>
  </conditionalFormatting>
  <conditionalFormatting sqref="P45:AC45">
    <cfRule type="cellIs" dxfId="113" priority="34" operator="equal">
      <formula>"  "</formula>
    </cfRule>
    <cfRule type="cellIs" dxfId="112" priority="35" operator="greaterThan">
      <formula>0</formula>
    </cfRule>
    <cfRule type="cellIs" dxfId="111" priority="36" operator="lessThan">
      <formula>-1E-25</formula>
    </cfRule>
  </conditionalFormatting>
  <conditionalFormatting sqref="AM45">
    <cfRule type="cellIs" dxfId="110" priority="31" operator="equal">
      <formula>"  "</formula>
    </cfRule>
    <cfRule type="cellIs" dxfId="109" priority="32" operator="greaterThan">
      <formula>0</formula>
    </cfRule>
    <cfRule type="cellIs" dxfId="108" priority="33" operator="lessThan">
      <formula>-1E-25</formula>
    </cfRule>
  </conditionalFormatting>
  <conditionalFormatting sqref="P33:Q33 Q34 R33:S35 S36 T33:U37 U38 V33:W39 W40 X33:Z42 Z43:Z44 AA33:AC44">
    <cfRule type="cellIs" dxfId="107" priority="28" operator="equal">
      <formula>"  "</formula>
    </cfRule>
    <cfRule type="cellIs" dxfId="106" priority="29" operator="greaterThan">
      <formula>0</formula>
    </cfRule>
    <cfRule type="cellIs" dxfId="105" priority="30" operator="lessThan">
      <formula>-1E-25</formula>
    </cfRule>
  </conditionalFormatting>
  <conditionalFormatting sqref="AM33:AM44">
    <cfRule type="cellIs" dxfId="104" priority="25" operator="equal">
      <formula>"  "</formula>
    </cfRule>
    <cfRule type="cellIs" dxfId="103" priority="26" operator="greaterThan">
      <formula>0</formula>
    </cfRule>
    <cfRule type="cellIs" dxfId="102" priority="27" operator="lessThan">
      <formula>-1E-25</formula>
    </cfRule>
  </conditionalFormatting>
  <conditionalFormatting sqref="AD19:AL19">
    <cfRule type="cellIs" dxfId="101" priority="16" operator="equal">
      <formula>"  "</formula>
    </cfRule>
    <cfRule type="cellIs" dxfId="100" priority="17" operator="greaterThan">
      <formula>0</formula>
    </cfRule>
    <cfRule type="cellIs" dxfId="99" priority="18" operator="lessThan">
      <formula>-1E-25</formula>
    </cfRule>
  </conditionalFormatting>
  <conditionalFormatting sqref="AD7:AL18">
    <cfRule type="cellIs" dxfId="98" priority="13" operator="equal">
      <formula>"  "</formula>
    </cfRule>
    <cfRule type="cellIs" dxfId="97" priority="14" operator="greaterThan">
      <formula>0</formula>
    </cfRule>
    <cfRule type="cellIs" dxfId="96" priority="15" operator="lessThan">
      <formula>-1E-25</formula>
    </cfRule>
  </conditionalFormatting>
  <conditionalFormatting sqref="AD32:AL32">
    <cfRule type="cellIs" dxfId="95" priority="10" operator="equal">
      <formula>"  "</formula>
    </cfRule>
    <cfRule type="cellIs" dxfId="94" priority="11" operator="greaterThan">
      <formula>0</formula>
    </cfRule>
    <cfRule type="cellIs" dxfId="93" priority="12" operator="lessThan">
      <formula>-1E-25</formula>
    </cfRule>
  </conditionalFormatting>
  <conditionalFormatting sqref="AD20:AL31">
    <cfRule type="cellIs" dxfId="92" priority="7" operator="equal">
      <formula>"  "</formula>
    </cfRule>
    <cfRule type="cellIs" dxfId="91" priority="8" operator="greaterThan">
      <formula>0</formula>
    </cfRule>
    <cfRule type="cellIs" dxfId="90" priority="9" operator="lessThan">
      <formula>-1E-25</formula>
    </cfRule>
  </conditionalFormatting>
  <conditionalFormatting sqref="AD45:AL45">
    <cfRule type="cellIs" dxfId="89" priority="4" operator="equal">
      <formula>"  "</formula>
    </cfRule>
    <cfRule type="cellIs" dxfId="88" priority="5" operator="greaterThan">
      <formula>0</formula>
    </cfRule>
    <cfRule type="cellIs" dxfId="87" priority="6" operator="lessThan">
      <formula>-1E-25</formula>
    </cfRule>
  </conditionalFormatting>
  <conditionalFormatting sqref="AD33:AL44">
    <cfRule type="cellIs" dxfId="86" priority="1" operator="equal">
      <formula>"  "</formula>
    </cfRule>
    <cfRule type="cellIs" dxfId="85" priority="2" operator="greaterThan">
      <formula>0</formula>
    </cfRule>
    <cfRule type="cellIs" dxfId="84" priority="3" operator="lessThan">
      <formula>-1E-25</formula>
    </cfRule>
  </conditionalFormatting>
  <pageMargins left="0.17" right="0.17" top="0.18" bottom="0.17" header="0.17" footer="0.17"/>
  <pageSetup paperSize="9" scale="4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P48"/>
  <sheetViews>
    <sheetView showGridLines="0" showZeros="0" zoomScale="70" zoomScaleNormal="70" workbookViewId="0">
      <selection activeCell="AQ37" sqref="AQ37"/>
    </sheetView>
  </sheetViews>
  <sheetFormatPr baseColWidth="10" defaultColWidth="11.42578125" defaultRowHeight="14.25" x14ac:dyDescent="0.2"/>
  <cols>
    <col min="1" max="1" width="1.5703125" style="36" customWidth="1"/>
    <col min="2" max="2" width="13.140625" style="36" customWidth="1"/>
    <col min="3" max="3" width="13.42578125" style="36" customWidth="1"/>
    <col min="4" max="16" width="12.42578125" style="36" customWidth="1"/>
    <col min="17" max="17" width="11.7109375" style="37" customWidth="1"/>
    <col min="18" max="39" width="12.7109375" style="37" customWidth="1"/>
    <col min="40" max="40" width="16.85546875" style="37" customWidth="1"/>
    <col min="41" max="41" width="12.85546875" style="37" customWidth="1"/>
    <col min="42" max="42" width="17.42578125" style="37" customWidth="1"/>
    <col min="43" max="43" width="17.42578125" style="36" customWidth="1"/>
    <col min="44" max="16384" width="11.42578125" style="36"/>
  </cols>
  <sheetData>
    <row r="1" spans="1:42" ht="76.5" customHeight="1" x14ac:dyDescent="0.2">
      <c r="B1" s="280" t="s">
        <v>1960</v>
      </c>
      <c r="C1" s="280"/>
      <c r="D1" s="280"/>
      <c r="E1" s="280"/>
      <c r="F1" s="280"/>
      <c r="G1" s="280"/>
      <c r="H1" s="280"/>
      <c r="I1" s="280"/>
      <c r="J1" s="280"/>
      <c r="AO1" s="36"/>
      <c r="AP1" s="36"/>
    </row>
    <row r="2" spans="1:42" ht="14.25" customHeight="1" x14ac:dyDescent="0.2">
      <c r="B2" s="280"/>
      <c r="C2" s="280"/>
      <c r="D2" s="280"/>
      <c r="E2" s="280"/>
      <c r="F2" s="280"/>
      <c r="G2" s="280"/>
      <c r="H2" s="280"/>
      <c r="I2" s="280"/>
      <c r="J2" s="280"/>
      <c r="AO2" s="36"/>
      <c r="AP2" s="36"/>
    </row>
    <row r="3" spans="1:42" ht="15" customHeight="1" x14ac:dyDescent="0.2">
      <c r="A3" s="49"/>
      <c r="B3" s="280"/>
      <c r="C3" s="280"/>
      <c r="D3" s="280"/>
      <c r="E3" s="280"/>
      <c r="F3" s="280"/>
      <c r="G3" s="280"/>
      <c r="H3" s="280"/>
      <c r="I3" s="280"/>
      <c r="J3" s="280"/>
      <c r="AO3" s="36"/>
      <c r="AP3" s="36"/>
    </row>
    <row r="5" spans="1:42" ht="36.75" customHeight="1" x14ac:dyDescent="0.2">
      <c r="B5" s="281" t="s">
        <v>115</v>
      </c>
      <c r="C5" s="283" t="s">
        <v>116</v>
      </c>
      <c r="D5" s="287" t="s">
        <v>1930</v>
      </c>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9"/>
      <c r="AM5" s="285" t="s">
        <v>117</v>
      </c>
      <c r="AN5" s="276" t="s">
        <v>118</v>
      </c>
    </row>
    <row r="6" spans="1:42" ht="30" customHeight="1" x14ac:dyDescent="0.2">
      <c r="B6" s="282"/>
      <c r="C6" s="284"/>
      <c r="D6" s="241">
        <v>44287</v>
      </c>
      <c r="E6" s="241">
        <v>44317</v>
      </c>
      <c r="F6" s="241">
        <v>44348</v>
      </c>
      <c r="G6" s="241">
        <v>44378</v>
      </c>
      <c r="H6" s="241">
        <v>44409</v>
      </c>
      <c r="I6" s="241">
        <v>44440</v>
      </c>
      <c r="J6" s="241">
        <v>44470</v>
      </c>
      <c r="K6" s="241">
        <v>44501</v>
      </c>
      <c r="L6" s="241">
        <v>44531</v>
      </c>
      <c r="M6" s="241">
        <v>44562</v>
      </c>
      <c r="N6" s="241">
        <v>44593</v>
      </c>
      <c r="O6" s="241">
        <v>44621</v>
      </c>
      <c r="P6" s="241">
        <v>44652</v>
      </c>
      <c r="Q6" s="241">
        <v>44682</v>
      </c>
      <c r="R6" s="241">
        <v>44713</v>
      </c>
      <c r="S6" s="241">
        <v>44743</v>
      </c>
      <c r="T6" s="241">
        <v>44774</v>
      </c>
      <c r="U6" s="241">
        <v>44805</v>
      </c>
      <c r="V6" s="241">
        <v>44835</v>
      </c>
      <c r="W6" s="241">
        <v>44866</v>
      </c>
      <c r="X6" s="241">
        <v>44896</v>
      </c>
      <c r="Y6" s="241">
        <v>44927</v>
      </c>
      <c r="Z6" s="241">
        <v>44958</v>
      </c>
      <c r="AA6" s="241">
        <v>44986</v>
      </c>
      <c r="AB6" s="241">
        <v>45017</v>
      </c>
      <c r="AC6" s="241">
        <v>45047</v>
      </c>
      <c r="AD6" s="241">
        <v>45078</v>
      </c>
      <c r="AE6" s="241">
        <v>45108</v>
      </c>
      <c r="AF6" s="241">
        <v>45139</v>
      </c>
      <c r="AG6" s="241">
        <v>45170</v>
      </c>
      <c r="AH6" s="241">
        <v>45200</v>
      </c>
      <c r="AI6" s="241">
        <v>45231</v>
      </c>
      <c r="AJ6" s="241">
        <v>45261</v>
      </c>
      <c r="AK6" s="241">
        <v>45292</v>
      </c>
      <c r="AL6" s="241">
        <v>45323</v>
      </c>
      <c r="AM6" s="286"/>
      <c r="AN6" s="277"/>
      <c r="AO6" s="36"/>
      <c r="AP6" s="36"/>
    </row>
    <row r="7" spans="1:42" ht="15" x14ac:dyDescent="0.25">
      <c r="B7" s="38">
        <v>44197</v>
      </c>
      <c r="C7" s="39">
        <v>216.16126171496057</v>
      </c>
      <c r="D7" s="40">
        <v>0.36613521149578787</v>
      </c>
      <c r="E7" s="40">
        <v>5.0855033881859981</v>
      </c>
      <c r="F7" s="40">
        <v>0.3212707091406628</v>
      </c>
      <c r="G7" s="40">
        <v>-0.13554822174884862</v>
      </c>
      <c r="H7" s="40">
        <v>8.9506402707684174E-2</v>
      </c>
      <c r="I7" s="40">
        <v>0.14416848606708754</v>
      </c>
      <c r="J7" s="40">
        <v>2.9287709906355985E-2</v>
      </c>
      <c r="K7" s="40">
        <v>0.12191772661071809</v>
      </c>
      <c r="L7" s="40">
        <v>1.8136597351656292E-2</v>
      </c>
      <c r="M7" s="40">
        <v>0.10885285981649417</v>
      </c>
      <c r="N7" s="40">
        <v>7.4418433119177507E-2</v>
      </c>
      <c r="O7" s="40">
        <v>2.4189307664528314E-2</v>
      </c>
      <c r="P7" s="40">
        <v>-9.7468131175446615E-3</v>
      </c>
      <c r="Q7" s="40">
        <v>-5.0167271378853684E-2</v>
      </c>
      <c r="R7" s="40">
        <v>3.7297353601957184E-2</v>
      </c>
      <c r="S7" s="40">
        <v>-3.6644079096959103E-3</v>
      </c>
      <c r="T7" s="40">
        <v>-1.890969058993619E-2</v>
      </c>
      <c r="U7" s="40">
        <v>3.7512509010440453E-2</v>
      </c>
      <c r="V7" s="40">
        <v>-4.3556664892605568E-2</v>
      </c>
      <c r="W7" s="40">
        <v>0.13457472248688873</v>
      </c>
      <c r="X7" s="40">
        <v>-0.11030399394459778</v>
      </c>
      <c r="Y7" s="40">
        <v>1.4463185033150694E-2</v>
      </c>
      <c r="Z7" s="40">
        <v>4.7393101141238958E-2</v>
      </c>
      <c r="AA7" s="40">
        <v>-0.25340412471820173</v>
      </c>
      <c r="AB7" s="40">
        <v>7.6010540000027049E-2</v>
      </c>
      <c r="AC7" s="40">
        <v>3.1017909999974336E-2</v>
      </c>
      <c r="AD7" s="40">
        <v>3.9028559999849222E-2</v>
      </c>
      <c r="AE7" s="40">
        <v>5.8565410000170459E-2</v>
      </c>
      <c r="AF7" s="40">
        <v>3.2029200000067704E-3</v>
      </c>
      <c r="AG7" s="40">
        <v>1.1388739999972586E-2</v>
      </c>
      <c r="AH7" s="40">
        <v>8.3569100000033814E-3</v>
      </c>
      <c r="AI7" s="40">
        <v>1.4415999996231221E-4</v>
      </c>
      <c r="AJ7" s="40">
        <v>4.572713000004569E-2</v>
      </c>
      <c r="AK7" s="40">
        <v>1.1480549999987488E-2</v>
      </c>
      <c r="AL7" s="40">
        <v>5.9265099999947779E-3</v>
      </c>
      <c r="AM7" s="41">
        <f t="shared" ref="AM7:AM45" si="0">SUM(D7:AL7)</f>
        <v>6.3201758550395368</v>
      </c>
      <c r="AN7" s="42">
        <f t="shared" ref="AN7:AN18" si="1">AM7/C7</f>
        <v>2.9238244655388761E-2</v>
      </c>
      <c r="AO7" s="36"/>
      <c r="AP7" s="36"/>
    </row>
    <row r="8" spans="1:42" ht="15" x14ac:dyDescent="0.25">
      <c r="B8" s="44">
        <v>44228</v>
      </c>
      <c r="C8" s="39">
        <v>201.04664088521514</v>
      </c>
      <c r="D8" s="40">
        <v>0</v>
      </c>
      <c r="E8" s="40">
        <v>-0.41256750357567284</v>
      </c>
      <c r="F8" s="40">
        <v>0.24543156383353448</v>
      </c>
      <c r="G8" s="40">
        <v>-6.447957536019544E-2</v>
      </c>
      <c r="H8" s="40">
        <v>0.10100838059994999</v>
      </c>
      <c r="I8" s="40">
        <v>0.125864565106383</v>
      </c>
      <c r="J8" s="40">
        <v>-8.9039386421887912E-2</v>
      </c>
      <c r="K8" s="40">
        <v>5.8567999382887592E-2</v>
      </c>
      <c r="L8" s="40">
        <v>0.1087541479744516</v>
      </c>
      <c r="M8" s="40">
        <v>6.8377269019975984E-2</v>
      </c>
      <c r="N8" s="40">
        <v>1.7842951803231699E-2</v>
      </c>
      <c r="O8" s="40">
        <v>9.3956808064518782E-2</v>
      </c>
      <c r="P8" s="40">
        <v>9.77906283517882E-3</v>
      </c>
      <c r="Q8" s="40">
        <v>-2.7807930728073416E-2</v>
      </c>
      <c r="R8" s="40">
        <v>3.6850121670852332E-2</v>
      </c>
      <c r="S8" s="40">
        <v>-1.5539009805621617E-2</v>
      </c>
      <c r="T8" s="40">
        <v>2.4592225357338293E-2</v>
      </c>
      <c r="U8" s="40">
        <v>-3.3949878269766032E-2</v>
      </c>
      <c r="V8" s="40">
        <v>-4.9890347622749687E-4</v>
      </c>
      <c r="W8" s="40">
        <v>-2.0219551173056516E-2</v>
      </c>
      <c r="X8" s="40">
        <v>-9.7121858821367368E-3</v>
      </c>
      <c r="Y8" s="40">
        <v>-1.0328928179802688E-2</v>
      </c>
      <c r="Z8" s="40">
        <v>7.7935101869854861E-3</v>
      </c>
      <c r="AA8" s="40">
        <v>-7.0072192326620097E-4</v>
      </c>
      <c r="AB8" s="40">
        <v>-9.7243796254588233E-2</v>
      </c>
      <c r="AC8" s="40">
        <v>1.2720530000024155E-2</v>
      </c>
      <c r="AD8" s="40">
        <v>5.2973799998312643E-3</v>
      </c>
      <c r="AE8" s="40">
        <v>-6.5451899998549834E-3</v>
      </c>
      <c r="AF8" s="40">
        <v>7.4055800000110139E-3</v>
      </c>
      <c r="AG8" s="40">
        <v>9.6237599999824397E-3</v>
      </c>
      <c r="AH8" s="40">
        <v>1.2978100000111681E-3</v>
      </c>
      <c r="AI8" s="40">
        <v>3.5178199999847948E-3</v>
      </c>
      <c r="AJ8" s="40">
        <v>3.786680000018805E-3</v>
      </c>
      <c r="AK8" s="40">
        <v>5.165119999998069E-2</v>
      </c>
      <c r="AL8" s="40">
        <v>2.1702099999998836E-2</v>
      </c>
      <c r="AM8" s="41">
        <f t="shared" si="0"/>
        <v>0.2271889047849811</v>
      </c>
      <c r="AN8" s="42">
        <f t="shared" si="1"/>
        <v>1.1300308415234429E-3</v>
      </c>
      <c r="AO8" s="36"/>
      <c r="AP8" s="36"/>
    </row>
    <row r="9" spans="1:42" ht="15" x14ac:dyDescent="0.25">
      <c r="B9" s="44">
        <v>44256</v>
      </c>
      <c r="C9" s="39">
        <v>235.41883553762855</v>
      </c>
      <c r="D9" s="40"/>
      <c r="E9" s="40"/>
      <c r="F9" s="40">
        <v>0.86303961051640954</v>
      </c>
      <c r="G9" s="40">
        <v>-7.9365654720504608E-2</v>
      </c>
      <c r="H9" s="40">
        <v>8.0345154540140129E-2</v>
      </c>
      <c r="I9" s="40">
        <v>0.12836945495570262</v>
      </c>
      <c r="J9" s="40">
        <v>0.15191072793479066</v>
      </c>
      <c r="K9" s="40">
        <v>-7.3283779326402509E-2</v>
      </c>
      <c r="L9" s="40">
        <v>0.16756679615312464</v>
      </c>
      <c r="M9" s="40">
        <v>-1.5156204271107754E-2</v>
      </c>
      <c r="N9" s="40">
        <v>7.8853698504047998E-2</v>
      </c>
      <c r="O9" s="40">
        <v>0.43062237041297635</v>
      </c>
      <c r="P9" s="40">
        <v>-6.0802367505317534E-2</v>
      </c>
      <c r="Q9" s="40">
        <v>-8.1049094494744622E-2</v>
      </c>
      <c r="R9" s="40">
        <v>8.7547654854347456E-3</v>
      </c>
      <c r="S9" s="40">
        <v>-2.7964831375413723E-2</v>
      </c>
      <c r="T9" s="40">
        <v>-1.7856811741580714E-2</v>
      </c>
      <c r="U9" s="40">
        <v>4.1576075875468632E-2</v>
      </c>
      <c r="V9" s="40">
        <v>-6.9214773423993847E-2</v>
      </c>
      <c r="W9" s="40">
        <v>-2.6460601399037387E-2</v>
      </c>
      <c r="X9" s="40">
        <v>2.0335030542781851E-2</v>
      </c>
      <c r="Y9" s="40">
        <v>-3.603831444254979E-2</v>
      </c>
      <c r="Z9" s="40">
        <v>3.4918214668664405E-3</v>
      </c>
      <c r="AA9" s="40">
        <v>-7.631412276566607E-3</v>
      </c>
      <c r="AB9" s="40">
        <v>2.4848590422635652E-2</v>
      </c>
      <c r="AC9" s="40">
        <v>-0.17190411946151585</v>
      </c>
      <c r="AD9" s="40">
        <v>1.0464619999794422E-2</v>
      </c>
      <c r="AE9" s="40">
        <v>3.2274200002007092E-3</v>
      </c>
      <c r="AF9" s="40">
        <v>1.549704000001384E-2</v>
      </c>
      <c r="AG9" s="40">
        <v>6.7063099999984388E-3</v>
      </c>
      <c r="AH9" s="40">
        <v>7.9330700000070919E-3</v>
      </c>
      <c r="AI9" s="40">
        <v>1.5505350000040607E-2</v>
      </c>
      <c r="AJ9" s="40">
        <v>7.7118199999688386E-3</v>
      </c>
      <c r="AK9" s="40">
        <v>4.5956600000067738E-3</v>
      </c>
      <c r="AL9" s="40">
        <v>-1.2487299999577317E-3</v>
      </c>
      <c r="AM9" s="41">
        <f t="shared" si="0"/>
        <v>1.4033786923717173</v>
      </c>
      <c r="AN9" s="42">
        <f t="shared" si="1"/>
        <v>5.9611997025081111E-3</v>
      </c>
      <c r="AO9" s="36"/>
      <c r="AP9" s="36"/>
    </row>
    <row r="10" spans="1:42" ht="15" x14ac:dyDescent="0.25">
      <c r="B10" s="44">
        <v>44287</v>
      </c>
      <c r="C10" s="39">
        <v>219.42840291175759</v>
      </c>
      <c r="D10" s="40"/>
      <c r="E10" s="40"/>
      <c r="F10" s="40"/>
      <c r="G10" s="40">
        <v>-0.53654418298683026</v>
      </c>
      <c r="H10" s="40">
        <v>-2.8815507538979546E-2</v>
      </c>
      <c r="I10" s="40">
        <v>0.23814464989865769</v>
      </c>
      <c r="J10" s="40">
        <v>0.12516974295851924</v>
      </c>
      <c r="K10" s="40">
        <v>8.8267513099253847E-3</v>
      </c>
      <c r="L10" s="40">
        <v>0.11703816495648312</v>
      </c>
      <c r="M10" s="40">
        <v>4.0708783734089593E-2</v>
      </c>
      <c r="N10" s="40">
        <v>-1.0204360161793602E-2</v>
      </c>
      <c r="O10" s="40">
        <v>0.47228915118984105</v>
      </c>
      <c r="P10" s="40">
        <v>-3.737597938112458E-2</v>
      </c>
      <c r="Q10" s="40">
        <v>0.10663344717249856</v>
      </c>
      <c r="R10" s="40">
        <v>6.7153430456954766E-2</v>
      </c>
      <c r="S10" s="40">
        <v>-3.0368858175222613E-2</v>
      </c>
      <c r="T10" s="40">
        <v>9.7003382325056009E-4</v>
      </c>
      <c r="U10" s="40">
        <v>-5.4969939983692484E-2</v>
      </c>
      <c r="V10" s="40">
        <v>-2.9589991267329196E-2</v>
      </c>
      <c r="W10" s="40">
        <v>8.0097161077219425E-4</v>
      </c>
      <c r="X10" s="40">
        <v>4.966317672472087E-2</v>
      </c>
      <c r="Y10" s="40">
        <v>-2.8202604992003444E-2</v>
      </c>
      <c r="Z10" s="40">
        <v>6.3441695183712454E-3</v>
      </c>
      <c r="AA10" s="40">
        <v>1.2459859398944673E-2</v>
      </c>
      <c r="AB10" s="40">
        <v>-4.8830768081415954E-3</v>
      </c>
      <c r="AC10" s="40">
        <v>-5.4349486143138392E-2</v>
      </c>
      <c r="AD10" s="40">
        <v>-0.16510561707235638</v>
      </c>
      <c r="AE10" s="40">
        <v>1.0702610000009827E-2</v>
      </c>
      <c r="AF10" s="40">
        <v>8.8192900000194641E-3</v>
      </c>
      <c r="AG10" s="40">
        <v>2.8238499999702071E-3</v>
      </c>
      <c r="AH10" s="40">
        <v>1.4038410000011936E-2</v>
      </c>
      <c r="AI10" s="40">
        <v>6.8624200000044766E-3</v>
      </c>
      <c r="AJ10" s="40">
        <v>-1.5873339999956215E-2</v>
      </c>
      <c r="AK10" s="40">
        <v>9.1517299999850366E-3</v>
      </c>
      <c r="AL10" s="40">
        <v>4.2563199999960943E-3</v>
      </c>
      <c r="AM10" s="41">
        <f t="shared" si="0"/>
        <v>0.30657401824245767</v>
      </c>
      <c r="AN10" s="42">
        <f t="shared" si="1"/>
        <v>1.3971482915351911E-3</v>
      </c>
      <c r="AO10" s="36"/>
      <c r="AP10" s="36"/>
    </row>
    <row r="11" spans="1:42" ht="15" x14ac:dyDescent="0.25">
      <c r="B11" s="44">
        <v>44317</v>
      </c>
      <c r="C11" s="39">
        <v>210.98534778050382</v>
      </c>
      <c r="D11" s="40"/>
      <c r="E11" s="40"/>
      <c r="F11" s="40"/>
      <c r="G11" s="40"/>
      <c r="H11" s="40">
        <v>-3.3783439060186993E-2</v>
      </c>
      <c r="I11" s="40">
        <v>0.12004694228465951</v>
      </c>
      <c r="J11" s="40">
        <v>0.14182738813840956</v>
      </c>
      <c r="K11" s="40">
        <v>3.7792879995976136E-2</v>
      </c>
      <c r="L11" s="40">
        <v>0.22846878192564191</v>
      </c>
      <c r="M11" s="40">
        <v>-1.1380379447814448E-2</v>
      </c>
      <c r="N11" s="40">
        <v>8.8031960746661753E-2</v>
      </c>
      <c r="O11" s="40">
        <v>-3.6719359823280229E-2</v>
      </c>
      <c r="P11" s="40">
        <v>-6.767347699877746E-3</v>
      </c>
      <c r="Q11" s="40">
        <v>0.11421017937004763</v>
      </c>
      <c r="R11" s="40">
        <v>1.3823382852535815E-3</v>
      </c>
      <c r="S11" s="40">
        <v>-2.7459300192134606E-2</v>
      </c>
      <c r="T11" s="40">
        <v>5.4715670541099826E-2</v>
      </c>
      <c r="U11" s="40">
        <v>3.6637256698924148E-2</v>
      </c>
      <c r="V11" s="40">
        <v>3.6738742506372546E-3</v>
      </c>
      <c r="W11" s="40">
        <v>1.8812343149733124E-2</v>
      </c>
      <c r="X11" s="40">
        <v>5.6592737341986776E-2</v>
      </c>
      <c r="Y11" s="40">
        <v>-7.0324016097629283E-3</v>
      </c>
      <c r="Z11" s="40">
        <v>-4.7446139362250506E-3</v>
      </c>
      <c r="AA11" s="40">
        <v>-1.5489274784385998E-4</v>
      </c>
      <c r="AB11" s="40">
        <v>3.0465096131138125E-4</v>
      </c>
      <c r="AC11" s="40">
        <v>-5.8918754648971117E-3</v>
      </c>
      <c r="AD11" s="40">
        <v>2.4696257878531469E-3</v>
      </c>
      <c r="AE11" s="40">
        <v>-7.3459929999984297E-2</v>
      </c>
      <c r="AF11" s="40">
        <v>9.82718000008731E-3</v>
      </c>
      <c r="AG11" s="40">
        <v>3.3210700000552151E-3</v>
      </c>
      <c r="AH11" s="40">
        <v>1.8429569999966589E-2</v>
      </c>
      <c r="AI11" s="40">
        <v>2.0176700000149594E-3</v>
      </c>
      <c r="AJ11" s="40">
        <v>9.8512099999936709E-3</v>
      </c>
      <c r="AK11" s="40">
        <v>8.0887100000097689E-3</v>
      </c>
      <c r="AL11" s="40">
        <v>9.2620999996029241E-4</v>
      </c>
      <c r="AM11" s="41">
        <f t="shared" si="0"/>
        <v>0.75003470949627626</v>
      </c>
      <c r="AN11" s="42">
        <f t="shared" si="1"/>
        <v>3.5549137292536837E-3</v>
      </c>
      <c r="AO11" s="36"/>
      <c r="AP11" s="36"/>
    </row>
    <row r="12" spans="1:42" ht="15" x14ac:dyDescent="0.25">
      <c r="B12" s="44">
        <v>44348</v>
      </c>
      <c r="C12" s="39">
        <v>219.52420859934895</v>
      </c>
      <c r="D12" s="40"/>
      <c r="E12" s="40"/>
      <c r="F12" s="40"/>
      <c r="G12" s="40"/>
      <c r="H12" s="40"/>
      <c r="I12" s="40">
        <v>-0.14780817134925428</v>
      </c>
      <c r="J12" s="40">
        <v>0.13225373869201462</v>
      </c>
      <c r="K12" s="40">
        <v>0.34905103316262398</v>
      </c>
      <c r="L12" s="40">
        <v>3.4064946301015198E-2</v>
      </c>
      <c r="M12" s="40">
        <v>0.105933381310507</v>
      </c>
      <c r="N12" s="40">
        <v>0.13375731022622972</v>
      </c>
      <c r="O12" s="40">
        <v>3.9351892821400725E-2</v>
      </c>
      <c r="P12" s="40">
        <v>4.6257644298265177E-2</v>
      </c>
      <c r="Q12" s="40">
        <v>3.9942365317358508E-2</v>
      </c>
      <c r="R12" s="40">
        <v>0.14401077742843427</v>
      </c>
      <c r="S12" s="40">
        <v>4.7181794707455538E-2</v>
      </c>
      <c r="T12" s="40">
        <v>2.8629186967236819E-2</v>
      </c>
      <c r="U12" s="40">
        <v>2.410543549191857E-2</v>
      </c>
      <c r="V12" s="40">
        <v>5.7326960289145745E-2</v>
      </c>
      <c r="W12" s="40">
        <v>-1.2638745766139436E-2</v>
      </c>
      <c r="X12" s="40">
        <v>3.0396850341332993E-2</v>
      </c>
      <c r="Y12" s="40">
        <v>2.3152672783965045E-2</v>
      </c>
      <c r="Z12" s="40">
        <v>1.6297416925283414E-2</v>
      </c>
      <c r="AA12" s="40">
        <v>2.1188228323751446E-2</v>
      </c>
      <c r="AB12" s="40">
        <v>8.6297921077118644E-3</v>
      </c>
      <c r="AC12" s="40">
        <v>1.5413940577133189E-2</v>
      </c>
      <c r="AD12" s="40">
        <v>-2.3047890306315821E-2</v>
      </c>
      <c r="AE12" s="40">
        <v>2.820036712938645E-2</v>
      </c>
      <c r="AF12" s="40">
        <v>-8.7640157129300178E-2</v>
      </c>
      <c r="AG12" s="40">
        <v>1.5931410000121105E-2</v>
      </c>
      <c r="AH12" s="40">
        <v>7.5402300000178002E-3</v>
      </c>
      <c r="AI12" s="40">
        <v>2.6309299999809355E-3</v>
      </c>
      <c r="AJ12" s="40">
        <v>1.4257879999888701E-2</v>
      </c>
      <c r="AK12" s="40">
        <v>8.3959100001038678E-3</v>
      </c>
      <c r="AL12" s="40">
        <v>-1.0563700000147946E-3</v>
      </c>
      <c r="AM12" s="41">
        <f t="shared" si="0"/>
        <v>1.1017107606512582</v>
      </c>
      <c r="AN12" s="42">
        <f t="shared" si="1"/>
        <v>5.0186299164024202E-3</v>
      </c>
      <c r="AO12" s="36"/>
      <c r="AP12" s="36"/>
    </row>
    <row r="13" spans="1:42" ht="15" x14ac:dyDescent="0.25">
      <c r="B13" s="44">
        <v>44378</v>
      </c>
      <c r="C13" s="39">
        <v>210.8624159440283</v>
      </c>
      <c r="D13" s="40"/>
      <c r="E13" s="40"/>
      <c r="F13" s="40"/>
      <c r="G13" s="40"/>
      <c r="H13" s="40"/>
      <c r="I13" s="40">
        <v>0</v>
      </c>
      <c r="J13" s="40">
        <v>-0.51410772542854488</v>
      </c>
      <c r="K13" s="40">
        <v>0.33958391179879754</v>
      </c>
      <c r="L13" s="40">
        <v>0.16073018137723238</v>
      </c>
      <c r="M13" s="40">
        <v>8.4490556044869436E-2</v>
      </c>
      <c r="N13" s="40">
        <v>0.1750058048241101</v>
      </c>
      <c r="O13" s="40">
        <v>0.23037112120437087</v>
      </c>
      <c r="P13" s="40">
        <v>3.3039398086970095E-2</v>
      </c>
      <c r="Q13" s="40">
        <v>7.6327980505567439E-2</v>
      </c>
      <c r="R13" s="40">
        <v>0.10924545573840305</v>
      </c>
      <c r="S13" s="40">
        <v>3.2598904806206974E-2</v>
      </c>
      <c r="T13" s="40">
        <v>3.4718061998091798E-2</v>
      </c>
      <c r="U13" s="40">
        <v>6.3544730188255016E-2</v>
      </c>
      <c r="V13" s="40">
        <v>-2.1625157124333327E-2</v>
      </c>
      <c r="W13" s="40">
        <v>2.1249301646548702E-2</v>
      </c>
      <c r="X13" s="40">
        <v>6.7227498787758577E-3</v>
      </c>
      <c r="Y13" s="40">
        <v>-1.1977044145538684E-2</v>
      </c>
      <c r="Z13" s="40">
        <v>3.3059987973615534E-2</v>
      </c>
      <c r="AA13" s="40">
        <v>2.5405426597615133E-2</v>
      </c>
      <c r="AB13" s="40">
        <v>1.8305304929299382E-2</v>
      </c>
      <c r="AC13" s="40">
        <v>1.8105692000915496E-2</v>
      </c>
      <c r="AD13" s="40">
        <v>1.9793973070477477E-2</v>
      </c>
      <c r="AE13" s="40">
        <v>3.0003436369327119E-2</v>
      </c>
      <c r="AF13" s="40">
        <v>-5.4117734251235561E-3</v>
      </c>
      <c r="AG13" s="40">
        <v>-0.11318792294406421</v>
      </c>
      <c r="AH13" s="40">
        <v>1.7571599999882892E-2</v>
      </c>
      <c r="AI13" s="40">
        <v>2.1456199999647652E-3</v>
      </c>
      <c r="AJ13" s="40">
        <v>8.1033800000511746E-3</v>
      </c>
      <c r="AK13" s="40">
        <v>1.1796909999958416E-2</v>
      </c>
      <c r="AL13" s="40">
        <v>2.818110000021079E-3</v>
      </c>
      <c r="AM13" s="41">
        <f t="shared" si="0"/>
        <v>0.88842797597172307</v>
      </c>
      <c r="AN13" s="42">
        <f t="shared" si="1"/>
        <v>4.2133064443667812E-3</v>
      </c>
      <c r="AO13" s="36"/>
      <c r="AP13" s="36"/>
    </row>
    <row r="14" spans="1:42" ht="15" x14ac:dyDescent="0.25">
      <c r="B14" s="44">
        <v>44409</v>
      </c>
      <c r="C14" s="39">
        <v>191.97591656743745</v>
      </c>
      <c r="D14" s="40"/>
      <c r="E14" s="40"/>
      <c r="F14" s="40"/>
      <c r="G14" s="40"/>
      <c r="H14" s="40"/>
      <c r="I14" s="40"/>
      <c r="J14" s="40"/>
      <c r="K14" s="40">
        <v>0.17566072779408159</v>
      </c>
      <c r="L14" s="40">
        <v>0.51936727167671393</v>
      </c>
      <c r="M14" s="40">
        <v>0.13710617451647522</v>
      </c>
      <c r="N14" s="40">
        <v>0.16487225389133187</v>
      </c>
      <c r="O14" s="40">
        <v>0.22812040050374094</v>
      </c>
      <c r="P14" s="40">
        <v>2.8477527072340081E-2</v>
      </c>
      <c r="Q14" s="40">
        <v>0.10316812208426995</v>
      </c>
      <c r="R14" s="40">
        <v>8.3036068440492272E-2</v>
      </c>
      <c r="S14" s="40">
        <v>5.5976051637372848E-2</v>
      </c>
      <c r="T14" s="40">
        <v>4.1327358584879903E-2</v>
      </c>
      <c r="U14" s="40">
        <v>8.4003726519654265E-2</v>
      </c>
      <c r="V14" s="40">
        <v>6.4331478951714871E-2</v>
      </c>
      <c r="W14" s="40">
        <v>-1.4766936182212476E-2</v>
      </c>
      <c r="X14" s="40">
        <v>-3.2968911413036039E-2</v>
      </c>
      <c r="Y14" s="40">
        <v>1.569888071841774E-2</v>
      </c>
      <c r="Z14" s="40">
        <v>4.2474795199382243E-2</v>
      </c>
      <c r="AA14" s="40">
        <v>2.4198684607910081E-2</v>
      </c>
      <c r="AB14" s="40">
        <v>1.0294869743489699E-2</v>
      </c>
      <c r="AC14" s="40">
        <v>-3.7012335739348146E-3</v>
      </c>
      <c r="AD14" s="40">
        <v>3.0316417894766801E-3</v>
      </c>
      <c r="AE14" s="40">
        <v>7.9860353437766207E-3</v>
      </c>
      <c r="AF14" s="40">
        <v>2.7335305046563008E-3</v>
      </c>
      <c r="AG14" s="40">
        <v>-8.7368477111624543E-3</v>
      </c>
      <c r="AH14" s="40">
        <v>-8.6916068137242064E-2</v>
      </c>
      <c r="AI14" s="40">
        <v>3.3681599999795253E-3</v>
      </c>
      <c r="AJ14" s="40">
        <v>1.182839999998464E-2</v>
      </c>
      <c r="AK14" s="40">
        <v>1.9674100000202088E-3</v>
      </c>
      <c r="AL14" s="40">
        <v>5.3255500000375378E-3</v>
      </c>
      <c r="AM14" s="41">
        <f t="shared" si="0"/>
        <v>1.6672651225626112</v>
      </c>
      <c r="AN14" s="42">
        <f t="shared" si="1"/>
        <v>8.6847618824985942E-3</v>
      </c>
      <c r="AO14" s="36"/>
      <c r="AP14" s="36"/>
    </row>
    <row r="15" spans="1:42" ht="15" x14ac:dyDescent="0.25">
      <c r="B15" s="44">
        <v>44440</v>
      </c>
      <c r="C15" s="39">
        <v>216.16899112051209</v>
      </c>
      <c r="D15" s="40"/>
      <c r="E15" s="40"/>
      <c r="F15" s="40"/>
      <c r="G15" s="40"/>
      <c r="H15" s="40"/>
      <c r="I15" s="40"/>
      <c r="J15" s="40"/>
      <c r="K15" s="40">
        <v>0</v>
      </c>
      <c r="L15" s="40">
        <v>0.63457903868953736</v>
      </c>
      <c r="M15" s="40">
        <v>0.30995606021608069</v>
      </c>
      <c r="N15" s="40">
        <v>0.23074404372800927</v>
      </c>
      <c r="O15" s="40">
        <v>0.44510000791387938</v>
      </c>
      <c r="P15" s="40">
        <v>0.11938912711019611</v>
      </c>
      <c r="Q15" s="40">
        <v>0.13236258531244971</v>
      </c>
      <c r="R15" s="40">
        <v>4.5860353933960596E-2</v>
      </c>
      <c r="S15" s="40">
        <v>6.3491642129918091E-3</v>
      </c>
      <c r="T15" s="40">
        <v>0.10025745008178433</v>
      </c>
      <c r="U15" s="40">
        <v>0.11570158279124598</v>
      </c>
      <c r="V15" s="40">
        <v>4.5391258792534472E-2</v>
      </c>
      <c r="W15" s="40">
        <v>1.4333597034408285E-3</v>
      </c>
      <c r="X15" s="40">
        <v>-1.8093825698315413E-2</v>
      </c>
      <c r="Y15" s="40">
        <v>1.6541305953296614E-2</v>
      </c>
      <c r="Z15" s="40">
        <v>3.2432319220475847E-2</v>
      </c>
      <c r="AA15" s="40">
        <v>2.9797169247245847E-2</v>
      </c>
      <c r="AB15" s="40">
        <v>-2.2438169164843202E-2</v>
      </c>
      <c r="AC15" s="40">
        <v>1.3745443060571461E-2</v>
      </c>
      <c r="AD15" s="40">
        <v>1.1637904383348996E-2</v>
      </c>
      <c r="AE15" s="40">
        <v>3.0062956549272712E-2</v>
      </c>
      <c r="AF15" s="40">
        <v>6.786370908457684E-3</v>
      </c>
      <c r="AG15" s="40">
        <v>2.0719851799526623E-3</v>
      </c>
      <c r="AH15" s="40">
        <v>5.7409743390053336E-3</v>
      </c>
      <c r="AI15" s="40">
        <v>-6.9883446976604091E-2</v>
      </c>
      <c r="AJ15" s="40">
        <v>1.5500020000018822E-2</v>
      </c>
      <c r="AK15" s="40">
        <v>8.0357500000047821E-3</v>
      </c>
      <c r="AL15" s="40">
        <v>7.3919100000239268E-3</v>
      </c>
      <c r="AM15" s="41">
        <f t="shared" si="0"/>
        <v>2.2564526994880225</v>
      </c>
      <c r="AN15" s="42">
        <f t="shared" si="1"/>
        <v>1.043837364365582E-2</v>
      </c>
      <c r="AO15" s="36"/>
      <c r="AP15" s="36"/>
    </row>
    <row r="16" spans="1:42" ht="15" x14ac:dyDescent="0.25">
      <c r="B16" s="44">
        <v>44470</v>
      </c>
      <c r="C16" s="39">
        <v>219.35233739878464</v>
      </c>
      <c r="D16" s="40"/>
      <c r="E16" s="40"/>
      <c r="F16" s="40"/>
      <c r="G16" s="40"/>
      <c r="H16" s="40"/>
      <c r="I16" s="40"/>
      <c r="J16" s="40"/>
      <c r="K16" s="40"/>
      <c r="L16" s="40"/>
      <c r="M16" s="40">
        <v>-5.7306022486216079E-2</v>
      </c>
      <c r="N16" s="40">
        <v>0.2825938426720711</v>
      </c>
      <c r="O16" s="40">
        <v>0.65799283098962746</v>
      </c>
      <c r="P16" s="40">
        <v>0.10012008880772783</v>
      </c>
      <c r="Q16" s="40">
        <v>4.9594607069963104E-2</v>
      </c>
      <c r="R16" s="40">
        <v>3.2920814090033446E-2</v>
      </c>
      <c r="S16" s="40">
        <v>2.4433292894372016E-2</v>
      </c>
      <c r="T16" s="40">
        <v>5.7164112620398555E-2</v>
      </c>
      <c r="U16" s="40">
        <v>7.279384215638629E-2</v>
      </c>
      <c r="V16" s="40">
        <v>2.1360197885115895E-2</v>
      </c>
      <c r="W16" s="40">
        <v>4.2617514431299242E-2</v>
      </c>
      <c r="X16" s="40">
        <v>4.0390196264098677E-2</v>
      </c>
      <c r="Y16" s="40">
        <v>8.5618024966436224E-3</v>
      </c>
      <c r="Z16" s="40">
        <v>-9.254506762914616E-3</v>
      </c>
      <c r="AA16" s="40">
        <v>2.9830716944587721E-2</v>
      </c>
      <c r="AB16" s="40">
        <v>1.3039783607950994E-3</v>
      </c>
      <c r="AC16" s="40">
        <v>-1.6919114081787257E-2</v>
      </c>
      <c r="AD16" s="40">
        <v>4.6583336863164959E-2</v>
      </c>
      <c r="AE16" s="40">
        <v>4.1498969286180909E-2</v>
      </c>
      <c r="AF16" s="40">
        <v>1.0989462888659318E-2</v>
      </c>
      <c r="AG16" s="40">
        <v>-1.5823584033682891E-3</v>
      </c>
      <c r="AH16" s="40">
        <v>-9.0590023540926268E-4</v>
      </c>
      <c r="AI16" s="40">
        <v>5.548793780150163E-3</v>
      </c>
      <c r="AJ16" s="40">
        <v>-7.2119317316094111E-2</v>
      </c>
      <c r="AK16" s="40">
        <v>1.0840240000021595E-2</v>
      </c>
      <c r="AL16" s="40">
        <v>8.1298099999855822E-3</v>
      </c>
      <c r="AM16" s="41">
        <f t="shared" si="0"/>
        <v>1.387181231215493</v>
      </c>
      <c r="AN16" s="42">
        <f t="shared" si="1"/>
        <v>6.3239865490632282E-3</v>
      </c>
      <c r="AO16" s="36"/>
      <c r="AP16" s="36"/>
    </row>
    <row r="17" spans="2:42" ht="15" x14ac:dyDescent="0.25">
      <c r="B17" s="44">
        <v>44501</v>
      </c>
      <c r="C17" s="39">
        <v>216.73729764762794</v>
      </c>
      <c r="D17" s="40"/>
      <c r="E17" s="40"/>
      <c r="F17" s="40"/>
      <c r="G17" s="40"/>
      <c r="H17" s="40"/>
      <c r="I17" s="40"/>
      <c r="J17" s="40"/>
      <c r="K17" s="40"/>
      <c r="L17" s="40"/>
      <c r="M17" s="40"/>
      <c r="N17" s="40">
        <v>9.4516291314761247E-2</v>
      </c>
      <c r="O17" s="40">
        <v>0.73742074169666694</v>
      </c>
      <c r="P17" s="40">
        <v>3.2412053060397739E-2</v>
      </c>
      <c r="Q17" s="40">
        <v>0.11135444251866033</v>
      </c>
      <c r="R17" s="40">
        <v>-4.5597889432684724E-2</v>
      </c>
      <c r="S17" s="40">
        <v>5.1277785364874262E-2</v>
      </c>
      <c r="T17" s="40">
        <v>5.5252389720095607E-2</v>
      </c>
      <c r="U17" s="40">
        <v>5.5831148626253935E-2</v>
      </c>
      <c r="V17" s="40">
        <v>5.3454473097019672E-2</v>
      </c>
      <c r="W17" s="40">
        <v>7.4296713578434037E-2</v>
      </c>
      <c r="X17" s="40">
        <v>6.1834757898083126E-2</v>
      </c>
      <c r="Y17" s="40">
        <v>3.5388110231906467E-3</v>
      </c>
      <c r="Z17" s="40">
        <v>1.9896806170606851E-2</v>
      </c>
      <c r="AA17" s="40">
        <v>5.597194190738719E-2</v>
      </c>
      <c r="AB17" s="40">
        <v>-5.5747948050566265E-4</v>
      </c>
      <c r="AC17" s="40">
        <v>3.8345453270949292E-4</v>
      </c>
      <c r="AD17" s="40">
        <v>1.918634077611614E-2</v>
      </c>
      <c r="AE17" s="40">
        <v>2.2508152866237197E-2</v>
      </c>
      <c r="AF17" s="40">
        <v>9.4456807863707581E-3</v>
      </c>
      <c r="AG17" s="40">
        <v>1.3255458094647565E-3</v>
      </c>
      <c r="AH17" s="40">
        <v>-2.1626661591540142E-2</v>
      </c>
      <c r="AI17" s="40">
        <v>-5.5033764146230624E-3</v>
      </c>
      <c r="AJ17" s="40">
        <v>-7.0059424816122373E-3</v>
      </c>
      <c r="AK17" s="40">
        <v>-6.2475368974190815E-2</v>
      </c>
      <c r="AL17" s="40">
        <v>1.4305849999999509E-2</v>
      </c>
      <c r="AM17" s="41">
        <f t="shared" si="0"/>
        <v>1.3314466623721728</v>
      </c>
      <c r="AN17" s="42">
        <f t="shared" si="1"/>
        <v>6.1431358461285336E-3</v>
      </c>
      <c r="AO17" s="36"/>
      <c r="AP17" s="36"/>
    </row>
    <row r="18" spans="2:42" ht="15.75" thickBot="1" x14ac:dyDescent="0.3">
      <c r="B18" s="45">
        <v>44531</v>
      </c>
      <c r="C18" s="39">
        <v>221.9812975974898</v>
      </c>
      <c r="D18" s="40"/>
      <c r="E18" s="40"/>
      <c r="F18" s="40"/>
      <c r="G18" s="40"/>
      <c r="H18" s="40"/>
      <c r="I18" s="40"/>
      <c r="J18" s="40"/>
      <c r="K18" s="40"/>
      <c r="L18" s="40"/>
      <c r="M18" s="40"/>
      <c r="N18" s="40">
        <v>0</v>
      </c>
      <c r="O18" s="40">
        <v>1.2431317424875203</v>
      </c>
      <c r="P18" s="40">
        <v>0.1146802574313881</v>
      </c>
      <c r="Q18" s="40">
        <v>0.43397148368507033</v>
      </c>
      <c r="R18" s="40">
        <v>8.4025457361860845E-2</v>
      </c>
      <c r="S18" s="40">
        <v>0.11749709189217583</v>
      </c>
      <c r="T18" s="40">
        <v>0.12810838424897497</v>
      </c>
      <c r="U18" s="40">
        <v>0.17198808772596408</v>
      </c>
      <c r="V18" s="40">
        <v>0.12819155012971351</v>
      </c>
      <c r="W18" s="40">
        <v>8.4027198170048223E-2</v>
      </c>
      <c r="X18" s="40">
        <v>7.6875043391964937E-2</v>
      </c>
      <c r="Y18" s="40">
        <v>1.4156741953826213E-2</v>
      </c>
      <c r="Z18" s="40">
        <v>6.1549355384784121E-2</v>
      </c>
      <c r="AA18" s="40">
        <v>6.1637423440913608E-2</v>
      </c>
      <c r="AB18" s="40">
        <v>2.209795422848515E-2</v>
      </c>
      <c r="AC18" s="40">
        <v>2.8846343156686771E-2</v>
      </c>
      <c r="AD18" s="40">
        <v>5.1371457820806654E-2</v>
      </c>
      <c r="AE18" s="40">
        <v>3.3064463395902521E-2</v>
      </c>
      <c r="AF18" s="40">
        <v>1.2605576454234324E-3</v>
      </c>
      <c r="AG18" s="40">
        <v>9.0612509907828098E-4</v>
      </c>
      <c r="AH18" s="40">
        <v>2.1591934756969522E-2</v>
      </c>
      <c r="AI18" s="40">
        <v>2.375023207872573E-2</v>
      </c>
      <c r="AJ18" s="40">
        <v>2.5424325190556374E-2</v>
      </c>
      <c r="AK18" s="40">
        <v>1.1656664602810451E-2</v>
      </c>
      <c r="AL18" s="40">
        <v>-6.2319512769335006E-2</v>
      </c>
      <c r="AM18" s="41">
        <f t="shared" si="0"/>
        <v>2.877490362510315</v>
      </c>
      <c r="AN18" s="42">
        <f t="shared" si="1"/>
        <v>1.2962760348072018E-2</v>
      </c>
      <c r="AO18" s="36"/>
      <c r="AP18" s="36"/>
    </row>
    <row r="19" spans="2:42" ht="15.75" thickBot="1" x14ac:dyDescent="0.3">
      <c r="B19" s="278" t="s">
        <v>1925</v>
      </c>
      <c r="C19" s="279"/>
      <c r="D19" s="46">
        <f t="shared" ref="D19:H19" si="2">SUM(D7:D18)</f>
        <v>0.36613521149578787</v>
      </c>
      <c r="E19" s="46">
        <f t="shared" si="2"/>
        <v>4.6729358846103253</v>
      </c>
      <c r="F19" s="46">
        <f t="shared" si="2"/>
        <v>1.4297418834906068</v>
      </c>
      <c r="G19" s="46">
        <f t="shared" si="2"/>
        <v>-0.81593763481637893</v>
      </c>
      <c r="H19" s="46">
        <f t="shared" si="2"/>
        <v>0.20826099124860775</v>
      </c>
      <c r="I19" s="46">
        <f t="shared" ref="I19:J19" si="3">SUM(I7:I18)</f>
        <v>0.60878592696323608</v>
      </c>
      <c r="J19" s="46">
        <f t="shared" si="3"/>
        <v>-2.2697804220342732E-2</v>
      </c>
      <c r="K19" s="46">
        <f t="shared" ref="K19:L19" si="4">SUM(K7:K18)</f>
        <v>1.0181172507286078</v>
      </c>
      <c r="L19" s="46">
        <f t="shared" si="4"/>
        <v>1.9887059264058564</v>
      </c>
      <c r="M19" s="46">
        <f t="shared" ref="M19:N19" si="5">SUM(M7:M18)</f>
        <v>0.77158247845335381</v>
      </c>
      <c r="N19" s="46">
        <f t="shared" si="5"/>
        <v>1.3304322306678387</v>
      </c>
      <c r="O19" s="46">
        <f t="shared" ref="O19:P19" si="6">SUM(O7:O18)</f>
        <v>4.5658270151257909</v>
      </c>
      <c r="P19" s="46">
        <f t="shared" si="6"/>
        <v>0.36946265099859943</v>
      </c>
      <c r="Q19" s="46">
        <f t="shared" ref="Q19:R19" si="7">SUM(Q7:Q18)</f>
        <v>1.0085409164342138</v>
      </c>
      <c r="R19" s="46">
        <f t="shared" si="7"/>
        <v>0.60493904706095236</v>
      </c>
      <c r="S19" s="46">
        <f t="shared" ref="S19:T19" si="8">SUM(S7:S18)</f>
        <v>0.23031767805736081</v>
      </c>
      <c r="T19" s="46">
        <f t="shared" si="8"/>
        <v>0.48896837161163376</v>
      </c>
      <c r="U19" s="46">
        <f t="shared" ref="U19:V19" si="9">SUM(U7:U18)</f>
        <v>0.61477457683105285</v>
      </c>
      <c r="V19" s="46">
        <f t="shared" si="9"/>
        <v>0.20924430321139198</v>
      </c>
      <c r="W19" s="46">
        <f t="shared" ref="W19:X19" si="10">SUM(W7:W18)</f>
        <v>0.30372629025671927</v>
      </c>
      <c r="X19" s="46">
        <f t="shared" si="10"/>
        <v>0.17173162544565912</v>
      </c>
      <c r="Y19" s="46">
        <f t="shared" ref="Y19:Z19" si="11">SUM(Y7:Y18)</f>
        <v>2.5341065928330408E-3</v>
      </c>
      <c r="Z19" s="46">
        <f t="shared" si="11"/>
        <v>0.25673416248847047</v>
      </c>
      <c r="AA19" s="46">
        <f t="shared" ref="AA19:AB19" si="12">SUM(AA7:AA18)</f>
        <v>-1.4017011975226978E-3</v>
      </c>
      <c r="AB19" s="46">
        <f t="shared" si="12"/>
        <v>3.6673159045676584E-2</v>
      </c>
      <c r="AC19" s="46">
        <f t="shared" ref="AC19:AD19" si="13">SUM(AC7:AC18)</f>
        <v>-0.13253251539725852</v>
      </c>
      <c r="AD19" s="46">
        <f t="shared" si="13"/>
        <v>2.0711333112046759E-2</v>
      </c>
      <c r="AE19" s="46">
        <f t="shared" ref="AE19:AF19" si="14">SUM(AE7:AE18)</f>
        <v>0.18581470094062524</v>
      </c>
      <c r="AF19" s="46">
        <f t="shared" si="14"/>
        <v>-1.7084317820717843E-2</v>
      </c>
      <c r="AG19" s="46">
        <f t="shared" ref="AG19:AH19" si="15">SUM(AG7:AG18)</f>
        <v>-6.9408332969999265E-2</v>
      </c>
      <c r="AH19" s="46">
        <f t="shared" si="15"/>
        <v>-6.9481208683157547E-3</v>
      </c>
      <c r="AI19" s="46">
        <f t="shared" ref="AI19:AJ19" si="16">SUM(AI7:AI18)</f>
        <v>-9.8956675324188836E-3</v>
      </c>
      <c r="AJ19" s="46">
        <f t="shared" si="16"/>
        <v>4.7192245392864152E-2</v>
      </c>
      <c r="AK19" s="46">
        <f t="shared" ref="AK19:AL19" si="17">SUM(AK7:AK18)</f>
        <v>7.5185365628698264E-2</v>
      </c>
      <c r="AL19" s="46">
        <f t="shared" si="17"/>
        <v>6.1577572307101036E-3</v>
      </c>
      <c r="AM19" s="47">
        <f t="shared" si="0"/>
        <v>20.517326994706565</v>
      </c>
      <c r="AN19" s="48">
        <f>AM19/SUM(C7:C18)</f>
        <v>7.9535530160235179E-3</v>
      </c>
      <c r="AO19" s="36"/>
      <c r="AP19" s="36"/>
    </row>
    <row r="20" spans="2:42" ht="15.75" thickTop="1" x14ac:dyDescent="0.25">
      <c r="B20" s="38">
        <v>44562</v>
      </c>
      <c r="C20" s="39">
        <v>263.26923991579253</v>
      </c>
      <c r="D20" s="40"/>
      <c r="E20" s="40"/>
      <c r="F20" s="40"/>
      <c r="G20" s="40"/>
      <c r="H20" s="40"/>
      <c r="I20" s="40"/>
      <c r="J20" s="40"/>
      <c r="K20" s="40"/>
      <c r="L20" s="40"/>
      <c r="M20" s="40"/>
      <c r="N20" s="40"/>
      <c r="O20" s="40"/>
      <c r="P20" s="40">
        <v>1.0254245514279319</v>
      </c>
      <c r="Q20" s="40">
        <v>1.1729542033385201</v>
      </c>
      <c r="R20" s="40">
        <v>0.38880636970924343</v>
      </c>
      <c r="S20" s="40">
        <v>0.20642199105122927</v>
      </c>
      <c r="T20" s="40">
        <v>0.41874059793769902</v>
      </c>
      <c r="U20" s="40">
        <v>0.75905345236361654</v>
      </c>
      <c r="V20" s="40">
        <v>0.17212620147324742</v>
      </c>
      <c r="W20" s="40">
        <v>4.7866452646815105E-2</v>
      </c>
      <c r="X20" s="40">
        <v>0.10038663343726739</v>
      </c>
      <c r="Y20" s="40">
        <v>0.11838910286604687</v>
      </c>
      <c r="Z20" s="40">
        <v>0.1653685256099493</v>
      </c>
      <c r="AA20" s="40">
        <v>0.24511262439119719</v>
      </c>
      <c r="AB20" s="40">
        <v>9.9100108169579926E-2</v>
      </c>
      <c r="AC20" s="40">
        <v>4.2621108009427644E-2</v>
      </c>
      <c r="AD20" s="40">
        <v>7.0114641775717246E-2</v>
      </c>
      <c r="AE20" s="40">
        <v>0.14750532170415909</v>
      </c>
      <c r="AF20" s="40">
        <v>0.11344230814842149</v>
      </c>
      <c r="AG20" s="40">
        <v>5.4973834460042781E-2</v>
      </c>
      <c r="AH20" s="40">
        <v>6.2566062563178093E-2</v>
      </c>
      <c r="AI20" s="40">
        <v>-6.9499865042246256E-2</v>
      </c>
      <c r="AJ20" s="40">
        <v>7.3366232939122256E-2</v>
      </c>
      <c r="AK20" s="40">
        <v>3.6805021575617047E-2</v>
      </c>
      <c r="AL20" s="40">
        <v>8.3783684686238757E-2</v>
      </c>
      <c r="AM20" s="41">
        <f t="shared" si="0"/>
        <v>5.5354291652420216</v>
      </c>
      <c r="AN20" s="42">
        <f t="shared" ref="AN20:AN31" si="18">AM20/C20</f>
        <v>2.1025734594032123E-2</v>
      </c>
      <c r="AO20" s="36"/>
      <c r="AP20" s="36"/>
    </row>
    <row r="21" spans="2:42" ht="15" x14ac:dyDescent="0.25">
      <c r="B21" s="44">
        <v>44593</v>
      </c>
      <c r="C21" s="39">
        <v>210.93512366834977</v>
      </c>
      <c r="D21" s="40"/>
      <c r="E21" s="40"/>
      <c r="F21" s="40"/>
      <c r="G21" s="40"/>
      <c r="H21" s="40"/>
      <c r="I21" s="40"/>
      <c r="J21" s="40"/>
      <c r="K21" s="40"/>
      <c r="L21" s="40"/>
      <c r="M21" s="40"/>
      <c r="N21" s="40"/>
      <c r="O21" s="40"/>
      <c r="P21" s="40"/>
      <c r="Q21" s="40">
        <v>1.2711231249500656</v>
      </c>
      <c r="R21" s="40">
        <v>0.39189588046332346</v>
      </c>
      <c r="S21" s="40">
        <v>6.1903687737355995E-2</v>
      </c>
      <c r="T21" s="40">
        <v>0.1786799695872503</v>
      </c>
      <c r="U21" s="40">
        <v>0.49995629884315917</v>
      </c>
      <c r="V21" s="40">
        <v>0.12256059221545001</v>
      </c>
      <c r="W21" s="40">
        <v>0.11648895604986365</v>
      </c>
      <c r="X21" s="40">
        <v>5.5371458577241128E-2</v>
      </c>
      <c r="Y21" s="40">
        <v>8.3233092271427722E-2</v>
      </c>
      <c r="Z21" s="40">
        <v>9.14612890113915E-2</v>
      </c>
      <c r="AA21" s="40">
        <v>0.14631337102053976</v>
      </c>
      <c r="AB21" s="40">
        <v>8.9969487285316063E-2</v>
      </c>
      <c r="AC21" s="40">
        <v>5.8698867846459279E-2</v>
      </c>
      <c r="AD21" s="40">
        <v>1.2392565791401466E-2</v>
      </c>
      <c r="AE21" s="40">
        <v>5.1209573039784573E-2</v>
      </c>
      <c r="AF21" s="40">
        <v>4.0007694609528244E-2</v>
      </c>
      <c r="AG21" s="40">
        <v>3.1494009585145477E-2</v>
      </c>
      <c r="AH21" s="40">
        <v>1.2564438079209594E-2</v>
      </c>
      <c r="AI21" s="40">
        <v>1.9684738941975866E-2</v>
      </c>
      <c r="AJ21" s="40">
        <v>1.9174463481903103E-2</v>
      </c>
      <c r="AK21" s="40">
        <v>5.0233411648690662E-2</v>
      </c>
      <c r="AL21" s="40">
        <v>4.38288414163992E-2</v>
      </c>
      <c r="AM21" s="41">
        <f t="shared" si="0"/>
        <v>3.4482458124528819</v>
      </c>
      <c r="AN21" s="42">
        <f t="shared" si="18"/>
        <v>1.6347423570265654E-2</v>
      </c>
      <c r="AO21" s="36"/>
      <c r="AP21" s="36"/>
    </row>
    <row r="22" spans="2:42" ht="15" x14ac:dyDescent="0.25">
      <c r="B22" s="44">
        <v>44621</v>
      </c>
      <c r="C22" s="39">
        <v>241.61744060398814</v>
      </c>
      <c r="D22" s="40"/>
      <c r="E22" s="40"/>
      <c r="F22" s="40"/>
      <c r="G22" s="40"/>
      <c r="H22" s="40"/>
      <c r="I22" s="40"/>
      <c r="J22" s="40"/>
      <c r="K22" s="40"/>
      <c r="L22" s="40"/>
      <c r="M22" s="40"/>
      <c r="N22" s="40"/>
      <c r="O22" s="40"/>
      <c r="P22" s="40"/>
      <c r="Q22" s="40"/>
      <c r="R22" s="40">
        <v>0.48706519539507553</v>
      </c>
      <c r="S22" s="40">
        <v>0.16531584996855031</v>
      </c>
      <c r="T22" s="40">
        <v>0.3718081519049008</v>
      </c>
      <c r="U22" s="40">
        <v>0.85526593707322718</v>
      </c>
      <c r="V22" s="40">
        <v>5.0119854768439609E-2</v>
      </c>
      <c r="W22" s="40">
        <v>0.42939990886557666</v>
      </c>
      <c r="X22" s="40">
        <v>0.12793119876141645</v>
      </c>
      <c r="Y22" s="40">
        <v>0.24921253092503548</v>
      </c>
      <c r="Z22" s="40">
        <v>0.19180462700444423</v>
      </c>
      <c r="AA22" s="40">
        <v>0.1857715489421139</v>
      </c>
      <c r="AB22" s="40">
        <v>0.12599862083388302</v>
      </c>
      <c r="AC22" s="40">
        <v>6.39944935536505E-2</v>
      </c>
      <c r="AD22" s="40">
        <v>5.6297038015543421E-2</v>
      </c>
      <c r="AE22" s="40">
        <v>0.1033018129393497</v>
      </c>
      <c r="AF22" s="40">
        <v>4.0462521075880886E-2</v>
      </c>
      <c r="AG22" s="40">
        <v>2.9027191053728529E-2</v>
      </c>
      <c r="AH22" s="40">
        <v>3.8131880208510438E-2</v>
      </c>
      <c r="AI22" s="40">
        <v>3.2143183621371918E-2</v>
      </c>
      <c r="AJ22" s="40">
        <v>3.5903602303619664E-3</v>
      </c>
      <c r="AK22" s="40">
        <v>2.550649877943556E-2</v>
      </c>
      <c r="AL22" s="40">
        <v>1.2349608639851795E-2</v>
      </c>
      <c r="AM22" s="41">
        <f t="shared" si="0"/>
        <v>3.6444980125603479</v>
      </c>
      <c r="AN22" s="42">
        <f t="shared" si="18"/>
        <v>1.5083753902242899E-2</v>
      </c>
      <c r="AO22" s="36"/>
      <c r="AP22" s="36"/>
    </row>
    <row r="23" spans="2:42" ht="15" x14ac:dyDescent="0.25">
      <c r="B23" s="44">
        <v>44652</v>
      </c>
      <c r="C23" s="39">
        <v>218.27102491122292</v>
      </c>
      <c r="D23" s="40"/>
      <c r="E23" s="40"/>
      <c r="F23" s="40"/>
      <c r="G23" s="40"/>
      <c r="H23" s="40"/>
      <c r="I23" s="40"/>
      <c r="J23" s="40"/>
      <c r="K23" s="40"/>
      <c r="L23" s="40"/>
      <c r="M23" s="40"/>
      <c r="N23" s="40"/>
      <c r="O23" s="40"/>
      <c r="P23" s="40"/>
      <c r="Q23" s="40"/>
      <c r="R23" s="40">
        <v>0</v>
      </c>
      <c r="S23" s="40">
        <v>7.1250387390762171E-2</v>
      </c>
      <c r="T23" s="40">
        <v>0.62978088018570588</v>
      </c>
      <c r="U23" s="40">
        <v>0.61378271156263509</v>
      </c>
      <c r="V23" s="40">
        <v>6.9734514485560339E-2</v>
      </c>
      <c r="W23" s="40">
        <v>0.27688976621385564</v>
      </c>
      <c r="X23" s="40">
        <v>0.12431133409205586</v>
      </c>
      <c r="Y23" s="40">
        <v>0.14898598722206202</v>
      </c>
      <c r="Z23" s="40">
        <v>0.17533564681997404</v>
      </c>
      <c r="AA23" s="40">
        <v>0.16887461133180182</v>
      </c>
      <c r="AB23" s="40">
        <v>6.3251515733583119E-2</v>
      </c>
      <c r="AC23" s="40">
        <v>3.9204965699752847E-3</v>
      </c>
      <c r="AD23" s="40">
        <v>3.09609771690873E-2</v>
      </c>
      <c r="AE23" s="40">
        <v>4.2090596313414608E-2</v>
      </c>
      <c r="AF23" s="40">
        <v>3.418976943876828E-2</v>
      </c>
      <c r="AG23" s="40">
        <v>1.727961648154519E-2</v>
      </c>
      <c r="AH23" s="40">
        <v>6.3819830627238616E-2</v>
      </c>
      <c r="AI23" s="40">
        <v>1.3882587355908527E-2</v>
      </c>
      <c r="AJ23" s="40">
        <v>-5.3180607765739296E-2</v>
      </c>
      <c r="AK23" s="40">
        <v>1.0520393180172505E-2</v>
      </c>
      <c r="AL23" s="40">
        <v>2.4596116710853266E-2</v>
      </c>
      <c r="AM23" s="41">
        <f t="shared" si="0"/>
        <v>2.5302771311192203</v>
      </c>
      <c r="AN23" s="42">
        <f t="shared" si="18"/>
        <v>1.1592363815345424E-2</v>
      </c>
      <c r="AO23" s="36"/>
      <c r="AP23" s="36"/>
    </row>
    <row r="24" spans="2:42" ht="15" x14ac:dyDescent="0.25">
      <c r="B24" s="44">
        <v>44682</v>
      </c>
      <c r="C24" s="39">
        <v>220.72807572481452</v>
      </c>
      <c r="D24" s="40"/>
      <c r="E24" s="40"/>
      <c r="F24" s="40"/>
      <c r="G24" s="40"/>
      <c r="H24" s="40"/>
      <c r="I24" s="40"/>
      <c r="J24" s="40"/>
      <c r="K24" s="40"/>
      <c r="L24" s="40"/>
      <c r="M24" s="40"/>
      <c r="N24" s="40"/>
      <c r="O24" s="40"/>
      <c r="P24" s="40"/>
      <c r="Q24" s="40"/>
      <c r="R24" s="40"/>
      <c r="S24" s="40">
        <v>0</v>
      </c>
      <c r="T24" s="40">
        <v>1.0108548985749621</v>
      </c>
      <c r="U24" s="40">
        <v>1.0574964688745183</v>
      </c>
      <c r="V24" s="40">
        <v>-2.3614980323117152E-2</v>
      </c>
      <c r="W24" s="40">
        <v>3.5037850855360375E-2</v>
      </c>
      <c r="X24" s="40">
        <v>7.7789513178487368E-2</v>
      </c>
      <c r="Y24" s="40">
        <v>0.13527808663613428</v>
      </c>
      <c r="Z24" s="40">
        <v>4.3400999384090255E-2</v>
      </c>
      <c r="AA24" s="40">
        <v>0.20891550089365296</v>
      </c>
      <c r="AB24" s="40">
        <v>0.13261905765315873</v>
      </c>
      <c r="AC24" s="40">
        <v>2.9012067160465449E-2</v>
      </c>
      <c r="AD24" s="40">
        <v>0.10574955229773764</v>
      </c>
      <c r="AE24" s="40">
        <v>7.4953813691308824E-2</v>
      </c>
      <c r="AF24" s="40">
        <v>-7.4214222300668098E-3</v>
      </c>
      <c r="AG24" s="40">
        <v>-2.691109069257891E-2</v>
      </c>
      <c r="AH24" s="40">
        <v>2.0177106132365452E-2</v>
      </c>
      <c r="AI24" s="40">
        <v>4.7386039173375138E-2</v>
      </c>
      <c r="AJ24" s="40">
        <v>-3.9805446260743338E-3</v>
      </c>
      <c r="AK24" s="40">
        <v>5.4555226476367125E-2</v>
      </c>
      <c r="AL24" s="40">
        <v>1.1241120018411266E-2</v>
      </c>
      <c r="AM24" s="41">
        <f t="shared" si="0"/>
        <v>2.9825392631285581</v>
      </c>
      <c r="AN24" s="42">
        <f t="shared" si="18"/>
        <v>1.3512278641195337E-2</v>
      </c>
      <c r="AO24" s="36"/>
      <c r="AP24" s="36"/>
    </row>
    <row r="25" spans="2:42" ht="15" x14ac:dyDescent="0.25">
      <c r="B25" s="44">
        <v>44713</v>
      </c>
      <c r="C25" s="39">
        <v>220.8862074805146</v>
      </c>
      <c r="D25" s="40"/>
      <c r="E25" s="40"/>
      <c r="F25" s="40"/>
      <c r="G25" s="40"/>
      <c r="H25" s="40"/>
      <c r="I25" s="40"/>
      <c r="J25" s="40"/>
      <c r="K25" s="40"/>
      <c r="L25" s="40"/>
      <c r="M25" s="40"/>
      <c r="N25" s="40"/>
      <c r="O25" s="40"/>
      <c r="P25" s="40"/>
      <c r="Q25" s="40"/>
      <c r="R25" s="40"/>
      <c r="S25" s="40"/>
      <c r="T25" s="40">
        <v>0</v>
      </c>
      <c r="U25" s="40">
        <v>1.2588281316047301</v>
      </c>
      <c r="V25" s="40">
        <v>7.0110288787446962E-2</v>
      </c>
      <c r="W25" s="40">
        <v>0.19634413766445391</v>
      </c>
      <c r="X25" s="40">
        <v>8.906365596442356E-2</v>
      </c>
      <c r="Y25" s="40">
        <v>0.22701234664293679</v>
      </c>
      <c r="Z25" s="40">
        <v>3.9841231531084986E-2</v>
      </c>
      <c r="AA25" s="40">
        <v>0.1845951680714677</v>
      </c>
      <c r="AB25" s="40">
        <v>6.4939694503124201E-2</v>
      </c>
      <c r="AC25" s="40">
        <v>3.1230861410989519E-2</v>
      </c>
      <c r="AD25" s="40">
        <v>9.4316303304793792E-2</v>
      </c>
      <c r="AE25" s="40">
        <v>3.7608731273991225E-2</v>
      </c>
      <c r="AF25" s="40">
        <v>6.7988211651226038E-2</v>
      </c>
      <c r="AG25" s="40">
        <v>2.1040890560044545E-2</v>
      </c>
      <c r="AH25" s="40">
        <v>-5.8083234066259593E-3</v>
      </c>
      <c r="AI25" s="40">
        <v>3.6989514228537246E-2</v>
      </c>
      <c r="AJ25" s="40">
        <v>-1.4694085706139504E-3</v>
      </c>
      <c r="AK25" s="40">
        <v>-1.0350926959574736E-3</v>
      </c>
      <c r="AL25" s="40">
        <v>7.8417839889368679E-3</v>
      </c>
      <c r="AM25" s="41">
        <f t="shared" si="0"/>
        <v>2.41943812651499</v>
      </c>
      <c r="AN25" s="42">
        <f t="shared" si="18"/>
        <v>1.0953323677887041E-2</v>
      </c>
      <c r="AO25" s="36"/>
      <c r="AP25" s="36"/>
    </row>
    <row r="26" spans="2:42" ht="15" x14ac:dyDescent="0.25">
      <c r="B26" s="44">
        <v>44743</v>
      </c>
      <c r="C26" s="39">
        <v>213.15293863100263</v>
      </c>
      <c r="D26" s="40"/>
      <c r="E26" s="40"/>
      <c r="F26" s="40"/>
      <c r="G26" s="40"/>
      <c r="H26" s="40"/>
      <c r="I26" s="40"/>
      <c r="J26" s="40"/>
      <c r="K26" s="40"/>
      <c r="L26" s="40"/>
      <c r="M26" s="40"/>
      <c r="N26" s="40"/>
      <c r="O26" s="40"/>
      <c r="P26" s="40"/>
      <c r="Q26" s="40"/>
      <c r="R26" s="40"/>
      <c r="S26" s="40"/>
      <c r="T26" s="40"/>
      <c r="U26" s="40">
        <v>0</v>
      </c>
      <c r="V26" s="40">
        <v>0.17315190952140824</v>
      </c>
      <c r="W26" s="40">
        <v>0.21701851501552483</v>
      </c>
      <c r="X26" s="40">
        <v>0.10098579693905663</v>
      </c>
      <c r="Y26" s="40">
        <v>0.17466558813916322</v>
      </c>
      <c r="Z26" s="40">
        <v>0.13466988665697954</v>
      </c>
      <c r="AA26" s="40">
        <v>0.20028283534816183</v>
      </c>
      <c r="AB26" s="40">
        <v>6.6993949036259437E-2</v>
      </c>
      <c r="AC26" s="40">
        <v>1.5185616570647653E-2</v>
      </c>
      <c r="AD26" s="40">
        <v>0.11468324177016598</v>
      </c>
      <c r="AE26" s="40">
        <v>6.4970202858432913E-2</v>
      </c>
      <c r="AF26" s="40">
        <v>4.4758708025881333E-2</v>
      </c>
      <c r="AG26" s="40">
        <v>-5.6549767873832479E-3</v>
      </c>
      <c r="AH26" s="40">
        <v>6.5279543426214559E-2</v>
      </c>
      <c r="AI26" s="40">
        <v>3.5053717099344794E-2</v>
      </c>
      <c r="AJ26" s="40">
        <v>-1.0158016676768966E-3</v>
      </c>
      <c r="AK26" s="40">
        <v>3.876672970758932E-2</v>
      </c>
      <c r="AL26" s="40">
        <v>-1.7385900763343898E-2</v>
      </c>
      <c r="AM26" s="41">
        <f t="shared" si="0"/>
        <v>1.4224095608964262</v>
      </c>
      <c r="AN26" s="42">
        <f t="shared" si="18"/>
        <v>6.6731876653073731E-3</v>
      </c>
      <c r="AO26" s="36"/>
      <c r="AP26" s="36"/>
    </row>
    <row r="27" spans="2:42" ht="15" x14ac:dyDescent="0.25">
      <c r="B27" s="44">
        <v>44774</v>
      </c>
      <c r="C27" s="39">
        <v>192.76731151453365</v>
      </c>
      <c r="D27" s="40"/>
      <c r="E27" s="40"/>
      <c r="F27" s="40"/>
      <c r="G27" s="40"/>
      <c r="H27" s="40"/>
      <c r="I27" s="40"/>
      <c r="J27" s="40"/>
      <c r="K27" s="40"/>
      <c r="L27" s="40"/>
      <c r="M27" s="40"/>
      <c r="N27" s="40"/>
      <c r="O27" s="40"/>
      <c r="P27" s="40"/>
      <c r="Q27" s="40"/>
      <c r="R27" s="40"/>
      <c r="S27" s="40"/>
      <c r="T27" s="40"/>
      <c r="U27" s="40"/>
      <c r="V27" s="40"/>
      <c r="W27" s="40">
        <v>0.16773788415883928</v>
      </c>
      <c r="X27" s="40">
        <v>-5.0227301276919434E-2</v>
      </c>
      <c r="Y27" s="40">
        <v>0.20012452850966156</v>
      </c>
      <c r="Z27" s="40">
        <v>0.14193374660769109</v>
      </c>
      <c r="AA27" s="40">
        <v>7.6829634926070867E-2</v>
      </c>
      <c r="AB27" s="40">
        <v>3.0501877360421759E-2</v>
      </c>
      <c r="AC27" s="40">
        <v>5.5228415030853739E-2</v>
      </c>
      <c r="AD27" s="40">
        <v>2.5752490149727691E-2</v>
      </c>
      <c r="AE27" s="40">
        <v>0.11818773707759078</v>
      </c>
      <c r="AF27" s="40">
        <v>5.766258598438867E-2</v>
      </c>
      <c r="AG27" s="40">
        <v>1.4339066004112055E-2</v>
      </c>
      <c r="AH27" s="40">
        <v>-1.8948591273272086E-2</v>
      </c>
      <c r="AI27" s="40">
        <v>-1.8259848248476374E-3</v>
      </c>
      <c r="AJ27" s="40">
        <v>5.8770708484132683E-3</v>
      </c>
      <c r="AK27" s="40">
        <v>1.342283337248773E-2</v>
      </c>
      <c r="AL27" s="40">
        <v>-2.5718324853016838E-3</v>
      </c>
      <c r="AM27" s="41">
        <f t="shared" si="0"/>
        <v>0.83402416016991765</v>
      </c>
      <c r="AN27" s="42">
        <f t="shared" si="18"/>
        <v>4.3265850087193681E-3</v>
      </c>
      <c r="AO27" s="36"/>
      <c r="AP27" s="36"/>
    </row>
    <row r="28" spans="2:42" ht="15" x14ac:dyDescent="0.25">
      <c r="B28" s="44">
        <v>44805</v>
      </c>
      <c r="C28" s="39">
        <v>220.04243177623152</v>
      </c>
      <c r="D28" s="40"/>
      <c r="E28" s="40"/>
      <c r="F28" s="40"/>
      <c r="G28" s="40"/>
      <c r="H28" s="40"/>
      <c r="I28" s="40"/>
      <c r="J28" s="40"/>
      <c r="K28" s="40"/>
      <c r="L28" s="40"/>
      <c r="M28" s="40"/>
      <c r="N28" s="40"/>
      <c r="O28" s="40"/>
      <c r="P28" s="40"/>
      <c r="Q28" s="40"/>
      <c r="R28" s="40"/>
      <c r="S28" s="40"/>
      <c r="T28" s="40"/>
      <c r="U28" s="40"/>
      <c r="V28" s="40"/>
      <c r="W28" s="40"/>
      <c r="X28" s="40">
        <v>-0.20114416591351869</v>
      </c>
      <c r="Y28" s="40">
        <v>0.13915764112132933</v>
      </c>
      <c r="Z28" s="40">
        <v>0.13552290019734414</v>
      </c>
      <c r="AA28" s="40">
        <v>0.13330557852120251</v>
      </c>
      <c r="AB28" s="40">
        <v>3.6296082465725021E-2</v>
      </c>
      <c r="AC28" s="40">
        <v>-4.8094425812621466E-3</v>
      </c>
      <c r="AD28" s="40">
        <v>9.4769999957691198E-2</v>
      </c>
      <c r="AE28" s="40">
        <v>0.1608683423309003</v>
      </c>
      <c r="AF28" s="40">
        <v>9.6779421513048192E-2</v>
      </c>
      <c r="AG28" s="40">
        <v>-8.2911072283593512E-3</v>
      </c>
      <c r="AH28" s="40">
        <v>3.3128523482218952E-2</v>
      </c>
      <c r="AI28" s="40">
        <v>1.4481096301636853E-2</v>
      </c>
      <c r="AJ28" s="40">
        <v>-2.0539985295329188E-3</v>
      </c>
      <c r="AK28" s="40">
        <v>-1.0988429847685666E-2</v>
      </c>
      <c r="AL28" s="40">
        <v>5.6262650702478822E-3</v>
      </c>
      <c r="AM28" s="41">
        <f t="shared" si="0"/>
        <v>0.62264870686098561</v>
      </c>
      <c r="AN28" s="42">
        <f t="shared" si="18"/>
        <v>2.8296756304446672E-3</v>
      </c>
      <c r="AO28" s="36"/>
      <c r="AP28" s="36"/>
    </row>
    <row r="29" spans="2:42" ht="15" x14ac:dyDescent="0.25">
      <c r="B29" s="44">
        <v>44835</v>
      </c>
      <c r="C29" s="39">
        <v>226.87045006472823</v>
      </c>
      <c r="D29" s="40"/>
      <c r="E29" s="40"/>
      <c r="F29" s="40"/>
      <c r="G29" s="40"/>
      <c r="H29" s="40"/>
      <c r="I29" s="40"/>
      <c r="J29" s="40"/>
      <c r="K29" s="40"/>
      <c r="L29" s="40"/>
      <c r="M29" s="40"/>
      <c r="N29" s="40"/>
      <c r="O29" s="40"/>
      <c r="P29" s="40"/>
      <c r="Q29" s="40"/>
      <c r="R29" s="40"/>
      <c r="S29" s="40"/>
      <c r="T29" s="40"/>
      <c r="U29" s="40"/>
      <c r="V29" s="40"/>
      <c r="W29" s="40"/>
      <c r="X29" s="40"/>
      <c r="Y29" s="40">
        <v>0.58689566577538699</v>
      </c>
      <c r="Z29" s="40">
        <v>6.2164889404243695E-3</v>
      </c>
      <c r="AA29" s="40">
        <v>6.4485466595584739E-2</v>
      </c>
      <c r="AB29" s="40">
        <v>2.4969738743493508E-2</v>
      </c>
      <c r="AC29" s="40">
        <v>8.381827779405171E-2</v>
      </c>
      <c r="AD29" s="40">
        <v>0.12414873742284271</v>
      </c>
      <c r="AE29" s="40">
        <v>0.13523057394976945</v>
      </c>
      <c r="AF29" s="40">
        <v>5.8090629612735256E-2</v>
      </c>
      <c r="AG29" s="40">
        <v>8.4207501340841873E-2</v>
      </c>
      <c r="AH29" s="40">
        <v>7.1632283163836519E-2</v>
      </c>
      <c r="AI29" s="40">
        <v>3.5202001699303764E-2</v>
      </c>
      <c r="AJ29" s="40">
        <v>6.2089603718220587E-3</v>
      </c>
      <c r="AK29" s="40">
        <v>4.2448919500827742E-2</v>
      </c>
      <c r="AL29" s="40">
        <v>5.2076935368319255E-2</v>
      </c>
      <c r="AM29" s="41">
        <f t="shared" si="0"/>
        <v>1.3756321802792399</v>
      </c>
      <c r="AN29" s="42">
        <f t="shared" si="18"/>
        <v>6.0635141327870573E-3</v>
      </c>
      <c r="AO29" s="36"/>
      <c r="AP29" s="36"/>
    </row>
    <row r="30" spans="2:42" ht="15" x14ac:dyDescent="0.25">
      <c r="B30" s="44">
        <v>44866</v>
      </c>
      <c r="C30" s="39">
        <v>221.91387850073264</v>
      </c>
      <c r="D30" s="40"/>
      <c r="E30" s="40"/>
      <c r="F30" s="40"/>
      <c r="G30" s="40"/>
      <c r="H30" s="40"/>
      <c r="I30" s="40"/>
      <c r="J30" s="40"/>
      <c r="K30" s="40"/>
      <c r="L30" s="40"/>
      <c r="M30" s="40"/>
      <c r="N30" s="40"/>
      <c r="O30" s="40"/>
      <c r="P30" s="40"/>
      <c r="Q30" s="40"/>
      <c r="R30" s="40"/>
      <c r="S30" s="40"/>
      <c r="T30" s="40"/>
      <c r="U30" s="40"/>
      <c r="V30" s="40"/>
      <c r="W30" s="40"/>
      <c r="X30" s="40"/>
      <c r="Y30" s="40"/>
      <c r="Z30" s="40">
        <v>-0.27824895849187214</v>
      </c>
      <c r="AA30" s="40">
        <v>0.21691921288132221</v>
      </c>
      <c r="AB30" s="40">
        <v>2.8298098110980163E-2</v>
      </c>
      <c r="AC30" s="40">
        <v>3.3809920809801497E-2</v>
      </c>
      <c r="AD30" s="40">
        <v>0.18637767595711807</v>
      </c>
      <c r="AE30" s="40">
        <v>8.8844419908753025E-2</v>
      </c>
      <c r="AF30" s="40">
        <v>5.8557132101327625E-2</v>
      </c>
      <c r="AG30" s="40">
        <v>6.0720027092941109E-2</v>
      </c>
      <c r="AH30" s="40">
        <v>5.4958803234768538E-2</v>
      </c>
      <c r="AI30" s="40">
        <v>5.7729508495043547E-2</v>
      </c>
      <c r="AJ30" s="40">
        <v>-6.472350095236834E-3</v>
      </c>
      <c r="AK30" s="40">
        <v>1.9923156905548467E-2</v>
      </c>
      <c r="AL30" s="40">
        <v>9.8767687794634185E-3</v>
      </c>
      <c r="AM30" s="41">
        <f t="shared" si="0"/>
        <v>0.53129341568995869</v>
      </c>
      <c r="AN30" s="42">
        <f t="shared" si="18"/>
        <v>2.3941423550406949E-3</v>
      </c>
      <c r="AO30" s="36"/>
      <c r="AP30" s="36"/>
    </row>
    <row r="31" spans="2:42" ht="15.75" thickBot="1" x14ac:dyDescent="0.3">
      <c r="B31" s="45">
        <v>44896</v>
      </c>
      <c r="C31" s="39">
        <v>214.45752358591315</v>
      </c>
      <c r="D31" s="40"/>
      <c r="E31" s="40"/>
      <c r="F31" s="40"/>
      <c r="G31" s="40"/>
      <c r="H31" s="40"/>
      <c r="I31" s="40"/>
      <c r="J31" s="40"/>
      <c r="K31" s="40"/>
      <c r="L31" s="40"/>
      <c r="M31" s="40"/>
      <c r="N31" s="40"/>
      <c r="O31" s="40"/>
      <c r="P31" s="40"/>
      <c r="Q31" s="40"/>
      <c r="R31" s="40"/>
      <c r="S31" s="40"/>
      <c r="T31" s="40"/>
      <c r="U31" s="40"/>
      <c r="V31" s="40"/>
      <c r="W31" s="40"/>
      <c r="X31" s="40"/>
      <c r="Y31" s="40"/>
      <c r="Z31" s="40"/>
      <c r="AA31" s="40">
        <v>-0.23664158661040346</v>
      </c>
      <c r="AB31" s="40">
        <v>-0.12578580165970266</v>
      </c>
      <c r="AC31" s="40">
        <v>-0.11879845564567404</v>
      </c>
      <c r="AD31" s="40">
        <v>0.2158605780026619</v>
      </c>
      <c r="AE31" s="40">
        <v>0.11869862798252484</v>
      </c>
      <c r="AF31" s="40">
        <v>8.8715043648903702E-3</v>
      </c>
      <c r="AG31" s="40">
        <v>4.9841007909208201E-3</v>
      </c>
      <c r="AH31" s="40">
        <v>7.2208273082026153E-2</v>
      </c>
      <c r="AI31" s="40">
        <v>0.11705411333676352</v>
      </c>
      <c r="AJ31" s="40">
        <v>1.6486093050446016E-2</v>
      </c>
      <c r="AK31" s="40">
        <v>1.7501640618689862E-2</v>
      </c>
      <c r="AL31" s="40">
        <v>2.5504307007423677E-2</v>
      </c>
      <c r="AM31" s="41">
        <f t="shared" si="0"/>
        <v>0.11594339432056699</v>
      </c>
      <c r="AN31" s="42">
        <f t="shared" si="18"/>
        <v>5.4063570436650721E-4</v>
      </c>
      <c r="AO31" s="36"/>
      <c r="AP31" s="36"/>
    </row>
    <row r="32" spans="2:42" ht="15.75" thickBot="1" x14ac:dyDescent="0.3">
      <c r="B32" s="278" t="s">
        <v>2066</v>
      </c>
      <c r="C32" s="279"/>
      <c r="D32" s="46"/>
      <c r="E32" s="46"/>
      <c r="F32" s="46"/>
      <c r="G32" s="46"/>
      <c r="H32" s="46"/>
      <c r="I32" s="46"/>
      <c r="J32" s="46"/>
      <c r="K32" s="46"/>
      <c r="L32" s="46"/>
      <c r="M32" s="46"/>
      <c r="N32" s="46"/>
      <c r="O32" s="46"/>
      <c r="P32" s="46">
        <f t="shared" ref="P32:Q32" si="19">SUM(P20:P31)</f>
        <v>1.0254245514279319</v>
      </c>
      <c r="Q32" s="46">
        <f t="shared" si="19"/>
        <v>2.4440773282885857</v>
      </c>
      <c r="R32" s="46">
        <f t="shared" ref="R32:S32" si="20">SUM(R20:R31)</f>
        <v>1.2677674455676424</v>
      </c>
      <c r="S32" s="46">
        <f t="shared" si="20"/>
        <v>0.50489191614789775</v>
      </c>
      <c r="T32" s="46">
        <f t="shared" ref="T32:U32" si="21">SUM(T20:T31)</f>
        <v>2.6098644981905181</v>
      </c>
      <c r="U32" s="46">
        <f t="shared" si="21"/>
        <v>5.0443830003218864</v>
      </c>
      <c r="V32" s="46">
        <f t="shared" ref="V32:W32" si="22">SUM(V20:V31)</f>
        <v>0.63418838092843544</v>
      </c>
      <c r="W32" s="46">
        <f t="shared" si="22"/>
        <v>1.4867834714702894</v>
      </c>
      <c r="X32" s="46">
        <f t="shared" ref="X32:Y32" si="23">SUM(X20:X31)</f>
        <v>0.42446812375951026</v>
      </c>
      <c r="Y32" s="46">
        <f t="shared" si="23"/>
        <v>2.0629545701091843</v>
      </c>
      <c r="Z32" s="46">
        <f t="shared" ref="Z32:AA32" si="24">SUM(Z20:Z31)</f>
        <v>0.84730638327150132</v>
      </c>
      <c r="AA32" s="46">
        <f t="shared" si="24"/>
        <v>1.594763966312712</v>
      </c>
      <c r="AB32" s="46">
        <f t="shared" ref="AB32:AC32" si="25">SUM(AB20:AB31)</f>
        <v>0.6371524282358223</v>
      </c>
      <c r="AC32" s="46">
        <f t="shared" si="25"/>
        <v>0.29391222652938609</v>
      </c>
      <c r="AD32" s="46">
        <f t="shared" ref="AD32:AE32" si="26">SUM(AD20:AD31)</f>
        <v>1.1314238016144884</v>
      </c>
      <c r="AE32" s="46">
        <f t="shared" si="26"/>
        <v>1.1434697530699793</v>
      </c>
      <c r="AF32" s="46">
        <f t="shared" ref="AF32:AG32" si="27">SUM(AF20:AF31)</f>
        <v>0.61338906429602957</v>
      </c>
      <c r="AG32" s="46">
        <f t="shared" si="27"/>
        <v>0.27720906266100087</v>
      </c>
      <c r="AH32" s="46">
        <f t="shared" ref="AH32:AI32" si="28">SUM(AH20:AH31)</f>
        <v>0.46970982931966887</v>
      </c>
      <c r="AI32" s="46">
        <f t="shared" si="28"/>
        <v>0.33828065038616728</v>
      </c>
      <c r="AJ32" s="46">
        <f t="shared" ref="AJ32:AK32" si="29">SUM(AJ20:AJ31)</f>
        <v>5.6530469667194438E-2</v>
      </c>
      <c r="AK32" s="46">
        <f t="shared" si="29"/>
        <v>0.29766030922178288</v>
      </c>
      <c r="AL32" s="46">
        <f t="shared" ref="AL32" si="30">SUM(AL20:AL31)</f>
        <v>0.2567676984374998</v>
      </c>
      <c r="AM32" s="47">
        <f t="shared" si="0"/>
        <v>25.462378929235115</v>
      </c>
      <c r="AN32" s="48">
        <f>AM32/SUM(C20:C31)</f>
        <v>9.5546803451603511E-3</v>
      </c>
      <c r="AO32" s="36"/>
      <c r="AP32" s="36"/>
    </row>
    <row r="33" spans="2:42" ht="15.75" thickTop="1" x14ac:dyDescent="0.25">
      <c r="B33" s="38">
        <v>44927</v>
      </c>
      <c r="C33" s="39">
        <v>244.16819082819077</v>
      </c>
      <c r="D33" s="40"/>
      <c r="E33" s="40"/>
      <c r="F33" s="40"/>
      <c r="G33" s="40"/>
      <c r="H33" s="40"/>
      <c r="I33" s="40"/>
      <c r="J33" s="40"/>
      <c r="K33" s="40"/>
      <c r="L33" s="40"/>
      <c r="M33" s="40"/>
      <c r="N33" s="40"/>
      <c r="O33" s="40"/>
      <c r="P33" s="40">
        <v>0</v>
      </c>
      <c r="Q33" s="40">
        <v>0</v>
      </c>
      <c r="R33" s="40">
        <v>0</v>
      </c>
      <c r="S33" s="40">
        <v>0</v>
      </c>
      <c r="T33" s="40">
        <v>0</v>
      </c>
      <c r="U33" s="40">
        <v>0</v>
      </c>
      <c r="V33" s="40">
        <v>0</v>
      </c>
      <c r="W33" s="40">
        <v>0</v>
      </c>
      <c r="X33" s="40">
        <v>0</v>
      </c>
      <c r="Y33" s="40">
        <v>0</v>
      </c>
      <c r="Z33" s="40">
        <v>0</v>
      </c>
      <c r="AA33" s="40">
        <v>0</v>
      </c>
      <c r="AB33" s="40">
        <v>-0.89757057823499053</v>
      </c>
      <c r="AC33" s="40">
        <v>-0.8098133637924434</v>
      </c>
      <c r="AD33" s="40">
        <v>0.29200549383665475</v>
      </c>
      <c r="AE33" s="40">
        <v>0.38891504479136074</v>
      </c>
      <c r="AF33" s="40">
        <v>0.22792159327323702</v>
      </c>
      <c r="AG33" s="40">
        <v>-0.1105763790725689</v>
      </c>
      <c r="AH33" s="40">
        <v>-7.2867314902794078E-2</v>
      </c>
      <c r="AI33" s="40">
        <v>8.141945990709587E-2</v>
      </c>
      <c r="AJ33" s="40">
        <v>2.7018376665864707E-2</v>
      </c>
      <c r="AK33" s="40">
        <v>-8.0862427832357753E-3</v>
      </c>
      <c r="AL33" s="40">
        <v>3.7365998022124813E-2</v>
      </c>
      <c r="AM33" s="41">
        <f t="shared" si="0"/>
        <v>-0.84426791228969478</v>
      </c>
      <c r="AN33" s="42">
        <f t="shared" ref="AN33:AN34" si="31">AM33/C33</f>
        <v>-3.4577309576076798E-3</v>
      </c>
      <c r="AO33" s="36"/>
      <c r="AP33" s="36"/>
    </row>
    <row r="34" spans="2:42" ht="15" x14ac:dyDescent="0.25">
      <c r="B34" s="44">
        <v>44958</v>
      </c>
      <c r="C34" s="39">
        <v>209.23281909557349</v>
      </c>
      <c r="D34" s="40"/>
      <c r="E34" s="40"/>
      <c r="F34" s="40"/>
      <c r="G34" s="40"/>
      <c r="H34" s="40"/>
      <c r="I34" s="40"/>
      <c r="J34" s="40"/>
      <c r="K34" s="40"/>
      <c r="L34" s="40"/>
      <c r="M34" s="40"/>
      <c r="N34" s="40"/>
      <c r="O34" s="40"/>
      <c r="P34" s="40"/>
      <c r="Q34" s="40">
        <v>0</v>
      </c>
      <c r="R34" s="40">
        <v>0</v>
      </c>
      <c r="S34" s="40">
        <v>0</v>
      </c>
      <c r="T34" s="40">
        <v>0</v>
      </c>
      <c r="U34" s="40">
        <v>0</v>
      </c>
      <c r="V34" s="40">
        <v>0</v>
      </c>
      <c r="W34" s="40">
        <v>0</v>
      </c>
      <c r="X34" s="40">
        <v>0</v>
      </c>
      <c r="Y34" s="40">
        <v>0</v>
      </c>
      <c r="Z34" s="40">
        <v>0</v>
      </c>
      <c r="AA34" s="40">
        <v>0</v>
      </c>
      <c r="AB34" s="40">
        <v>0</v>
      </c>
      <c r="AC34" s="40">
        <v>-0.91843028288357687</v>
      </c>
      <c r="AD34" s="40">
        <v>-5.5110026899285458E-3</v>
      </c>
      <c r="AE34" s="40">
        <v>0.13193307404475263</v>
      </c>
      <c r="AF34" s="40">
        <v>2.3155995873281654E-2</v>
      </c>
      <c r="AG34" s="40">
        <v>8.4327707626329129E-2</v>
      </c>
      <c r="AH34" s="40">
        <v>0.1488203912230972</v>
      </c>
      <c r="AI34" s="40">
        <v>2.0696601935753733E-2</v>
      </c>
      <c r="AJ34" s="40">
        <v>-8.6671006508254322E-3</v>
      </c>
      <c r="AK34" s="40">
        <v>-1.6873729090889356E-3</v>
      </c>
      <c r="AL34" s="40">
        <v>6.3182355781037813E-2</v>
      </c>
      <c r="AM34" s="41">
        <f t="shared" si="0"/>
        <v>-0.46217963264916762</v>
      </c>
      <c r="AN34" s="42">
        <f t="shared" si="31"/>
        <v>-2.2089251325245153E-3</v>
      </c>
    </row>
    <row r="35" spans="2:42" ht="15" x14ac:dyDescent="0.25">
      <c r="B35" s="44">
        <v>44986</v>
      </c>
      <c r="C35" s="39">
        <v>242.69289715440675</v>
      </c>
      <c r="D35" s="40"/>
      <c r="E35" s="40"/>
      <c r="F35" s="40"/>
      <c r="G35" s="40"/>
      <c r="H35" s="40"/>
      <c r="I35" s="40"/>
      <c r="J35" s="40"/>
      <c r="K35" s="40"/>
      <c r="L35" s="40"/>
      <c r="M35" s="40"/>
      <c r="N35" s="40"/>
      <c r="O35" s="40"/>
      <c r="P35" s="40"/>
      <c r="Q35" s="40"/>
      <c r="R35" s="40">
        <v>0</v>
      </c>
      <c r="S35" s="40">
        <v>0</v>
      </c>
      <c r="T35" s="40">
        <v>0</v>
      </c>
      <c r="U35" s="40">
        <v>0</v>
      </c>
      <c r="V35" s="40">
        <v>0</v>
      </c>
      <c r="W35" s="40">
        <v>0</v>
      </c>
      <c r="X35" s="40">
        <v>0</v>
      </c>
      <c r="Y35" s="40">
        <v>0</v>
      </c>
      <c r="Z35" s="40">
        <v>0</v>
      </c>
      <c r="AA35" s="40">
        <v>0</v>
      </c>
      <c r="AB35" s="40">
        <v>0</v>
      </c>
      <c r="AC35" s="40">
        <v>0</v>
      </c>
      <c r="AD35" s="40">
        <v>0.5967898555932436</v>
      </c>
      <c r="AE35" s="40">
        <v>-7.0042384719755546E-2</v>
      </c>
      <c r="AF35" s="40">
        <v>3.8447693653296255E-2</v>
      </c>
      <c r="AG35" s="40">
        <v>-0.1621941667515614</v>
      </c>
      <c r="AH35" s="40">
        <v>3.6588196455824118E-2</v>
      </c>
      <c r="AI35" s="40">
        <v>-9.1044582371324623E-2</v>
      </c>
      <c r="AJ35" s="40">
        <v>-0.11904634168334383</v>
      </c>
      <c r="AK35" s="40">
        <v>-4.820804841727977E-2</v>
      </c>
      <c r="AL35" s="40">
        <v>-6.1186237343235916E-4</v>
      </c>
      <c r="AM35" s="41">
        <f t="shared" si="0"/>
        <v>0.18067835938566645</v>
      </c>
      <c r="AN35" s="42">
        <f t="shared" ref="AN35:AN36" si="32">AM35/C35</f>
        <v>7.4447320669098426E-4</v>
      </c>
    </row>
    <row r="36" spans="2:42" ht="15" x14ac:dyDescent="0.25">
      <c r="B36" s="44">
        <v>45017</v>
      </c>
      <c r="C36" s="39">
        <v>213.79643552000002</v>
      </c>
      <c r="D36" s="40"/>
      <c r="E36" s="40"/>
      <c r="F36" s="40"/>
      <c r="G36" s="40"/>
      <c r="H36" s="40"/>
      <c r="I36" s="40"/>
      <c r="J36" s="40"/>
      <c r="K36" s="40"/>
      <c r="L36" s="40"/>
      <c r="M36" s="40"/>
      <c r="N36" s="40"/>
      <c r="O36" s="40"/>
      <c r="P36" s="40"/>
      <c r="Q36" s="40"/>
      <c r="R36" s="40">
        <v>0</v>
      </c>
      <c r="S36" s="40">
        <v>0</v>
      </c>
      <c r="T36" s="40">
        <v>0</v>
      </c>
      <c r="U36" s="40">
        <v>0</v>
      </c>
      <c r="V36" s="40">
        <v>0</v>
      </c>
      <c r="W36" s="40">
        <v>0</v>
      </c>
      <c r="X36" s="40">
        <v>0</v>
      </c>
      <c r="Y36" s="40">
        <v>0</v>
      </c>
      <c r="Z36" s="40">
        <v>0</v>
      </c>
      <c r="AA36" s="40">
        <v>0</v>
      </c>
      <c r="AB36" s="40">
        <v>0</v>
      </c>
      <c r="AC36" s="40">
        <v>0</v>
      </c>
      <c r="AD36" s="40">
        <v>0</v>
      </c>
      <c r="AE36" s="40">
        <v>-0.31536799038210006</v>
      </c>
      <c r="AF36" s="40">
        <v>-0.26336372514688833</v>
      </c>
      <c r="AG36" s="40">
        <v>-7.8147030062154954E-2</v>
      </c>
      <c r="AH36" s="40">
        <v>1.3596012869925289E-3</v>
      </c>
      <c r="AI36" s="40">
        <v>-7.7418670456978589E-2</v>
      </c>
      <c r="AJ36" s="40">
        <v>5.7878120847163927E-2</v>
      </c>
      <c r="AK36" s="40">
        <v>-6.2022023281855354E-2</v>
      </c>
      <c r="AL36" s="40">
        <v>2.4224431436692839E-2</v>
      </c>
      <c r="AM36" s="41">
        <f t="shared" si="0"/>
        <v>-0.71285728575912799</v>
      </c>
      <c r="AN36" s="42">
        <f t="shared" si="32"/>
        <v>-3.3342804992295689E-3</v>
      </c>
    </row>
    <row r="37" spans="2:42" ht="15" x14ac:dyDescent="0.25">
      <c r="B37" s="44">
        <v>45047</v>
      </c>
      <c r="C37" s="39">
        <v>224.53583655764061</v>
      </c>
      <c r="D37" s="40"/>
      <c r="E37" s="40"/>
      <c r="F37" s="40"/>
      <c r="G37" s="40"/>
      <c r="H37" s="40"/>
      <c r="I37" s="40"/>
      <c r="J37" s="40"/>
      <c r="K37" s="40"/>
      <c r="L37" s="40"/>
      <c r="M37" s="40"/>
      <c r="N37" s="40"/>
      <c r="O37" s="40"/>
      <c r="P37" s="40"/>
      <c r="Q37" s="40"/>
      <c r="R37" s="40"/>
      <c r="S37" s="40">
        <v>0</v>
      </c>
      <c r="T37" s="40">
        <v>0</v>
      </c>
      <c r="U37" s="40">
        <v>0</v>
      </c>
      <c r="V37" s="40">
        <v>0</v>
      </c>
      <c r="W37" s="40">
        <v>0</v>
      </c>
      <c r="X37" s="40">
        <v>0</v>
      </c>
      <c r="Y37" s="40">
        <v>0</v>
      </c>
      <c r="Z37" s="40">
        <v>0</v>
      </c>
      <c r="AA37" s="40">
        <v>0</v>
      </c>
      <c r="AB37" s="40">
        <v>0</v>
      </c>
      <c r="AC37" s="40">
        <v>0</v>
      </c>
      <c r="AD37" s="40">
        <v>0</v>
      </c>
      <c r="AE37" s="40">
        <v>0</v>
      </c>
      <c r="AF37" s="40">
        <v>-1.1920278781103377</v>
      </c>
      <c r="AG37" s="40">
        <v>-0.56046720904024028</v>
      </c>
      <c r="AH37" s="40">
        <v>0.10462926174628251</v>
      </c>
      <c r="AI37" s="40">
        <v>0.15496020627503526</v>
      </c>
      <c r="AJ37" s="40">
        <v>-6.6924551733336557E-2</v>
      </c>
      <c r="AK37" s="40">
        <v>1.2572432292216718E-2</v>
      </c>
      <c r="AL37" s="40">
        <v>-1.4288920694440321E-2</v>
      </c>
      <c r="AM37" s="41">
        <f t="shared" si="0"/>
        <v>-1.5615466592648204</v>
      </c>
      <c r="AN37" s="42">
        <f t="shared" ref="AN37" si="33">AM37/C37</f>
        <v>-6.9545542627176826E-3</v>
      </c>
    </row>
    <row r="38" spans="2:42" ht="15" x14ac:dyDescent="0.25">
      <c r="B38" s="44">
        <v>45078</v>
      </c>
      <c r="C38" s="39">
        <v>233.54376072648159</v>
      </c>
      <c r="D38" s="40"/>
      <c r="E38" s="40"/>
      <c r="F38" s="40"/>
      <c r="G38" s="40"/>
      <c r="H38" s="40"/>
      <c r="I38" s="40"/>
      <c r="J38" s="40"/>
      <c r="K38" s="40"/>
      <c r="L38" s="40"/>
      <c r="M38" s="40"/>
      <c r="N38" s="40"/>
      <c r="O38" s="40"/>
      <c r="P38" s="40"/>
      <c r="Q38" s="40"/>
      <c r="R38" s="40"/>
      <c r="S38" s="40"/>
      <c r="T38" s="40">
        <v>0</v>
      </c>
      <c r="U38" s="40">
        <v>0</v>
      </c>
      <c r="V38" s="40">
        <v>0</v>
      </c>
      <c r="W38" s="40">
        <v>0</v>
      </c>
      <c r="X38" s="40">
        <v>0</v>
      </c>
      <c r="Y38" s="40">
        <v>0</v>
      </c>
      <c r="Z38" s="40">
        <v>0</v>
      </c>
      <c r="AA38" s="40">
        <v>0</v>
      </c>
      <c r="AB38" s="40">
        <v>0</v>
      </c>
      <c r="AC38" s="40">
        <v>0</v>
      </c>
      <c r="AD38" s="40">
        <v>0</v>
      </c>
      <c r="AE38" s="40">
        <v>0</v>
      </c>
      <c r="AF38" s="40">
        <v>0</v>
      </c>
      <c r="AG38" s="40">
        <v>-1.3038716870303517</v>
      </c>
      <c r="AH38" s="40">
        <v>-0.12138089798506257</v>
      </c>
      <c r="AI38" s="40">
        <v>-4.9444276876187132E-2</v>
      </c>
      <c r="AJ38" s="40">
        <v>0.14996676806160281</v>
      </c>
      <c r="AK38" s="40">
        <v>-7.9437931496585179E-2</v>
      </c>
      <c r="AL38" s="40">
        <v>0.17749738607713539</v>
      </c>
      <c r="AM38" s="41">
        <f t="shared" si="0"/>
        <v>-1.2266706392494484</v>
      </c>
      <c r="AN38" s="42">
        <f t="shared" ref="AN38" si="34">AM38/C38</f>
        <v>-5.2524230809406327E-3</v>
      </c>
    </row>
    <row r="39" spans="2:42" ht="15" x14ac:dyDescent="0.25">
      <c r="B39" s="44">
        <v>45108</v>
      </c>
      <c r="C39" s="39">
        <v>215.22499231427506</v>
      </c>
      <c r="D39" s="40"/>
      <c r="E39" s="40"/>
      <c r="F39" s="40"/>
      <c r="G39" s="40"/>
      <c r="H39" s="40"/>
      <c r="I39" s="40"/>
      <c r="J39" s="40"/>
      <c r="K39" s="40"/>
      <c r="L39" s="40"/>
      <c r="M39" s="40"/>
      <c r="N39" s="40"/>
      <c r="O39" s="40"/>
      <c r="P39" s="40"/>
      <c r="Q39" s="40"/>
      <c r="R39" s="40"/>
      <c r="S39" s="40"/>
      <c r="T39" s="40"/>
      <c r="U39" s="40">
        <v>0</v>
      </c>
      <c r="V39" s="40">
        <v>0</v>
      </c>
      <c r="W39" s="40">
        <v>0</v>
      </c>
      <c r="X39" s="40">
        <v>0</v>
      </c>
      <c r="Y39" s="40">
        <v>0</v>
      </c>
      <c r="Z39" s="40">
        <v>0</v>
      </c>
      <c r="AA39" s="40">
        <v>0</v>
      </c>
      <c r="AB39" s="40">
        <v>0</v>
      </c>
      <c r="AC39" s="40">
        <v>0</v>
      </c>
      <c r="AD39" s="40">
        <v>0</v>
      </c>
      <c r="AE39" s="40">
        <v>0</v>
      </c>
      <c r="AF39" s="40">
        <v>0</v>
      </c>
      <c r="AG39" s="40">
        <v>0</v>
      </c>
      <c r="AH39" s="40">
        <v>-0.11408005424911494</v>
      </c>
      <c r="AI39" s="40">
        <v>-8.9456833638138278E-2</v>
      </c>
      <c r="AJ39" s="40">
        <v>5.2008154831725051E-2</v>
      </c>
      <c r="AK39" s="40">
        <v>-1.3868369447834539E-2</v>
      </c>
      <c r="AL39" s="40">
        <v>-5.0423927270770719E-2</v>
      </c>
      <c r="AM39" s="41">
        <f t="shared" si="0"/>
        <v>-0.21582102977413342</v>
      </c>
      <c r="AN39" s="42">
        <f t="shared" ref="AN39:AN43" si="35">AM39/C39</f>
        <v>-1.0027693691771076E-3</v>
      </c>
    </row>
    <row r="40" spans="2:42" ht="15" x14ac:dyDescent="0.25">
      <c r="B40" s="44">
        <v>45139</v>
      </c>
      <c r="C40" s="39">
        <v>198.73469437576313</v>
      </c>
      <c r="D40" s="40"/>
      <c r="E40" s="40"/>
      <c r="F40" s="40"/>
      <c r="G40" s="40"/>
      <c r="H40" s="40"/>
      <c r="I40" s="40"/>
      <c r="J40" s="40"/>
      <c r="K40" s="40"/>
      <c r="L40" s="40"/>
      <c r="M40" s="40"/>
      <c r="N40" s="40"/>
      <c r="O40" s="40"/>
      <c r="P40" s="40"/>
      <c r="Q40" s="40"/>
      <c r="R40" s="40"/>
      <c r="S40" s="40"/>
      <c r="T40" s="40"/>
      <c r="U40" s="40"/>
      <c r="V40" s="40"/>
      <c r="W40" s="40">
        <v>0</v>
      </c>
      <c r="X40" s="40">
        <v>0</v>
      </c>
      <c r="Y40" s="40">
        <v>0</v>
      </c>
      <c r="Z40" s="40">
        <v>0</v>
      </c>
      <c r="AA40" s="40">
        <v>0</v>
      </c>
      <c r="AB40" s="40">
        <v>0</v>
      </c>
      <c r="AC40" s="40">
        <v>0</v>
      </c>
      <c r="AD40" s="40">
        <v>0</v>
      </c>
      <c r="AE40" s="40">
        <v>0</v>
      </c>
      <c r="AF40" s="40">
        <v>0</v>
      </c>
      <c r="AG40" s="40">
        <v>0</v>
      </c>
      <c r="AH40" s="40">
        <v>0</v>
      </c>
      <c r="AI40" s="40">
        <v>-7.6662133410621891E-2</v>
      </c>
      <c r="AJ40" s="40">
        <v>-0.31462402362856778</v>
      </c>
      <c r="AK40" s="40">
        <v>-0.28935171948728566</v>
      </c>
      <c r="AL40" s="40">
        <v>3.9350828893503831E-2</v>
      </c>
      <c r="AM40" s="41">
        <f t="shared" si="0"/>
        <v>-0.64128704763297151</v>
      </c>
      <c r="AN40" s="42">
        <f t="shared" si="35"/>
        <v>-3.2268499954036223E-3</v>
      </c>
    </row>
    <row r="41" spans="2:42" ht="15" x14ac:dyDescent="0.25">
      <c r="B41" s="44">
        <v>45170</v>
      </c>
      <c r="C41" s="39">
        <v>222.79758262761024</v>
      </c>
      <c r="D41" s="40"/>
      <c r="E41" s="40"/>
      <c r="F41" s="40"/>
      <c r="G41" s="40"/>
      <c r="H41" s="40"/>
      <c r="I41" s="40"/>
      <c r="J41" s="40"/>
      <c r="K41" s="40"/>
      <c r="L41" s="40"/>
      <c r="M41" s="40"/>
      <c r="N41" s="40"/>
      <c r="O41" s="40"/>
      <c r="P41" s="40"/>
      <c r="Q41" s="40"/>
      <c r="R41" s="40"/>
      <c r="S41" s="40"/>
      <c r="T41" s="40"/>
      <c r="U41" s="40"/>
      <c r="V41" s="40"/>
      <c r="W41" s="40"/>
      <c r="X41" s="40">
        <v>0</v>
      </c>
      <c r="Y41" s="40">
        <v>0</v>
      </c>
      <c r="Z41" s="40">
        <v>0</v>
      </c>
      <c r="AA41" s="40">
        <v>0</v>
      </c>
      <c r="AB41" s="40">
        <v>0</v>
      </c>
      <c r="AC41" s="40">
        <v>0</v>
      </c>
      <c r="AD41" s="40">
        <v>0</v>
      </c>
      <c r="AE41" s="40">
        <v>0</v>
      </c>
      <c r="AF41" s="40">
        <v>0</v>
      </c>
      <c r="AG41" s="40">
        <v>0</v>
      </c>
      <c r="AH41" s="40">
        <v>0</v>
      </c>
      <c r="AI41" s="40">
        <v>0</v>
      </c>
      <c r="AJ41" s="40">
        <v>-0.74815148981173252</v>
      </c>
      <c r="AK41" s="40">
        <v>-0.51687137100807945</v>
      </c>
      <c r="AL41" s="40">
        <v>1.2513593170922377E-2</v>
      </c>
      <c r="AM41" s="41">
        <f t="shared" si="0"/>
        <v>-1.2525092676488896</v>
      </c>
      <c r="AN41" s="42">
        <f t="shared" si="35"/>
        <v>-5.6217363441611783E-3</v>
      </c>
    </row>
    <row r="42" spans="2:42" ht="15" x14ac:dyDescent="0.25">
      <c r="B42" s="44">
        <v>45200</v>
      </c>
      <c r="C42" s="39">
        <v>236.9664841545453</v>
      </c>
      <c r="D42" s="40"/>
      <c r="E42" s="40"/>
      <c r="F42" s="40"/>
      <c r="G42" s="40"/>
      <c r="H42" s="40"/>
      <c r="I42" s="40"/>
      <c r="J42" s="40"/>
      <c r="K42" s="40"/>
      <c r="L42" s="40"/>
      <c r="M42" s="40"/>
      <c r="N42" s="40"/>
      <c r="O42" s="40"/>
      <c r="P42" s="40"/>
      <c r="Q42" s="40"/>
      <c r="R42" s="40"/>
      <c r="S42" s="40"/>
      <c r="T42" s="40"/>
      <c r="U42" s="40"/>
      <c r="V42" s="40"/>
      <c r="W42" s="40"/>
      <c r="X42" s="40"/>
      <c r="Y42" s="40">
        <v>0</v>
      </c>
      <c r="Z42" s="40">
        <v>0</v>
      </c>
      <c r="AA42" s="40">
        <v>0</v>
      </c>
      <c r="AB42" s="40">
        <v>0</v>
      </c>
      <c r="AC42" s="40">
        <v>0</v>
      </c>
      <c r="AD42" s="40">
        <v>0</v>
      </c>
      <c r="AE42" s="40">
        <v>0</v>
      </c>
      <c r="AF42" s="40">
        <v>0</v>
      </c>
      <c r="AG42" s="40">
        <v>0</v>
      </c>
      <c r="AH42" s="40">
        <v>0</v>
      </c>
      <c r="AI42" s="40">
        <v>0</v>
      </c>
      <c r="AJ42" s="40">
        <v>0</v>
      </c>
      <c r="AK42" s="40">
        <v>-0.60595333195956869</v>
      </c>
      <c r="AL42" s="40">
        <v>8.549412826880598E-3</v>
      </c>
      <c r="AM42" s="41">
        <f t="shared" si="0"/>
        <v>-0.59740391913268809</v>
      </c>
      <c r="AN42" s="42">
        <f t="shared" si="35"/>
        <v>-2.5210481611529162E-3</v>
      </c>
    </row>
    <row r="43" spans="2:42" ht="15" x14ac:dyDescent="0.25">
      <c r="B43" s="44">
        <v>45231</v>
      </c>
      <c r="C43" s="39">
        <v>232.01603111928824</v>
      </c>
      <c r="D43" s="40"/>
      <c r="E43" s="40"/>
      <c r="F43" s="40"/>
      <c r="G43" s="40"/>
      <c r="H43" s="40"/>
      <c r="I43" s="40"/>
      <c r="J43" s="40"/>
      <c r="K43" s="40"/>
      <c r="L43" s="40"/>
      <c r="M43" s="40"/>
      <c r="N43" s="40"/>
      <c r="O43" s="40"/>
      <c r="P43" s="40"/>
      <c r="Q43" s="40"/>
      <c r="R43" s="40"/>
      <c r="S43" s="40"/>
      <c r="T43" s="40"/>
      <c r="U43" s="40"/>
      <c r="V43" s="40"/>
      <c r="W43" s="40"/>
      <c r="X43" s="40"/>
      <c r="Y43" s="40"/>
      <c r="Z43" s="40">
        <v>0</v>
      </c>
      <c r="AA43" s="40">
        <v>0</v>
      </c>
      <c r="AB43" s="40">
        <v>0</v>
      </c>
      <c r="AC43" s="40">
        <v>0</v>
      </c>
      <c r="AD43" s="40">
        <v>0</v>
      </c>
      <c r="AE43" s="40">
        <v>0</v>
      </c>
      <c r="AF43" s="40">
        <v>0</v>
      </c>
      <c r="AG43" s="40">
        <v>0</v>
      </c>
      <c r="AH43" s="40">
        <v>0</v>
      </c>
      <c r="AI43" s="40">
        <v>0</v>
      </c>
      <c r="AJ43" s="40">
        <v>0</v>
      </c>
      <c r="AK43" s="40">
        <v>0</v>
      </c>
      <c r="AL43" s="40">
        <v>0.35791044421679885</v>
      </c>
      <c r="AM43" s="41">
        <f t="shared" si="0"/>
        <v>0.35791044421679885</v>
      </c>
      <c r="AN43" s="42">
        <f t="shared" si="35"/>
        <v>1.5426108380967155E-3</v>
      </c>
    </row>
    <row r="44" spans="2:42" ht="15.75" thickBot="1" x14ac:dyDescent="0.3">
      <c r="B44" s="45">
        <v>45261</v>
      </c>
      <c r="C44" s="39">
        <v>0</v>
      </c>
      <c r="D44" s="40"/>
      <c r="E44" s="40"/>
      <c r="F44" s="40"/>
      <c r="G44" s="40"/>
      <c r="H44" s="40"/>
      <c r="I44" s="40"/>
      <c r="J44" s="40"/>
      <c r="K44" s="40"/>
      <c r="L44" s="40"/>
      <c r="M44" s="40"/>
      <c r="N44" s="40"/>
      <c r="O44" s="40"/>
      <c r="P44" s="40"/>
      <c r="Q44" s="40"/>
      <c r="R44" s="40"/>
      <c r="S44" s="40"/>
      <c r="T44" s="40"/>
      <c r="U44" s="40"/>
      <c r="V44" s="40"/>
      <c r="W44" s="40"/>
      <c r="X44" s="40"/>
      <c r="Y44" s="40"/>
      <c r="Z44" s="40"/>
      <c r="AA44" s="40">
        <v>0</v>
      </c>
      <c r="AB44" s="40">
        <v>0</v>
      </c>
      <c r="AC44" s="40">
        <v>0</v>
      </c>
      <c r="AD44" s="40">
        <v>0</v>
      </c>
      <c r="AE44" s="40">
        <v>0</v>
      </c>
      <c r="AF44" s="40">
        <v>0</v>
      </c>
      <c r="AG44" s="40">
        <v>0</v>
      </c>
      <c r="AH44" s="40">
        <v>0</v>
      </c>
      <c r="AI44" s="40">
        <v>0</v>
      </c>
      <c r="AJ44" s="40">
        <v>0</v>
      </c>
      <c r="AK44" s="40">
        <v>0</v>
      </c>
      <c r="AL44" s="40">
        <v>0</v>
      </c>
      <c r="AM44" s="41">
        <f t="shared" si="0"/>
        <v>0</v>
      </c>
      <c r="AN44" s="42"/>
    </row>
    <row r="45" spans="2:42" ht="15.75" thickBot="1" x14ac:dyDescent="0.3">
      <c r="B45" s="278" t="s">
        <v>2219</v>
      </c>
      <c r="C45" s="279"/>
      <c r="D45" s="46"/>
      <c r="E45" s="46"/>
      <c r="F45" s="46"/>
      <c r="G45" s="46"/>
      <c r="H45" s="46"/>
      <c r="I45" s="46"/>
      <c r="J45" s="46"/>
      <c r="K45" s="46"/>
      <c r="L45" s="46"/>
      <c r="M45" s="46"/>
      <c r="N45" s="46"/>
      <c r="O45" s="46"/>
      <c r="P45" s="46">
        <f t="shared" ref="P45:Q45" si="36">SUM(P33:P44)</f>
        <v>0</v>
      </c>
      <c r="Q45" s="46">
        <f t="shared" si="36"/>
        <v>0</v>
      </c>
      <c r="R45" s="46">
        <f t="shared" ref="R45:AA45" si="37">SUM(R33:R44)</f>
        <v>0</v>
      </c>
      <c r="S45" s="46">
        <f t="shared" si="37"/>
        <v>0</v>
      </c>
      <c r="T45" s="46">
        <f t="shared" si="37"/>
        <v>0</v>
      </c>
      <c r="U45" s="46">
        <f t="shared" si="37"/>
        <v>0</v>
      </c>
      <c r="V45" s="46">
        <f t="shared" si="37"/>
        <v>0</v>
      </c>
      <c r="W45" s="46">
        <f t="shared" si="37"/>
        <v>0</v>
      </c>
      <c r="X45" s="46">
        <f t="shared" si="37"/>
        <v>0</v>
      </c>
      <c r="Y45" s="46">
        <f t="shared" si="37"/>
        <v>0</v>
      </c>
      <c r="Z45" s="46">
        <f t="shared" si="37"/>
        <v>0</v>
      </c>
      <c r="AA45" s="46">
        <f t="shared" si="37"/>
        <v>0</v>
      </c>
      <c r="AB45" s="46">
        <f t="shared" ref="AB45:AC45" si="38">SUM(AB33:AB44)</f>
        <v>-0.89757057823499053</v>
      </c>
      <c r="AC45" s="46">
        <f t="shared" si="38"/>
        <v>-1.7282436466760203</v>
      </c>
      <c r="AD45" s="46">
        <f t="shared" ref="AD45:AE45" si="39">SUM(AD33:AD44)</f>
        <v>0.88328434673996981</v>
      </c>
      <c r="AE45" s="46">
        <f t="shared" si="39"/>
        <v>0.13543774373425777</v>
      </c>
      <c r="AF45" s="46">
        <f t="shared" ref="AF45:AG45" si="40">SUM(AF33:AF44)</f>
        <v>-1.1658663204574111</v>
      </c>
      <c r="AG45" s="46">
        <f t="shared" si="40"/>
        <v>-2.1309287643305481</v>
      </c>
      <c r="AH45" s="46">
        <f t="shared" ref="AH45:AI45" si="41">SUM(AH33:AH44)</f>
        <v>-1.693081642477523E-2</v>
      </c>
      <c r="AI45" s="46">
        <f t="shared" si="41"/>
        <v>-0.12695022863536565</v>
      </c>
      <c r="AJ45" s="46">
        <f t="shared" ref="AJ45:AK45" si="42">SUM(AJ33:AJ44)</f>
        <v>-0.97054208710144962</v>
      </c>
      <c r="AK45" s="46">
        <f t="shared" si="42"/>
        <v>-1.6129139784985966</v>
      </c>
      <c r="AL45" s="46">
        <f t="shared" ref="AL45" si="43">SUM(AL33:AL44)</f>
        <v>0.65526974008645311</v>
      </c>
      <c r="AM45" s="47">
        <f t="shared" si="0"/>
        <v>-6.9759545897984765</v>
      </c>
      <c r="AN45" s="48">
        <f>AM45/SUM(C33:C44)</f>
        <v>-2.820037662778906E-3</v>
      </c>
    </row>
    <row r="46" spans="2:42" ht="15.75" thickTop="1" x14ac:dyDescent="0.2">
      <c r="B46" s="50" t="s">
        <v>1961</v>
      </c>
      <c r="C46" s="51" t="str">
        <f>"Avec les données de remboursement du mois d'octobre 2021, le total des montants remboursés, pour des soins effectués en janvier 2021, a été révisé à la hausse de "&amp;ROUND(J7,3)&amp;" millions d'euros par rapport à l'estimation faite en septembre 2021."</f>
        <v>Avec les données de remboursement du mois d'octobre 2021, le total des montants remboursés, pour des soins effectués en janvier 2021, a été révisé à la hausse de 0,029 millions d'euros par rapport à l'estimation faite en septembre 2021.</v>
      </c>
      <c r="D46" s="37"/>
      <c r="E46" s="37"/>
      <c r="F46" s="37"/>
      <c r="G46" s="37"/>
      <c r="H46" s="37"/>
      <c r="I46" s="37"/>
      <c r="J46" s="37"/>
      <c r="K46" s="37"/>
      <c r="L46" s="37"/>
      <c r="M46" s="37"/>
      <c r="N46" s="37"/>
      <c r="O46" s="37"/>
      <c r="P46" s="37"/>
    </row>
    <row r="47" spans="2:42" x14ac:dyDescent="0.2">
      <c r="C47" s="43" t="str">
        <f>"Avec les données de remboursement du mois d'octobre 2021, le total des montants remboursés, pour des soins effectués en 2021, a été révisé à la baisse de " &amp;ROUND(J19,3)&amp;" millions d'euros par rapport à l'estimation faite en septembre 2021."</f>
        <v>Avec les données de remboursement du mois d'octobre 2021, le total des montants remboursés, pour des soins effectués en 2021, a été révisé à la baisse de -0,023 millions d'euros par rapport à l'estimation faite en septembre 2021.</v>
      </c>
    </row>
    <row r="48" spans="2:42" x14ac:dyDescent="0.2">
      <c r="C48" s="43" t="str">
        <f>"Le total des montants remboursés, pour des soins effectués en janvier 2021, a été révisé à la hausse de "&amp;ROUND(AM7,3)&amp;" millions d'euros par rapport à l'estimation faite en avril 2021."</f>
        <v>Le total des montants remboursés, pour des soins effectués en janvier 2021, a été révisé à la hausse de 6,32 millions d'euros par rapport à l'estimation faite en avril 2021.</v>
      </c>
    </row>
  </sheetData>
  <mergeCells count="9">
    <mergeCell ref="AM5:AM6"/>
    <mergeCell ref="AN5:AN6"/>
    <mergeCell ref="D5:AL5"/>
    <mergeCell ref="B45:C45"/>
    <mergeCell ref="B32:C32"/>
    <mergeCell ref="B19:C19"/>
    <mergeCell ref="B1:J3"/>
    <mergeCell ref="B5:B6"/>
    <mergeCell ref="C5:C6"/>
  </mergeCells>
  <conditionalFormatting sqref="D9:E9 D10:F10 D11:G11 D12:H13 D14:J15 D16:L16 D17:M18 D19:AC19">
    <cfRule type="cellIs" dxfId="83" priority="100" operator="equal">
      <formula>"  "</formula>
    </cfRule>
    <cfRule type="cellIs" dxfId="82" priority="101" operator="greaterThan">
      <formula>0</formula>
    </cfRule>
    <cfRule type="cellIs" dxfId="81" priority="102" operator="lessThan">
      <formula>-1E-25</formula>
    </cfRule>
  </conditionalFormatting>
  <conditionalFormatting sqref="D7:F8 F9 G7:H10 H11 I7:K13 K14:K15 L7:M15 M16 N7:AC18">
    <cfRule type="cellIs" dxfId="80" priority="97" operator="equal">
      <formula>"  "</formula>
    </cfRule>
    <cfRule type="cellIs" dxfId="79" priority="98" operator="greaterThan">
      <formula>0</formula>
    </cfRule>
    <cfRule type="cellIs" dxfId="78" priority="99" operator="lessThan">
      <formula>-1E-25</formula>
    </cfRule>
  </conditionalFormatting>
  <conditionalFormatting sqref="AM7:AM18">
    <cfRule type="cellIs" dxfId="77" priority="94" operator="equal">
      <formula>"  "</formula>
    </cfRule>
    <cfRule type="cellIs" dxfId="76" priority="95" operator="greaterThan">
      <formula>0</formula>
    </cfRule>
    <cfRule type="cellIs" dxfId="75" priority="96" operator="lessThan">
      <formula>-1E-25</formula>
    </cfRule>
  </conditionalFormatting>
  <conditionalFormatting sqref="AN7:AN18">
    <cfRule type="cellIs" dxfId="74" priority="91" operator="equal">
      <formula>"  "</formula>
    </cfRule>
    <cfRule type="cellIs" dxfId="73" priority="92" operator="greaterThan">
      <formula>0</formula>
    </cfRule>
    <cfRule type="cellIs" dxfId="72" priority="93" operator="lessThan">
      <formula>-1E-25</formula>
    </cfRule>
  </conditionalFormatting>
  <conditionalFormatting sqref="AN19">
    <cfRule type="cellIs" dxfId="71" priority="88" operator="equal">
      <formula>"  "</formula>
    </cfRule>
    <cfRule type="cellIs" dxfId="70" priority="89" operator="greaterThan">
      <formula>0</formula>
    </cfRule>
    <cfRule type="cellIs" dxfId="69" priority="90" operator="lessThan">
      <formula>-1E-31</formula>
    </cfRule>
  </conditionalFormatting>
  <conditionalFormatting sqref="D22:E22 D23:F23 D24:G24 D25:H25 D26:I26 D27:J27 D28:K28 D29:L29 D30:M31 D32:O32">
    <cfRule type="cellIs" dxfId="68" priority="82" operator="equal">
      <formula>"  "</formula>
    </cfRule>
    <cfRule type="cellIs" dxfId="67" priority="83" operator="greaterThan">
      <formula>0</formula>
    </cfRule>
    <cfRule type="cellIs" dxfId="66" priority="84" operator="lessThan">
      <formula>-1E-25</formula>
    </cfRule>
  </conditionalFormatting>
  <conditionalFormatting sqref="D20:F21 F22 G20:H23 H24 I20:J25 J26 K20:L27 L28 M20:N29 O20 O21:P21 O22:Q23 O24:R24 O25:S25 O26:T26 O27:V27 O28:W28 O29:X29 N30:Y30 N31:Z31">
    <cfRule type="cellIs" dxfId="65" priority="79" operator="equal">
      <formula>"  "</formula>
    </cfRule>
    <cfRule type="cellIs" dxfId="64" priority="80" operator="greaterThan">
      <formula>0</formula>
    </cfRule>
    <cfRule type="cellIs" dxfId="63" priority="81" operator="lessThan">
      <formula>-1E-25</formula>
    </cfRule>
  </conditionalFormatting>
  <conditionalFormatting sqref="P20:Q20 Q21 R20:S22 R23 S23:S24 T20:U24 T25 U25:U26 V20:W26 W27 X20:Y28 Y29 Z20:AA30 AA31 AB20:AC31">
    <cfRule type="cellIs" dxfId="62" priority="64" operator="equal">
      <formula>"  "</formula>
    </cfRule>
    <cfRule type="cellIs" dxfId="61" priority="65" operator="greaterThan">
      <formula>0</formula>
    </cfRule>
    <cfRule type="cellIs" dxfId="60" priority="66" operator="lessThan">
      <formula>-1E-25</formula>
    </cfRule>
  </conditionalFormatting>
  <conditionalFormatting sqref="AM20:AM31">
    <cfRule type="cellIs" dxfId="59" priority="61" operator="equal">
      <formula>"  "</formula>
    </cfRule>
    <cfRule type="cellIs" dxfId="58" priority="62" operator="greaterThan">
      <formula>0</formula>
    </cfRule>
    <cfRule type="cellIs" dxfId="57" priority="63" operator="lessThan">
      <formula>-1E-25</formula>
    </cfRule>
  </conditionalFormatting>
  <conditionalFormatting sqref="AN20:AN31">
    <cfRule type="cellIs" dxfId="56" priority="58" operator="equal">
      <formula>"  "</formula>
    </cfRule>
    <cfRule type="cellIs" dxfId="55" priority="59" operator="greaterThan">
      <formula>0</formula>
    </cfRule>
    <cfRule type="cellIs" dxfId="54" priority="60" operator="lessThan">
      <formula>-1E-25</formula>
    </cfRule>
  </conditionalFormatting>
  <conditionalFormatting sqref="P32:AC32">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N32">
    <cfRule type="cellIs" dxfId="50" priority="49" operator="equal">
      <formula>"  "</formula>
    </cfRule>
    <cfRule type="cellIs" dxfId="49" priority="50" operator="greaterThan">
      <formula>0</formula>
    </cfRule>
    <cfRule type="cellIs" dxfId="48" priority="51" operator="lessThan">
      <formula>-1E-31</formula>
    </cfRule>
  </conditionalFormatting>
  <conditionalFormatting sqref="AM19">
    <cfRule type="cellIs" dxfId="47" priority="46" operator="equal">
      <formula>"  "</formula>
    </cfRule>
    <cfRule type="cellIs" dxfId="46" priority="47" operator="greaterThan">
      <formula>0</formula>
    </cfRule>
    <cfRule type="cellIs" dxfId="45" priority="48" operator="lessThan">
      <formula>-1E-31</formula>
    </cfRule>
  </conditionalFormatting>
  <conditionalFormatting sqref="AM32">
    <cfRule type="cellIs" dxfId="44" priority="43" operator="equal">
      <formula>"  "</formula>
    </cfRule>
    <cfRule type="cellIs" dxfId="43" priority="44" operator="greaterThan">
      <formula>0</formula>
    </cfRule>
    <cfRule type="cellIs" dxfId="42" priority="45" operator="lessThan">
      <formula>-1E-31</formula>
    </cfRule>
  </conditionalFormatting>
  <conditionalFormatting sqref="D35:E35 D36:F36 D37:G37 D38:H38 D39:I39 D40:J40 D41:K41 D42:L42 D43:M44 D45:O45">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D33:F34 F35 G33:H36 H37 I33:J38 J39 K33:L40 L41 M33:N42 O33 O34:P34 O35:Q36 O37:R37 O38:S38 O39:T39 O40:V40 O41:W41 O42:X42 N43:Y43 N44:Z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P33:Q33 Q34 R33:S35 R36 S36:S37 T33:U37 T38 U38:U39 V33:W39 W40 X33:Y41 Y42 Z33:AA43 AA44 AB33:AC44">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AM33:AM44">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AN33:AN44">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P45:AC45">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N45">
    <cfRule type="cellIs" dxfId="23" priority="22" operator="equal">
      <formula>"  "</formula>
    </cfRule>
    <cfRule type="cellIs" dxfId="22" priority="23" operator="greaterThan">
      <formula>0</formula>
    </cfRule>
    <cfRule type="cellIs" dxfId="21" priority="24" operator="lessThan">
      <formula>-1E-31</formula>
    </cfRule>
  </conditionalFormatting>
  <conditionalFormatting sqref="AM45">
    <cfRule type="cellIs" dxfId="20" priority="19" operator="equal">
      <formula>"  "</formula>
    </cfRule>
    <cfRule type="cellIs" dxfId="19" priority="20" operator="greaterThan">
      <formula>0</formula>
    </cfRule>
    <cfRule type="cellIs" dxfId="18" priority="21" operator="lessThan">
      <formula>-1E-31</formula>
    </cfRule>
  </conditionalFormatting>
  <conditionalFormatting sqref="AD19:AL19">
    <cfRule type="cellIs" dxfId="17" priority="16" operator="equal">
      <formula>"  "</formula>
    </cfRule>
    <cfRule type="cellIs" dxfId="16" priority="17" operator="greaterThan">
      <formula>0</formula>
    </cfRule>
    <cfRule type="cellIs" dxfId="15" priority="18" operator="lessThan">
      <formula>-1E-25</formula>
    </cfRule>
  </conditionalFormatting>
  <conditionalFormatting sqref="AD7:AL18">
    <cfRule type="cellIs" dxfId="14" priority="13" operator="equal">
      <formula>"  "</formula>
    </cfRule>
    <cfRule type="cellIs" dxfId="13" priority="14" operator="greaterThan">
      <formula>0</formula>
    </cfRule>
    <cfRule type="cellIs" dxfId="12" priority="15" operator="lessThan">
      <formula>-1E-25</formula>
    </cfRule>
  </conditionalFormatting>
  <conditionalFormatting sqref="AD20:AL31">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AD32:AL32">
    <cfRule type="cellIs" dxfId="8" priority="7" operator="equal">
      <formula>"  "</formula>
    </cfRule>
    <cfRule type="cellIs" dxfId="7" priority="8" operator="greaterThan">
      <formula>0</formula>
    </cfRule>
    <cfRule type="cellIs" dxfId="6" priority="9" operator="lessThan">
      <formula>-1E-25</formula>
    </cfRule>
  </conditionalFormatting>
  <conditionalFormatting sqref="AD33:AL44">
    <cfRule type="cellIs" dxfId="5" priority="4" operator="equal">
      <formula>"  "</formula>
    </cfRule>
    <cfRule type="cellIs" dxfId="4" priority="5" operator="greaterThan">
      <formula>0</formula>
    </cfRule>
    <cfRule type="cellIs" dxfId="3" priority="6" operator="lessThan">
      <formula>-1E-25</formula>
    </cfRule>
  </conditionalFormatting>
  <conditionalFormatting sqref="AD45:AL45">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68"/>
  <sheetViews>
    <sheetView showGridLines="0" zoomScale="85" zoomScaleNormal="85" workbookViewId="0">
      <pane ySplit="3" topLeftCell="A4" activePane="bottomLeft" state="frozen"/>
      <selection sqref="A1:XFD1048576"/>
      <selection pane="bottomLeft" activeCell="C7" sqref="C7"/>
    </sheetView>
  </sheetViews>
  <sheetFormatPr baseColWidth="10" defaultColWidth="11.42578125" defaultRowHeight="18" x14ac:dyDescent="0.25"/>
  <cols>
    <col min="1" max="1" width="1.7109375" style="12" customWidth="1"/>
    <col min="2" max="2" width="31"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1846</v>
      </c>
    </row>
    <row r="3" spans="1:4" s="5" customFormat="1" ht="36.75" customHeight="1" x14ac:dyDescent="0.25">
      <c r="A3" s="5" t="s">
        <v>1554</v>
      </c>
      <c r="B3" s="3" t="s">
        <v>1826</v>
      </c>
      <c r="C3" s="4" t="s">
        <v>1847</v>
      </c>
      <c r="D3" s="4" t="s">
        <v>1827</v>
      </c>
    </row>
    <row r="4" spans="1:4" s="5" customFormat="1" ht="36.75" customHeight="1" x14ac:dyDescent="0.25">
      <c r="B4" s="16" t="s">
        <v>2339</v>
      </c>
      <c r="C4" s="221" t="s">
        <v>2340</v>
      </c>
      <c r="D4" s="25" t="s">
        <v>389</v>
      </c>
    </row>
    <row r="5" spans="1:4" s="5" customFormat="1" ht="36.75" customHeight="1" x14ac:dyDescent="0.25">
      <c r="B5" s="16" t="s">
        <v>2315</v>
      </c>
      <c r="C5" s="221" t="s">
        <v>389</v>
      </c>
      <c r="D5" s="25" t="s">
        <v>389</v>
      </c>
    </row>
    <row r="6" spans="1:4" s="5" customFormat="1" ht="36.75" customHeight="1" x14ac:dyDescent="0.25">
      <c r="B6" s="16" t="s">
        <v>2312</v>
      </c>
      <c r="C6" s="221" t="s">
        <v>389</v>
      </c>
      <c r="D6" s="25" t="s">
        <v>389</v>
      </c>
    </row>
    <row r="7" spans="1:4" s="5" customFormat="1" ht="31.5" customHeight="1" x14ac:dyDescent="0.25">
      <c r="B7" s="16" t="s">
        <v>2309</v>
      </c>
      <c r="C7" s="221" t="s">
        <v>389</v>
      </c>
      <c r="D7" s="25" t="s">
        <v>389</v>
      </c>
    </row>
    <row r="8" spans="1:4" s="5" customFormat="1" ht="76.5" x14ac:dyDescent="0.25">
      <c r="B8" s="16" t="s">
        <v>2293</v>
      </c>
      <c r="C8" s="242" t="s">
        <v>2300</v>
      </c>
      <c r="D8" s="242" t="s">
        <v>2301</v>
      </c>
    </row>
    <row r="9" spans="1:4" s="19" customFormat="1" ht="229.5" x14ac:dyDescent="0.25">
      <c r="B9" s="16" t="s">
        <v>2251</v>
      </c>
      <c r="C9" s="242" t="s">
        <v>2252</v>
      </c>
      <c r="D9" s="242" t="s">
        <v>2253</v>
      </c>
    </row>
    <row r="10" spans="1:4" s="5" customFormat="1" ht="76.5" x14ac:dyDescent="0.25">
      <c r="B10" s="16" t="s">
        <v>2246</v>
      </c>
      <c r="C10" s="221" t="s">
        <v>2247</v>
      </c>
      <c r="D10" s="25" t="s">
        <v>2248</v>
      </c>
    </row>
    <row r="11" spans="1:4" s="5" customFormat="1" ht="31.5" customHeight="1" x14ac:dyDescent="0.25">
      <c r="B11" s="16" t="s">
        <v>2236</v>
      </c>
      <c r="C11" s="221" t="s">
        <v>389</v>
      </c>
      <c r="D11" s="25" t="s">
        <v>389</v>
      </c>
    </row>
    <row r="12" spans="1:4" s="5" customFormat="1" ht="38.25" x14ac:dyDescent="0.25">
      <c r="B12" s="16" t="s">
        <v>2228</v>
      </c>
      <c r="C12" s="25" t="s">
        <v>2234</v>
      </c>
      <c r="D12" s="25" t="s">
        <v>2235</v>
      </c>
    </row>
    <row r="13" spans="1:4" s="5" customFormat="1" ht="25.5" x14ac:dyDescent="0.25">
      <c r="B13" s="16" t="s">
        <v>2221</v>
      </c>
      <c r="C13" s="221" t="s">
        <v>2233</v>
      </c>
      <c r="D13" s="25" t="s">
        <v>2227</v>
      </c>
    </row>
    <row r="14" spans="1:4" s="5" customFormat="1" ht="70.5" customHeight="1" x14ac:dyDescent="0.25">
      <c r="B14" s="16" t="s">
        <v>2212</v>
      </c>
      <c r="C14" s="221" t="s">
        <v>2216</v>
      </c>
      <c r="D14" s="25" t="s">
        <v>2217</v>
      </c>
    </row>
    <row r="15" spans="1:4" s="5" customFormat="1" ht="31.5" customHeight="1" x14ac:dyDescent="0.25">
      <c r="B15" s="16" t="s">
        <v>2211</v>
      </c>
      <c r="C15" s="221" t="s">
        <v>389</v>
      </c>
      <c r="D15" s="25" t="s">
        <v>389</v>
      </c>
    </row>
    <row r="16" spans="1:4" s="5" customFormat="1" ht="76.5" x14ac:dyDescent="0.25">
      <c r="B16" s="16" t="s">
        <v>2187</v>
      </c>
      <c r="C16" s="221" t="s">
        <v>2188</v>
      </c>
      <c r="D16" s="25" t="s">
        <v>389</v>
      </c>
    </row>
    <row r="17" spans="2:6" s="19" customFormat="1" ht="267.75" x14ac:dyDescent="0.25">
      <c r="B17" s="16" t="s">
        <v>2167</v>
      </c>
      <c r="C17" s="221" t="s">
        <v>2181</v>
      </c>
      <c r="D17" s="221" t="s">
        <v>2182</v>
      </c>
    </row>
    <row r="18" spans="2:6" s="5" customFormat="1" ht="36.75" customHeight="1" x14ac:dyDescent="0.25">
      <c r="B18" s="24" t="s">
        <v>2166</v>
      </c>
      <c r="C18" s="25" t="s">
        <v>389</v>
      </c>
      <c r="D18" s="25" t="s">
        <v>389</v>
      </c>
      <c r="F18" s="5" t="s">
        <v>1554</v>
      </c>
    </row>
    <row r="19" spans="2:6" s="5" customFormat="1" ht="36.75" customHeight="1" x14ac:dyDescent="0.25">
      <c r="B19" s="24" t="s">
        <v>2159</v>
      </c>
      <c r="C19" s="25" t="s">
        <v>2161</v>
      </c>
      <c r="D19" s="25" t="s">
        <v>2160</v>
      </c>
    </row>
    <row r="20" spans="2:6" s="5" customFormat="1" ht="36.75" customHeight="1" x14ac:dyDescent="0.25">
      <c r="B20" s="24" t="s">
        <v>2158</v>
      </c>
      <c r="C20" s="25" t="s">
        <v>389</v>
      </c>
      <c r="D20" s="25" t="s">
        <v>389</v>
      </c>
    </row>
    <row r="21" spans="2:6" s="19" customFormat="1" ht="165.75" x14ac:dyDescent="0.25">
      <c r="B21" s="16" t="s">
        <v>2146</v>
      </c>
      <c r="C21" s="221" t="s">
        <v>2153</v>
      </c>
      <c r="D21" s="221" t="s">
        <v>2154</v>
      </c>
    </row>
    <row r="22" spans="2:6" s="5" customFormat="1" ht="36.75" customHeight="1" x14ac:dyDescent="0.25">
      <c r="B22" s="24" t="s">
        <v>2134</v>
      </c>
      <c r="C22" s="25" t="s">
        <v>389</v>
      </c>
      <c r="D22" s="25" t="s">
        <v>389</v>
      </c>
    </row>
    <row r="23" spans="2:6" s="5" customFormat="1" ht="36.75" customHeight="1" x14ac:dyDescent="0.25">
      <c r="B23" s="24" t="s">
        <v>2133</v>
      </c>
      <c r="C23" s="25" t="s">
        <v>389</v>
      </c>
      <c r="D23" s="25" t="s">
        <v>389</v>
      </c>
    </row>
    <row r="24" spans="2:6" s="19" customFormat="1" ht="36.75" customHeight="1" x14ac:dyDescent="0.25">
      <c r="B24" s="16" t="s">
        <v>2128</v>
      </c>
      <c r="C24" s="20" t="s">
        <v>2129</v>
      </c>
      <c r="D24" s="20" t="s">
        <v>2130</v>
      </c>
    </row>
    <row r="25" spans="2:6" s="5" customFormat="1" ht="204" x14ac:dyDescent="0.25">
      <c r="B25" s="24" t="s">
        <v>2067</v>
      </c>
      <c r="C25" s="221" t="s">
        <v>2068</v>
      </c>
      <c r="D25" s="221" t="s">
        <v>2069</v>
      </c>
    </row>
    <row r="26" spans="2:6" s="5" customFormat="1" ht="76.5" customHeight="1" x14ac:dyDescent="0.25">
      <c r="B26" s="24" t="s">
        <v>2048</v>
      </c>
      <c r="C26" s="221" t="s">
        <v>2061</v>
      </c>
      <c r="D26" s="221" t="s">
        <v>2062</v>
      </c>
    </row>
    <row r="27" spans="2:6" s="5" customFormat="1" ht="36.75" customHeight="1" x14ac:dyDescent="0.25">
      <c r="B27" s="24" t="s">
        <v>2047</v>
      </c>
      <c r="C27" s="25" t="s">
        <v>389</v>
      </c>
      <c r="D27" s="25" t="s">
        <v>389</v>
      </c>
    </row>
    <row r="28" spans="2:6" s="5" customFormat="1" ht="36.75" customHeight="1" x14ac:dyDescent="0.25">
      <c r="B28" s="24" t="s">
        <v>2046</v>
      </c>
      <c r="C28" s="25" t="s">
        <v>389</v>
      </c>
      <c r="D28" s="25" t="s">
        <v>389</v>
      </c>
    </row>
    <row r="29" spans="2:6" s="19" customFormat="1" ht="60" customHeight="1" x14ac:dyDescent="0.25">
      <c r="B29" s="16" t="s">
        <v>1994</v>
      </c>
      <c r="C29" s="20" t="s">
        <v>1998</v>
      </c>
      <c r="D29" s="20" t="s">
        <v>2000</v>
      </c>
    </row>
    <row r="30" spans="2:6" s="19" customFormat="1" ht="36.75" customHeight="1" x14ac:dyDescent="0.25">
      <c r="B30" s="16" t="s">
        <v>1989</v>
      </c>
      <c r="C30" s="20" t="s">
        <v>1996</v>
      </c>
      <c r="D30" s="20" t="s">
        <v>1997</v>
      </c>
    </row>
    <row r="31" spans="2:6" s="5" customFormat="1" ht="36.75" customHeight="1" x14ac:dyDescent="0.25">
      <c r="B31" s="24" t="s">
        <v>1988</v>
      </c>
      <c r="C31" s="25" t="s">
        <v>389</v>
      </c>
      <c r="D31" s="25" t="s">
        <v>389</v>
      </c>
    </row>
    <row r="32" spans="2:6" s="5" customFormat="1" ht="36.75" customHeight="1" x14ac:dyDescent="0.25">
      <c r="B32" s="24" t="s">
        <v>1987</v>
      </c>
      <c r="C32" s="25" t="s">
        <v>389</v>
      </c>
      <c r="D32" s="25" t="s">
        <v>389</v>
      </c>
    </row>
    <row r="33" spans="2:12" s="5" customFormat="1" ht="103.5" customHeight="1" x14ac:dyDescent="0.25">
      <c r="B33" s="24" t="s">
        <v>1954</v>
      </c>
      <c r="C33" s="23" t="s">
        <v>1956</v>
      </c>
      <c r="D33" s="23" t="s">
        <v>1956</v>
      </c>
    </row>
    <row r="34" spans="2:12" s="5" customFormat="1" ht="36.75" customHeight="1" x14ac:dyDescent="0.25">
      <c r="B34" s="24" t="s">
        <v>1955</v>
      </c>
      <c r="C34" s="25" t="s">
        <v>389</v>
      </c>
      <c r="D34" s="25" t="s">
        <v>389</v>
      </c>
    </row>
    <row r="35" spans="2:12" s="5" customFormat="1" ht="36.75" customHeight="1" x14ac:dyDescent="0.25">
      <c r="B35" s="24" t="s">
        <v>1944</v>
      </c>
      <c r="C35" s="26" t="s">
        <v>1946</v>
      </c>
      <c r="D35" s="25" t="s">
        <v>389</v>
      </c>
    </row>
    <row r="36" spans="2:12" s="19" customFormat="1" ht="36.75" customHeight="1" x14ac:dyDescent="0.25">
      <c r="B36" s="16" t="s">
        <v>1933</v>
      </c>
      <c r="C36" s="20" t="s">
        <v>1936</v>
      </c>
      <c r="D36" s="20" t="s">
        <v>1937</v>
      </c>
    </row>
    <row r="37" spans="2:12" s="5" customFormat="1" ht="36.75" customHeight="1" x14ac:dyDescent="0.25">
      <c r="B37" s="16" t="s">
        <v>1926</v>
      </c>
      <c r="C37" s="20" t="s">
        <v>1927</v>
      </c>
      <c r="D37" s="20" t="s">
        <v>1929</v>
      </c>
    </row>
    <row r="38" spans="2:12" s="17" customFormat="1" ht="36.75" customHeight="1" x14ac:dyDescent="0.25">
      <c r="B38" s="6" t="s">
        <v>1924</v>
      </c>
      <c r="C38" s="21" t="s">
        <v>389</v>
      </c>
      <c r="D38" s="21" t="s">
        <v>389</v>
      </c>
    </row>
    <row r="39" spans="2:12" s="17" customFormat="1" ht="36.75" customHeight="1" x14ac:dyDescent="0.25">
      <c r="B39" s="6" t="s">
        <v>1923</v>
      </c>
      <c r="C39" s="21" t="s">
        <v>389</v>
      </c>
      <c r="D39" s="21" t="s">
        <v>389</v>
      </c>
    </row>
    <row r="40" spans="2:12" s="17" customFormat="1" ht="36.75" customHeight="1" x14ac:dyDescent="0.25">
      <c r="B40" s="6" t="s">
        <v>1922</v>
      </c>
      <c r="C40" s="21" t="s">
        <v>389</v>
      </c>
      <c r="D40" s="21" t="s">
        <v>389</v>
      </c>
    </row>
    <row r="41" spans="2:12" s="5" customFormat="1" ht="374.25" customHeight="1" x14ac:dyDescent="0.25">
      <c r="B41" s="16" t="s">
        <v>1878</v>
      </c>
      <c r="C41" s="20" t="s">
        <v>1906</v>
      </c>
      <c r="D41" s="20" t="s">
        <v>1907</v>
      </c>
      <c r="L41" s="5" t="s">
        <v>1554</v>
      </c>
    </row>
    <row r="42" spans="2:12" s="5" customFormat="1" ht="36.75" customHeight="1" x14ac:dyDescent="0.25">
      <c r="B42" s="6" t="s">
        <v>1876</v>
      </c>
      <c r="C42" s="22" t="s">
        <v>389</v>
      </c>
      <c r="D42" s="22" t="s">
        <v>389</v>
      </c>
    </row>
    <row r="43" spans="2:12" s="5" customFormat="1" ht="36.75" customHeight="1" x14ac:dyDescent="0.25">
      <c r="B43" s="6" t="s">
        <v>1874</v>
      </c>
      <c r="C43" s="22" t="s">
        <v>389</v>
      </c>
      <c r="D43" s="22" t="s">
        <v>389</v>
      </c>
    </row>
    <row r="44" spans="2:12" s="5" customFormat="1" ht="36.75" customHeight="1" x14ac:dyDescent="0.25">
      <c r="B44" s="6" t="s">
        <v>1848</v>
      </c>
      <c r="C44" s="22" t="s">
        <v>1849</v>
      </c>
      <c r="D44" s="22" t="s">
        <v>1850</v>
      </c>
    </row>
    <row r="45" spans="2:12" s="5" customFormat="1" ht="30" customHeight="1" x14ac:dyDescent="0.25">
      <c r="B45" s="6" t="s">
        <v>1851</v>
      </c>
      <c r="C45" s="22" t="s">
        <v>389</v>
      </c>
      <c r="D45" s="22" t="s">
        <v>389</v>
      </c>
    </row>
    <row r="46" spans="2:12" s="5" customFormat="1" ht="72" customHeight="1" x14ac:dyDescent="0.25">
      <c r="B46" s="6" t="s">
        <v>1852</v>
      </c>
      <c r="C46" s="22" t="s">
        <v>1853</v>
      </c>
      <c r="D46" s="22" t="s">
        <v>1854</v>
      </c>
    </row>
    <row r="47" spans="2:12" s="5" customFormat="1" ht="186.75" customHeight="1" x14ac:dyDescent="0.25">
      <c r="B47" s="6" t="s">
        <v>1855</v>
      </c>
      <c r="C47" s="22" t="s">
        <v>1945</v>
      </c>
      <c r="D47" s="22" t="s">
        <v>1856</v>
      </c>
    </row>
    <row r="48" spans="2:12" s="5" customFormat="1" ht="30" customHeight="1" x14ac:dyDescent="0.25">
      <c r="B48" s="6" t="s">
        <v>1857</v>
      </c>
      <c r="C48" s="22" t="s">
        <v>1858</v>
      </c>
      <c r="D48" s="22" t="s">
        <v>1859</v>
      </c>
    </row>
    <row r="49" spans="2:6" s="5" customFormat="1" ht="30" customHeight="1" x14ac:dyDescent="0.25">
      <c r="B49" s="6" t="s">
        <v>1860</v>
      </c>
      <c r="C49" s="22" t="s">
        <v>389</v>
      </c>
      <c r="D49" s="22" t="s">
        <v>389</v>
      </c>
    </row>
    <row r="50" spans="2:6" s="5" customFormat="1" ht="30" customHeight="1" x14ac:dyDescent="0.25">
      <c r="B50" s="6" t="s">
        <v>1861</v>
      </c>
      <c r="C50" s="22" t="s">
        <v>1862</v>
      </c>
      <c r="D50" s="22" t="s">
        <v>1862</v>
      </c>
    </row>
    <row r="51" spans="2:6" s="5" customFormat="1" ht="165.75" x14ac:dyDescent="0.25">
      <c r="B51" s="6" t="s">
        <v>1863</v>
      </c>
      <c r="C51" s="23" t="s">
        <v>1864</v>
      </c>
      <c r="D51" s="23" t="s">
        <v>1865</v>
      </c>
    </row>
    <row r="52" spans="2:6" s="5" customFormat="1" ht="153" x14ac:dyDescent="0.25">
      <c r="B52" s="6" t="s">
        <v>1866</v>
      </c>
      <c r="C52" s="22" t="s">
        <v>1995</v>
      </c>
      <c r="D52" s="22" t="s">
        <v>1867</v>
      </c>
      <c r="F52" s="7"/>
    </row>
    <row r="53" spans="2:6" s="5" customFormat="1" ht="38.25" x14ac:dyDescent="0.25">
      <c r="B53" s="6" t="s">
        <v>1868</v>
      </c>
      <c r="C53" s="22" t="s">
        <v>1869</v>
      </c>
      <c r="D53" s="22" t="s">
        <v>1870</v>
      </c>
    </row>
    <row r="54" spans="2:6" s="5" customFormat="1" x14ac:dyDescent="0.25">
      <c r="B54" s="8"/>
      <c r="C54" s="9"/>
      <c r="D54" s="9"/>
    </row>
    <row r="55" spans="2:6" ht="18" customHeight="1" x14ac:dyDescent="0.25">
      <c r="B55" s="10"/>
      <c r="C55" s="11"/>
      <c r="D55" s="11"/>
    </row>
    <row r="56" spans="2:6" s="2" customFormat="1" ht="30" customHeight="1" x14ac:dyDescent="0.25">
      <c r="B56" s="1" t="s">
        <v>1871</v>
      </c>
    </row>
    <row r="57" spans="2:6" ht="63" customHeight="1" x14ac:dyDescent="0.25">
      <c r="B57" s="255" t="s">
        <v>2313</v>
      </c>
      <c r="C57" s="256"/>
    </row>
    <row r="58" spans="2:6" ht="63" customHeight="1" x14ac:dyDescent="0.25">
      <c r="B58" s="253" t="s">
        <v>1931</v>
      </c>
      <c r="C58" s="254"/>
    </row>
    <row r="59" spans="2:6" ht="63" customHeight="1" x14ac:dyDescent="0.25">
      <c r="B59" s="248" t="s">
        <v>1872</v>
      </c>
      <c r="C59" s="249"/>
      <c r="D59" s="11"/>
    </row>
    <row r="60" spans="2:6" ht="63" customHeight="1" x14ac:dyDescent="0.25">
      <c r="B60" s="250" t="s">
        <v>1873</v>
      </c>
      <c r="C60" s="251"/>
      <c r="D60" s="11"/>
    </row>
    <row r="61" spans="2:6" x14ac:dyDescent="0.25">
      <c r="B61" s="252"/>
      <c r="C61" s="252"/>
      <c r="D61" s="14"/>
    </row>
    <row r="62" spans="2:6" x14ac:dyDescent="0.25">
      <c r="B62" s="13"/>
      <c r="C62" s="14"/>
      <c r="D62" s="14"/>
    </row>
    <row r="63" spans="2:6" x14ac:dyDescent="0.25">
      <c r="B63" s="18"/>
    </row>
    <row r="68" spans="4:4" x14ac:dyDescent="0.25">
      <c r="D68" s="12" t="s">
        <v>1554</v>
      </c>
    </row>
  </sheetData>
  <mergeCells count="5">
    <mergeCell ref="B59:C59"/>
    <mergeCell ref="B60:C60"/>
    <mergeCell ref="B61:C61"/>
    <mergeCell ref="B58:C58"/>
    <mergeCell ref="B57:C57"/>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80" zoomScaleNormal="80" workbookViewId="0">
      <pane ySplit="2" topLeftCell="A171" activePane="bottomLeft" state="frozenSplit"/>
      <selection sqref="A1:XFD1048576"/>
      <selection pane="bottomLeft" activeCell="B194" sqref="B194"/>
    </sheetView>
  </sheetViews>
  <sheetFormatPr baseColWidth="10" defaultColWidth="11.42578125" defaultRowHeight="11.25" x14ac:dyDescent="0.25"/>
  <cols>
    <col min="1" max="1" width="60.7109375" style="217" customWidth="1"/>
    <col min="2" max="2" width="50.7109375" style="173" customWidth="1"/>
    <col min="3" max="3" width="100.7109375" style="218" customWidth="1"/>
    <col min="4" max="4" width="3.7109375" style="175" customWidth="1"/>
    <col min="5" max="16384" width="11.42578125" style="175"/>
  </cols>
  <sheetData>
    <row r="1" spans="1:3" ht="20.25" x14ac:dyDescent="0.3">
      <c r="A1" s="172" t="s">
        <v>33</v>
      </c>
      <c r="C1" s="174"/>
    </row>
    <row r="2" spans="1:3" s="178" customFormat="1" ht="20.100000000000001" customHeight="1" x14ac:dyDescent="0.25">
      <c r="A2" s="176" t="s">
        <v>1518</v>
      </c>
      <c r="B2" s="177" t="s">
        <v>1517</v>
      </c>
      <c r="C2" s="177" t="s">
        <v>1516</v>
      </c>
    </row>
    <row r="3" spans="1:3" s="180" customFormat="1" ht="40.5" customHeight="1" x14ac:dyDescent="0.25">
      <c r="A3" s="272" t="s">
        <v>1969</v>
      </c>
      <c r="B3" s="187" t="s">
        <v>50</v>
      </c>
      <c r="C3" s="188" t="s">
        <v>2224</v>
      </c>
    </row>
    <row r="4" spans="1:3" s="180" customFormat="1" ht="30" customHeight="1" x14ac:dyDescent="0.25">
      <c r="A4" s="273"/>
      <c r="B4" s="189" t="s">
        <v>51</v>
      </c>
      <c r="C4" s="184" t="s">
        <v>2302</v>
      </c>
    </row>
    <row r="5" spans="1:3" s="181" customFormat="1" ht="20.100000000000001" customHeight="1" x14ac:dyDescent="0.25">
      <c r="A5" s="273"/>
      <c r="B5" s="182" t="s">
        <v>1543</v>
      </c>
      <c r="C5" s="183" t="s">
        <v>1499</v>
      </c>
    </row>
    <row r="6" spans="1:3" s="181" customFormat="1" ht="20.100000000000001" customHeight="1" x14ac:dyDescent="0.25">
      <c r="A6" s="273"/>
      <c r="B6" s="182" t="s">
        <v>2152</v>
      </c>
      <c r="C6" s="183" t="s">
        <v>2288</v>
      </c>
    </row>
    <row r="7" spans="1:3" s="181" customFormat="1" ht="20.100000000000001" customHeight="1" x14ac:dyDescent="0.25">
      <c r="A7" s="273"/>
      <c r="B7" s="182" t="s">
        <v>1626</v>
      </c>
      <c r="C7" s="183" t="s">
        <v>1033</v>
      </c>
    </row>
    <row r="8" spans="1:3" s="181" customFormat="1" ht="20.100000000000001" customHeight="1" x14ac:dyDescent="0.25">
      <c r="A8" s="273"/>
      <c r="B8" s="182" t="s">
        <v>37</v>
      </c>
      <c r="C8" s="183" t="s">
        <v>2292</v>
      </c>
    </row>
    <row r="9" spans="1:3" s="181" customFormat="1" ht="20.100000000000001" customHeight="1" x14ac:dyDescent="0.25">
      <c r="A9" s="273"/>
      <c r="B9" s="182" t="s">
        <v>101</v>
      </c>
      <c r="C9" s="183" t="s">
        <v>2155</v>
      </c>
    </row>
    <row r="10" spans="1:3" s="181" customFormat="1" ht="20.100000000000001" customHeight="1" x14ac:dyDescent="0.25">
      <c r="A10" s="273"/>
      <c r="B10" s="182" t="s">
        <v>41</v>
      </c>
      <c r="C10" s="183" t="s">
        <v>2289</v>
      </c>
    </row>
    <row r="11" spans="1:3" s="181" customFormat="1" ht="20.100000000000001" customHeight="1" x14ac:dyDescent="0.25">
      <c r="A11" s="273"/>
      <c r="B11" s="182" t="s">
        <v>19</v>
      </c>
      <c r="C11" s="183" t="s">
        <v>1537</v>
      </c>
    </row>
    <row r="12" spans="1:3" s="181" customFormat="1" ht="20.100000000000001" customHeight="1" x14ac:dyDescent="0.25">
      <c r="A12" s="273"/>
      <c r="B12" s="182" t="s">
        <v>1877</v>
      </c>
      <c r="C12" s="183" t="s">
        <v>1900</v>
      </c>
    </row>
    <row r="13" spans="1:3" s="196" customFormat="1" ht="50.1" customHeight="1" x14ac:dyDescent="0.25">
      <c r="A13" s="273"/>
      <c r="B13" s="182" t="s">
        <v>98</v>
      </c>
      <c r="C13" s="184" t="s">
        <v>2280</v>
      </c>
    </row>
    <row r="14" spans="1:3" s="181" customFormat="1" ht="19.5" customHeight="1" x14ac:dyDescent="0.25">
      <c r="A14" s="273"/>
      <c r="B14" s="182" t="s">
        <v>35</v>
      </c>
      <c r="C14" s="183" t="s">
        <v>1529</v>
      </c>
    </row>
    <row r="15" spans="1:3" s="181" customFormat="1" ht="20.100000000000001" customHeight="1" x14ac:dyDescent="0.25">
      <c r="A15" s="274"/>
      <c r="B15" s="185" t="s">
        <v>1627</v>
      </c>
      <c r="C15" s="186" t="s">
        <v>571</v>
      </c>
    </row>
    <row r="16" spans="1:3" s="180" customFormat="1" ht="50.1" customHeight="1" x14ac:dyDescent="0.25">
      <c r="A16" s="272" t="s">
        <v>1970</v>
      </c>
      <c r="B16" s="187" t="s">
        <v>50</v>
      </c>
      <c r="C16" s="188" t="s">
        <v>2231</v>
      </c>
    </row>
    <row r="17" spans="1:3" s="180" customFormat="1" ht="20.100000000000001" customHeight="1" x14ac:dyDescent="0.25">
      <c r="A17" s="273"/>
      <c r="B17" s="189" t="s">
        <v>51</v>
      </c>
      <c r="C17" s="184" t="s">
        <v>2303</v>
      </c>
    </row>
    <row r="18" spans="1:3" s="181" customFormat="1" ht="20.100000000000001" customHeight="1" x14ac:dyDescent="0.25">
      <c r="A18" s="273"/>
      <c r="B18" s="182" t="s">
        <v>36</v>
      </c>
      <c r="C18" s="183" t="s">
        <v>1499</v>
      </c>
    </row>
    <row r="19" spans="1:3" s="181" customFormat="1" ht="20.100000000000001" customHeight="1" x14ac:dyDescent="0.25">
      <c r="A19" s="273"/>
      <c r="B19" s="182" t="s">
        <v>2152</v>
      </c>
      <c r="C19" s="183" t="s">
        <v>2288</v>
      </c>
    </row>
    <row r="20" spans="1:3" s="190" customFormat="1" ht="20.100000000000001" customHeight="1" x14ac:dyDescent="0.25">
      <c r="A20" s="273"/>
      <c r="B20" s="182" t="s">
        <v>1626</v>
      </c>
      <c r="C20" s="183" t="s">
        <v>1033</v>
      </c>
    </row>
    <row r="21" spans="1:3" s="190" customFormat="1" ht="20.100000000000001" customHeight="1" x14ac:dyDescent="0.25">
      <c r="A21" s="273"/>
      <c r="B21" s="182" t="s">
        <v>37</v>
      </c>
      <c r="C21" s="183" t="s">
        <v>2292</v>
      </c>
    </row>
    <row r="22" spans="1:3" s="190" customFormat="1" ht="20.100000000000001" customHeight="1" x14ac:dyDescent="0.25">
      <c r="A22" s="273"/>
      <c r="B22" s="182" t="s">
        <v>101</v>
      </c>
      <c r="C22" s="183" t="s">
        <v>2156</v>
      </c>
    </row>
    <row r="23" spans="1:3" s="190" customFormat="1" ht="20.100000000000001" customHeight="1" x14ac:dyDescent="0.25">
      <c r="A23" s="273"/>
      <c r="B23" s="182" t="s">
        <v>41</v>
      </c>
      <c r="C23" s="183" t="s">
        <v>2290</v>
      </c>
    </row>
    <row r="24" spans="1:3" s="190" customFormat="1" ht="20.100000000000001" customHeight="1" x14ac:dyDescent="0.25">
      <c r="A24" s="273"/>
      <c r="B24" s="182" t="s">
        <v>19</v>
      </c>
      <c r="C24" s="183" t="s">
        <v>1537</v>
      </c>
    </row>
    <row r="25" spans="1:3" s="190" customFormat="1" ht="20.100000000000001" customHeight="1" x14ac:dyDescent="0.25">
      <c r="A25" s="273"/>
      <c r="B25" s="182" t="s">
        <v>20</v>
      </c>
      <c r="C25" s="191" t="s">
        <v>1536</v>
      </c>
    </row>
    <row r="26" spans="1:3" s="190" customFormat="1" ht="20.100000000000001" customHeight="1" x14ac:dyDescent="0.25">
      <c r="A26" s="273"/>
      <c r="B26" s="182" t="s">
        <v>21</v>
      </c>
      <c r="C26" s="192" t="s">
        <v>1535</v>
      </c>
    </row>
    <row r="27" spans="1:3" s="190" customFormat="1" ht="20.100000000000001" customHeight="1" x14ac:dyDescent="0.25">
      <c r="A27" s="273"/>
      <c r="B27" s="182" t="s">
        <v>110</v>
      </c>
      <c r="C27" s="193" t="s">
        <v>198</v>
      </c>
    </row>
    <row r="28" spans="1:3" s="190" customFormat="1" ht="20.100000000000001" customHeight="1" x14ac:dyDescent="0.25">
      <c r="A28" s="273"/>
      <c r="B28" s="182" t="s">
        <v>1877</v>
      </c>
      <c r="C28" s="183" t="s">
        <v>1900</v>
      </c>
    </row>
    <row r="29" spans="1:3" s="194" customFormat="1" ht="50.1" customHeight="1" x14ac:dyDescent="0.25">
      <c r="A29" s="273"/>
      <c r="B29" s="182" t="s">
        <v>98</v>
      </c>
      <c r="C29" s="183" t="s">
        <v>2306</v>
      </c>
    </row>
    <row r="30" spans="1:3" s="194" customFormat="1" ht="20.100000000000001" customHeight="1" x14ac:dyDescent="0.25">
      <c r="A30" s="273"/>
      <c r="B30" s="182" t="s">
        <v>35</v>
      </c>
      <c r="C30" s="183" t="s">
        <v>1529</v>
      </c>
    </row>
    <row r="31" spans="1:3" s="194" customFormat="1" ht="20.100000000000001" customHeight="1" x14ac:dyDescent="0.25">
      <c r="A31" s="274"/>
      <c r="B31" s="185" t="s">
        <v>1627</v>
      </c>
      <c r="C31" s="186" t="s">
        <v>571</v>
      </c>
    </row>
    <row r="32" spans="1:3" s="220" customFormat="1" ht="20.100000000000001" customHeight="1" x14ac:dyDescent="0.25">
      <c r="A32" s="272" t="s">
        <v>1971</v>
      </c>
      <c r="B32" s="187" t="s">
        <v>50</v>
      </c>
      <c r="C32" s="188" t="s">
        <v>1542</v>
      </c>
    </row>
    <row r="33" spans="1:3" s="220" customFormat="1" ht="20.100000000000001" customHeight="1" x14ac:dyDescent="0.25">
      <c r="A33" s="273"/>
      <c r="B33" s="189" t="s">
        <v>51</v>
      </c>
      <c r="C33" s="184" t="s">
        <v>2249</v>
      </c>
    </row>
    <row r="34" spans="1:3" s="194" customFormat="1" ht="20.100000000000001" customHeight="1" x14ac:dyDescent="0.25">
      <c r="A34" s="273"/>
      <c r="B34" s="182" t="s">
        <v>36</v>
      </c>
      <c r="C34" s="183" t="s">
        <v>1499</v>
      </c>
    </row>
    <row r="35" spans="1:3" s="194" customFormat="1" ht="20.100000000000001" customHeight="1" x14ac:dyDescent="0.25">
      <c r="A35" s="273"/>
      <c r="B35" s="182" t="s">
        <v>2152</v>
      </c>
      <c r="C35" s="183" t="s">
        <v>1538</v>
      </c>
    </row>
    <row r="36" spans="1:3" s="194" customFormat="1" ht="20.100000000000001" customHeight="1" x14ac:dyDescent="0.25">
      <c r="A36" s="273"/>
      <c r="B36" s="182" t="s">
        <v>37</v>
      </c>
      <c r="C36" s="183" t="s">
        <v>1417</v>
      </c>
    </row>
    <row r="37" spans="1:3" s="194" customFormat="1" ht="20.100000000000001" customHeight="1" x14ac:dyDescent="0.25">
      <c r="A37" s="273"/>
      <c r="B37" s="182" t="s">
        <v>102</v>
      </c>
      <c r="C37" s="183" t="s">
        <v>327</v>
      </c>
    </row>
    <row r="38" spans="1:3" s="194" customFormat="1" ht="20.100000000000001" customHeight="1" x14ac:dyDescent="0.25">
      <c r="A38" s="273"/>
      <c r="B38" s="182" t="s">
        <v>1541</v>
      </c>
      <c r="C38" s="183" t="s">
        <v>1540</v>
      </c>
    </row>
    <row r="39" spans="1:3" s="194" customFormat="1" ht="30" customHeight="1" x14ac:dyDescent="0.25">
      <c r="A39" s="274"/>
      <c r="B39" s="185" t="s">
        <v>98</v>
      </c>
      <c r="C39" s="186" t="s">
        <v>2281</v>
      </c>
    </row>
    <row r="40" spans="1:3" s="220" customFormat="1" ht="20.100000000000001" customHeight="1" x14ac:dyDescent="0.25">
      <c r="A40" s="272" t="s">
        <v>1972</v>
      </c>
      <c r="B40" s="187" t="s">
        <v>50</v>
      </c>
      <c r="C40" s="188" t="s">
        <v>2285</v>
      </c>
    </row>
    <row r="41" spans="1:3" s="220" customFormat="1" ht="20.100000000000001" customHeight="1" x14ac:dyDescent="0.25">
      <c r="A41" s="273"/>
      <c r="B41" s="189" t="s">
        <v>51</v>
      </c>
      <c r="C41" s="184" t="s">
        <v>2286</v>
      </c>
    </row>
    <row r="42" spans="1:3" s="196" customFormat="1" ht="20.100000000000001" customHeight="1" x14ac:dyDescent="0.25">
      <c r="A42" s="273"/>
      <c r="B42" s="182" t="s">
        <v>111</v>
      </c>
      <c r="C42" s="183" t="s">
        <v>2287</v>
      </c>
    </row>
    <row r="43" spans="1:3" s="196" customFormat="1" ht="20.100000000000001" customHeight="1" x14ac:dyDescent="0.25">
      <c r="A43" s="273"/>
      <c r="B43" s="182" t="s">
        <v>41</v>
      </c>
      <c r="C43" s="183" t="s">
        <v>2291</v>
      </c>
    </row>
    <row r="44" spans="1:3" s="195" customFormat="1" ht="20.100000000000001" customHeight="1" x14ac:dyDescent="0.25">
      <c r="A44" s="273"/>
      <c r="B44" s="182" t="s">
        <v>37</v>
      </c>
      <c r="C44" s="183" t="s">
        <v>2292</v>
      </c>
    </row>
    <row r="45" spans="1:3" s="195" customFormat="1" ht="20.100000000000001" customHeight="1" x14ac:dyDescent="0.25">
      <c r="A45" s="273"/>
      <c r="B45" s="182" t="s">
        <v>103</v>
      </c>
      <c r="C45" s="183" t="s">
        <v>1534</v>
      </c>
    </row>
    <row r="46" spans="1:3" s="195" customFormat="1" ht="20.100000000000001" customHeight="1" x14ac:dyDescent="0.25">
      <c r="A46" s="273"/>
      <c r="B46" s="182" t="s">
        <v>18</v>
      </c>
      <c r="C46" s="183" t="s">
        <v>2198</v>
      </c>
    </row>
    <row r="47" spans="1:3" s="195" customFormat="1" ht="33.75" x14ac:dyDescent="0.25">
      <c r="A47" s="273"/>
      <c r="B47" s="182" t="s">
        <v>17</v>
      </c>
      <c r="C47" s="183" t="s">
        <v>2168</v>
      </c>
    </row>
    <row r="48" spans="1:3" s="195" customFormat="1" ht="20.100000000000001" customHeight="1" x14ac:dyDescent="0.25">
      <c r="A48" s="273"/>
      <c r="B48" s="182" t="s">
        <v>16</v>
      </c>
      <c r="C48" s="183" t="s">
        <v>246</v>
      </c>
    </row>
    <row r="49" spans="1:3" s="195" customFormat="1" ht="20.100000000000001" customHeight="1" x14ac:dyDescent="0.25">
      <c r="A49" s="274"/>
      <c r="B49" s="185" t="s">
        <v>38</v>
      </c>
      <c r="C49" s="186" t="s">
        <v>813</v>
      </c>
    </row>
    <row r="50" spans="1:3" s="190" customFormat="1" ht="50.1" customHeight="1" x14ac:dyDescent="0.25">
      <c r="A50" s="272" t="s">
        <v>1973</v>
      </c>
      <c r="B50" s="187" t="s">
        <v>50</v>
      </c>
      <c r="C50" s="188" t="s">
        <v>2225</v>
      </c>
    </row>
    <row r="51" spans="1:3" s="180" customFormat="1" ht="30" customHeight="1" x14ac:dyDescent="0.25">
      <c r="A51" s="273"/>
      <c r="B51" s="189" t="s">
        <v>51</v>
      </c>
      <c r="C51" s="184" t="s">
        <v>2304</v>
      </c>
    </row>
    <row r="52" spans="1:3" s="190" customFormat="1" ht="20.100000000000001" customHeight="1" x14ac:dyDescent="0.25">
      <c r="A52" s="273"/>
      <c r="B52" s="182" t="s">
        <v>36</v>
      </c>
      <c r="C52" s="183" t="s">
        <v>1499</v>
      </c>
    </row>
    <row r="53" spans="1:3" s="190" customFormat="1" ht="20.100000000000001" customHeight="1" x14ac:dyDescent="0.25">
      <c r="A53" s="273"/>
      <c r="B53" s="182" t="s">
        <v>2152</v>
      </c>
      <c r="C53" s="183" t="s">
        <v>2288</v>
      </c>
    </row>
    <row r="54" spans="1:3" s="190" customFormat="1" ht="20.100000000000001" customHeight="1" x14ac:dyDescent="0.25">
      <c r="A54" s="273"/>
      <c r="B54" s="182" t="s">
        <v>1626</v>
      </c>
      <c r="C54" s="183" t="s">
        <v>1033</v>
      </c>
    </row>
    <row r="55" spans="1:3" s="190" customFormat="1" ht="20.100000000000001" customHeight="1" x14ac:dyDescent="0.25">
      <c r="A55" s="273"/>
      <c r="B55" s="182" t="s">
        <v>37</v>
      </c>
      <c r="C55" s="183" t="s">
        <v>2292</v>
      </c>
    </row>
    <row r="56" spans="1:3" s="190" customFormat="1" ht="20.100000000000001" customHeight="1" x14ac:dyDescent="0.25">
      <c r="A56" s="273"/>
      <c r="B56" s="182" t="s">
        <v>101</v>
      </c>
      <c r="C56" s="183" t="s">
        <v>2156</v>
      </c>
    </row>
    <row r="57" spans="1:3" s="190" customFormat="1" ht="20.100000000000001" customHeight="1" x14ac:dyDescent="0.25">
      <c r="A57" s="273"/>
      <c r="B57" s="182" t="s">
        <v>41</v>
      </c>
      <c r="C57" s="183" t="s">
        <v>2290</v>
      </c>
    </row>
    <row r="58" spans="1:3" s="190" customFormat="1" ht="20.100000000000001" customHeight="1" x14ac:dyDescent="0.25">
      <c r="A58" s="273"/>
      <c r="B58" s="182" t="s">
        <v>19</v>
      </c>
      <c r="C58" s="183" t="s">
        <v>1537</v>
      </c>
    </row>
    <row r="59" spans="1:3" s="190" customFormat="1" ht="20.100000000000001" customHeight="1" x14ac:dyDescent="0.25">
      <c r="A59" s="273"/>
      <c r="B59" s="182" t="s">
        <v>102</v>
      </c>
      <c r="C59" s="183" t="s">
        <v>327</v>
      </c>
    </row>
    <row r="60" spans="1:3" s="190" customFormat="1" ht="20.100000000000001" customHeight="1" x14ac:dyDescent="0.25">
      <c r="A60" s="273"/>
      <c r="B60" s="182" t="s">
        <v>103</v>
      </c>
      <c r="C60" s="183" t="s">
        <v>1534</v>
      </c>
    </row>
    <row r="61" spans="1:3" s="190" customFormat="1" ht="20.100000000000001" customHeight="1" x14ac:dyDescent="0.25">
      <c r="A61" s="273"/>
      <c r="B61" s="182" t="s">
        <v>18</v>
      </c>
      <c r="C61" s="183" t="s">
        <v>2198</v>
      </c>
    </row>
    <row r="62" spans="1:3" s="190" customFormat="1" ht="39" customHeight="1" x14ac:dyDescent="0.25">
      <c r="A62" s="273"/>
      <c r="B62" s="182" t="s">
        <v>17</v>
      </c>
      <c r="C62" s="183" t="s">
        <v>2168</v>
      </c>
    </row>
    <row r="63" spans="1:3" s="190" customFormat="1" ht="20.100000000000001" customHeight="1" x14ac:dyDescent="0.25">
      <c r="A63" s="273"/>
      <c r="B63" s="182" t="s">
        <v>16</v>
      </c>
      <c r="C63" s="183" t="s">
        <v>246</v>
      </c>
    </row>
    <row r="64" spans="1:3" s="190" customFormat="1" ht="20.100000000000001" customHeight="1" x14ac:dyDescent="0.25">
      <c r="A64" s="273"/>
      <c r="B64" s="182" t="s">
        <v>22</v>
      </c>
      <c r="C64" s="183" t="s">
        <v>1533</v>
      </c>
    </row>
    <row r="65" spans="1:3" s="190" customFormat="1" ht="20.100000000000001" customHeight="1" x14ac:dyDescent="0.25">
      <c r="A65" s="273"/>
      <c r="B65" s="182" t="s">
        <v>1877</v>
      </c>
      <c r="C65" s="183" t="s">
        <v>1900</v>
      </c>
    </row>
    <row r="66" spans="1:3" s="194" customFormat="1" ht="50.1" customHeight="1" x14ac:dyDescent="0.25">
      <c r="A66" s="273"/>
      <c r="B66" s="182" t="s">
        <v>98</v>
      </c>
      <c r="C66" s="183" t="s">
        <v>2307</v>
      </c>
    </row>
    <row r="67" spans="1:3" s="190" customFormat="1" ht="20.100000000000001" customHeight="1" x14ac:dyDescent="0.25">
      <c r="A67" s="273"/>
      <c r="B67" s="182" t="s">
        <v>35</v>
      </c>
      <c r="C67" s="183" t="s">
        <v>1529</v>
      </c>
    </row>
    <row r="68" spans="1:3" s="190" customFormat="1" ht="20.100000000000001" customHeight="1" x14ac:dyDescent="0.25">
      <c r="A68" s="274"/>
      <c r="B68" s="185" t="s">
        <v>1627</v>
      </c>
      <c r="C68" s="186" t="s">
        <v>571</v>
      </c>
    </row>
    <row r="69" spans="1:3" s="190" customFormat="1" ht="50.1" customHeight="1" x14ac:dyDescent="0.25">
      <c r="A69" s="260" t="s">
        <v>1539</v>
      </c>
      <c r="B69" s="187" t="s">
        <v>50</v>
      </c>
      <c r="C69" s="188" t="s">
        <v>2226</v>
      </c>
    </row>
    <row r="70" spans="1:3" s="181" customFormat="1" ht="30" customHeight="1" collapsed="1" x14ac:dyDescent="0.25">
      <c r="A70" s="261"/>
      <c r="B70" s="189" t="s">
        <v>51</v>
      </c>
      <c r="C70" s="184" t="s">
        <v>2305</v>
      </c>
    </row>
    <row r="71" spans="1:3" s="181" customFormat="1" ht="20.100000000000001" customHeight="1" x14ac:dyDescent="0.25">
      <c r="A71" s="261"/>
      <c r="B71" s="189" t="s">
        <v>36</v>
      </c>
      <c r="C71" s="183" t="s">
        <v>1499</v>
      </c>
    </row>
    <row r="72" spans="1:3" s="181" customFormat="1" ht="20.100000000000001" customHeight="1" x14ac:dyDescent="0.25">
      <c r="A72" s="261"/>
      <c r="B72" s="182" t="s">
        <v>2152</v>
      </c>
      <c r="C72" s="183" t="s">
        <v>2288</v>
      </c>
    </row>
    <row r="73" spans="1:3" s="181" customFormat="1" ht="20.100000000000001" customHeight="1" x14ac:dyDescent="0.25">
      <c r="A73" s="261"/>
      <c r="B73" s="182" t="s">
        <v>1626</v>
      </c>
      <c r="C73" s="183" t="s">
        <v>1033</v>
      </c>
    </row>
    <row r="74" spans="1:3" s="181" customFormat="1" ht="20.100000000000001" customHeight="1" x14ac:dyDescent="0.25">
      <c r="A74" s="261"/>
      <c r="B74" s="189" t="s">
        <v>37</v>
      </c>
      <c r="C74" s="183" t="s">
        <v>2292</v>
      </c>
    </row>
    <row r="75" spans="1:3" s="181" customFormat="1" ht="20.100000000000001" customHeight="1" x14ac:dyDescent="0.25">
      <c r="A75" s="261"/>
      <c r="B75" s="189" t="s">
        <v>101</v>
      </c>
      <c r="C75" s="183" t="s">
        <v>2156</v>
      </c>
    </row>
    <row r="76" spans="1:3" s="181" customFormat="1" ht="20.100000000000001" customHeight="1" x14ac:dyDescent="0.25">
      <c r="A76" s="261"/>
      <c r="B76" s="189" t="s">
        <v>41</v>
      </c>
      <c r="C76" s="183" t="s">
        <v>2290</v>
      </c>
    </row>
    <row r="77" spans="1:3" s="181" customFormat="1" ht="20.100000000000001" customHeight="1" x14ac:dyDescent="0.25">
      <c r="A77" s="261"/>
      <c r="B77" s="189" t="s">
        <v>19</v>
      </c>
      <c r="C77" s="183" t="s">
        <v>1537</v>
      </c>
    </row>
    <row r="78" spans="1:3" s="181" customFormat="1" ht="20.100000000000001" customHeight="1" x14ac:dyDescent="0.25">
      <c r="A78" s="261"/>
      <c r="B78" s="189" t="s">
        <v>20</v>
      </c>
      <c r="C78" s="184" t="s">
        <v>1536</v>
      </c>
    </row>
    <row r="79" spans="1:3" s="181" customFormat="1" ht="20.100000000000001" customHeight="1" x14ac:dyDescent="0.25">
      <c r="A79" s="261"/>
      <c r="B79" s="189" t="s">
        <v>21</v>
      </c>
      <c r="C79" s="184" t="s">
        <v>1535</v>
      </c>
    </row>
    <row r="80" spans="1:3" s="181" customFormat="1" ht="20.100000000000001" customHeight="1" x14ac:dyDescent="0.25">
      <c r="A80" s="261"/>
      <c r="B80" s="189" t="s">
        <v>110</v>
      </c>
      <c r="C80" s="184" t="s">
        <v>198</v>
      </c>
    </row>
    <row r="81" spans="1:3" s="181" customFormat="1" ht="20.100000000000001" customHeight="1" x14ac:dyDescent="0.25">
      <c r="A81" s="261"/>
      <c r="B81" s="189" t="s">
        <v>102</v>
      </c>
      <c r="C81" s="183" t="s">
        <v>327</v>
      </c>
    </row>
    <row r="82" spans="1:3" s="181" customFormat="1" ht="20.100000000000001" customHeight="1" x14ac:dyDescent="0.25">
      <c r="A82" s="261"/>
      <c r="B82" s="189" t="s">
        <v>103</v>
      </c>
      <c r="C82" s="183" t="s">
        <v>1534</v>
      </c>
    </row>
    <row r="83" spans="1:3" s="181" customFormat="1" ht="20.100000000000001" customHeight="1" x14ac:dyDescent="0.25">
      <c r="A83" s="261"/>
      <c r="B83" s="189" t="s">
        <v>18</v>
      </c>
      <c r="C83" s="183" t="s">
        <v>2198</v>
      </c>
    </row>
    <row r="84" spans="1:3" s="181" customFormat="1" ht="37.5" customHeight="1" x14ac:dyDescent="0.25">
      <c r="A84" s="261"/>
      <c r="B84" s="189" t="s">
        <v>17</v>
      </c>
      <c r="C84" s="183" t="s">
        <v>2169</v>
      </c>
    </row>
    <row r="85" spans="1:3" s="181" customFormat="1" ht="20.100000000000001" customHeight="1" x14ac:dyDescent="0.25">
      <c r="A85" s="261"/>
      <c r="B85" s="189" t="s">
        <v>16</v>
      </c>
      <c r="C85" s="183" t="s">
        <v>246</v>
      </c>
    </row>
    <row r="86" spans="1:3" s="181" customFormat="1" ht="20.100000000000001" customHeight="1" x14ac:dyDescent="0.25">
      <c r="A86" s="261"/>
      <c r="B86" s="189" t="s">
        <v>22</v>
      </c>
      <c r="C86" s="183" t="s">
        <v>1533</v>
      </c>
    </row>
    <row r="87" spans="1:3" s="181" customFormat="1" ht="20.100000000000001" customHeight="1" x14ac:dyDescent="0.25">
      <c r="A87" s="261"/>
      <c r="B87" s="182" t="s">
        <v>1877</v>
      </c>
      <c r="C87" s="183" t="s">
        <v>1900</v>
      </c>
    </row>
    <row r="88" spans="1:3" s="196" customFormat="1" ht="50.1" customHeight="1" x14ac:dyDescent="0.25">
      <c r="A88" s="261"/>
      <c r="B88" s="189" t="s">
        <v>98</v>
      </c>
      <c r="C88" s="183" t="s">
        <v>2308</v>
      </c>
    </row>
    <row r="89" spans="1:3" s="181" customFormat="1" ht="20.100000000000001" customHeight="1" x14ac:dyDescent="0.25">
      <c r="A89" s="261"/>
      <c r="B89" s="189" t="s">
        <v>35</v>
      </c>
      <c r="C89" s="184" t="s">
        <v>1529</v>
      </c>
    </row>
    <row r="90" spans="1:3" s="181" customFormat="1" ht="20.100000000000001" customHeight="1" x14ac:dyDescent="0.25">
      <c r="A90" s="262"/>
      <c r="B90" s="197" t="s">
        <v>1627</v>
      </c>
      <c r="C90" s="198" t="s">
        <v>571</v>
      </c>
    </row>
    <row r="91" spans="1:3" ht="20.100000000000001" customHeight="1" x14ac:dyDescent="0.25">
      <c r="A91" s="260" t="s">
        <v>1974</v>
      </c>
      <c r="B91" s="199" t="s">
        <v>99</v>
      </c>
      <c r="C91" s="199" t="s">
        <v>1479</v>
      </c>
    </row>
    <row r="92" spans="1:3" ht="20.100000000000001" customHeight="1" x14ac:dyDescent="0.25">
      <c r="A92" s="261"/>
      <c r="B92" s="193" t="s">
        <v>1628</v>
      </c>
      <c r="C92" s="183" t="s">
        <v>1469</v>
      </c>
    </row>
    <row r="93" spans="1:3" ht="20.100000000000001" customHeight="1" x14ac:dyDescent="0.25">
      <c r="A93" s="261"/>
      <c r="B93" s="182" t="s">
        <v>1877</v>
      </c>
      <c r="C93" s="183" t="s">
        <v>1900</v>
      </c>
    </row>
    <row r="94" spans="1:3" s="194" customFormat="1" ht="20.100000000000001" customHeight="1" x14ac:dyDescent="0.25">
      <c r="A94" s="261"/>
      <c r="B94" s="193" t="s">
        <v>1629</v>
      </c>
      <c r="C94" s="183" t="s">
        <v>1772</v>
      </c>
    </row>
    <row r="95" spans="1:3" s="194" customFormat="1" ht="20.100000000000001" customHeight="1" x14ac:dyDescent="0.25">
      <c r="A95" s="261"/>
      <c r="B95" s="193" t="s">
        <v>0</v>
      </c>
      <c r="C95" s="183" t="s">
        <v>2282</v>
      </c>
    </row>
    <row r="96" spans="1:3" ht="20.100000000000001" customHeight="1" x14ac:dyDescent="0.25">
      <c r="A96" s="262"/>
      <c r="B96" s="200" t="s">
        <v>2149</v>
      </c>
      <c r="C96" s="201" t="s">
        <v>1524</v>
      </c>
    </row>
    <row r="97" spans="1:3" ht="20.100000000000001" customHeight="1" x14ac:dyDescent="0.25">
      <c r="A97" s="260" t="s">
        <v>1975</v>
      </c>
      <c r="B97" s="199" t="s">
        <v>104</v>
      </c>
      <c r="C97" s="202" t="s">
        <v>1475</v>
      </c>
    </row>
    <row r="98" spans="1:3" ht="20.100000000000001" customHeight="1" x14ac:dyDescent="0.25">
      <c r="A98" s="261"/>
      <c r="B98" s="193" t="s">
        <v>105</v>
      </c>
      <c r="C98" s="203" t="s">
        <v>1467</v>
      </c>
    </row>
    <row r="99" spans="1:3" ht="20.100000000000001" customHeight="1" x14ac:dyDescent="0.25">
      <c r="A99" s="261"/>
      <c r="B99" s="193" t="s">
        <v>106</v>
      </c>
      <c r="C99" s="203" t="s">
        <v>1461</v>
      </c>
    </row>
    <row r="100" spans="1:3" ht="20.100000000000001" customHeight="1" x14ac:dyDescent="0.25">
      <c r="A100" s="261"/>
      <c r="B100" s="193" t="s">
        <v>1630</v>
      </c>
      <c r="C100" s="184" t="s">
        <v>2170</v>
      </c>
    </row>
    <row r="101" spans="1:3" ht="20.100000000000001" customHeight="1" x14ac:dyDescent="0.25">
      <c r="A101" s="262"/>
      <c r="B101" s="200" t="s">
        <v>1631</v>
      </c>
      <c r="C101" s="201" t="s">
        <v>1524</v>
      </c>
    </row>
    <row r="102" spans="1:3" ht="24.95" customHeight="1" x14ac:dyDescent="0.25">
      <c r="A102" s="260" t="s">
        <v>1976</v>
      </c>
      <c r="B102" s="199" t="s">
        <v>107</v>
      </c>
      <c r="C102" s="202" t="s">
        <v>323</v>
      </c>
    </row>
    <row r="103" spans="1:3" ht="24.95" customHeight="1" x14ac:dyDescent="0.25">
      <c r="A103" s="262"/>
      <c r="B103" s="200" t="s">
        <v>1630</v>
      </c>
      <c r="C103" s="201" t="s">
        <v>2199</v>
      </c>
    </row>
    <row r="104" spans="1:3" ht="20.100000000000001" customHeight="1" x14ac:dyDescent="0.25">
      <c r="A104" s="260" t="s">
        <v>1977</v>
      </c>
      <c r="B104" s="199" t="s">
        <v>2064</v>
      </c>
      <c r="C104" s="202" t="s">
        <v>2063</v>
      </c>
    </row>
    <row r="105" spans="1:3" ht="20.100000000000001" customHeight="1" x14ac:dyDescent="0.25">
      <c r="A105" s="261"/>
      <c r="B105" s="193" t="s">
        <v>1630</v>
      </c>
      <c r="C105" s="203" t="s">
        <v>2172</v>
      </c>
    </row>
    <row r="106" spans="1:3" ht="20.100000000000001" customHeight="1" x14ac:dyDescent="0.25">
      <c r="A106" s="262"/>
      <c r="B106" s="200" t="s">
        <v>1</v>
      </c>
      <c r="C106" s="201" t="s">
        <v>1524</v>
      </c>
    </row>
    <row r="107" spans="1:3" ht="20.100000000000001" customHeight="1" x14ac:dyDescent="0.25">
      <c r="A107" s="260" t="s">
        <v>1978</v>
      </c>
      <c r="B107" s="199" t="s">
        <v>1730</v>
      </c>
      <c r="C107" s="202" t="s">
        <v>1729</v>
      </c>
    </row>
    <row r="108" spans="1:3" ht="20.100000000000001" customHeight="1" x14ac:dyDescent="0.25">
      <c r="A108" s="261"/>
      <c r="B108" s="193" t="s">
        <v>1630</v>
      </c>
      <c r="C108" s="203" t="s">
        <v>2173</v>
      </c>
    </row>
    <row r="109" spans="1:3" ht="20.100000000000001" customHeight="1" x14ac:dyDescent="0.25">
      <c r="A109" s="262"/>
      <c r="B109" s="200" t="s">
        <v>1</v>
      </c>
      <c r="C109" s="201" t="s">
        <v>1524</v>
      </c>
    </row>
    <row r="110" spans="1:3" ht="20.100000000000001" customHeight="1" x14ac:dyDescent="0.25">
      <c r="A110" s="260" t="s">
        <v>1979</v>
      </c>
      <c r="B110" s="199" t="s">
        <v>2184</v>
      </c>
      <c r="C110" s="202" t="s">
        <v>2186</v>
      </c>
    </row>
    <row r="111" spans="1:3" ht="20.100000000000001" customHeight="1" x14ac:dyDescent="0.25">
      <c r="A111" s="261"/>
      <c r="B111" s="193" t="s">
        <v>2183</v>
      </c>
      <c r="C111" s="203" t="s">
        <v>2185</v>
      </c>
    </row>
    <row r="112" spans="1:3" ht="20.100000000000001" customHeight="1" x14ac:dyDescent="0.25">
      <c r="A112" s="262"/>
      <c r="B112" s="200" t="s">
        <v>1</v>
      </c>
      <c r="C112" s="201" t="s">
        <v>1524</v>
      </c>
    </row>
    <row r="113" spans="1:3" ht="20.100000000000001" customHeight="1" x14ac:dyDescent="0.25">
      <c r="A113" s="260" t="s">
        <v>1980</v>
      </c>
      <c r="B113" s="199" t="s">
        <v>99</v>
      </c>
      <c r="C113" s="202" t="s">
        <v>1479</v>
      </c>
    </row>
    <row r="114" spans="1:3" ht="20.100000000000001" customHeight="1" x14ac:dyDescent="0.25">
      <c r="A114" s="261"/>
      <c r="B114" s="193" t="s">
        <v>1628</v>
      </c>
      <c r="C114" s="203" t="s">
        <v>1469</v>
      </c>
    </row>
    <row r="115" spans="1:3" ht="20.100000000000001" customHeight="1" x14ac:dyDescent="0.25">
      <c r="A115" s="261"/>
      <c r="B115" s="193" t="s">
        <v>104</v>
      </c>
      <c r="C115" s="203" t="s">
        <v>1475</v>
      </c>
    </row>
    <row r="116" spans="1:3" ht="20.100000000000001" customHeight="1" x14ac:dyDescent="0.25">
      <c r="A116" s="261"/>
      <c r="B116" s="193" t="s">
        <v>105</v>
      </c>
      <c r="C116" s="203" t="s">
        <v>1467</v>
      </c>
    </row>
    <row r="117" spans="1:3" ht="20.100000000000001" customHeight="1" x14ac:dyDescent="0.25">
      <c r="A117" s="261"/>
      <c r="B117" s="193" t="s">
        <v>106</v>
      </c>
      <c r="C117" s="203" t="s">
        <v>1461</v>
      </c>
    </row>
    <row r="118" spans="1:3" ht="20.100000000000001" customHeight="1" x14ac:dyDescent="0.25">
      <c r="A118" s="261"/>
      <c r="B118" s="193" t="s">
        <v>107</v>
      </c>
      <c r="C118" s="203" t="s">
        <v>323</v>
      </c>
    </row>
    <row r="119" spans="1:3" ht="20.100000000000001" customHeight="1" x14ac:dyDescent="0.25">
      <c r="A119" s="261"/>
      <c r="B119" s="193" t="s">
        <v>1632</v>
      </c>
      <c r="C119" s="203" t="s">
        <v>1633</v>
      </c>
    </row>
    <row r="120" spans="1:3" ht="20.100000000000001" customHeight="1" x14ac:dyDescent="0.25">
      <c r="A120" s="261"/>
      <c r="B120" s="193" t="s">
        <v>109</v>
      </c>
      <c r="C120" s="203" t="s">
        <v>1532</v>
      </c>
    </row>
    <row r="121" spans="1:3" ht="20.100000000000001" customHeight="1" x14ac:dyDescent="0.25">
      <c r="A121" s="261"/>
      <c r="B121" s="182" t="s">
        <v>1877</v>
      </c>
      <c r="C121" s="183" t="s">
        <v>1900</v>
      </c>
    </row>
    <row r="122" spans="1:3" s="194" customFormat="1" ht="22.5" customHeight="1" x14ac:dyDescent="0.25">
      <c r="A122" s="261"/>
      <c r="B122" s="193" t="s">
        <v>1630</v>
      </c>
      <c r="C122" s="184" t="s">
        <v>2283</v>
      </c>
    </row>
    <row r="123" spans="1:3" ht="20.100000000000001" customHeight="1" x14ac:dyDescent="0.25">
      <c r="A123" s="262"/>
      <c r="B123" s="200" t="s">
        <v>1</v>
      </c>
      <c r="C123" s="201" t="s">
        <v>1524</v>
      </c>
    </row>
    <row r="124" spans="1:3" ht="20.100000000000001" customHeight="1" x14ac:dyDescent="0.25">
      <c r="A124" s="272" t="s">
        <v>1981</v>
      </c>
      <c r="B124" s="204" t="s">
        <v>2151</v>
      </c>
      <c r="C124" s="205" t="s">
        <v>2157</v>
      </c>
    </row>
    <row r="125" spans="1:3" ht="20.100000000000001" customHeight="1" x14ac:dyDescent="0.25">
      <c r="A125" s="273"/>
      <c r="B125" s="182" t="s">
        <v>1634</v>
      </c>
      <c r="C125" s="183" t="s">
        <v>1530</v>
      </c>
    </row>
    <row r="126" spans="1:3" ht="20.100000000000001" customHeight="1" x14ac:dyDescent="0.25">
      <c r="A126" s="273"/>
      <c r="B126" s="182" t="s">
        <v>1635</v>
      </c>
      <c r="C126" s="183" t="s">
        <v>849</v>
      </c>
    </row>
    <row r="127" spans="1:3" ht="20.100000000000001" customHeight="1" x14ac:dyDescent="0.25">
      <c r="A127" s="273"/>
      <c r="B127" s="182" t="s">
        <v>1636</v>
      </c>
      <c r="C127" s="184" t="s">
        <v>2171</v>
      </c>
    </row>
    <row r="128" spans="1:3" ht="20.100000000000001" customHeight="1" x14ac:dyDescent="0.25">
      <c r="A128" s="273"/>
      <c r="B128" s="182" t="s">
        <v>0</v>
      </c>
      <c r="C128" s="193" t="s">
        <v>2200</v>
      </c>
    </row>
    <row r="129" spans="1:3" ht="20.100000000000001" customHeight="1" x14ac:dyDescent="0.25">
      <c r="A129" s="274"/>
      <c r="B129" s="185" t="s">
        <v>2</v>
      </c>
      <c r="C129" s="186" t="s">
        <v>1529</v>
      </c>
    </row>
    <row r="130" spans="1:3" ht="24.95" customHeight="1" x14ac:dyDescent="0.25">
      <c r="A130" s="272" t="s">
        <v>1982</v>
      </c>
      <c r="B130" s="204" t="s">
        <v>2151</v>
      </c>
      <c r="C130" s="205" t="s">
        <v>1531</v>
      </c>
    </row>
    <row r="131" spans="1:3" ht="24.95" customHeight="1" x14ac:dyDescent="0.25">
      <c r="A131" s="273"/>
      <c r="B131" s="182" t="s">
        <v>1634</v>
      </c>
      <c r="C131" s="183" t="s">
        <v>1530</v>
      </c>
    </row>
    <row r="132" spans="1:3" ht="24.95" customHeight="1" x14ac:dyDescent="0.25">
      <c r="A132" s="273"/>
      <c r="B132" s="182" t="s">
        <v>1630</v>
      </c>
      <c r="C132" s="193" t="s">
        <v>2201</v>
      </c>
    </row>
    <row r="133" spans="1:3" ht="24.95" customHeight="1" x14ac:dyDescent="0.25">
      <c r="A133" s="274"/>
      <c r="B133" s="185" t="s">
        <v>2</v>
      </c>
      <c r="C133" s="186" t="s">
        <v>1529</v>
      </c>
    </row>
    <row r="134" spans="1:3" s="190" customFormat="1" ht="20.100000000000001" customHeight="1" x14ac:dyDescent="0.25">
      <c r="A134" s="260" t="s">
        <v>64</v>
      </c>
      <c r="B134" s="204" t="s">
        <v>1637</v>
      </c>
      <c r="C134" s="205" t="s">
        <v>1942</v>
      </c>
    </row>
    <row r="135" spans="1:3" s="190" customFormat="1" ht="20.100000000000001" customHeight="1" x14ac:dyDescent="0.25">
      <c r="A135" s="261"/>
      <c r="B135" s="182" t="s">
        <v>1935</v>
      </c>
      <c r="C135" s="183" t="s">
        <v>1943</v>
      </c>
    </row>
    <row r="136" spans="1:3" s="190" customFormat="1" ht="20.100000000000001" customHeight="1" x14ac:dyDescent="0.25">
      <c r="A136" s="261"/>
      <c r="B136" s="182" t="s">
        <v>8</v>
      </c>
      <c r="C136" s="183" t="s">
        <v>171</v>
      </c>
    </row>
    <row r="137" spans="1:3" s="190" customFormat="1" ht="20.100000000000001" customHeight="1" x14ac:dyDescent="0.25">
      <c r="A137" s="261"/>
      <c r="B137" s="182" t="s">
        <v>10</v>
      </c>
      <c r="C137" s="183" t="s">
        <v>317</v>
      </c>
    </row>
    <row r="138" spans="1:3" s="190" customFormat="1" ht="20.100000000000001" customHeight="1" x14ac:dyDescent="0.25">
      <c r="A138" s="261"/>
      <c r="B138" s="182" t="s">
        <v>9</v>
      </c>
      <c r="C138" s="184" t="s">
        <v>1528</v>
      </c>
    </row>
    <row r="139" spans="1:3" s="190" customFormat="1" ht="20.100000000000001" customHeight="1" x14ac:dyDescent="0.25">
      <c r="A139" s="261"/>
      <c r="B139" s="182" t="s">
        <v>1638</v>
      </c>
      <c r="C139" s="183" t="s">
        <v>183</v>
      </c>
    </row>
    <row r="140" spans="1:3" s="190" customFormat="1" ht="20.100000000000001" customHeight="1" x14ac:dyDescent="0.25">
      <c r="A140" s="261"/>
      <c r="B140" s="182" t="s">
        <v>1838</v>
      </c>
      <c r="C140" s="183" t="s">
        <v>1875</v>
      </c>
    </row>
    <row r="141" spans="1:3" s="190" customFormat="1" ht="20.100000000000001" customHeight="1" x14ac:dyDescent="0.25">
      <c r="A141" s="262"/>
      <c r="B141" s="185" t="s">
        <v>11</v>
      </c>
      <c r="C141" s="186" t="s">
        <v>1524</v>
      </c>
    </row>
    <row r="142" spans="1:3" s="190" customFormat="1" ht="20.100000000000001" customHeight="1" x14ac:dyDescent="0.25">
      <c r="A142" s="260" t="s">
        <v>88</v>
      </c>
      <c r="B142" s="204" t="s">
        <v>52</v>
      </c>
      <c r="C142" s="188"/>
    </row>
    <row r="143" spans="1:3" s="190" customFormat="1" ht="20.100000000000001" customHeight="1" x14ac:dyDescent="0.25">
      <c r="A143" s="262"/>
      <c r="B143" s="185" t="s">
        <v>100</v>
      </c>
      <c r="C143" s="198"/>
    </row>
    <row r="144" spans="1:3" s="190" customFormat="1" ht="20.100000000000001" customHeight="1" x14ac:dyDescent="0.25">
      <c r="A144" s="260" t="s">
        <v>66</v>
      </c>
      <c r="B144" s="204" t="s">
        <v>5</v>
      </c>
      <c r="C144" s="205" t="s">
        <v>1527</v>
      </c>
    </row>
    <row r="145" spans="1:4" s="190" customFormat="1" ht="20.100000000000001" customHeight="1" x14ac:dyDescent="0.25">
      <c r="A145" s="261"/>
      <c r="B145" s="182" t="s">
        <v>12</v>
      </c>
      <c r="C145" s="192" t="s">
        <v>1526</v>
      </c>
    </row>
    <row r="146" spans="1:4" s="190" customFormat="1" ht="20.100000000000001" customHeight="1" x14ac:dyDescent="0.25">
      <c r="A146" s="262"/>
      <c r="B146" s="185" t="s">
        <v>1639</v>
      </c>
      <c r="C146" s="198" t="s">
        <v>2202</v>
      </c>
    </row>
    <row r="147" spans="1:4" s="190" customFormat="1" ht="30" customHeight="1" x14ac:dyDescent="0.25">
      <c r="A147" s="263" t="s">
        <v>67</v>
      </c>
      <c r="B147" s="204" t="s">
        <v>28</v>
      </c>
      <c r="C147" s="188" t="s">
        <v>2203</v>
      </c>
    </row>
    <row r="148" spans="1:4" s="190" customFormat="1" ht="30" customHeight="1" x14ac:dyDescent="0.25">
      <c r="A148" s="264"/>
      <c r="B148" s="182" t="s">
        <v>29</v>
      </c>
      <c r="C148" s="184" t="s">
        <v>2204</v>
      </c>
    </row>
    <row r="149" spans="1:4" s="190" customFormat="1" ht="30" customHeight="1" x14ac:dyDescent="0.25">
      <c r="A149" s="264"/>
      <c r="B149" s="182" t="s">
        <v>121</v>
      </c>
      <c r="C149" s="184" t="s">
        <v>2205</v>
      </c>
    </row>
    <row r="150" spans="1:4" s="190" customFormat="1" ht="30" customHeight="1" x14ac:dyDescent="0.25">
      <c r="A150" s="264"/>
      <c r="B150" s="182" t="s">
        <v>30</v>
      </c>
      <c r="C150" s="183" t="s">
        <v>2206</v>
      </c>
    </row>
    <row r="151" spans="1:4" s="190" customFormat="1" ht="30" customHeight="1" x14ac:dyDescent="0.25">
      <c r="A151" s="264"/>
      <c r="B151" s="182" t="s">
        <v>31</v>
      </c>
      <c r="C151" s="183" t="s">
        <v>2207</v>
      </c>
    </row>
    <row r="152" spans="1:4" s="190" customFormat="1" ht="22.5" x14ac:dyDescent="0.25">
      <c r="A152" s="264"/>
      <c r="B152" s="182" t="s">
        <v>32</v>
      </c>
      <c r="C152" s="183" t="s">
        <v>2208</v>
      </c>
    </row>
    <row r="153" spans="1:4" s="190" customFormat="1" ht="20.100000000000001" customHeight="1" x14ac:dyDescent="0.25">
      <c r="A153" s="264"/>
      <c r="B153" s="182" t="s">
        <v>43</v>
      </c>
      <c r="C153" s="183" t="s">
        <v>2174</v>
      </c>
    </row>
    <row r="154" spans="1:4" s="190" customFormat="1" ht="20.100000000000001" customHeight="1" x14ac:dyDescent="0.25">
      <c r="A154" s="264"/>
      <c r="B154" s="182" t="s">
        <v>1901</v>
      </c>
      <c r="C154" s="183" t="s">
        <v>1525</v>
      </c>
    </row>
    <row r="155" spans="1:4" s="190" customFormat="1" ht="28.5" customHeight="1" x14ac:dyDescent="0.25">
      <c r="A155" s="264"/>
      <c r="B155" s="182" t="s">
        <v>2175</v>
      </c>
      <c r="C155" s="183" t="s">
        <v>2284</v>
      </c>
    </row>
    <row r="156" spans="1:4" s="190" customFormat="1" ht="20.100000000000001" customHeight="1" x14ac:dyDescent="0.25">
      <c r="A156" s="264"/>
      <c r="B156" s="182" t="s">
        <v>2177</v>
      </c>
      <c r="C156" s="183" t="s">
        <v>2178</v>
      </c>
    </row>
    <row r="157" spans="1:4" s="190" customFormat="1" ht="20.100000000000001" customHeight="1" x14ac:dyDescent="0.25">
      <c r="A157" s="264"/>
      <c r="B157" s="182" t="s">
        <v>1877</v>
      </c>
      <c r="C157" s="183" t="s">
        <v>1934</v>
      </c>
    </row>
    <row r="158" spans="1:4" s="190" customFormat="1" ht="20.100000000000001" customHeight="1" x14ac:dyDescent="0.25">
      <c r="A158" s="264"/>
      <c r="B158" s="182" t="s">
        <v>2147</v>
      </c>
      <c r="C158" s="183" t="s">
        <v>2209</v>
      </c>
      <c r="D158" s="190" t="s">
        <v>1554</v>
      </c>
    </row>
    <row r="159" spans="1:4" s="190" customFormat="1" ht="20.100000000000001" customHeight="1" x14ac:dyDescent="0.25">
      <c r="A159" s="265"/>
      <c r="B159" s="185" t="s">
        <v>1904</v>
      </c>
      <c r="C159" s="186" t="s">
        <v>1524</v>
      </c>
    </row>
    <row r="160" spans="1:4" s="190" customFormat="1" ht="20.100000000000001" customHeight="1" x14ac:dyDescent="0.25">
      <c r="A160" s="266" t="s">
        <v>44</v>
      </c>
      <c r="B160" s="204" t="s">
        <v>6</v>
      </c>
      <c r="C160" s="188" t="s">
        <v>1905</v>
      </c>
    </row>
    <row r="161" spans="1:3" s="190" customFormat="1" ht="34.5" customHeight="1" x14ac:dyDescent="0.25">
      <c r="A161" s="267"/>
      <c r="B161" s="182" t="s">
        <v>7</v>
      </c>
      <c r="C161" s="184" t="s">
        <v>2250</v>
      </c>
    </row>
    <row r="162" spans="1:3" s="190" customFormat="1" ht="20.100000000000001" customHeight="1" x14ac:dyDescent="0.25">
      <c r="A162" s="267"/>
      <c r="B162" s="182" t="s">
        <v>1640</v>
      </c>
      <c r="C162" s="184" t="s">
        <v>2179</v>
      </c>
    </row>
    <row r="163" spans="1:3" s="190" customFormat="1" ht="20.100000000000001" customHeight="1" x14ac:dyDescent="0.25">
      <c r="A163" s="267"/>
      <c r="B163" s="182" t="s">
        <v>1641</v>
      </c>
      <c r="C163" s="183" t="s">
        <v>2180</v>
      </c>
    </row>
    <row r="164" spans="1:3" s="190" customFormat="1" ht="20.100000000000001" customHeight="1" x14ac:dyDescent="0.25">
      <c r="A164" s="268"/>
      <c r="B164" s="185" t="s">
        <v>0</v>
      </c>
      <c r="C164" s="186" t="s">
        <v>2232</v>
      </c>
    </row>
    <row r="165" spans="1:3" s="208" customFormat="1" ht="60" customHeight="1" x14ac:dyDescent="0.3">
      <c r="A165" s="172" t="s">
        <v>1523</v>
      </c>
      <c r="B165" s="206"/>
      <c r="C165" s="207"/>
    </row>
    <row r="166" spans="1:3" s="178" customFormat="1" ht="20.100000000000001" customHeight="1" x14ac:dyDescent="0.25">
      <c r="A166" s="176"/>
      <c r="B166" s="177" t="s">
        <v>1517</v>
      </c>
      <c r="C166" s="177"/>
    </row>
    <row r="167" spans="1:3" s="190" customFormat="1" ht="20.100000000000001" customHeight="1" x14ac:dyDescent="0.25">
      <c r="A167" s="269" t="str">
        <f>A165</f>
        <v>Actes spécifiques n'appartenant pas au champ des soins de ville</v>
      </c>
      <c r="B167" s="188" t="s">
        <v>112</v>
      </c>
      <c r="C167" s="179" t="s">
        <v>1522</v>
      </c>
    </row>
    <row r="168" spans="1:3" s="190" customFormat="1" ht="20.100000000000001" customHeight="1" x14ac:dyDescent="0.25">
      <c r="A168" s="270"/>
      <c r="B168" s="182" t="s">
        <v>53</v>
      </c>
      <c r="C168" s="183" t="s">
        <v>1521</v>
      </c>
    </row>
    <row r="169" spans="1:3" s="190" customFormat="1" ht="20.100000000000001" customHeight="1" x14ac:dyDescent="0.25">
      <c r="A169" s="270"/>
      <c r="B169" s="182" t="s">
        <v>54</v>
      </c>
      <c r="C169" s="183"/>
    </row>
    <row r="170" spans="1:3" s="190" customFormat="1" ht="20.100000000000001" customHeight="1" x14ac:dyDescent="0.25">
      <c r="A170" s="270"/>
      <c r="B170" s="182" t="s">
        <v>13</v>
      </c>
      <c r="C170" s="183" t="s">
        <v>1520</v>
      </c>
    </row>
    <row r="171" spans="1:3" s="190" customFormat="1" ht="20.100000000000001" customHeight="1" x14ac:dyDescent="0.25">
      <c r="A171" s="271"/>
      <c r="B171" s="185" t="s">
        <v>14</v>
      </c>
      <c r="C171" s="209" t="s">
        <v>1519</v>
      </c>
    </row>
    <row r="172" spans="1:3" s="208" customFormat="1" ht="60" customHeight="1" x14ac:dyDescent="0.3">
      <c r="A172" s="172" t="s">
        <v>34</v>
      </c>
      <c r="B172" s="206"/>
      <c r="C172" s="207"/>
    </row>
    <row r="173" spans="1:3" s="178" customFormat="1" ht="20.100000000000001" customHeight="1" x14ac:dyDescent="0.25">
      <c r="A173" s="176" t="s">
        <v>1518</v>
      </c>
      <c r="B173" s="177" t="s">
        <v>1517</v>
      </c>
      <c r="C173" s="177" t="s">
        <v>1516</v>
      </c>
    </row>
    <row r="174" spans="1:3" ht="14.25" customHeight="1" x14ac:dyDescent="0.25">
      <c r="A174" s="257" t="s">
        <v>1983</v>
      </c>
      <c r="B174" s="210" t="s">
        <v>1597</v>
      </c>
      <c r="C174" s="210" t="s">
        <v>2197</v>
      </c>
    </row>
    <row r="175" spans="1:3" x14ac:dyDescent="0.25">
      <c r="A175" s="258"/>
      <c r="B175" s="211" t="s">
        <v>1642</v>
      </c>
      <c r="C175" s="211" t="s">
        <v>1604</v>
      </c>
    </row>
    <row r="176" spans="1:3" x14ac:dyDescent="0.25">
      <c r="A176" s="258"/>
      <c r="B176" s="211" t="s">
        <v>1643</v>
      </c>
      <c r="C176" s="211" t="s">
        <v>1605</v>
      </c>
    </row>
    <row r="177" spans="1:15" x14ac:dyDescent="0.25">
      <c r="A177" s="258"/>
      <c r="B177" s="211" t="s">
        <v>15</v>
      </c>
      <c r="C177" s="211" t="s">
        <v>989</v>
      </c>
    </row>
    <row r="178" spans="1:15" x14ac:dyDescent="0.25">
      <c r="A178" s="258"/>
      <c r="B178" s="211" t="s">
        <v>1600</v>
      </c>
      <c r="C178" s="211" t="s">
        <v>1606</v>
      </c>
    </row>
    <row r="179" spans="1:15" x14ac:dyDescent="0.25">
      <c r="A179" s="258"/>
      <c r="B179" s="211" t="s">
        <v>1601</v>
      </c>
      <c r="C179" s="211" t="s">
        <v>1607</v>
      </c>
    </row>
    <row r="180" spans="1:15" s="194" customFormat="1" ht="22.5" x14ac:dyDescent="0.25">
      <c r="A180" s="258"/>
      <c r="B180" s="211" t="s">
        <v>1999</v>
      </c>
      <c r="C180" s="211" t="s">
        <v>2210</v>
      </c>
    </row>
    <row r="181" spans="1:15" x14ac:dyDescent="0.25">
      <c r="A181" s="258"/>
      <c r="B181" s="211" t="s">
        <v>1627</v>
      </c>
      <c r="C181" s="211" t="s">
        <v>567</v>
      </c>
    </row>
    <row r="182" spans="1:15" x14ac:dyDescent="0.25">
      <c r="A182" s="258"/>
      <c r="B182" s="211" t="s">
        <v>1602</v>
      </c>
      <c r="C182" s="211" t="s">
        <v>1608</v>
      </c>
    </row>
    <row r="183" spans="1:15" x14ac:dyDescent="0.25">
      <c r="A183" s="258"/>
      <c r="B183" s="211" t="s">
        <v>1603</v>
      </c>
      <c r="C183" s="211" t="s">
        <v>2214</v>
      </c>
    </row>
    <row r="184" spans="1:15" ht="42.75" customHeight="1" x14ac:dyDescent="0.25">
      <c r="A184" s="259"/>
      <c r="B184" s="222" t="s">
        <v>27</v>
      </c>
      <c r="C184" s="212" t="s">
        <v>1953</v>
      </c>
    </row>
    <row r="185" spans="1:15" s="190" customFormat="1" ht="50.1" customHeight="1" x14ac:dyDescent="0.25">
      <c r="A185" s="213" t="s">
        <v>1984</v>
      </c>
      <c r="B185" s="290" t="s">
        <v>1544</v>
      </c>
      <c r="C185" s="214" t="s">
        <v>2336</v>
      </c>
      <c r="F185" s="229"/>
      <c r="G185" s="229"/>
      <c r="H185" s="229"/>
      <c r="I185" s="229"/>
      <c r="J185" s="229"/>
      <c r="K185" s="229"/>
      <c r="L185" s="229"/>
      <c r="M185" s="229"/>
      <c r="N185" s="229"/>
      <c r="O185" s="229"/>
    </row>
    <row r="186" spans="1:15" s="190" customFormat="1" ht="50.1" customHeight="1" x14ac:dyDescent="0.25">
      <c r="A186" s="215" t="s">
        <v>1985</v>
      </c>
      <c r="B186" s="216" t="s">
        <v>1545</v>
      </c>
      <c r="C186" s="214" t="s">
        <v>1644</v>
      </c>
    </row>
    <row r="187" spans="1:15" s="190" customFormat="1" ht="50.1" customHeight="1" x14ac:dyDescent="0.25">
      <c r="A187" s="215" t="s">
        <v>1986</v>
      </c>
      <c r="B187" s="216" t="s">
        <v>66</v>
      </c>
      <c r="C187" s="214" t="s">
        <v>1609</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950"/>
  <sheetViews>
    <sheetView showGridLines="0" zoomScale="80" zoomScaleNormal="80" workbookViewId="0">
      <pane ySplit="2" topLeftCell="A907" activePane="bottomLeft" state="frozen"/>
      <selection sqref="A1:XFD1048576"/>
      <selection pane="bottomLeft" activeCell="G920" sqref="G920"/>
    </sheetView>
  </sheetViews>
  <sheetFormatPr baseColWidth="10" defaultColWidth="11.42578125" defaultRowHeight="12.75" x14ac:dyDescent="0.25"/>
  <cols>
    <col min="1" max="1" width="20.7109375" style="229" customWidth="1"/>
    <col min="2" max="2" width="185.85546875" style="238" bestFit="1" customWidth="1"/>
    <col min="3" max="16384" width="11.42578125" style="230"/>
  </cols>
  <sheetData>
    <row r="1" spans="1:3" s="234" customFormat="1" ht="11.25" x14ac:dyDescent="0.2">
      <c r="A1" s="243"/>
    </row>
    <row r="2" spans="1:3" s="231" customFormat="1" ht="29.25" customHeight="1" x14ac:dyDescent="0.25">
      <c r="A2" s="219" t="s">
        <v>1516</v>
      </c>
      <c r="B2" s="177" t="s">
        <v>1845</v>
      </c>
    </row>
    <row r="3" spans="1:3" s="234" customFormat="1" x14ac:dyDescent="0.25">
      <c r="A3" s="225" t="s">
        <v>1515</v>
      </c>
      <c r="B3" s="232" t="s">
        <v>1514</v>
      </c>
      <c r="C3" s="233"/>
    </row>
    <row r="4" spans="1:3" s="234" customFormat="1" x14ac:dyDescent="0.25">
      <c r="A4" s="226" t="s">
        <v>1513</v>
      </c>
      <c r="B4" s="235" t="s">
        <v>1512</v>
      </c>
      <c r="C4" s="233"/>
    </row>
    <row r="5" spans="1:3" s="234" customFormat="1" x14ac:dyDescent="0.25">
      <c r="A5" s="226" t="s">
        <v>1511</v>
      </c>
      <c r="B5" s="235" t="s">
        <v>1510</v>
      </c>
      <c r="C5" s="233"/>
    </row>
    <row r="6" spans="1:3" s="234" customFormat="1" x14ac:dyDescent="0.25">
      <c r="A6" s="226" t="s">
        <v>1509</v>
      </c>
      <c r="B6" s="235" t="s">
        <v>1508</v>
      </c>
      <c r="C6" s="233"/>
    </row>
    <row r="7" spans="1:3" s="234" customFormat="1" x14ac:dyDescent="0.25">
      <c r="A7" s="226" t="s">
        <v>1507</v>
      </c>
      <c r="B7" s="235" t="s">
        <v>1506</v>
      </c>
      <c r="C7" s="233"/>
    </row>
    <row r="8" spans="1:3" s="234" customFormat="1" x14ac:dyDescent="0.25">
      <c r="A8" s="226" t="s">
        <v>1802</v>
      </c>
      <c r="B8" s="235" t="s">
        <v>1803</v>
      </c>
      <c r="C8" s="233"/>
    </row>
    <row r="9" spans="1:3" s="234" customFormat="1" x14ac:dyDescent="0.25">
      <c r="A9" s="226" t="s">
        <v>1806</v>
      </c>
      <c r="B9" s="235" t="s">
        <v>1807</v>
      </c>
      <c r="C9" s="233"/>
    </row>
    <row r="10" spans="1:3" s="234" customFormat="1" x14ac:dyDescent="0.25">
      <c r="A10" s="226" t="s">
        <v>1810</v>
      </c>
      <c r="B10" s="235" t="s">
        <v>1811</v>
      </c>
      <c r="C10" s="233"/>
    </row>
    <row r="11" spans="1:3" s="234" customFormat="1" x14ac:dyDescent="0.25">
      <c r="A11" s="226" t="s">
        <v>1812</v>
      </c>
      <c r="B11" s="235" t="s">
        <v>1813</v>
      </c>
      <c r="C11" s="233"/>
    </row>
    <row r="12" spans="1:3" s="234" customFormat="1" x14ac:dyDescent="0.25">
      <c r="A12" s="226" t="s">
        <v>1505</v>
      </c>
      <c r="B12" s="235" t="s">
        <v>1504</v>
      </c>
      <c r="C12" s="233"/>
    </row>
    <row r="13" spans="1:3" s="234" customFormat="1" x14ac:dyDescent="0.25">
      <c r="A13" s="226" t="s">
        <v>1503</v>
      </c>
      <c r="B13" s="235" t="s">
        <v>1502</v>
      </c>
      <c r="C13" s="233"/>
    </row>
    <row r="14" spans="1:3" s="234" customFormat="1" x14ac:dyDescent="0.25">
      <c r="A14" s="226" t="s">
        <v>1501</v>
      </c>
      <c r="B14" s="235" t="s">
        <v>1500</v>
      </c>
      <c r="C14" s="233"/>
    </row>
    <row r="15" spans="1:3" s="234" customFormat="1" x14ac:dyDescent="0.25">
      <c r="A15" s="226" t="s">
        <v>1499</v>
      </c>
      <c r="B15" s="235" t="s">
        <v>1498</v>
      </c>
      <c r="C15" s="233"/>
    </row>
    <row r="16" spans="1:3" s="234" customFormat="1" x14ac:dyDescent="0.25">
      <c r="A16" s="226" t="s">
        <v>1497</v>
      </c>
      <c r="B16" s="235" t="s">
        <v>1496</v>
      </c>
      <c r="C16" s="233"/>
    </row>
    <row r="17" spans="1:3" s="234" customFormat="1" x14ac:dyDescent="0.25">
      <c r="A17" s="226" t="s">
        <v>1495</v>
      </c>
      <c r="B17" s="235" t="s">
        <v>1494</v>
      </c>
      <c r="C17" s="233"/>
    </row>
    <row r="18" spans="1:3" s="234" customFormat="1" x14ac:dyDescent="0.25">
      <c r="A18" s="226" t="s">
        <v>1493</v>
      </c>
      <c r="B18" s="235" t="s">
        <v>1492</v>
      </c>
      <c r="C18" s="233"/>
    </row>
    <row r="19" spans="1:3" s="234" customFormat="1" x14ac:dyDescent="0.25">
      <c r="A19" s="226" t="s">
        <v>1491</v>
      </c>
      <c r="B19" s="235" t="s">
        <v>1490</v>
      </c>
      <c r="C19" s="233"/>
    </row>
    <row r="20" spans="1:3" s="234" customFormat="1" x14ac:dyDescent="0.25">
      <c r="A20" s="226" t="s">
        <v>1489</v>
      </c>
      <c r="B20" s="235" t="s">
        <v>1488</v>
      </c>
      <c r="C20" s="233"/>
    </row>
    <row r="21" spans="1:3" s="234" customFormat="1" x14ac:dyDescent="0.25">
      <c r="A21" s="226" t="s">
        <v>1939</v>
      </c>
      <c r="B21" s="235" t="s">
        <v>1940</v>
      </c>
      <c r="C21" s="233"/>
    </row>
    <row r="22" spans="1:3" s="234" customFormat="1" x14ac:dyDescent="0.25">
      <c r="A22" s="226" t="s">
        <v>1487</v>
      </c>
      <c r="B22" s="235" t="s">
        <v>1486</v>
      </c>
      <c r="C22" s="233"/>
    </row>
    <row r="23" spans="1:3" s="234" customFormat="1" x14ac:dyDescent="0.25">
      <c r="A23" s="226" t="s">
        <v>1485</v>
      </c>
      <c r="B23" s="235" t="s">
        <v>1484</v>
      </c>
      <c r="C23" s="233"/>
    </row>
    <row r="24" spans="1:3" s="234" customFormat="1" x14ac:dyDescent="0.25">
      <c r="A24" s="226" t="s">
        <v>1938</v>
      </c>
      <c r="B24" s="235" t="s">
        <v>1941</v>
      </c>
      <c r="C24" s="233"/>
    </row>
    <row r="25" spans="1:3" s="234" customFormat="1" x14ac:dyDescent="0.25">
      <c r="A25" s="226" t="s">
        <v>1483</v>
      </c>
      <c r="B25" s="235" t="s">
        <v>1482</v>
      </c>
      <c r="C25" s="233"/>
    </row>
    <row r="26" spans="1:3" s="234" customFormat="1" x14ac:dyDescent="0.25">
      <c r="A26" s="226" t="s">
        <v>1481</v>
      </c>
      <c r="B26" s="235" t="s">
        <v>1480</v>
      </c>
      <c r="C26" s="233"/>
    </row>
    <row r="27" spans="1:3" s="234" customFormat="1" x14ac:dyDescent="0.25">
      <c r="A27" s="226" t="s">
        <v>1479</v>
      </c>
      <c r="B27" s="235" t="s">
        <v>1478</v>
      </c>
      <c r="C27" s="233"/>
    </row>
    <row r="28" spans="1:3" s="234" customFormat="1" x14ac:dyDescent="0.25">
      <c r="A28" s="226" t="s">
        <v>1814</v>
      </c>
      <c r="B28" s="235" t="s">
        <v>1815</v>
      </c>
      <c r="C28" s="233"/>
    </row>
    <row r="29" spans="1:3" s="234" customFormat="1" x14ac:dyDescent="0.25">
      <c r="A29" s="226" t="s">
        <v>1816</v>
      </c>
      <c r="B29" s="235" t="s">
        <v>1817</v>
      </c>
      <c r="C29" s="233"/>
    </row>
    <row r="30" spans="1:3" s="234" customFormat="1" x14ac:dyDescent="0.25">
      <c r="A30" s="226" t="s">
        <v>1477</v>
      </c>
      <c r="B30" s="235" t="s">
        <v>1476</v>
      </c>
      <c r="C30" s="233"/>
    </row>
    <row r="31" spans="1:3" s="234" customFormat="1" x14ac:dyDescent="0.25">
      <c r="A31" s="226" t="s">
        <v>1475</v>
      </c>
      <c r="B31" s="235" t="s">
        <v>1474</v>
      </c>
      <c r="C31" s="233"/>
    </row>
    <row r="32" spans="1:3" s="234" customFormat="1" x14ac:dyDescent="0.25">
      <c r="A32" s="226" t="s">
        <v>1473</v>
      </c>
      <c r="B32" s="235" t="s">
        <v>1472</v>
      </c>
      <c r="C32" s="233"/>
    </row>
    <row r="33" spans="1:3" s="234" customFormat="1" x14ac:dyDescent="0.25">
      <c r="A33" s="226" t="s">
        <v>1471</v>
      </c>
      <c r="B33" s="235" t="s">
        <v>1470</v>
      </c>
      <c r="C33" s="233"/>
    </row>
    <row r="34" spans="1:3" s="234" customFormat="1" x14ac:dyDescent="0.25">
      <c r="A34" s="226" t="s">
        <v>1469</v>
      </c>
      <c r="B34" s="235" t="s">
        <v>1468</v>
      </c>
      <c r="C34" s="233"/>
    </row>
    <row r="35" spans="1:3" s="234" customFormat="1" x14ac:dyDescent="0.25">
      <c r="A35" s="226" t="s">
        <v>1467</v>
      </c>
      <c r="B35" s="235" t="s">
        <v>1466</v>
      </c>
      <c r="C35" s="233"/>
    </row>
    <row r="36" spans="1:3" s="234" customFormat="1" x14ac:dyDescent="0.25">
      <c r="A36" s="226" t="s">
        <v>1465</v>
      </c>
      <c r="B36" s="235" t="s">
        <v>1464</v>
      </c>
      <c r="C36" s="233"/>
    </row>
    <row r="37" spans="1:3" s="234" customFormat="1" x14ac:dyDescent="0.25">
      <c r="A37" s="226" t="s">
        <v>1463</v>
      </c>
      <c r="B37" s="235" t="s">
        <v>1462</v>
      </c>
      <c r="C37" s="233"/>
    </row>
    <row r="38" spans="1:3" s="234" customFormat="1" x14ac:dyDescent="0.25">
      <c r="A38" s="226" t="s">
        <v>1461</v>
      </c>
      <c r="B38" s="235" t="s">
        <v>1460</v>
      </c>
      <c r="C38" s="233"/>
    </row>
    <row r="39" spans="1:3" s="234" customFormat="1" x14ac:dyDescent="0.25">
      <c r="A39" s="226" t="s">
        <v>1766</v>
      </c>
      <c r="B39" s="235" t="s">
        <v>1767</v>
      </c>
      <c r="C39" s="233"/>
    </row>
    <row r="40" spans="1:3" s="234" customFormat="1" x14ac:dyDescent="0.25">
      <c r="A40" s="226" t="s">
        <v>1459</v>
      </c>
      <c r="B40" s="235" t="s">
        <v>1458</v>
      </c>
      <c r="C40" s="233"/>
    </row>
    <row r="41" spans="1:3" s="234" customFormat="1" x14ac:dyDescent="0.25">
      <c r="A41" s="226" t="s">
        <v>1457</v>
      </c>
      <c r="B41" s="235" t="s">
        <v>1456</v>
      </c>
      <c r="C41" s="233"/>
    </row>
    <row r="42" spans="1:3" s="234" customFormat="1" x14ac:dyDescent="0.25">
      <c r="A42" s="226" t="s">
        <v>1455</v>
      </c>
      <c r="B42" s="235" t="s">
        <v>1454</v>
      </c>
      <c r="C42" s="233"/>
    </row>
    <row r="43" spans="1:3" s="234" customFormat="1" x14ac:dyDescent="0.25">
      <c r="A43" s="226" t="s">
        <v>1792</v>
      </c>
      <c r="B43" s="235" t="s">
        <v>1793</v>
      </c>
      <c r="C43" s="233"/>
    </row>
    <row r="44" spans="1:3" s="234" customFormat="1" x14ac:dyDescent="0.25">
      <c r="A44" s="226" t="s">
        <v>1794</v>
      </c>
      <c r="B44" s="235" t="s">
        <v>1795</v>
      </c>
      <c r="C44" s="233"/>
    </row>
    <row r="45" spans="1:3" s="234" customFormat="1" x14ac:dyDescent="0.25">
      <c r="A45" s="226" t="s">
        <v>1453</v>
      </c>
      <c r="B45" s="235" t="s">
        <v>1452</v>
      </c>
      <c r="C45" s="233"/>
    </row>
    <row r="46" spans="1:3" s="234" customFormat="1" x14ac:dyDescent="0.25">
      <c r="A46" s="226" t="s">
        <v>1916</v>
      </c>
      <c r="B46" s="235" t="s">
        <v>1917</v>
      </c>
      <c r="C46" s="233"/>
    </row>
    <row r="47" spans="1:3" s="234" customFormat="1" x14ac:dyDescent="0.25">
      <c r="A47" s="226" t="s">
        <v>1451</v>
      </c>
      <c r="B47" s="235" t="s">
        <v>1450</v>
      </c>
      <c r="C47" s="233"/>
    </row>
    <row r="48" spans="1:3" s="234" customFormat="1" x14ac:dyDescent="0.25">
      <c r="A48" s="226" t="s">
        <v>1449</v>
      </c>
      <c r="B48" s="235" t="s">
        <v>1448</v>
      </c>
      <c r="C48" s="233"/>
    </row>
    <row r="49" spans="1:3" s="234" customFormat="1" x14ac:dyDescent="0.25">
      <c r="A49" s="226" t="s">
        <v>1447</v>
      </c>
      <c r="B49" s="235" t="s">
        <v>1446</v>
      </c>
      <c r="C49" s="233"/>
    </row>
    <row r="50" spans="1:3" s="234" customFormat="1" x14ac:dyDescent="0.25">
      <c r="A50" s="226" t="s">
        <v>2080</v>
      </c>
      <c r="B50" s="235" t="s">
        <v>2081</v>
      </c>
      <c r="C50" s="233"/>
    </row>
    <row r="51" spans="1:3" s="234" customFormat="1" x14ac:dyDescent="0.25">
      <c r="A51" s="226" t="s">
        <v>1992</v>
      </c>
      <c r="B51" s="235" t="s">
        <v>1993</v>
      </c>
      <c r="C51" s="233"/>
    </row>
    <row r="52" spans="1:3" s="234" customFormat="1" x14ac:dyDescent="0.25">
      <c r="A52" s="226" t="s">
        <v>1445</v>
      </c>
      <c r="B52" s="235" t="s">
        <v>1444</v>
      </c>
      <c r="C52" s="233"/>
    </row>
    <row r="53" spans="1:3" s="234" customFormat="1" x14ac:dyDescent="0.25">
      <c r="A53" s="226" t="s">
        <v>1443</v>
      </c>
      <c r="B53" s="235" t="s">
        <v>1442</v>
      </c>
      <c r="C53" s="233"/>
    </row>
    <row r="54" spans="1:3" s="234" customFormat="1" x14ac:dyDescent="0.25">
      <c r="A54" s="226" t="s">
        <v>1441</v>
      </c>
      <c r="B54" s="235" t="s">
        <v>1440</v>
      </c>
      <c r="C54" s="233"/>
    </row>
    <row r="55" spans="1:3" s="234" customFormat="1" x14ac:dyDescent="0.25">
      <c r="A55" s="226" t="s">
        <v>1439</v>
      </c>
      <c r="B55" s="235" t="s">
        <v>1438</v>
      </c>
      <c r="C55" s="233"/>
    </row>
    <row r="56" spans="1:3" s="234" customFormat="1" x14ac:dyDescent="0.25">
      <c r="A56" s="226" t="s">
        <v>2082</v>
      </c>
      <c r="B56" s="235" t="s">
        <v>2083</v>
      </c>
      <c r="C56" s="233"/>
    </row>
    <row r="57" spans="1:3" s="234" customFormat="1" x14ac:dyDescent="0.25">
      <c r="A57" s="226" t="s">
        <v>1437</v>
      </c>
      <c r="B57" s="235" t="s">
        <v>1436</v>
      </c>
      <c r="C57" s="233"/>
    </row>
    <row r="58" spans="1:3" s="234" customFormat="1" x14ac:dyDescent="0.25">
      <c r="A58" s="226" t="s">
        <v>1435</v>
      </c>
      <c r="B58" s="235" t="s">
        <v>1434</v>
      </c>
      <c r="C58" s="233"/>
    </row>
    <row r="59" spans="1:3" s="234" customFormat="1" x14ac:dyDescent="0.25">
      <c r="A59" s="226" t="s">
        <v>1433</v>
      </c>
      <c r="B59" s="235" t="s">
        <v>1432</v>
      </c>
      <c r="C59" s="233"/>
    </row>
    <row r="60" spans="1:3" s="234" customFormat="1" x14ac:dyDescent="0.25">
      <c r="A60" s="226" t="s">
        <v>1431</v>
      </c>
      <c r="B60" s="235" t="s">
        <v>1430</v>
      </c>
      <c r="C60" s="233"/>
    </row>
    <row r="61" spans="1:3" s="234" customFormat="1" x14ac:dyDescent="0.25">
      <c r="A61" s="226" t="s">
        <v>1429</v>
      </c>
      <c r="B61" s="235" t="s">
        <v>1428</v>
      </c>
      <c r="C61" s="233"/>
    </row>
    <row r="62" spans="1:3" s="234" customFormat="1" x14ac:dyDescent="0.25">
      <c r="A62" s="226" t="s">
        <v>1427</v>
      </c>
      <c r="B62" s="235" t="s">
        <v>1426</v>
      </c>
      <c r="C62" s="233"/>
    </row>
    <row r="63" spans="1:3" s="234" customFormat="1" x14ac:dyDescent="0.25">
      <c r="A63" s="226" t="s">
        <v>1796</v>
      </c>
      <c r="B63" s="235" t="s">
        <v>1797</v>
      </c>
      <c r="C63" s="233"/>
    </row>
    <row r="64" spans="1:3" s="234" customFormat="1" x14ac:dyDescent="0.25">
      <c r="A64" s="226" t="s">
        <v>1425</v>
      </c>
      <c r="B64" s="235" t="s">
        <v>1424</v>
      </c>
      <c r="C64" s="233"/>
    </row>
    <row r="65" spans="1:3" s="234" customFormat="1" x14ac:dyDescent="0.25">
      <c r="A65" s="226" t="s">
        <v>1423</v>
      </c>
      <c r="B65" s="235" t="s">
        <v>1422</v>
      </c>
      <c r="C65" s="233"/>
    </row>
    <row r="66" spans="1:3" s="234" customFormat="1" x14ac:dyDescent="0.25">
      <c r="A66" s="226" t="s">
        <v>1798</v>
      </c>
      <c r="B66" s="235" t="s">
        <v>1799</v>
      </c>
      <c r="C66" s="233"/>
    </row>
    <row r="67" spans="1:3" s="234" customFormat="1" x14ac:dyDescent="0.25">
      <c r="A67" s="226" t="s">
        <v>1421</v>
      </c>
      <c r="B67" s="235" t="s">
        <v>1420</v>
      </c>
      <c r="C67" s="233"/>
    </row>
    <row r="68" spans="1:3" s="234" customFormat="1" x14ac:dyDescent="0.25">
      <c r="A68" s="226" t="s">
        <v>1419</v>
      </c>
      <c r="B68" s="235" t="s">
        <v>1418</v>
      </c>
      <c r="C68" s="233"/>
    </row>
    <row r="69" spans="1:3" s="234" customFormat="1" x14ac:dyDescent="0.25">
      <c r="A69" s="226" t="s">
        <v>1417</v>
      </c>
      <c r="B69" s="235" t="s">
        <v>1416</v>
      </c>
      <c r="C69" s="233"/>
    </row>
    <row r="70" spans="1:3" s="234" customFormat="1" x14ac:dyDescent="0.25">
      <c r="A70" s="226" t="s">
        <v>1415</v>
      </c>
      <c r="B70" s="235" t="s">
        <v>1414</v>
      </c>
      <c r="C70" s="233"/>
    </row>
    <row r="71" spans="1:3" s="234" customFormat="1" x14ac:dyDescent="0.25">
      <c r="A71" s="226" t="s">
        <v>1413</v>
      </c>
      <c r="B71" s="235" t="s">
        <v>1412</v>
      </c>
      <c r="C71" s="233"/>
    </row>
    <row r="72" spans="1:3" s="234" customFormat="1" x14ac:dyDescent="0.25">
      <c r="A72" s="226" t="s">
        <v>1411</v>
      </c>
      <c r="B72" s="235" t="s">
        <v>1410</v>
      </c>
      <c r="C72" s="233"/>
    </row>
    <row r="73" spans="1:3" s="234" customFormat="1" x14ac:dyDescent="0.25">
      <c r="A73" s="226" t="s">
        <v>1409</v>
      </c>
      <c r="B73" s="235" t="s">
        <v>1408</v>
      </c>
      <c r="C73" s="233"/>
    </row>
    <row r="74" spans="1:3" s="234" customFormat="1" x14ac:dyDescent="0.25">
      <c r="A74" s="226" t="s">
        <v>1407</v>
      </c>
      <c r="B74" s="235" t="s">
        <v>1406</v>
      </c>
      <c r="C74" s="233"/>
    </row>
    <row r="75" spans="1:3" s="234" customFormat="1" x14ac:dyDescent="0.25">
      <c r="A75" s="226" t="s">
        <v>1405</v>
      </c>
      <c r="B75" s="235" t="s">
        <v>1404</v>
      </c>
      <c r="C75" s="233"/>
    </row>
    <row r="76" spans="1:3" s="234" customFormat="1" x14ac:dyDescent="0.25">
      <c r="A76" s="226" t="s">
        <v>1403</v>
      </c>
      <c r="B76" s="235" t="s">
        <v>1402</v>
      </c>
      <c r="C76" s="233"/>
    </row>
    <row r="77" spans="1:3" s="234" customFormat="1" x14ac:dyDescent="0.25">
      <c r="A77" s="226" t="s">
        <v>1401</v>
      </c>
      <c r="B77" s="235" t="s">
        <v>1400</v>
      </c>
      <c r="C77" s="233"/>
    </row>
    <row r="78" spans="1:3" s="234" customFormat="1" x14ac:dyDescent="0.25">
      <c r="A78" s="226" t="s">
        <v>1819</v>
      </c>
      <c r="B78" s="235" t="s">
        <v>1820</v>
      </c>
      <c r="C78" s="233"/>
    </row>
    <row r="79" spans="1:3" s="234" customFormat="1" x14ac:dyDescent="0.25">
      <c r="A79" s="226" t="s">
        <v>1610</v>
      </c>
      <c r="B79" s="235" t="s">
        <v>1611</v>
      </c>
      <c r="C79" s="233"/>
    </row>
    <row r="80" spans="1:3" s="234" customFormat="1" x14ac:dyDescent="0.25">
      <c r="A80" s="226" t="s">
        <v>1790</v>
      </c>
      <c r="B80" s="235" t="s">
        <v>1791</v>
      </c>
      <c r="C80" s="233"/>
    </row>
    <row r="81" spans="1:3" s="234" customFormat="1" x14ac:dyDescent="0.25">
      <c r="A81" s="226" t="s">
        <v>1612</v>
      </c>
      <c r="B81" s="235" t="s">
        <v>1613</v>
      </c>
      <c r="C81" s="233"/>
    </row>
    <row r="82" spans="1:3" s="234" customFormat="1" x14ac:dyDescent="0.25">
      <c r="A82" s="226" t="s">
        <v>1804</v>
      </c>
      <c r="B82" s="235" t="s">
        <v>1805</v>
      </c>
      <c r="C82" s="233"/>
    </row>
    <row r="83" spans="1:3" s="234" customFormat="1" x14ac:dyDescent="0.25">
      <c r="A83" s="226" t="s">
        <v>1800</v>
      </c>
      <c r="B83" s="235" t="s">
        <v>1801</v>
      </c>
      <c r="C83" s="233"/>
    </row>
    <row r="84" spans="1:3" s="234" customFormat="1" x14ac:dyDescent="0.25">
      <c r="A84" s="226" t="s">
        <v>1399</v>
      </c>
      <c r="B84" s="235" t="s">
        <v>1398</v>
      </c>
      <c r="C84" s="233"/>
    </row>
    <row r="85" spans="1:3" s="234" customFormat="1" x14ac:dyDescent="0.25">
      <c r="A85" s="226" t="s">
        <v>1397</v>
      </c>
      <c r="B85" s="235" t="s">
        <v>1396</v>
      </c>
      <c r="C85" s="233"/>
    </row>
    <row r="86" spans="1:3" s="234" customFormat="1" x14ac:dyDescent="0.25">
      <c r="A86" s="226" t="s">
        <v>1555</v>
      </c>
      <c r="B86" s="235" t="s">
        <v>1575</v>
      </c>
      <c r="C86" s="233"/>
    </row>
    <row r="87" spans="1:3" s="234" customFormat="1" x14ac:dyDescent="0.25">
      <c r="A87" s="226" t="s">
        <v>1821</v>
      </c>
      <c r="B87" s="235" t="s">
        <v>1822</v>
      </c>
      <c r="C87" s="233"/>
    </row>
    <row r="88" spans="1:3" s="234" customFormat="1" x14ac:dyDescent="0.25">
      <c r="A88" s="226" t="s">
        <v>1762</v>
      </c>
      <c r="B88" s="235" t="s">
        <v>1763</v>
      </c>
      <c r="C88" s="233"/>
    </row>
    <row r="89" spans="1:3" s="234" customFormat="1" x14ac:dyDescent="0.25">
      <c r="A89" s="226" t="s">
        <v>1760</v>
      </c>
      <c r="B89" s="235" t="s">
        <v>1761</v>
      </c>
      <c r="C89" s="233"/>
    </row>
    <row r="90" spans="1:3" s="234" customFormat="1" x14ac:dyDescent="0.25">
      <c r="A90" s="226" t="s">
        <v>1758</v>
      </c>
      <c r="B90" s="235" t="s">
        <v>1759</v>
      </c>
      <c r="C90" s="233"/>
    </row>
    <row r="91" spans="1:3" s="234" customFormat="1" x14ac:dyDescent="0.25">
      <c r="A91" s="226" t="s">
        <v>2135</v>
      </c>
      <c r="B91" s="235" t="s">
        <v>2136</v>
      </c>
      <c r="C91" s="233"/>
    </row>
    <row r="92" spans="1:3" s="234" customFormat="1" x14ac:dyDescent="0.25">
      <c r="A92" s="226" t="s">
        <v>1395</v>
      </c>
      <c r="B92" s="235" t="s">
        <v>1394</v>
      </c>
      <c r="C92" s="233"/>
    </row>
    <row r="93" spans="1:3" s="234" customFormat="1" x14ac:dyDescent="0.25">
      <c r="A93" s="226" t="s">
        <v>1393</v>
      </c>
      <c r="B93" s="235" t="s">
        <v>1392</v>
      </c>
      <c r="C93" s="233"/>
    </row>
    <row r="94" spans="1:3" s="234" customFormat="1" x14ac:dyDescent="0.25">
      <c r="A94" s="226" t="s">
        <v>1391</v>
      </c>
      <c r="B94" s="235" t="s">
        <v>1390</v>
      </c>
      <c r="C94" s="233"/>
    </row>
    <row r="95" spans="1:3" s="234" customFormat="1" x14ac:dyDescent="0.25">
      <c r="A95" s="226" t="s">
        <v>1389</v>
      </c>
      <c r="B95" s="235" t="s">
        <v>1388</v>
      </c>
      <c r="C95" s="233"/>
    </row>
    <row r="96" spans="1:3" s="234" customFormat="1" x14ac:dyDescent="0.25">
      <c r="A96" s="226" t="s">
        <v>1387</v>
      </c>
      <c r="B96" s="235" t="s">
        <v>1386</v>
      </c>
      <c r="C96" s="233"/>
    </row>
    <row r="97" spans="1:3" s="234" customFormat="1" x14ac:dyDescent="0.25">
      <c r="A97" s="226" t="s">
        <v>1385</v>
      </c>
      <c r="B97" s="235" t="s">
        <v>1384</v>
      </c>
      <c r="C97" s="233"/>
    </row>
    <row r="98" spans="1:3" s="234" customFormat="1" x14ac:dyDescent="0.25">
      <c r="A98" s="226" t="s">
        <v>1383</v>
      </c>
      <c r="B98" s="235" t="s">
        <v>1382</v>
      </c>
      <c r="C98" s="233"/>
    </row>
    <row r="99" spans="1:3" s="234" customFormat="1" x14ac:dyDescent="0.2">
      <c r="A99" s="226" t="s">
        <v>1381</v>
      </c>
      <c r="B99" s="236" t="s">
        <v>1380</v>
      </c>
      <c r="C99" s="233"/>
    </row>
    <row r="100" spans="1:3" s="234" customFormat="1" x14ac:dyDescent="0.25">
      <c r="A100" s="226" t="s">
        <v>1379</v>
      </c>
      <c r="B100" s="235" t="s">
        <v>1378</v>
      </c>
      <c r="C100" s="233"/>
    </row>
    <row r="101" spans="1:3" s="234" customFormat="1" x14ac:dyDescent="0.25">
      <c r="A101" s="226" t="s">
        <v>1377</v>
      </c>
      <c r="B101" s="235" t="s">
        <v>1376</v>
      </c>
      <c r="C101" s="233"/>
    </row>
    <row r="102" spans="1:3" s="234" customFormat="1" x14ac:dyDescent="0.25">
      <c r="A102" s="226" t="s">
        <v>1375</v>
      </c>
      <c r="B102" s="235" t="s">
        <v>1374</v>
      </c>
      <c r="C102" s="233"/>
    </row>
    <row r="103" spans="1:3" s="234" customFormat="1" x14ac:dyDescent="0.25">
      <c r="A103" s="226" t="s">
        <v>1373</v>
      </c>
      <c r="B103" s="235" t="s">
        <v>1372</v>
      </c>
      <c r="C103" s="233"/>
    </row>
    <row r="104" spans="1:3" s="234" customFormat="1" x14ac:dyDescent="0.25">
      <c r="A104" s="226" t="s">
        <v>1371</v>
      </c>
      <c r="B104" s="235" t="s">
        <v>1370</v>
      </c>
      <c r="C104" s="233"/>
    </row>
    <row r="105" spans="1:3" s="234" customFormat="1" x14ac:dyDescent="0.25">
      <c r="A105" s="226" t="s">
        <v>1369</v>
      </c>
      <c r="B105" s="235" t="s">
        <v>1368</v>
      </c>
      <c r="C105" s="233"/>
    </row>
    <row r="106" spans="1:3" s="234" customFormat="1" x14ac:dyDescent="0.25">
      <c r="A106" s="226" t="s">
        <v>1367</v>
      </c>
      <c r="B106" s="235" t="s">
        <v>1366</v>
      </c>
      <c r="C106" s="233"/>
    </row>
    <row r="107" spans="1:3" s="234" customFormat="1" x14ac:dyDescent="0.25">
      <c r="A107" s="226" t="s">
        <v>2044</v>
      </c>
      <c r="B107" s="235" t="s">
        <v>2045</v>
      </c>
      <c r="C107" s="233"/>
    </row>
    <row r="108" spans="1:3" s="234" customFormat="1" x14ac:dyDescent="0.25">
      <c r="A108" s="226" t="s">
        <v>1365</v>
      </c>
      <c r="B108" s="235" t="s">
        <v>1364</v>
      </c>
      <c r="C108" s="233"/>
    </row>
    <row r="109" spans="1:3" s="234" customFormat="1" x14ac:dyDescent="0.25">
      <c r="A109" s="226" t="s">
        <v>1363</v>
      </c>
      <c r="B109" s="235" t="s">
        <v>1362</v>
      </c>
      <c r="C109" s="233"/>
    </row>
    <row r="110" spans="1:3" s="234" customFormat="1" x14ac:dyDescent="0.25">
      <c r="A110" s="226" t="s">
        <v>1556</v>
      </c>
      <c r="B110" s="235" t="s">
        <v>1576</v>
      </c>
      <c r="C110" s="233"/>
    </row>
    <row r="111" spans="1:3" s="234" customFormat="1" x14ac:dyDescent="0.25">
      <c r="A111" s="226" t="s">
        <v>1361</v>
      </c>
      <c r="B111" s="235" t="s">
        <v>1360</v>
      </c>
      <c r="C111" s="233"/>
    </row>
    <row r="112" spans="1:3" s="234" customFormat="1" x14ac:dyDescent="0.25">
      <c r="A112" s="226" t="s">
        <v>1359</v>
      </c>
      <c r="B112" s="235" t="s">
        <v>1358</v>
      </c>
      <c r="C112" s="233"/>
    </row>
    <row r="113" spans="1:3" s="234" customFormat="1" x14ac:dyDescent="0.25">
      <c r="A113" s="226" t="s">
        <v>1357</v>
      </c>
      <c r="B113" s="235" t="s">
        <v>1356</v>
      </c>
      <c r="C113" s="233"/>
    </row>
    <row r="114" spans="1:3" s="234" customFormat="1" x14ac:dyDescent="0.25">
      <c r="A114" s="226" t="s">
        <v>1355</v>
      </c>
      <c r="B114" s="235" t="s">
        <v>1354</v>
      </c>
      <c r="C114" s="233"/>
    </row>
    <row r="115" spans="1:3" s="234" customFormat="1" x14ac:dyDescent="0.25">
      <c r="A115" s="226" t="s">
        <v>1775</v>
      </c>
      <c r="B115" s="235" t="s">
        <v>1776</v>
      </c>
      <c r="C115" s="233"/>
    </row>
    <row r="116" spans="1:3" s="234" customFormat="1" x14ac:dyDescent="0.25">
      <c r="A116" s="226" t="s">
        <v>1679</v>
      </c>
      <c r="B116" s="235" t="s">
        <v>1680</v>
      </c>
      <c r="C116" s="233"/>
    </row>
    <row r="117" spans="1:3" s="234" customFormat="1" x14ac:dyDescent="0.25">
      <c r="A117" s="226" t="s">
        <v>1677</v>
      </c>
      <c r="B117" s="235" t="s">
        <v>1678</v>
      </c>
      <c r="C117" s="233"/>
    </row>
    <row r="118" spans="1:3" s="234" customFormat="1" x14ac:dyDescent="0.25">
      <c r="A118" s="226" t="s">
        <v>1353</v>
      </c>
      <c r="B118" s="235" t="s">
        <v>1352</v>
      </c>
      <c r="C118" s="233"/>
    </row>
    <row r="119" spans="1:3" s="234" customFormat="1" x14ac:dyDescent="0.25">
      <c r="A119" s="226" t="s">
        <v>1675</v>
      </c>
      <c r="B119" s="235" t="s">
        <v>1676</v>
      </c>
      <c r="C119" s="233"/>
    </row>
    <row r="120" spans="1:3" s="234" customFormat="1" x14ac:dyDescent="0.25">
      <c r="A120" s="226" t="s">
        <v>1673</v>
      </c>
      <c r="B120" s="235" t="s">
        <v>1674</v>
      </c>
      <c r="C120" s="233"/>
    </row>
    <row r="121" spans="1:3" s="234" customFormat="1" x14ac:dyDescent="0.25">
      <c r="A121" s="226" t="s">
        <v>2049</v>
      </c>
      <c r="B121" s="235" t="s">
        <v>2050</v>
      </c>
      <c r="C121" s="233"/>
    </row>
    <row r="122" spans="1:3" s="234" customFormat="1" x14ac:dyDescent="0.25">
      <c r="A122" s="226" t="s">
        <v>2051</v>
      </c>
      <c r="B122" s="235" t="s">
        <v>2052</v>
      </c>
      <c r="C122" s="233"/>
    </row>
    <row r="123" spans="1:3" s="234" customFormat="1" x14ac:dyDescent="0.25">
      <c r="A123" s="226" t="s">
        <v>1671</v>
      </c>
      <c r="B123" s="235" t="s">
        <v>1672</v>
      </c>
      <c r="C123" s="233"/>
    </row>
    <row r="124" spans="1:3" s="234" customFormat="1" x14ac:dyDescent="0.25">
      <c r="A124" s="226" t="s">
        <v>1351</v>
      </c>
      <c r="B124" s="235" t="s">
        <v>1350</v>
      </c>
      <c r="C124" s="233"/>
    </row>
    <row r="125" spans="1:3" s="234" customFormat="1" x14ac:dyDescent="0.25">
      <c r="A125" s="226" t="s">
        <v>1349</v>
      </c>
      <c r="B125" s="235" t="s">
        <v>1348</v>
      </c>
      <c r="C125" s="233"/>
    </row>
    <row r="126" spans="1:3" s="234" customFormat="1" x14ac:dyDescent="0.25">
      <c r="A126" s="226" t="s">
        <v>1347</v>
      </c>
      <c r="B126" s="235" t="s">
        <v>1346</v>
      </c>
      <c r="C126" s="233"/>
    </row>
    <row r="127" spans="1:3" s="234" customFormat="1" x14ac:dyDescent="0.25">
      <c r="A127" s="226" t="s">
        <v>1345</v>
      </c>
      <c r="B127" s="235" t="s">
        <v>1344</v>
      </c>
      <c r="C127" s="233"/>
    </row>
    <row r="128" spans="1:3" s="234" customFormat="1" x14ac:dyDescent="0.25">
      <c r="A128" s="226" t="s">
        <v>1343</v>
      </c>
      <c r="B128" s="235" t="s">
        <v>1342</v>
      </c>
      <c r="C128" s="233"/>
    </row>
    <row r="129" spans="1:3" s="234" customFormat="1" x14ac:dyDescent="0.25">
      <c r="A129" s="226" t="s">
        <v>1341</v>
      </c>
      <c r="B129" s="235" t="s">
        <v>1340</v>
      </c>
      <c r="C129" s="233"/>
    </row>
    <row r="130" spans="1:3" s="234" customFormat="1" x14ac:dyDescent="0.25">
      <c r="A130" s="226" t="s">
        <v>2126</v>
      </c>
      <c r="B130" s="235" t="s">
        <v>2127</v>
      </c>
      <c r="C130" s="233"/>
    </row>
    <row r="131" spans="1:3" s="234" customFormat="1" x14ac:dyDescent="0.25">
      <c r="A131" s="226" t="s">
        <v>1339</v>
      </c>
      <c r="B131" s="235" t="s">
        <v>1338</v>
      </c>
      <c r="C131" s="233"/>
    </row>
    <row r="132" spans="1:3" s="234" customFormat="1" x14ac:dyDescent="0.25">
      <c r="A132" s="226" t="s">
        <v>1337</v>
      </c>
      <c r="B132" s="235" t="s">
        <v>1336</v>
      </c>
      <c r="C132" s="233"/>
    </row>
    <row r="133" spans="1:3" s="234" customFormat="1" x14ac:dyDescent="0.25">
      <c r="A133" s="226" t="s">
        <v>1335</v>
      </c>
      <c r="B133" s="235" t="s">
        <v>1334</v>
      </c>
      <c r="C133" s="233"/>
    </row>
    <row r="134" spans="1:3" s="234" customFormat="1" x14ac:dyDescent="0.25">
      <c r="A134" s="226" t="s">
        <v>1333</v>
      </c>
      <c r="B134" s="235" t="s">
        <v>1332</v>
      </c>
      <c r="C134" s="233"/>
    </row>
    <row r="135" spans="1:3" s="234" customFormat="1" x14ac:dyDescent="0.25">
      <c r="A135" s="226" t="s">
        <v>1331</v>
      </c>
      <c r="B135" s="235" t="s">
        <v>1330</v>
      </c>
      <c r="C135" s="233"/>
    </row>
    <row r="136" spans="1:3" s="234" customFormat="1" x14ac:dyDescent="0.25">
      <c r="A136" s="226" t="s">
        <v>1329</v>
      </c>
      <c r="B136" s="235" t="s">
        <v>1328</v>
      </c>
      <c r="C136" s="233"/>
    </row>
    <row r="137" spans="1:3" s="234" customFormat="1" x14ac:dyDescent="0.25">
      <c r="A137" s="226" t="s">
        <v>1557</v>
      </c>
      <c r="B137" s="235" t="s">
        <v>1577</v>
      </c>
      <c r="C137" s="233"/>
    </row>
    <row r="138" spans="1:3" s="234" customFormat="1" x14ac:dyDescent="0.25">
      <c r="A138" s="226" t="s">
        <v>1558</v>
      </c>
      <c r="B138" s="235" t="s">
        <v>1578</v>
      </c>
      <c r="C138" s="233"/>
    </row>
    <row r="139" spans="1:3" s="234" customFormat="1" x14ac:dyDescent="0.25">
      <c r="A139" s="226" t="s">
        <v>1327</v>
      </c>
      <c r="B139" s="235" t="s">
        <v>1326</v>
      </c>
      <c r="C139" s="233"/>
    </row>
    <row r="140" spans="1:3" s="234" customFormat="1" x14ac:dyDescent="0.25">
      <c r="A140" s="226" t="s">
        <v>1325</v>
      </c>
      <c r="B140" s="235" t="s">
        <v>1324</v>
      </c>
      <c r="C140" s="233"/>
    </row>
    <row r="141" spans="1:3" s="234" customFormat="1" x14ac:dyDescent="0.25">
      <c r="A141" s="226" t="s">
        <v>1559</v>
      </c>
      <c r="B141" s="235" t="s">
        <v>1579</v>
      </c>
      <c r="C141" s="233"/>
    </row>
    <row r="142" spans="1:3" s="234" customFormat="1" x14ac:dyDescent="0.25">
      <c r="A142" s="226" t="s">
        <v>1560</v>
      </c>
      <c r="B142" s="235" t="s">
        <v>1580</v>
      </c>
      <c r="C142" s="233"/>
    </row>
    <row r="143" spans="1:3" s="234" customFormat="1" x14ac:dyDescent="0.25">
      <c r="A143" s="226" t="s">
        <v>1323</v>
      </c>
      <c r="B143" s="235" t="s">
        <v>1322</v>
      </c>
      <c r="C143" s="233"/>
    </row>
    <row r="144" spans="1:3" s="234" customFormat="1" x14ac:dyDescent="0.25">
      <c r="A144" s="226" t="s">
        <v>1321</v>
      </c>
      <c r="B144" s="235" t="s">
        <v>1320</v>
      </c>
      <c r="C144" s="233"/>
    </row>
    <row r="145" spans="1:3" s="234" customFormat="1" x14ac:dyDescent="0.25">
      <c r="A145" s="226" t="s">
        <v>1319</v>
      </c>
      <c r="B145" s="235" t="s">
        <v>1318</v>
      </c>
      <c r="C145" s="233"/>
    </row>
    <row r="146" spans="1:3" s="234" customFormat="1" x14ac:dyDescent="0.25">
      <c r="A146" s="226" t="s">
        <v>1317</v>
      </c>
      <c r="B146" s="235" t="s">
        <v>1316</v>
      </c>
      <c r="C146" s="233"/>
    </row>
    <row r="147" spans="1:3" s="234" customFormat="1" x14ac:dyDescent="0.25">
      <c r="A147" s="226" t="s">
        <v>1315</v>
      </c>
      <c r="B147" s="235" t="s">
        <v>1314</v>
      </c>
      <c r="C147" s="233"/>
    </row>
    <row r="148" spans="1:3" s="234" customFormat="1" x14ac:dyDescent="0.25">
      <c r="A148" s="226" t="s">
        <v>1313</v>
      </c>
      <c r="B148" s="235" t="s">
        <v>1312</v>
      </c>
      <c r="C148" s="233"/>
    </row>
    <row r="149" spans="1:3" s="234" customFormat="1" x14ac:dyDescent="0.25">
      <c r="A149" s="226" t="s">
        <v>1311</v>
      </c>
      <c r="B149" s="235" t="s">
        <v>1310</v>
      </c>
      <c r="C149" s="233"/>
    </row>
    <row r="150" spans="1:3" s="234" customFormat="1" x14ac:dyDescent="0.25">
      <c r="A150" s="226" t="s">
        <v>1309</v>
      </c>
      <c r="B150" s="235" t="s">
        <v>1308</v>
      </c>
      <c r="C150" s="233"/>
    </row>
    <row r="151" spans="1:3" s="234" customFormat="1" x14ac:dyDescent="0.25">
      <c r="A151" s="226" t="s">
        <v>1307</v>
      </c>
      <c r="B151" s="235" t="s">
        <v>1306</v>
      </c>
      <c r="C151" s="233"/>
    </row>
    <row r="152" spans="1:3" s="234" customFormat="1" x14ac:dyDescent="0.25">
      <c r="A152" s="226" t="s">
        <v>1305</v>
      </c>
      <c r="B152" s="235" t="s">
        <v>1304</v>
      </c>
      <c r="C152" s="233"/>
    </row>
    <row r="153" spans="1:3" s="234" customFormat="1" x14ac:dyDescent="0.25">
      <c r="A153" s="226" t="s">
        <v>1303</v>
      </c>
      <c r="B153" s="235" t="s">
        <v>1302</v>
      </c>
      <c r="C153" s="233"/>
    </row>
    <row r="154" spans="1:3" s="234" customFormat="1" x14ac:dyDescent="0.25">
      <c r="A154" s="226" t="s">
        <v>1301</v>
      </c>
      <c r="B154" s="235" t="s">
        <v>1300</v>
      </c>
      <c r="C154" s="233"/>
    </row>
    <row r="155" spans="1:3" s="234" customFormat="1" x14ac:dyDescent="0.25">
      <c r="A155" s="226" t="s">
        <v>1299</v>
      </c>
      <c r="B155" s="235" t="s">
        <v>1298</v>
      </c>
      <c r="C155" s="233"/>
    </row>
    <row r="156" spans="1:3" s="234" customFormat="1" x14ac:dyDescent="0.25">
      <c r="A156" s="226" t="s">
        <v>1297</v>
      </c>
      <c r="B156" s="235" t="s">
        <v>1296</v>
      </c>
      <c r="C156" s="233"/>
    </row>
    <row r="157" spans="1:3" s="234" customFormat="1" x14ac:dyDescent="0.25">
      <c r="A157" s="226" t="s">
        <v>1295</v>
      </c>
      <c r="B157" s="235" t="s">
        <v>1294</v>
      </c>
      <c r="C157" s="233"/>
    </row>
    <row r="158" spans="1:3" s="234" customFormat="1" x14ac:dyDescent="0.25">
      <c r="A158" s="226" t="s">
        <v>1293</v>
      </c>
      <c r="B158" s="235" t="s">
        <v>1292</v>
      </c>
      <c r="C158" s="233"/>
    </row>
    <row r="159" spans="1:3" s="234" customFormat="1" x14ac:dyDescent="0.25">
      <c r="A159" s="226" t="s">
        <v>1291</v>
      </c>
      <c r="B159" s="235" t="s">
        <v>1290</v>
      </c>
      <c r="C159" s="233"/>
    </row>
    <row r="160" spans="1:3" s="234" customFormat="1" x14ac:dyDescent="0.25">
      <c r="A160" s="226" t="s">
        <v>1289</v>
      </c>
      <c r="B160" s="235" t="s">
        <v>1288</v>
      </c>
      <c r="C160" s="233"/>
    </row>
    <row r="161" spans="1:3" s="234" customFormat="1" x14ac:dyDescent="0.25">
      <c r="A161" s="226" t="s">
        <v>1287</v>
      </c>
      <c r="B161" s="235" t="s">
        <v>1286</v>
      </c>
      <c r="C161" s="233"/>
    </row>
    <row r="162" spans="1:3" s="234" customFormat="1" x14ac:dyDescent="0.25">
      <c r="A162" s="226" t="s">
        <v>1285</v>
      </c>
      <c r="B162" s="235" t="s">
        <v>1284</v>
      </c>
      <c r="C162" s="233"/>
    </row>
    <row r="163" spans="1:3" s="234" customFormat="1" x14ac:dyDescent="0.25">
      <c r="A163" s="226" t="s">
        <v>1283</v>
      </c>
      <c r="B163" s="235" t="s">
        <v>1282</v>
      </c>
      <c r="C163" s="233"/>
    </row>
    <row r="164" spans="1:3" s="234" customFormat="1" x14ac:dyDescent="0.25">
      <c r="A164" s="226" t="s">
        <v>1281</v>
      </c>
      <c r="B164" s="235" t="s">
        <v>1280</v>
      </c>
      <c r="C164" s="233"/>
    </row>
    <row r="165" spans="1:3" s="234" customFormat="1" x14ac:dyDescent="0.25">
      <c r="A165" s="226" t="s">
        <v>1279</v>
      </c>
      <c r="B165" s="235" t="s">
        <v>1278</v>
      </c>
      <c r="C165" s="233"/>
    </row>
    <row r="166" spans="1:3" s="234" customFormat="1" x14ac:dyDescent="0.25">
      <c r="A166" s="226" t="s">
        <v>1277</v>
      </c>
      <c r="B166" s="235" t="s">
        <v>1276</v>
      </c>
      <c r="C166" s="233"/>
    </row>
    <row r="167" spans="1:3" s="234" customFormat="1" x14ac:dyDescent="0.25">
      <c r="A167" s="226" t="s">
        <v>1275</v>
      </c>
      <c r="B167" s="235" t="s">
        <v>1274</v>
      </c>
      <c r="C167" s="233"/>
    </row>
    <row r="168" spans="1:3" s="234" customFormat="1" x14ac:dyDescent="0.25">
      <c r="A168" s="226" t="s">
        <v>1808</v>
      </c>
      <c r="B168" s="235" t="s">
        <v>1809</v>
      </c>
      <c r="C168" s="233"/>
    </row>
    <row r="169" spans="1:3" s="234" customFormat="1" x14ac:dyDescent="0.25">
      <c r="A169" s="226" t="s">
        <v>1273</v>
      </c>
      <c r="B169" s="235" t="s">
        <v>1272</v>
      </c>
      <c r="C169" s="233"/>
    </row>
    <row r="170" spans="1:3" s="234" customFormat="1" x14ac:dyDescent="0.25">
      <c r="A170" s="226" t="s">
        <v>1271</v>
      </c>
      <c r="B170" s="235" t="s">
        <v>1270</v>
      </c>
      <c r="C170" s="233"/>
    </row>
    <row r="171" spans="1:3" s="234" customFormat="1" x14ac:dyDescent="0.25">
      <c r="A171" s="226" t="s">
        <v>1269</v>
      </c>
      <c r="B171" s="235" t="s">
        <v>1268</v>
      </c>
      <c r="C171" s="233"/>
    </row>
    <row r="172" spans="1:3" s="234" customFormat="1" x14ac:dyDescent="0.25">
      <c r="A172" s="226" t="s">
        <v>2122</v>
      </c>
      <c r="B172" s="235" t="s">
        <v>2123</v>
      </c>
      <c r="C172" s="233"/>
    </row>
    <row r="173" spans="1:3" s="234" customFormat="1" x14ac:dyDescent="0.25">
      <c r="A173" s="226" t="s">
        <v>1267</v>
      </c>
      <c r="B173" s="235" t="s">
        <v>1266</v>
      </c>
      <c r="C173" s="233"/>
    </row>
    <row r="174" spans="1:3" s="234" customFormat="1" x14ac:dyDescent="0.25">
      <c r="A174" s="226" t="s">
        <v>1265</v>
      </c>
      <c r="B174" s="235" t="s">
        <v>1264</v>
      </c>
      <c r="C174" s="233"/>
    </row>
    <row r="175" spans="1:3" s="234" customFormat="1" x14ac:dyDescent="0.25">
      <c r="A175" s="226" t="s">
        <v>1263</v>
      </c>
      <c r="B175" s="235" t="s">
        <v>1262</v>
      </c>
      <c r="C175" s="233"/>
    </row>
    <row r="176" spans="1:3" s="234" customFormat="1" x14ac:dyDescent="0.25">
      <c r="A176" s="226" t="s">
        <v>1261</v>
      </c>
      <c r="B176" s="235" t="s">
        <v>1260</v>
      </c>
      <c r="C176" s="233"/>
    </row>
    <row r="177" spans="1:3" s="234" customFormat="1" x14ac:dyDescent="0.25">
      <c r="A177" s="226" t="s">
        <v>1259</v>
      </c>
      <c r="B177" s="235" t="s">
        <v>1258</v>
      </c>
      <c r="C177" s="233"/>
    </row>
    <row r="178" spans="1:3" s="234" customFormat="1" x14ac:dyDescent="0.25">
      <c r="A178" s="226" t="s">
        <v>2084</v>
      </c>
      <c r="B178" s="235" t="s">
        <v>2085</v>
      </c>
      <c r="C178" s="233"/>
    </row>
    <row r="179" spans="1:3" s="234" customFormat="1" x14ac:dyDescent="0.25">
      <c r="A179" s="226" t="s">
        <v>1257</v>
      </c>
      <c r="B179" s="235" t="s">
        <v>1256</v>
      </c>
      <c r="C179" s="233"/>
    </row>
    <row r="180" spans="1:3" s="234" customFormat="1" x14ac:dyDescent="0.25">
      <c r="A180" s="226" t="s">
        <v>1548</v>
      </c>
      <c r="B180" s="235" t="s">
        <v>1549</v>
      </c>
      <c r="C180" s="233"/>
    </row>
    <row r="181" spans="1:3" s="234" customFormat="1" x14ac:dyDescent="0.25">
      <c r="A181" s="226" t="s">
        <v>2139</v>
      </c>
      <c r="B181" s="235" t="s">
        <v>2140</v>
      </c>
      <c r="C181" s="233"/>
    </row>
    <row r="182" spans="1:3" s="234" customFormat="1" x14ac:dyDescent="0.25">
      <c r="A182" s="226" t="s">
        <v>1255</v>
      </c>
      <c r="B182" s="235" t="s">
        <v>1254</v>
      </c>
      <c r="C182" s="233"/>
    </row>
    <row r="183" spans="1:3" s="234" customFormat="1" x14ac:dyDescent="0.25">
      <c r="A183" s="226" t="s">
        <v>1253</v>
      </c>
      <c r="B183" s="235" t="s">
        <v>1252</v>
      </c>
      <c r="C183" s="233"/>
    </row>
    <row r="184" spans="1:3" s="234" customFormat="1" x14ac:dyDescent="0.25">
      <c r="A184" s="226" t="s">
        <v>1251</v>
      </c>
      <c r="B184" s="235" t="s">
        <v>1250</v>
      </c>
      <c r="C184" s="233"/>
    </row>
    <row r="185" spans="1:3" s="234" customFormat="1" x14ac:dyDescent="0.25">
      <c r="A185" s="226" t="s">
        <v>1990</v>
      </c>
      <c r="B185" s="235" t="s">
        <v>1991</v>
      </c>
      <c r="C185" s="233"/>
    </row>
    <row r="186" spans="1:3" s="234" customFormat="1" x14ac:dyDescent="0.25">
      <c r="A186" s="226" t="s">
        <v>2162</v>
      </c>
      <c r="B186" s="235" t="s">
        <v>2163</v>
      </c>
      <c r="C186" s="233"/>
    </row>
    <row r="187" spans="1:3" s="234" customFormat="1" x14ac:dyDescent="0.25">
      <c r="A187" s="226" t="s">
        <v>1249</v>
      </c>
      <c r="B187" s="235" t="s">
        <v>1248</v>
      </c>
      <c r="C187" s="233"/>
    </row>
    <row r="188" spans="1:3" s="234" customFormat="1" x14ac:dyDescent="0.25">
      <c r="A188" s="226" t="s">
        <v>1247</v>
      </c>
      <c r="B188" s="235" t="s">
        <v>1246</v>
      </c>
      <c r="C188" s="233"/>
    </row>
    <row r="189" spans="1:3" s="234" customFormat="1" x14ac:dyDescent="0.25">
      <c r="A189" s="226" t="s">
        <v>1245</v>
      </c>
      <c r="B189" s="235" t="s">
        <v>1244</v>
      </c>
      <c r="C189" s="233"/>
    </row>
    <row r="190" spans="1:3" s="234" customFormat="1" x14ac:dyDescent="0.25">
      <c r="A190" s="226" t="s">
        <v>1243</v>
      </c>
      <c r="B190" s="235" t="s">
        <v>1242</v>
      </c>
      <c r="C190" s="233"/>
    </row>
    <row r="191" spans="1:3" s="234" customFormat="1" x14ac:dyDescent="0.25">
      <c r="A191" s="226" t="s">
        <v>1241</v>
      </c>
      <c r="B191" s="235" t="s">
        <v>1240</v>
      </c>
      <c r="C191" s="233"/>
    </row>
    <row r="192" spans="1:3" s="234" customFormat="1" x14ac:dyDescent="0.25">
      <c r="A192" s="226" t="s">
        <v>1239</v>
      </c>
      <c r="B192" s="235" t="s">
        <v>1238</v>
      </c>
      <c r="C192" s="233"/>
    </row>
    <row r="193" spans="1:3" s="234" customFormat="1" x14ac:dyDescent="0.25">
      <c r="A193" s="226" t="s">
        <v>1237</v>
      </c>
      <c r="B193" s="235" t="s">
        <v>1236</v>
      </c>
      <c r="C193" s="233"/>
    </row>
    <row r="194" spans="1:3" s="234" customFormat="1" x14ac:dyDescent="0.25">
      <c r="A194" s="226" t="s">
        <v>1235</v>
      </c>
      <c r="B194" s="235" t="s">
        <v>1234</v>
      </c>
      <c r="C194" s="233"/>
    </row>
    <row r="195" spans="1:3" s="234" customFormat="1" x14ac:dyDescent="0.25">
      <c r="A195" s="226" t="s">
        <v>1233</v>
      </c>
      <c r="B195" s="235" t="s">
        <v>1232</v>
      </c>
      <c r="C195" s="233"/>
    </row>
    <row r="196" spans="1:3" s="234" customFormat="1" x14ac:dyDescent="0.25">
      <c r="A196" s="226" t="s">
        <v>1231</v>
      </c>
      <c r="B196" s="235" t="s">
        <v>1230</v>
      </c>
      <c r="C196" s="233"/>
    </row>
    <row r="197" spans="1:3" s="234" customFormat="1" x14ac:dyDescent="0.25">
      <c r="A197" s="226" t="s">
        <v>1229</v>
      </c>
      <c r="B197" s="235" t="s">
        <v>1228</v>
      </c>
      <c r="C197" s="233"/>
    </row>
    <row r="198" spans="1:3" s="234" customFormat="1" x14ac:dyDescent="0.25">
      <c r="A198" s="226" t="s">
        <v>1227</v>
      </c>
      <c r="B198" s="235" t="s">
        <v>1226</v>
      </c>
      <c r="C198" s="233"/>
    </row>
    <row r="199" spans="1:3" s="234" customFormat="1" x14ac:dyDescent="0.25">
      <c r="A199" s="226" t="s">
        <v>1225</v>
      </c>
      <c r="B199" s="235" t="s">
        <v>1224</v>
      </c>
      <c r="C199" s="233"/>
    </row>
    <row r="200" spans="1:3" s="234" customFormat="1" x14ac:dyDescent="0.25">
      <c r="A200" s="226" t="s">
        <v>1223</v>
      </c>
      <c r="B200" s="235" t="s">
        <v>1222</v>
      </c>
      <c r="C200" s="233"/>
    </row>
    <row r="201" spans="1:3" s="234" customFormat="1" x14ac:dyDescent="0.25">
      <c r="A201" s="226" t="s">
        <v>1221</v>
      </c>
      <c r="B201" s="235" t="s">
        <v>1220</v>
      </c>
      <c r="C201" s="233"/>
    </row>
    <row r="202" spans="1:3" s="234" customFormat="1" x14ac:dyDescent="0.25">
      <c r="A202" s="226" t="s">
        <v>1219</v>
      </c>
      <c r="B202" s="235" t="s">
        <v>1218</v>
      </c>
      <c r="C202" s="233"/>
    </row>
    <row r="203" spans="1:3" s="234" customFormat="1" x14ac:dyDescent="0.25">
      <c r="A203" s="226" t="s">
        <v>1217</v>
      </c>
      <c r="B203" s="235" t="s">
        <v>1216</v>
      </c>
      <c r="C203" s="233"/>
    </row>
    <row r="204" spans="1:3" s="234" customFormat="1" x14ac:dyDescent="0.25">
      <c r="A204" s="226" t="s">
        <v>1215</v>
      </c>
      <c r="B204" s="235" t="s">
        <v>1214</v>
      </c>
      <c r="C204" s="233"/>
    </row>
    <row r="205" spans="1:3" s="234" customFormat="1" x14ac:dyDescent="0.25">
      <c r="A205" s="226" t="s">
        <v>1213</v>
      </c>
      <c r="B205" s="235" t="s">
        <v>1212</v>
      </c>
      <c r="C205" s="233"/>
    </row>
    <row r="206" spans="1:3" s="234" customFormat="1" x14ac:dyDescent="0.25">
      <c r="A206" s="226" t="s">
        <v>1211</v>
      </c>
      <c r="B206" s="235" t="s">
        <v>1210</v>
      </c>
      <c r="C206" s="233"/>
    </row>
    <row r="207" spans="1:3" s="234" customFormat="1" x14ac:dyDescent="0.25">
      <c r="A207" s="226" t="s">
        <v>1209</v>
      </c>
      <c r="B207" s="235" t="s">
        <v>1208</v>
      </c>
      <c r="C207" s="233"/>
    </row>
    <row r="208" spans="1:3" s="234" customFormat="1" x14ac:dyDescent="0.25">
      <c r="A208" s="226" t="s">
        <v>1207</v>
      </c>
      <c r="B208" s="235" t="s">
        <v>1206</v>
      </c>
      <c r="C208" s="233"/>
    </row>
    <row r="209" spans="1:3" s="234" customFormat="1" x14ac:dyDescent="0.25">
      <c r="A209" s="226" t="s">
        <v>1205</v>
      </c>
      <c r="B209" s="235" t="s">
        <v>1204</v>
      </c>
      <c r="C209" s="233"/>
    </row>
    <row r="210" spans="1:3" s="234" customFormat="1" x14ac:dyDescent="0.25">
      <c r="A210" s="226" t="s">
        <v>1203</v>
      </c>
      <c r="B210" s="235" t="s">
        <v>1202</v>
      </c>
      <c r="C210" s="233"/>
    </row>
    <row r="211" spans="1:3" s="234" customFormat="1" x14ac:dyDescent="0.25">
      <c r="A211" s="226" t="s">
        <v>1201</v>
      </c>
      <c r="B211" s="235" t="s">
        <v>1200</v>
      </c>
      <c r="C211" s="233"/>
    </row>
    <row r="212" spans="1:3" s="234" customFormat="1" x14ac:dyDescent="0.25">
      <c r="A212" s="226" t="s">
        <v>1199</v>
      </c>
      <c r="B212" s="235" t="s">
        <v>1198</v>
      </c>
      <c r="C212" s="233"/>
    </row>
    <row r="213" spans="1:3" s="234" customFormat="1" x14ac:dyDescent="0.25">
      <c r="A213" s="226" t="s">
        <v>1197</v>
      </c>
      <c r="B213" s="235" t="s">
        <v>1196</v>
      </c>
      <c r="C213" s="233"/>
    </row>
    <row r="214" spans="1:3" s="234" customFormat="1" x14ac:dyDescent="0.25">
      <c r="A214" s="226" t="s">
        <v>1195</v>
      </c>
      <c r="B214" s="235" t="s">
        <v>1194</v>
      </c>
      <c r="C214" s="233"/>
    </row>
    <row r="215" spans="1:3" s="234" customFormat="1" x14ac:dyDescent="0.25">
      <c r="A215" s="226" t="s">
        <v>1193</v>
      </c>
      <c r="B215" s="235" t="s">
        <v>1192</v>
      </c>
      <c r="C215" s="233"/>
    </row>
    <row r="216" spans="1:3" s="234" customFormat="1" x14ac:dyDescent="0.25">
      <c r="A216" s="226" t="s">
        <v>1191</v>
      </c>
      <c r="B216" s="235" t="s">
        <v>1190</v>
      </c>
      <c r="C216" s="233"/>
    </row>
    <row r="217" spans="1:3" s="234" customFormat="1" x14ac:dyDescent="0.25">
      <c r="A217" s="226" t="s">
        <v>1189</v>
      </c>
      <c r="B217" s="235" t="s">
        <v>1188</v>
      </c>
      <c r="C217" s="233"/>
    </row>
    <row r="218" spans="1:3" s="234" customFormat="1" x14ac:dyDescent="0.25">
      <c r="A218" s="226" t="s">
        <v>1187</v>
      </c>
      <c r="B218" s="235" t="s">
        <v>1186</v>
      </c>
      <c r="C218" s="233"/>
    </row>
    <row r="219" spans="1:3" s="234" customFormat="1" x14ac:dyDescent="0.25">
      <c r="A219" s="226" t="s">
        <v>1185</v>
      </c>
      <c r="B219" s="235" t="s">
        <v>1184</v>
      </c>
      <c r="C219" s="233"/>
    </row>
    <row r="220" spans="1:3" s="234" customFormat="1" x14ac:dyDescent="0.25">
      <c r="A220" s="226" t="s">
        <v>1183</v>
      </c>
      <c r="B220" s="235" t="s">
        <v>1182</v>
      </c>
      <c r="C220" s="233"/>
    </row>
    <row r="221" spans="1:3" s="234" customFormat="1" x14ac:dyDescent="0.25">
      <c r="A221" s="226" t="s">
        <v>1181</v>
      </c>
      <c r="B221" s="235" t="s">
        <v>1180</v>
      </c>
      <c r="C221" s="233"/>
    </row>
    <row r="222" spans="1:3" s="234" customFormat="1" x14ac:dyDescent="0.25">
      <c r="A222" s="226" t="s">
        <v>1179</v>
      </c>
      <c r="B222" s="235" t="s">
        <v>1178</v>
      </c>
      <c r="C222" s="233"/>
    </row>
    <row r="223" spans="1:3" s="234" customFormat="1" x14ac:dyDescent="0.25">
      <c r="A223" s="226" t="s">
        <v>1177</v>
      </c>
      <c r="B223" s="235" t="s">
        <v>1176</v>
      </c>
      <c r="C223" s="233"/>
    </row>
    <row r="224" spans="1:3" s="234" customFormat="1" x14ac:dyDescent="0.25">
      <c r="A224" s="226" t="s">
        <v>1175</v>
      </c>
      <c r="B224" s="235" t="s">
        <v>1174</v>
      </c>
      <c r="C224" s="233"/>
    </row>
    <row r="225" spans="1:3" s="234" customFormat="1" x14ac:dyDescent="0.25">
      <c r="A225" s="226" t="s">
        <v>1173</v>
      </c>
      <c r="B225" s="235" t="s">
        <v>1172</v>
      </c>
      <c r="C225" s="233"/>
    </row>
    <row r="226" spans="1:3" s="234" customFormat="1" x14ac:dyDescent="0.25">
      <c r="A226" s="226" t="s">
        <v>1171</v>
      </c>
      <c r="B226" s="235" t="s">
        <v>1170</v>
      </c>
      <c r="C226" s="233"/>
    </row>
    <row r="227" spans="1:3" s="234" customFormat="1" x14ac:dyDescent="0.25">
      <c r="A227" s="226" t="s">
        <v>1169</v>
      </c>
      <c r="B227" s="235" t="s">
        <v>1168</v>
      </c>
      <c r="C227" s="233"/>
    </row>
    <row r="228" spans="1:3" s="234" customFormat="1" x14ac:dyDescent="0.25">
      <c r="A228" s="226" t="s">
        <v>1167</v>
      </c>
      <c r="B228" s="235" t="s">
        <v>1166</v>
      </c>
      <c r="C228" s="233"/>
    </row>
    <row r="229" spans="1:3" s="234" customFormat="1" ht="10.5" customHeight="1" x14ac:dyDescent="0.25">
      <c r="A229" s="226" t="s">
        <v>1165</v>
      </c>
      <c r="B229" s="235" t="s">
        <v>1164</v>
      </c>
      <c r="C229" s="233"/>
    </row>
    <row r="230" spans="1:3" s="234" customFormat="1" x14ac:dyDescent="0.25">
      <c r="A230" s="226" t="s">
        <v>1646</v>
      </c>
      <c r="B230" s="235" t="s">
        <v>1648</v>
      </c>
      <c r="C230" s="233"/>
    </row>
    <row r="231" spans="1:3" s="234" customFormat="1" x14ac:dyDescent="0.25">
      <c r="A231" s="226" t="s">
        <v>1163</v>
      </c>
      <c r="B231" s="235" t="s">
        <v>1162</v>
      </c>
      <c r="C231" s="233"/>
    </row>
    <row r="232" spans="1:3" s="234" customFormat="1" x14ac:dyDescent="0.25">
      <c r="A232" s="226" t="s">
        <v>1645</v>
      </c>
      <c r="B232" s="235" t="s">
        <v>1647</v>
      </c>
      <c r="C232" s="233"/>
    </row>
    <row r="233" spans="1:3" s="234" customFormat="1" x14ac:dyDescent="0.25">
      <c r="A233" s="226" t="s">
        <v>1161</v>
      </c>
      <c r="B233" s="235" t="s">
        <v>1160</v>
      </c>
      <c r="C233" s="233"/>
    </row>
    <row r="234" spans="1:3" s="234" customFormat="1" x14ac:dyDescent="0.25">
      <c r="A234" s="226" t="s">
        <v>1159</v>
      </c>
      <c r="B234" s="235" t="s">
        <v>1158</v>
      </c>
      <c r="C234" s="233"/>
    </row>
    <row r="235" spans="1:3" s="234" customFormat="1" x14ac:dyDescent="0.25">
      <c r="A235" s="226" t="s">
        <v>1157</v>
      </c>
      <c r="B235" s="235" t="s">
        <v>1156</v>
      </c>
      <c r="C235" s="233"/>
    </row>
    <row r="236" spans="1:3" s="234" customFormat="1" x14ac:dyDescent="0.25">
      <c r="A236" s="226" t="s">
        <v>1155</v>
      </c>
      <c r="B236" s="235" t="s">
        <v>1154</v>
      </c>
      <c r="C236" s="233"/>
    </row>
    <row r="237" spans="1:3" s="234" customFormat="1" x14ac:dyDescent="0.25">
      <c r="A237" s="226" t="s">
        <v>1153</v>
      </c>
      <c r="B237" s="235" t="s">
        <v>1152</v>
      </c>
      <c r="C237" s="233"/>
    </row>
    <row r="238" spans="1:3" s="234" customFormat="1" x14ac:dyDescent="0.25">
      <c r="A238" s="226" t="s">
        <v>1151</v>
      </c>
      <c r="B238" s="235" t="s">
        <v>1150</v>
      </c>
      <c r="C238" s="233"/>
    </row>
    <row r="239" spans="1:3" s="234" customFormat="1" x14ac:dyDescent="0.25">
      <c r="A239" s="226" t="s">
        <v>1149</v>
      </c>
      <c r="B239" s="235" t="s">
        <v>1148</v>
      </c>
      <c r="C239" s="233"/>
    </row>
    <row r="240" spans="1:3" s="234" customFormat="1" x14ac:dyDescent="0.25">
      <c r="A240" s="226" t="s">
        <v>1147</v>
      </c>
      <c r="B240" s="235" t="s">
        <v>1146</v>
      </c>
      <c r="C240" s="233"/>
    </row>
    <row r="241" spans="1:3" s="234" customFormat="1" x14ac:dyDescent="0.25">
      <c r="A241" s="226" t="s">
        <v>1145</v>
      </c>
      <c r="B241" s="235" t="s">
        <v>1144</v>
      </c>
      <c r="C241" s="233"/>
    </row>
    <row r="242" spans="1:3" s="234" customFormat="1" x14ac:dyDescent="0.25">
      <c r="A242" s="226" t="s">
        <v>1143</v>
      </c>
      <c r="B242" s="235" t="s">
        <v>1142</v>
      </c>
      <c r="C242" s="233"/>
    </row>
    <row r="243" spans="1:3" s="234" customFormat="1" x14ac:dyDescent="0.25">
      <c r="A243" s="226" t="s">
        <v>1141</v>
      </c>
      <c r="B243" s="235" t="s">
        <v>1140</v>
      </c>
      <c r="C243" s="233"/>
    </row>
    <row r="244" spans="1:3" s="234" customFormat="1" x14ac:dyDescent="0.25">
      <c r="A244" s="226" t="s">
        <v>1139</v>
      </c>
      <c r="B244" s="235" t="s">
        <v>1138</v>
      </c>
      <c r="C244" s="233"/>
    </row>
    <row r="245" spans="1:3" s="234" customFormat="1" x14ac:dyDescent="0.25">
      <c r="A245" s="226" t="s">
        <v>1137</v>
      </c>
      <c r="B245" s="235" t="s">
        <v>1136</v>
      </c>
      <c r="C245" s="233"/>
    </row>
    <row r="246" spans="1:3" s="234" customFormat="1" x14ac:dyDescent="0.25">
      <c r="A246" s="226" t="s">
        <v>1135</v>
      </c>
      <c r="B246" s="235" t="s">
        <v>1134</v>
      </c>
      <c r="C246" s="233"/>
    </row>
    <row r="247" spans="1:3" s="234" customFormat="1" x14ac:dyDescent="0.25">
      <c r="A247" s="226" t="s">
        <v>1133</v>
      </c>
      <c r="B247" s="235" t="s">
        <v>1132</v>
      </c>
      <c r="C247" s="233"/>
    </row>
    <row r="248" spans="1:3" s="234" customFormat="1" x14ac:dyDescent="0.25">
      <c r="A248" s="226" t="s">
        <v>1131</v>
      </c>
      <c r="B248" s="235" t="s">
        <v>1130</v>
      </c>
      <c r="C248" s="233"/>
    </row>
    <row r="249" spans="1:3" s="234" customFormat="1" x14ac:dyDescent="0.25">
      <c r="A249" s="226" t="s">
        <v>1129</v>
      </c>
      <c r="B249" s="235" t="s">
        <v>1128</v>
      </c>
      <c r="C249" s="233"/>
    </row>
    <row r="250" spans="1:3" s="234" customFormat="1" x14ac:dyDescent="0.25">
      <c r="A250" s="226" t="s">
        <v>1127</v>
      </c>
      <c r="B250" s="235" t="s">
        <v>1126</v>
      </c>
      <c r="C250" s="233"/>
    </row>
    <row r="251" spans="1:3" s="234" customFormat="1" x14ac:dyDescent="0.25">
      <c r="A251" s="226" t="s">
        <v>1125</v>
      </c>
      <c r="B251" s="235" t="s">
        <v>1124</v>
      </c>
      <c r="C251" s="233"/>
    </row>
    <row r="252" spans="1:3" s="234" customFormat="1" x14ac:dyDescent="0.25">
      <c r="A252" s="226" t="s">
        <v>1123</v>
      </c>
      <c r="B252" s="235" t="s">
        <v>1122</v>
      </c>
      <c r="C252" s="233"/>
    </row>
    <row r="253" spans="1:3" s="234" customFormat="1" x14ac:dyDescent="0.25">
      <c r="A253" s="226" t="s">
        <v>1121</v>
      </c>
      <c r="B253" s="235" t="s">
        <v>1120</v>
      </c>
      <c r="C253" s="233"/>
    </row>
    <row r="254" spans="1:3" s="234" customFormat="1" x14ac:dyDescent="0.25">
      <c r="A254" s="226" t="s">
        <v>1119</v>
      </c>
      <c r="B254" s="235" t="s">
        <v>1118</v>
      </c>
      <c r="C254" s="233"/>
    </row>
    <row r="255" spans="1:3" s="234" customFormat="1" x14ac:dyDescent="0.25">
      <c r="A255" s="226" t="s">
        <v>1117</v>
      </c>
      <c r="B255" s="235" t="s">
        <v>1116</v>
      </c>
      <c r="C255" s="233"/>
    </row>
    <row r="256" spans="1:3" s="234" customFormat="1" x14ac:dyDescent="0.25">
      <c r="A256" s="226" t="s">
        <v>1115</v>
      </c>
      <c r="B256" s="235" t="s">
        <v>1114</v>
      </c>
      <c r="C256" s="233"/>
    </row>
    <row r="257" spans="1:3" s="234" customFormat="1" x14ac:dyDescent="0.25">
      <c r="A257" s="226" t="s">
        <v>1651</v>
      </c>
      <c r="B257" s="235" t="s">
        <v>1652</v>
      </c>
      <c r="C257" s="233"/>
    </row>
    <row r="258" spans="1:3" s="234" customFormat="1" x14ac:dyDescent="0.25">
      <c r="A258" s="226" t="s">
        <v>1653</v>
      </c>
      <c r="B258" s="235" t="s">
        <v>1654</v>
      </c>
      <c r="C258" s="233"/>
    </row>
    <row r="259" spans="1:3" s="234" customFormat="1" x14ac:dyDescent="0.25">
      <c r="A259" s="226" t="s">
        <v>1649</v>
      </c>
      <c r="B259" s="235" t="s">
        <v>1650</v>
      </c>
      <c r="C259" s="233"/>
    </row>
    <row r="260" spans="1:3" s="234" customFormat="1" x14ac:dyDescent="0.25">
      <c r="A260" s="226" t="s">
        <v>1113</v>
      </c>
      <c r="B260" s="235" t="s">
        <v>1112</v>
      </c>
      <c r="C260" s="233"/>
    </row>
    <row r="261" spans="1:3" s="234" customFormat="1" x14ac:dyDescent="0.25">
      <c r="A261" s="226" t="s">
        <v>1111</v>
      </c>
      <c r="B261" s="235" t="s">
        <v>1110</v>
      </c>
      <c r="C261" s="233"/>
    </row>
    <row r="262" spans="1:3" s="234" customFormat="1" x14ac:dyDescent="0.25">
      <c r="A262" s="226" t="s">
        <v>1109</v>
      </c>
      <c r="B262" s="235" t="s">
        <v>1108</v>
      </c>
      <c r="C262" s="233"/>
    </row>
    <row r="263" spans="1:3" s="234" customFormat="1" x14ac:dyDescent="0.25">
      <c r="A263" s="226" t="s">
        <v>1107</v>
      </c>
      <c r="B263" s="235" t="s">
        <v>1106</v>
      </c>
      <c r="C263" s="233"/>
    </row>
    <row r="264" spans="1:3" s="234" customFormat="1" x14ac:dyDescent="0.25">
      <c r="A264" s="226" t="s">
        <v>1105</v>
      </c>
      <c r="B264" s="235" t="s">
        <v>1104</v>
      </c>
      <c r="C264" s="233"/>
    </row>
    <row r="265" spans="1:3" s="234" customFormat="1" x14ac:dyDescent="0.25">
      <c r="A265" s="226" t="s">
        <v>1778</v>
      </c>
      <c r="B265" s="235" t="s">
        <v>1779</v>
      </c>
      <c r="C265" s="233"/>
    </row>
    <row r="266" spans="1:3" s="234" customFormat="1" x14ac:dyDescent="0.25">
      <c r="A266" s="226" t="s">
        <v>1103</v>
      </c>
      <c r="B266" s="235" t="s">
        <v>1102</v>
      </c>
      <c r="C266" s="233"/>
    </row>
    <row r="267" spans="1:3" s="234" customFormat="1" x14ac:dyDescent="0.25">
      <c r="A267" s="226" t="s">
        <v>1101</v>
      </c>
      <c r="B267" s="235" t="s">
        <v>1100</v>
      </c>
      <c r="C267" s="233"/>
    </row>
    <row r="268" spans="1:3" s="234" customFormat="1" x14ac:dyDescent="0.25">
      <c r="A268" s="226" t="s">
        <v>1099</v>
      </c>
      <c r="B268" s="235" t="s">
        <v>1098</v>
      </c>
      <c r="C268" s="233"/>
    </row>
    <row r="269" spans="1:3" s="234" customFormat="1" x14ac:dyDescent="0.25">
      <c r="A269" s="226" t="s">
        <v>1097</v>
      </c>
      <c r="B269" s="235" t="s">
        <v>1096</v>
      </c>
      <c r="C269" s="233"/>
    </row>
    <row r="270" spans="1:3" s="234" customFormat="1" x14ac:dyDescent="0.25">
      <c r="A270" s="226" t="s">
        <v>1095</v>
      </c>
      <c r="B270" s="235" t="s">
        <v>1094</v>
      </c>
      <c r="C270" s="233"/>
    </row>
    <row r="271" spans="1:3" s="234" customFormat="1" x14ac:dyDescent="0.25">
      <c r="A271" s="226" t="s">
        <v>1093</v>
      </c>
      <c r="B271" s="235" t="s">
        <v>1092</v>
      </c>
      <c r="C271" s="233"/>
    </row>
    <row r="272" spans="1:3" s="234" customFormat="1" x14ac:dyDescent="0.25">
      <c r="A272" s="226" t="s">
        <v>1091</v>
      </c>
      <c r="B272" s="235" t="s">
        <v>1090</v>
      </c>
      <c r="C272" s="233"/>
    </row>
    <row r="273" spans="1:3" s="234" customFormat="1" x14ac:dyDescent="0.25">
      <c r="A273" s="226" t="s">
        <v>1089</v>
      </c>
      <c r="B273" s="235" t="s">
        <v>1088</v>
      </c>
      <c r="C273" s="233"/>
    </row>
    <row r="274" spans="1:3" s="234" customFormat="1" x14ac:dyDescent="0.25">
      <c r="A274" s="226" t="s">
        <v>1087</v>
      </c>
      <c r="B274" s="235" t="s">
        <v>1086</v>
      </c>
      <c r="C274" s="233"/>
    </row>
    <row r="275" spans="1:3" s="234" customFormat="1" x14ac:dyDescent="0.25">
      <c r="A275" s="226" t="s">
        <v>1614</v>
      </c>
      <c r="B275" s="235" t="s">
        <v>1615</v>
      </c>
      <c r="C275" s="233"/>
    </row>
    <row r="276" spans="1:3" s="234" customFormat="1" x14ac:dyDescent="0.25">
      <c r="A276" s="226" t="s">
        <v>1085</v>
      </c>
      <c r="B276" s="235" t="s">
        <v>1084</v>
      </c>
      <c r="C276" s="233"/>
    </row>
    <row r="277" spans="1:3" s="234" customFormat="1" x14ac:dyDescent="0.25">
      <c r="A277" s="226" t="s">
        <v>1083</v>
      </c>
      <c r="B277" s="235" t="s">
        <v>1082</v>
      </c>
      <c r="C277" s="233"/>
    </row>
    <row r="278" spans="1:3" s="234" customFormat="1" x14ac:dyDescent="0.25">
      <c r="A278" s="226" t="s">
        <v>1081</v>
      </c>
      <c r="B278" s="235" t="s">
        <v>1080</v>
      </c>
      <c r="C278" s="233"/>
    </row>
    <row r="279" spans="1:3" s="234" customFormat="1" x14ac:dyDescent="0.25">
      <c r="A279" s="226" t="s">
        <v>1079</v>
      </c>
      <c r="B279" s="235" t="s">
        <v>1078</v>
      </c>
      <c r="C279" s="233"/>
    </row>
    <row r="280" spans="1:3" s="234" customFormat="1" x14ac:dyDescent="0.25">
      <c r="A280" s="226" t="s">
        <v>1077</v>
      </c>
      <c r="B280" s="235" t="s">
        <v>1076</v>
      </c>
      <c r="C280" s="233"/>
    </row>
    <row r="281" spans="1:3" s="234" customFormat="1" x14ac:dyDescent="0.25">
      <c r="A281" s="226" t="s">
        <v>1075</v>
      </c>
      <c r="B281" s="235" t="s">
        <v>1074</v>
      </c>
      <c r="C281" s="233"/>
    </row>
    <row r="282" spans="1:3" s="234" customFormat="1" x14ac:dyDescent="0.25">
      <c r="A282" s="226" t="s">
        <v>1073</v>
      </c>
      <c r="B282" s="235" t="s">
        <v>1072</v>
      </c>
      <c r="C282" s="233"/>
    </row>
    <row r="283" spans="1:3" s="234" customFormat="1" x14ac:dyDescent="0.25">
      <c r="A283" s="226" t="s">
        <v>1071</v>
      </c>
      <c r="B283" s="235" t="s">
        <v>1070</v>
      </c>
      <c r="C283" s="233"/>
    </row>
    <row r="284" spans="1:3" s="234" customFormat="1" x14ac:dyDescent="0.25">
      <c r="A284" s="226" t="s">
        <v>1069</v>
      </c>
      <c r="B284" s="235" t="s">
        <v>1068</v>
      </c>
      <c r="C284" s="233"/>
    </row>
    <row r="285" spans="1:3" s="234" customFormat="1" x14ac:dyDescent="0.25">
      <c r="A285" s="226" t="s">
        <v>1067</v>
      </c>
      <c r="B285" s="235" t="s">
        <v>1066</v>
      </c>
      <c r="C285" s="233"/>
    </row>
    <row r="286" spans="1:3" s="234" customFormat="1" x14ac:dyDescent="0.25">
      <c r="A286" s="226" t="s">
        <v>1065</v>
      </c>
      <c r="B286" s="235" t="s">
        <v>1064</v>
      </c>
      <c r="C286" s="233"/>
    </row>
    <row r="287" spans="1:3" s="234" customFormat="1" x14ac:dyDescent="0.25">
      <c r="A287" s="226" t="s">
        <v>1063</v>
      </c>
      <c r="B287" s="235" t="s">
        <v>1062</v>
      </c>
      <c r="C287" s="233"/>
    </row>
    <row r="288" spans="1:3" s="234" customFormat="1" x14ac:dyDescent="0.25">
      <c r="A288" s="226" t="s">
        <v>1061</v>
      </c>
      <c r="B288" s="235" t="s">
        <v>1060</v>
      </c>
      <c r="C288" s="233"/>
    </row>
    <row r="289" spans="1:3" s="234" customFormat="1" x14ac:dyDescent="0.25">
      <c r="A289" s="226" t="s">
        <v>1059</v>
      </c>
      <c r="B289" s="235" t="s">
        <v>1058</v>
      </c>
      <c r="C289" s="233"/>
    </row>
    <row r="290" spans="1:3" s="234" customFormat="1" x14ac:dyDescent="0.25">
      <c r="A290" s="226" t="s">
        <v>1057</v>
      </c>
      <c r="B290" s="235" t="s">
        <v>1056</v>
      </c>
      <c r="C290" s="233"/>
    </row>
    <row r="291" spans="1:3" s="234" customFormat="1" x14ac:dyDescent="0.25">
      <c r="A291" s="226" t="s">
        <v>1616</v>
      </c>
      <c r="B291" s="235" t="s">
        <v>1617</v>
      </c>
      <c r="C291" s="233"/>
    </row>
    <row r="292" spans="1:3" s="234" customFormat="1" x14ac:dyDescent="0.25">
      <c r="A292" s="226" t="s">
        <v>1055</v>
      </c>
      <c r="B292" s="235" t="s">
        <v>1054</v>
      </c>
      <c r="C292" s="233"/>
    </row>
    <row r="293" spans="1:3" s="234" customFormat="1" x14ac:dyDescent="0.25">
      <c r="A293" s="226" t="s">
        <v>2038</v>
      </c>
      <c r="B293" s="235" t="s">
        <v>2039</v>
      </c>
      <c r="C293" s="233"/>
    </row>
    <row r="294" spans="1:3" s="234" customFormat="1" x14ac:dyDescent="0.25">
      <c r="A294" s="226" t="s">
        <v>2042</v>
      </c>
      <c r="B294" s="235" t="s">
        <v>2043</v>
      </c>
      <c r="C294" s="233"/>
    </row>
    <row r="295" spans="1:3" s="234" customFormat="1" x14ac:dyDescent="0.25">
      <c r="A295" s="226" t="s">
        <v>1053</v>
      </c>
      <c r="B295" s="235" t="s">
        <v>1052</v>
      </c>
      <c r="C295" s="233"/>
    </row>
    <row r="296" spans="1:3" s="234" customFormat="1" x14ac:dyDescent="0.25">
      <c r="A296" s="226" t="s">
        <v>2034</v>
      </c>
      <c r="B296" s="235" t="s">
        <v>2035</v>
      </c>
      <c r="C296" s="233"/>
    </row>
    <row r="297" spans="1:3" s="234" customFormat="1" x14ac:dyDescent="0.25">
      <c r="A297" s="226" t="s">
        <v>2040</v>
      </c>
      <c r="B297" s="235" t="s">
        <v>2041</v>
      </c>
      <c r="C297" s="233"/>
    </row>
    <row r="298" spans="1:3" s="234" customFormat="1" x14ac:dyDescent="0.25">
      <c r="A298" s="226" t="s">
        <v>2036</v>
      </c>
      <c r="B298" s="235" t="s">
        <v>2037</v>
      </c>
      <c r="C298" s="233"/>
    </row>
    <row r="299" spans="1:3" s="234" customFormat="1" x14ac:dyDescent="0.25">
      <c r="A299" s="226" t="s">
        <v>1051</v>
      </c>
      <c r="B299" s="235" t="s">
        <v>1050</v>
      </c>
      <c r="C299" s="233"/>
    </row>
    <row r="300" spans="1:3" s="234" customFormat="1" x14ac:dyDescent="0.25">
      <c r="A300" s="226" t="s">
        <v>1049</v>
      </c>
      <c r="B300" s="235" t="s">
        <v>1048</v>
      </c>
      <c r="C300" s="233"/>
    </row>
    <row r="301" spans="1:3" s="234" customFormat="1" x14ac:dyDescent="0.25">
      <c r="A301" s="226" t="s">
        <v>1047</v>
      </c>
      <c r="B301" s="235" t="s">
        <v>1046</v>
      </c>
      <c r="C301" s="233"/>
    </row>
    <row r="302" spans="1:3" s="234" customFormat="1" x14ac:dyDescent="0.25">
      <c r="A302" s="226" t="s">
        <v>1043</v>
      </c>
      <c r="B302" s="235" t="s">
        <v>1045</v>
      </c>
      <c r="C302" s="233"/>
    </row>
    <row r="303" spans="1:3" s="234" customFormat="1" x14ac:dyDescent="0.25">
      <c r="A303" s="226" t="s">
        <v>1043</v>
      </c>
      <c r="B303" s="235" t="s">
        <v>1044</v>
      </c>
      <c r="C303" s="233"/>
    </row>
    <row r="304" spans="1:3" s="234" customFormat="1" x14ac:dyDescent="0.25">
      <c r="A304" s="226" t="s">
        <v>1043</v>
      </c>
      <c r="B304" s="235" t="s">
        <v>1042</v>
      </c>
      <c r="C304" s="233"/>
    </row>
    <row r="305" spans="1:3" s="234" customFormat="1" x14ac:dyDescent="0.25">
      <c r="A305" s="226" t="s">
        <v>1039</v>
      </c>
      <c r="B305" s="235" t="s">
        <v>1041</v>
      </c>
      <c r="C305" s="233"/>
    </row>
    <row r="306" spans="1:3" s="234" customFormat="1" x14ac:dyDescent="0.25">
      <c r="A306" s="226" t="s">
        <v>1039</v>
      </c>
      <c r="B306" s="235" t="s">
        <v>1040</v>
      </c>
      <c r="C306" s="233"/>
    </row>
    <row r="307" spans="1:3" s="234" customFormat="1" x14ac:dyDescent="0.25">
      <c r="A307" s="226" t="s">
        <v>1039</v>
      </c>
      <c r="B307" s="235" t="s">
        <v>1038</v>
      </c>
      <c r="C307" s="233"/>
    </row>
    <row r="308" spans="1:3" s="234" customFormat="1" x14ac:dyDescent="0.25">
      <c r="A308" s="226" t="s">
        <v>1037</v>
      </c>
      <c r="B308" s="235" t="s">
        <v>1036</v>
      </c>
      <c r="C308" s="233"/>
    </row>
    <row r="309" spans="1:3" s="234" customFormat="1" x14ac:dyDescent="0.25">
      <c r="A309" s="226" t="s">
        <v>1037</v>
      </c>
      <c r="B309" s="235" t="s">
        <v>1036</v>
      </c>
      <c r="C309" s="233"/>
    </row>
    <row r="310" spans="1:3" s="234" customFormat="1" x14ac:dyDescent="0.25">
      <c r="A310" s="226" t="s">
        <v>1035</v>
      </c>
      <c r="B310" s="235" t="s">
        <v>1034</v>
      </c>
      <c r="C310" s="233"/>
    </row>
    <row r="311" spans="1:3" s="234" customFormat="1" x14ac:dyDescent="0.25">
      <c r="A311" s="226" t="s">
        <v>1033</v>
      </c>
      <c r="B311" s="235" t="s">
        <v>1032</v>
      </c>
      <c r="C311" s="233"/>
    </row>
    <row r="312" spans="1:3" s="234" customFormat="1" x14ac:dyDescent="0.25">
      <c r="A312" s="226" t="s">
        <v>1031</v>
      </c>
      <c r="B312" s="235" t="s">
        <v>1030</v>
      </c>
      <c r="C312" s="233"/>
    </row>
    <row r="313" spans="1:3" s="234" customFormat="1" x14ac:dyDescent="0.25">
      <c r="A313" s="226" t="s">
        <v>1029</v>
      </c>
      <c r="B313" s="235" t="s">
        <v>1028</v>
      </c>
      <c r="C313" s="233"/>
    </row>
    <row r="314" spans="1:3" s="234" customFormat="1" x14ac:dyDescent="0.25">
      <c r="A314" s="226" t="s">
        <v>1027</v>
      </c>
      <c r="B314" s="235" t="s">
        <v>1026</v>
      </c>
      <c r="C314" s="233"/>
    </row>
    <row r="315" spans="1:3" s="234" customFormat="1" x14ac:dyDescent="0.25">
      <c r="A315" s="226" t="s">
        <v>1025</v>
      </c>
      <c r="B315" s="235" t="s">
        <v>1024</v>
      </c>
      <c r="C315" s="233"/>
    </row>
    <row r="316" spans="1:3" s="234" customFormat="1" x14ac:dyDescent="0.25">
      <c r="A316" s="226" t="s">
        <v>1023</v>
      </c>
      <c r="B316" s="235" t="s">
        <v>1022</v>
      </c>
      <c r="C316" s="233"/>
    </row>
    <row r="317" spans="1:3" s="234" customFormat="1" x14ac:dyDescent="0.25">
      <c r="A317" s="226" t="s">
        <v>1021</v>
      </c>
      <c r="B317" s="235" t="s">
        <v>1020</v>
      </c>
      <c r="C317" s="233"/>
    </row>
    <row r="318" spans="1:3" s="234" customFormat="1" x14ac:dyDescent="0.25">
      <c r="A318" s="226" t="s">
        <v>2059</v>
      </c>
      <c r="B318" s="235" t="s">
        <v>2060</v>
      </c>
      <c r="C318" s="233"/>
    </row>
    <row r="319" spans="1:3" s="234" customFormat="1" x14ac:dyDescent="0.25">
      <c r="A319" s="226" t="s">
        <v>1019</v>
      </c>
      <c r="B319" s="235" t="s">
        <v>1018</v>
      </c>
      <c r="C319" s="233"/>
    </row>
    <row r="320" spans="1:3" s="234" customFormat="1" x14ac:dyDescent="0.25">
      <c r="A320" s="226" t="s">
        <v>1017</v>
      </c>
      <c r="B320" s="235" t="s">
        <v>1016</v>
      </c>
      <c r="C320" s="233"/>
    </row>
    <row r="321" spans="1:3" s="234" customFormat="1" x14ac:dyDescent="0.25">
      <c r="A321" s="226" t="s">
        <v>1015</v>
      </c>
      <c r="B321" s="235" t="s">
        <v>1014</v>
      </c>
      <c r="C321" s="233"/>
    </row>
    <row r="322" spans="1:3" s="234" customFormat="1" x14ac:dyDescent="0.25">
      <c r="A322" s="226" t="s">
        <v>1013</v>
      </c>
      <c r="B322" s="235" t="s">
        <v>1012</v>
      </c>
      <c r="C322" s="233"/>
    </row>
    <row r="323" spans="1:3" s="234" customFormat="1" x14ac:dyDescent="0.25">
      <c r="A323" s="226" t="s">
        <v>1011</v>
      </c>
      <c r="B323" s="235" t="s">
        <v>1010</v>
      </c>
      <c r="C323" s="233"/>
    </row>
    <row r="324" spans="1:3" s="234" customFormat="1" x14ac:dyDescent="0.25">
      <c r="A324" s="226" t="s">
        <v>1009</v>
      </c>
      <c r="B324" s="235" t="s">
        <v>1008</v>
      </c>
      <c r="C324" s="233"/>
    </row>
    <row r="325" spans="1:3" s="234" customFormat="1" x14ac:dyDescent="0.25">
      <c r="A325" s="226" t="s">
        <v>2026</v>
      </c>
      <c r="B325" s="235" t="s">
        <v>2027</v>
      </c>
      <c r="C325" s="233"/>
    </row>
    <row r="326" spans="1:3" s="234" customFormat="1" x14ac:dyDescent="0.25">
      <c r="A326" s="226" t="s">
        <v>2028</v>
      </c>
      <c r="B326" s="235" t="s">
        <v>2029</v>
      </c>
      <c r="C326" s="233"/>
    </row>
    <row r="327" spans="1:3" s="234" customFormat="1" x14ac:dyDescent="0.25">
      <c r="A327" s="226" t="s">
        <v>2030</v>
      </c>
      <c r="B327" s="235" t="s">
        <v>2031</v>
      </c>
      <c r="C327" s="233"/>
    </row>
    <row r="328" spans="1:3" s="234" customFormat="1" x14ac:dyDescent="0.25">
      <c r="A328" s="226" t="s">
        <v>2032</v>
      </c>
      <c r="B328" s="235" t="s">
        <v>2033</v>
      </c>
      <c r="C328" s="233"/>
    </row>
    <row r="329" spans="1:3" s="234" customFormat="1" x14ac:dyDescent="0.25">
      <c r="A329" s="226" t="s">
        <v>1007</v>
      </c>
      <c r="B329" s="235" t="s">
        <v>1006</v>
      </c>
      <c r="C329" s="233"/>
    </row>
    <row r="330" spans="1:3" s="234" customFormat="1" x14ac:dyDescent="0.25">
      <c r="A330" s="226" t="s">
        <v>1005</v>
      </c>
      <c r="B330" s="235" t="s">
        <v>1004</v>
      </c>
      <c r="C330" s="233"/>
    </row>
    <row r="331" spans="1:3" s="234" customFormat="1" x14ac:dyDescent="0.25">
      <c r="A331" s="226" t="s">
        <v>1003</v>
      </c>
      <c r="B331" s="235" t="s">
        <v>1002</v>
      </c>
      <c r="C331" s="233"/>
    </row>
    <row r="332" spans="1:3" s="234" customFormat="1" x14ac:dyDescent="0.25">
      <c r="A332" s="226" t="s">
        <v>1001</v>
      </c>
      <c r="B332" s="235" t="s">
        <v>1000</v>
      </c>
      <c r="C332" s="233"/>
    </row>
    <row r="333" spans="1:3" s="234" customFormat="1" x14ac:dyDescent="0.25">
      <c r="A333" s="226" t="s">
        <v>999</v>
      </c>
      <c r="B333" s="235" t="s">
        <v>998</v>
      </c>
      <c r="C333" s="233"/>
    </row>
    <row r="334" spans="1:3" s="234" customFormat="1" x14ac:dyDescent="0.25">
      <c r="A334" s="226" t="s">
        <v>997</v>
      </c>
      <c r="B334" s="235" t="s">
        <v>996</v>
      </c>
      <c r="C334" s="233"/>
    </row>
    <row r="335" spans="1:3" s="234" customFormat="1" x14ac:dyDescent="0.25">
      <c r="A335" s="226" t="s">
        <v>995</v>
      </c>
      <c r="B335" s="235" t="s">
        <v>994</v>
      </c>
      <c r="C335" s="233"/>
    </row>
    <row r="336" spans="1:3" s="234" customFormat="1" x14ac:dyDescent="0.25">
      <c r="A336" s="226" t="s">
        <v>993</v>
      </c>
      <c r="B336" s="235" t="s">
        <v>992</v>
      </c>
      <c r="C336" s="233"/>
    </row>
    <row r="337" spans="1:3" s="234" customFormat="1" x14ac:dyDescent="0.25">
      <c r="A337" s="226" t="s">
        <v>991</v>
      </c>
      <c r="B337" s="235" t="s">
        <v>990</v>
      </c>
      <c r="C337" s="233"/>
    </row>
    <row r="338" spans="1:3" s="234" customFormat="1" x14ac:dyDescent="0.25">
      <c r="A338" s="226" t="s">
        <v>989</v>
      </c>
      <c r="B338" s="235" t="s">
        <v>988</v>
      </c>
      <c r="C338" s="233"/>
    </row>
    <row r="339" spans="1:3" s="234" customFormat="1" x14ac:dyDescent="0.25">
      <c r="A339" s="226" t="s">
        <v>987</v>
      </c>
      <c r="B339" s="235" t="s">
        <v>986</v>
      </c>
      <c r="C339" s="233"/>
    </row>
    <row r="340" spans="1:3" s="234" customFormat="1" x14ac:dyDescent="0.25">
      <c r="A340" s="226" t="s">
        <v>985</v>
      </c>
      <c r="B340" s="235" t="s">
        <v>984</v>
      </c>
      <c r="C340" s="233"/>
    </row>
    <row r="341" spans="1:3" s="234" customFormat="1" x14ac:dyDescent="0.25">
      <c r="A341" s="226" t="s">
        <v>983</v>
      </c>
      <c r="B341" s="235" t="s">
        <v>982</v>
      </c>
      <c r="C341" s="233"/>
    </row>
    <row r="342" spans="1:3" s="234" customFormat="1" x14ac:dyDescent="0.25">
      <c r="A342" s="226" t="s">
        <v>981</v>
      </c>
      <c r="B342" s="235" t="s">
        <v>980</v>
      </c>
      <c r="C342" s="233"/>
    </row>
    <row r="343" spans="1:3" s="234" customFormat="1" x14ac:dyDescent="0.25">
      <c r="A343" s="226" t="s">
        <v>979</v>
      </c>
      <c r="B343" s="235" t="s">
        <v>978</v>
      </c>
      <c r="C343" s="233"/>
    </row>
    <row r="344" spans="1:3" s="234" customFormat="1" x14ac:dyDescent="0.25">
      <c r="A344" s="226" t="s">
        <v>977</v>
      </c>
      <c r="B344" s="235" t="s">
        <v>976</v>
      </c>
      <c r="C344" s="233"/>
    </row>
    <row r="345" spans="1:3" s="234" customFormat="1" x14ac:dyDescent="0.25">
      <c r="A345" s="226" t="s">
        <v>975</v>
      </c>
      <c r="B345" s="235" t="s">
        <v>974</v>
      </c>
      <c r="C345" s="233"/>
    </row>
    <row r="346" spans="1:3" s="234" customFormat="1" x14ac:dyDescent="0.25">
      <c r="A346" s="226" t="s">
        <v>973</v>
      </c>
      <c r="B346" s="235" t="s">
        <v>972</v>
      </c>
      <c r="C346" s="233"/>
    </row>
    <row r="347" spans="1:3" s="234" customFormat="1" x14ac:dyDescent="0.25">
      <c r="A347" s="226" t="s">
        <v>971</v>
      </c>
      <c r="B347" s="235" t="s">
        <v>970</v>
      </c>
      <c r="C347" s="233"/>
    </row>
    <row r="348" spans="1:3" s="234" customFormat="1" x14ac:dyDescent="0.25">
      <c r="A348" s="226" t="s">
        <v>969</v>
      </c>
      <c r="B348" s="235" t="s">
        <v>968</v>
      </c>
      <c r="C348" s="233"/>
    </row>
    <row r="349" spans="1:3" s="234" customFormat="1" x14ac:dyDescent="0.25">
      <c r="A349" s="226" t="s">
        <v>967</v>
      </c>
      <c r="B349" s="235" t="s">
        <v>966</v>
      </c>
      <c r="C349" s="233"/>
    </row>
    <row r="350" spans="1:3" s="234" customFormat="1" x14ac:dyDescent="0.25">
      <c r="A350" s="226" t="s">
        <v>965</v>
      </c>
      <c r="B350" s="235" t="s">
        <v>964</v>
      </c>
      <c r="C350" s="233"/>
    </row>
    <row r="351" spans="1:3" s="234" customFormat="1" x14ac:dyDescent="0.25">
      <c r="A351" s="226" t="s">
        <v>963</v>
      </c>
      <c r="B351" s="235" t="s">
        <v>962</v>
      </c>
      <c r="C351" s="233"/>
    </row>
    <row r="352" spans="1:3" s="234" customFormat="1" x14ac:dyDescent="0.25">
      <c r="A352" s="226" t="s">
        <v>961</v>
      </c>
      <c r="B352" s="235" t="s">
        <v>960</v>
      </c>
      <c r="C352" s="233"/>
    </row>
    <row r="353" spans="1:3" s="234" customFormat="1" x14ac:dyDescent="0.25">
      <c r="A353" s="226" t="s">
        <v>959</v>
      </c>
      <c r="B353" s="235" t="s">
        <v>958</v>
      </c>
      <c r="C353" s="233"/>
    </row>
    <row r="354" spans="1:3" s="234" customFormat="1" x14ac:dyDescent="0.25">
      <c r="A354" s="226" t="s">
        <v>957</v>
      </c>
      <c r="B354" s="235" t="s">
        <v>956</v>
      </c>
      <c r="C354" s="233"/>
    </row>
    <row r="355" spans="1:3" s="234" customFormat="1" x14ac:dyDescent="0.25">
      <c r="A355" s="226" t="s">
        <v>955</v>
      </c>
      <c r="B355" s="235" t="s">
        <v>954</v>
      </c>
      <c r="C355" s="233"/>
    </row>
    <row r="356" spans="1:3" s="234" customFormat="1" x14ac:dyDescent="0.25">
      <c r="A356" s="226" t="s">
        <v>953</v>
      </c>
      <c r="B356" s="235" t="s">
        <v>952</v>
      </c>
      <c r="C356" s="233"/>
    </row>
    <row r="357" spans="1:3" s="234" customFormat="1" x14ac:dyDescent="0.25">
      <c r="A357" s="226" t="s">
        <v>951</v>
      </c>
      <c r="B357" s="235" t="s">
        <v>950</v>
      </c>
      <c r="C357" s="233"/>
    </row>
    <row r="358" spans="1:3" s="234" customFormat="1" x14ac:dyDescent="0.25">
      <c r="A358" s="226" t="s">
        <v>949</v>
      </c>
      <c r="B358" s="235" t="s">
        <v>948</v>
      </c>
      <c r="C358" s="233"/>
    </row>
    <row r="359" spans="1:3" s="234" customFormat="1" x14ac:dyDescent="0.25">
      <c r="A359" s="226" t="s">
        <v>947</v>
      </c>
      <c r="B359" s="235" t="s">
        <v>946</v>
      </c>
      <c r="C359" s="233"/>
    </row>
    <row r="360" spans="1:3" s="234" customFormat="1" x14ac:dyDescent="0.25">
      <c r="A360" s="226" t="s">
        <v>945</v>
      </c>
      <c r="B360" s="235" t="s">
        <v>944</v>
      </c>
      <c r="C360" s="233"/>
    </row>
    <row r="361" spans="1:3" s="234" customFormat="1" x14ac:dyDescent="0.25">
      <c r="A361" s="226" t="s">
        <v>943</v>
      </c>
      <c r="B361" s="235" t="s">
        <v>942</v>
      </c>
      <c r="C361" s="233"/>
    </row>
    <row r="362" spans="1:3" s="234" customFormat="1" x14ac:dyDescent="0.25">
      <c r="A362" s="226" t="s">
        <v>941</v>
      </c>
      <c r="B362" s="235" t="s">
        <v>940</v>
      </c>
      <c r="C362" s="233"/>
    </row>
    <row r="363" spans="1:3" s="234" customFormat="1" x14ac:dyDescent="0.25">
      <c r="A363" s="226" t="s">
        <v>939</v>
      </c>
      <c r="B363" s="235" t="s">
        <v>938</v>
      </c>
      <c r="C363" s="233"/>
    </row>
    <row r="364" spans="1:3" s="234" customFormat="1" x14ac:dyDescent="0.25">
      <c r="A364" s="226" t="s">
        <v>1780</v>
      </c>
      <c r="B364" s="235" t="s">
        <v>1781</v>
      </c>
      <c r="C364" s="233"/>
    </row>
    <row r="365" spans="1:3" s="234" customFormat="1" x14ac:dyDescent="0.25">
      <c r="A365" s="226" t="s">
        <v>1782</v>
      </c>
      <c r="B365" s="235" t="s">
        <v>1783</v>
      </c>
      <c r="C365" s="233"/>
    </row>
    <row r="366" spans="1:3" s="234" customFormat="1" x14ac:dyDescent="0.25">
      <c r="A366" s="226" t="s">
        <v>1947</v>
      </c>
      <c r="B366" s="235" t="s">
        <v>1952</v>
      </c>
      <c r="C366" s="233"/>
    </row>
    <row r="367" spans="1:3" s="234" customFormat="1" x14ac:dyDescent="0.25">
      <c r="A367" s="226" t="s">
        <v>1948</v>
      </c>
      <c r="B367" s="235" t="s">
        <v>1949</v>
      </c>
      <c r="C367" s="233"/>
    </row>
    <row r="368" spans="1:3" s="234" customFormat="1" x14ac:dyDescent="0.25">
      <c r="A368" s="226" t="s">
        <v>1950</v>
      </c>
      <c r="B368" s="235" t="s">
        <v>1951</v>
      </c>
      <c r="C368" s="233"/>
    </row>
    <row r="369" spans="1:3" s="234" customFormat="1" x14ac:dyDescent="0.25">
      <c r="A369" s="226" t="s">
        <v>937</v>
      </c>
      <c r="B369" s="235" t="s">
        <v>936</v>
      </c>
      <c r="C369" s="233"/>
    </row>
    <row r="370" spans="1:3" s="234" customFormat="1" x14ac:dyDescent="0.25">
      <c r="A370" s="226" t="s">
        <v>1561</v>
      </c>
      <c r="B370" s="235" t="s">
        <v>1581</v>
      </c>
      <c r="C370" s="233"/>
    </row>
    <row r="371" spans="1:3" s="234" customFormat="1" x14ac:dyDescent="0.25">
      <c r="A371" s="226" t="s">
        <v>1562</v>
      </c>
      <c r="B371" s="235" t="s">
        <v>1582</v>
      </c>
      <c r="C371" s="233"/>
    </row>
    <row r="372" spans="1:3" s="234" customFormat="1" x14ac:dyDescent="0.25">
      <c r="A372" s="226" t="s">
        <v>935</v>
      </c>
      <c r="B372" s="235" t="s">
        <v>934</v>
      </c>
      <c r="C372" s="233"/>
    </row>
    <row r="373" spans="1:3" s="234" customFormat="1" x14ac:dyDescent="0.25">
      <c r="A373" s="226" t="s">
        <v>933</v>
      </c>
      <c r="B373" s="235" t="s">
        <v>932</v>
      </c>
      <c r="C373" s="233"/>
    </row>
    <row r="374" spans="1:3" s="234" customFormat="1" x14ac:dyDescent="0.25">
      <c r="A374" s="226" t="s">
        <v>931</v>
      </c>
      <c r="B374" s="235" t="s">
        <v>930</v>
      </c>
      <c r="C374" s="233"/>
    </row>
    <row r="375" spans="1:3" s="234" customFormat="1" x14ac:dyDescent="0.25">
      <c r="A375" s="226" t="s">
        <v>929</v>
      </c>
      <c r="B375" s="235" t="s">
        <v>928</v>
      </c>
      <c r="C375" s="233"/>
    </row>
    <row r="376" spans="1:3" s="234" customFormat="1" x14ac:dyDescent="0.25">
      <c r="A376" s="226" t="s">
        <v>927</v>
      </c>
      <c r="B376" s="235" t="s">
        <v>926</v>
      </c>
      <c r="C376" s="233"/>
    </row>
    <row r="377" spans="1:3" s="234" customFormat="1" x14ac:dyDescent="0.25">
      <c r="A377" s="226" t="s">
        <v>925</v>
      </c>
      <c r="B377" s="235" t="s">
        <v>924</v>
      </c>
      <c r="C377" s="233"/>
    </row>
    <row r="378" spans="1:3" s="234" customFormat="1" x14ac:dyDescent="0.25">
      <c r="A378" s="226" t="s">
        <v>1752</v>
      </c>
      <c r="B378" s="235" t="s">
        <v>1753</v>
      </c>
      <c r="C378" s="233"/>
    </row>
    <row r="379" spans="1:3" s="234" customFormat="1" x14ac:dyDescent="0.25">
      <c r="A379" s="226" t="s">
        <v>923</v>
      </c>
      <c r="B379" s="235" t="s">
        <v>922</v>
      </c>
      <c r="C379" s="233"/>
    </row>
    <row r="380" spans="1:3" s="234" customFormat="1" x14ac:dyDescent="0.25">
      <c r="A380" s="226" t="s">
        <v>921</v>
      </c>
      <c r="B380" s="235" t="s">
        <v>920</v>
      </c>
      <c r="C380" s="233"/>
    </row>
    <row r="381" spans="1:3" s="234" customFormat="1" x14ac:dyDescent="0.25">
      <c r="A381" s="226" t="s">
        <v>919</v>
      </c>
      <c r="B381" s="235" t="s">
        <v>918</v>
      </c>
      <c r="C381" s="233"/>
    </row>
    <row r="382" spans="1:3" s="234" customFormat="1" x14ac:dyDescent="0.25">
      <c r="A382" s="226" t="s">
        <v>917</v>
      </c>
      <c r="B382" s="235" t="s">
        <v>916</v>
      </c>
      <c r="C382" s="233"/>
    </row>
    <row r="383" spans="1:3" s="234" customFormat="1" x14ac:dyDescent="0.25">
      <c r="A383" s="226" t="s">
        <v>915</v>
      </c>
      <c r="B383" s="235" t="s">
        <v>914</v>
      </c>
      <c r="C383" s="233"/>
    </row>
    <row r="384" spans="1:3" s="234" customFormat="1" x14ac:dyDescent="0.25">
      <c r="A384" s="226" t="s">
        <v>1725</v>
      </c>
      <c r="B384" s="235" t="s">
        <v>1726</v>
      </c>
      <c r="C384" s="233"/>
    </row>
    <row r="385" spans="1:3" s="234" customFormat="1" x14ac:dyDescent="0.25">
      <c r="A385" s="226" t="s">
        <v>913</v>
      </c>
      <c r="B385" s="235" t="s">
        <v>912</v>
      </c>
      <c r="C385" s="233"/>
    </row>
    <row r="386" spans="1:3" s="234" customFormat="1" x14ac:dyDescent="0.25">
      <c r="A386" s="226" t="s">
        <v>911</v>
      </c>
      <c r="B386" s="235" t="s">
        <v>910</v>
      </c>
      <c r="C386" s="233"/>
    </row>
    <row r="387" spans="1:3" s="234" customFormat="1" x14ac:dyDescent="0.25">
      <c r="A387" s="226" t="s">
        <v>909</v>
      </c>
      <c r="B387" s="235" t="s">
        <v>908</v>
      </c>
      <c r="C387" s="233"/>
    </row>
    <row r="388" spans="1:3" s="234" customFormat="1" x14ac:dyDescent="0.25">
      <c r="A388" s="226" t="s">
        <v>907</v>
      </c>
      <c r="B388" s="235" t="s">
        <v>906</v>
      </c>
      <c r="C388" s="233"/>
    </row>
    <row r="389" spans="1:3" s="234" customFormat="1" x14ac:dyDescent="0.25">
      <c r="A389" s="226" t="s">
        <v>905</v>
      </c>
      <c r="B389" s="235" t="s">
        <v>904</v>
      </c>
      <c r="C389" s="233"/>
    </row>
    <row r="390" spans="1:3" s="234" customFormat="1" x14ac:dyDescent="0.25">
      <c r="A390" s="226" t="s">
        <v>903</v>
      </c>
      <c r="B390" s="235" t="s">
        <v>902</v>
      </c>
      <c r="C390" s="233"/>
    </row>
    <row r="391" spans="1:3" s="234" customFormat="1" x14ac:dyDescent="0.25">
      <c r="A391" s="226" t="s">
        <v>901</v>
      </c>
      <c r="B391" s="235" t="s">
        <v>900</v>
      </c>
      <c r="C391" s="233"/>
    </row>
    <row r="392" spans="1:3" s="234" customFormat="1" x14ac:dyDescent="0.25">
      <c r="A392" s="226" t="s">
        <v>899</v>
      </c>
      <c r="B392" s="235" t="s">
        <v>898</v>
      </c>
      <c r="C392" s="233"/>
    </row>
    <row r="393" spans="1:3" s="234" customFormat="1" x14ac:dyDescent="0.25">
      <c r="A393" s="226" t="s">
        <v>897</v>
      </c>
      <c r="B393" s="235" t="s">
        <v>896</v>
      </c>
      <c r="C393" s="233"/>
    </row>
    <row r="394" spans="1:3" s="234" customFormat="1" x14ac:dyDescent="0.25">
      <c r="A394" s="226" t="s">
        <v>895</v>
      </c>
      <c r="B394" s="235" t="s">
        <v>894</v>
      </c>
      <c r="C394" s="233"/>
    </row>
    <row r="395" spans="1:3" s="234" customFormat="1" x14ac:dyDescent="0.25">
      <c r="A395" s="226" t="s">
        <v>893</v>
      </c>
      <c r="B395" s="235" t="s">
        <v>892</v>
      </c>
      <c r="C395" s="233"/>
    </row>
    <row r="396" spans="1:3" s="234" customFormat="1" x14ac:dyDescent="0.25">
      <c r="A396" s="226" t="s">
        <v>1563</v>
      </c>
      <c r="B396" s="235" t="s">
        <v>1583</v>
      </c>
      <c r="C396" s="233"/>
    </row>
    <row r="397" spans="1:3" s="234" customFormat="1" x14ac:dyDescent="0.25">
      <c r="A397" s="226" t="s">
        <v>1882</v>
      </c>
      <c r="B397" s="235" t="s">
        <v>1883</v>
      </c>
      <c r="C397" s="233"/>
    </row>
    <row r="398" spans="1:3" s="234" customFormat="1" x14ac:dyDescent="0.25">
      <c r="A398" s="226" t="s">
        <v>891</v>
      </c>
      <c r="B398" s="235" t="s">
        <v>890</v>
      </c>
      <c r="C398" s="233"/>
    </row>
    <row r="399" spans="1:3" s="234" customFormat="1" x14ac:dyDescent="0.25">
      <c r="A399" s="226" t="s">
        <v>889</v>
      </c>
      <c r="B399" s="235" t="s">
        <v>888</v>
      </c>
      <c r="C399" s="233"/>
    </row>
    <row r="400" spans="1:3" s="234" customFormat="1" x14ac:dyDescent="0.25">
      <c r="A400" s="226" t="s">
        <v>887</v>
      </c>
      <c r="B400" s="235" t="s">
        <v>886</v>
      </c>
      <c r="C400" s="233"/>
    </row>
    <row r="401" spans="1:3" s="234" customFormat="1" x14ac:dyDescent="0.25">
      <c r="A401" s="226" t="s">
        <v>885</v>
      </c>
      <c r="B401" s="235" t="s">
        <v>884</v>
      </c>
      <c r="C401" s="233"/>
    </row>
    <row r="402" spans="1:3" s="234" customFormat="1" x14ac:dyDescent="0.25">
      <c r="A402" s="226" t="s">
        <v>883</v>
      </c>
      <c r="B402" s="235" t="s">
        <v>882</v>
      </c>
      <c r="C402" s="233"/>
    </row>
    <row r="403" spans="1:3" s="234" customFormat="1" x14ac:dyDescent="0.25">
      <c r="A403" s="226" t="s">
        <v>881</v>
      </c>
      <c r="B403" s="235" t="s">
        <v>880</v>
      </c>
      <c r="C403" s="233"/>
    </row>
    <row r="404" spans="1:3" s="234" customFormat="1" x14ac:dyDescent="0.25">
      <c r="A404" s="226" t="s">
        <v>879</v>
      </c>
      <c r="B404" s="235" t="s">
        <v>878</v>
      </c>
      <c r="C404" s="233"/>
    </row>
    <row r="405" spans="1:3" s="234" customFormat="1" x14ac:dyDescent="0.25">
      <c r="A405" s="226" t="s">
        <v>877</v>
      </c>
      <c r="B405" s="235" t="s">
        <v>876</v>
      </c>
      <c r="C405" s="233"/>
    </row>
    <row r="406" spans="1:3" s="234" customFormat="1" x14ac:dyDescent="0.25">
      <c r="A406" s="226" t="s">
        <v>875</v>
      </c>
      <c r="B406" s="235" t="s">
        <v>874</v>
      </c>
      <c r="C406" s="233"/>
    </row>
    <row r="407" spans="1:3" s="234" customFormat="1" x14ac:dyDescent="0.25">
      <c r="A407" s="226" t="s">
        <v>873</v>
      </c>
      <c r="B407" s="235" t="s">
        <v>872</v>
      </c>
      <c r="C407" s="233"/>
    </row>
    <row r="408" spans="1:3" s="234" customFormat="1" x14ac:dyDescent="0.25">
      <c r="A408" s="226" t="s">
        <v>2070</v>
      </c>
      <c r="B408" s="235" t="s">
        <v>2071</v>
      </c>
      <c r="C408" s="233"/>
    </row>
    <row r="409" spans="1:3" s="234" customFormat="1" x14ac:dyDescent="0.25">
      <c r="A409" s="226" t="s">
        <v>2072</v>
      </c>
      <c r="B409" s="235" t="s">
        <v>2073</v>
      </c>
      <c r="C409" s="233"/>
    </row>
    <row r="410" spans="1:3" s="234" customFormat="1" x14ac:dyDescent="0.25">
      <c r="A410" s="226" t="s">
        <v>871</v>
      </c>
      <c r="B410" s="235" t="s">
        <v>870</v>
      </c>
      <c r="C410" s="233"/>
    </row>
    <row r="411" spans="1:3" s="234" customFormat="1" x14ac:dyDescent="0.25">
      <c r="A411" s="226" t="s">
        <v>869</v>
      </c>
      <c r="B411" s="235" t="s">
        <v>868</v>
      </c>
      <c r="C411" s="233"/>
    </row>
    <row r="412" spans="1:3" s="234" customFormat="1" x14ac:dyDescent="0.25">
      <c r="A412" s="226" t="s">
        <v>867</v>
      </c>
      <c r="B412" s="235" t="s">
        <v>866</v>
      </c>
      <c r="C412" s="233"/>
    </row>
    <row r="413" spans="1:3" s="234" customFormat="1" x14ac:dyDescent="0.25">
      <c r="A413" s="226" t="s">
        <v>865</v>
      </c>
      <c r="B413" s="235" t="s">
        <v>864</v>
      </c>
      <c r="C413" s="233"/>
    </row>
    <row r="414" spans="1:3" s="234" customFormat="1" x14ac:dyDescent="0.25">
      <c r="A414" s="226" t="s">
        <v>863</v>
      </c>
      <c r="B414" s="235" t="s">
        <v>862</v>
      </c>
      <c r="C414" s="233"/>
    </row>
    <row r="415" spans="1:3" s="234" customFormat="1" x14ac:dyDescent="0.25">
      <c r="A415" s="226" t="s">
        <v>861</v>
      </c>
      <c r="B415" s="235" t="s">
        <v>860</v>
      </c>
      <c r="C415" s="233"/>
    </row>
    <row r="416" spans="1:3" s="234" customFormat="1" x14ac:dyDescent="0.25">
      <c r="A416" s="226" t="s">
        <v>859</v>
      </c>
      <c r="B416" s="235" t="s">
        <v>858</v>
      </c>
      <c r="C416" s="233"/>
    </row>
    <row r="417" spans="1:3" s="234" customFormat="1" x14ac:dyDescent="0.25">
      <c r="A417" s="226" t="s">
        <v>857</v>
      </c>
      <c r="B417" s="235" t="s">
        <v>856</v>
      </c>
      <c r="C417" s="233"/>
    </row>
    <row r="418" spans="1:3" s="234" customFormat="1" x14ac:dyDescent="0.25">
      <c r="A418" s="226" t="s">
        <v>855</v>
      </c>
      <c r="B418" s="235" t="s">
        <v>854</v>
      </c>
      <c r="C418" s="233"/>
    </row>
    <row r="419" spans="1:3" s="234" customFormat="1" x14ac:dyDescent="0.25">
      <c r="A419" s="226" t="s">
        <v>853</v>
      </c>
      <c r="B419" s="235" t="s">
        <v>852</v>
      </c>
      <c r="C419" s="233"/>
    </row>
    <row r="420" spans="1:3" s="234" customFormat="1" x14ac:dyDescent="0.25">
      <c r="A420" s="226" t="s">
        <v>851</v>
      </c>
      <c r="B420" s="235" t="s">
        <v>850</v>
      </c>
      <c r="C420" s="233"/>
    </row>
    <row r="421" spans="1:3" s="234" customFormat="1" x14ac:dyDescent="0.25">
      <c r="A421" s="226" t="s">
        <v>851</v>
      </c>
      <c r="B421" s="235" t="s">
        <v>1928</v>
      </c>
      <c r="C421" s="233"/>
    </row>
    <row r="422" spans="1:3" s="234" customFormat="1" x14ac:dyDescent="0.25">
      <c r="A422" s="226" t="s">
        <v>849</v>
      </c>
      <c r="B422" s="235" t="s">
        <v>848</v>
      </c>
      <c r="C422" s="233"/>
    </row>
    <row r="423" spans="1:3" s="234" customFormat="1" x14ac:dyDescent="0.25">
      <c r="A423" s="226" t="s">
        <v>847</v>
      </c>
      <c r="B423" s="235" t="s">
        <v>846</v>
      </c>
      <c r="C423" s="233"/>
    </row>
    <row r="424" spans="1:3" s="234" customFormat="1" x14ac:dyDescent="0.25">
      <c r="A424" s="226" t="s">
        <v>845</v>
      </c>
      <c r="B424" s="235" t="s">
        <v>844</v>
      </c>
      <c r="C424" s="233"/>
    </row>
    <row r="425" spans="1:3" s="234" customFormat="1" x14ac:dyDescent="0.25">
      <c r="A425" s="226" t="s">
        <v>843</v>
      </c>
      <c r="B425" s="235" t="s">
        <v>842</v>
      </c>
      <c r="C425" s="233"/>
    </row>
    <row r="426" spans="1:3" s="234" customFormat="1" x14ac:dyDescent="0.25">
      <c r="A426" s="226" t="s">
        <v>841</v>
      </c>
      <c r="B426" s="235" t="s">
        <v>840</v>
      </c>
      <c r="C426" s="233"/>
    </row>
    <row r="427" spans="1:3" s="234" customFormat="1" x14ac:dyDescent="0.25">
      <c r="A427" s="226" t="s">
        <v>839</v>
      </c>
      <c r="B427" s="235" t="s">
        <v>838</v>
      </c>
      <c r="C427" s="233"/>
    </row>
    <row r="428" spans="1:3" s="234" customFormat="1" x14ac:dyDescent="0.25">
      <c r="A428" s="226" t="s">
        <v>1696</v>
      </c>
      <c r="B428" s="235" t="s">
        <v>1697</v>
      </c>
      <c r="C428" s="233"/>
    </row>
    <row r="429" spans="1:3" s="234" customFormat="1" x14ac:dyDescent="0.25">
      <c r="A429" s="226" t="s">
        <v>1696</v>
      </c>
      <c r="B429" s="235" t="s">
        <v>1697</v>
      </c>
      <c r="C429" s="233"/>
    </row>
    <row r="430" spans="1:3" s="234" customFormat="1" x14ac:dyDescent="0.25">
      <c r="A430" s="226" t="s">
        <v>1694</v>
      </c>
      <c r="B430" s="235" t="s">
        <v>1695</v>
      </c>
      <c r="C430" s="233"/>
    </row>
    <row r="431" spans="1:3" s="234" customFormat="1" x14ac:dyDescent="0.25">
      <c r="A431" s="226" t="s">
        <v>1694</v>
      </c>
      <c r="B431" s="235" t="s">
        <v>1695</v>
      </c>
      <c r="C431" s="233"/>
    </row>
    <row r="432" spans="1:3" s="234" customFormat="1" x14ac:dyDescent="0.25">
      <c r="A432" s="226" t="s">
        <v>1718</v>
      </c>
      <c r="B432" s="235" t="s">
        <v>1719</v>
      </c>
      <c r="C432" s="233"/>
    </row>
    <row r="433" spans="1:3" s="234" customFormat="1" x14ac:dyDescent="0.25">
      <c r="A433" s="226" t="s">
        <v>1720</v>
      </c>
      <c r="B433" s="235" t="s">
        <v>1721</v>
      </c>
      <c r="C433" s="233"/>
    </row>
    <row r="434" spans="1:3" s="234" customFormat="1" x14ac:dyDescent="0.25">
      <c r="A434" s="226" t="s">
        <v>837</v>
      </c>
      <c r="B434" s="235" t="s">
        <v>836</v>
      </c>
      <c r="C434" s="233"/>
    </row>
    <row r="435" spans="1:3" s="234" customFormat="1" x14ac:dyDescent="0.25">
      <c r="A435" s="226" t="s">
        <v>835</v>
      </c>
      <c r="B435" s="235" t="s">
        <v>834</v>
      </c>
      <c r="C435" s="233"/>
    </row>
    <row r="436" spans="1:3" s="234" customFormat="1" x14ac:dyDescent="0.25">
      <c r="A436" s="226" t="s">
        <v>833</v>
      </c>
      <c r="B436" s="235" t="s">
        <v>832</v>
      </c>
      <c r="C436" s="233"/>
    </row>
    <row r="437" spans="1:3" s="234" customFormat="1" x14ac:dyDescent="0.25">
      <c r="A437" s="226" t="s">
        <v>831</v>
      </c>
      <c r="B437" s="235" t="s">
        <v>830</v>
      </c>
      <c r="C437" s="233"/>
    </row>
    <row r="438" spans="1:3" s="234" customFormat="1" x14ac:dyDescent="0.25">
      <c r="A438" s="226" t="s">
        <v>829</v>
      </c>
      <c r="B438" s="235" t="s">
        <v>828</v>
      </c>
      <c r="C438" s="233"/>
    </row>
    <row r="439" spans="1:3" s="234" customFormat="1" x14ac:dyDescent="0.25">
      <c r="A439" s="226" t="s">
        <v>827</v>
      </c>
      <c r="B439" s="235" t="s">
        <v>826</v>
      </c>
      <c r="C439" s="233"/>
    </row>
    <row r="440" spans="1:3" s="234" customFormat="1" x14ac:dyDescent="0.25">
      <c r="A440" s="226" t="s">
        <v>825</v>
      </c>
      <c r="B440" s="235" t="s">
        <v>824</v>
      </c>
      <c r="C440" s="233"/>
    </row>
    <row r="441" spans="1:3" s="234" customFormat="1" x14ac:dyDescent="0.25">
      <c r="A441" s="226" t="s">
        <v>823</v>
      </c>
      <c r="B441" s="235" t="s">
        <v>822</v>
      </c>
      <c r="C441" s="233"/>
    </row>
    <row r="442" spans="1:3" s="234" customFormat="1" x14ac:dyDescent="0.25">
      <c r="A442" s="226" t="s">
        <v>821</v>
      </c>
      <c r="B442" s="235" t="s">
        <v>820</v>
      </c>
      <c r="C442" s="233"/>
    </row>
    <row r="443" spans="1:3" s="234" customFormat="1" x14ac:dyDescent="0.25">
      <c r="A443" s="226" t="s">
        <v>819</v>
      </c>
      <c r="B443" s="235" t="s">
        <v>818</v>
      </c>
      <c r="C443" s="233"/>
    </row>
    <row r="444" spans="1:3" s="234" customFormat="1" x14ac:dyDescent="0.25">
      <c r="A444" s="226" t="s">
        <v>817</v>
      </c>
      <c r="B444" s="235" t="s">
        <v>816</v>
      </c>
      <c r="C444" s="233"/>
    </row>
    <row r="445" spans="1:3" s="234" customFormat="1" x14ac:dyDescent="0.25">
      <c r="A445" s="226" t="s">
        <v>815</v>
      </c>
      <c r="B445" s="235" t="s">
        <v>814</v>
      </c>
      <c r="C445" s="233"/>
    </row>
    <row r="446" spans="1:3" s="234" customFormat="1" x14ac:dyDescent="0.2">
      <c r="A446" s="226" t="s">
        <v>813</v>
      </c>
      <c r="B446" s="237" t="s">
        <v>812</v>
      </c>
      <c r="C446" s="233"/>
    </row>
    <row r="447" spans="1:3" s="234" customFormat="1" x14ac:dyDescent="0.25">
      <c r="A447" s="226" t="s">
        <v>811</v>
      </c>
      <c r="B447" s="235" t="s">
        <v>810</v>
      </c>
      <c r="C447" s="233"/>
    </row>
    <row r="448" spans="1:3" s="234" customFormat="1" x14ac:dyDescent="0.25">
      <c r="A448" s="226" t="s">
        <v>809</v>
      </c>
      <c r="B448" s="235" t="s">
        <v>808</v>
      </c>
      <c r="C448" s="233"/>
    </row>
    <row r="449" spans="1:3" s="234" customFormat="1" x14ac:dyDescent="0.25">
      <c r="A449" s="226" t="s">
        <v>807</v>
      </c>
      <c r="B449" s="235" t="s">
        <v>806</v>
      </c>
      <c r="C449" s="233"/>
    </row>
    <row r="450" spans="1:3" s="234" customFormat="1" x14ac:dyDescent="0.25">
      <c r="A450" s="226" t="s">
        <v>805</v>
      </c>
      <c r="B450" s="235" t="s">
        <v>804</v>
      </c>
      <c r="C450" s="233"/>
    </row>
    <row r="451" spans="1:3" s="234" customFormat="1" x14ac:dyDescent="0.25">
      <c r="A451" s="226" t="s">
        <v>803</v>
      </c>
      <c r="B451" s="235" t="s">
        <v>802</v>
      </c>
      <c r="C451" s="233"/>
    </row>
    <row r="452" spans="1:3" s="234" customFormat="1" x14ac:dyDescent="0.2">
      <c r="A452" s="226" t="s">
        <v>801</v>
      </c>
      <c r="B452" s="236" t="s">
        <v>800</v>
      </c>
      <c r="C452" s="233"/>
    </row>
    <row r="453" spans="1:3" s="234" customFormat="1" x14ac:dyDescent="0.2">
      <c r="A453" s="239" t="s">
        <v>2229</v>
      </c>
      <c r="B453" s="240" t="s">
        <v>2310</v>
      </c>
      <c r="C453" s="233"/>
    </row>
    <row r="454" spans="1:3" s="234" customFormat="1" x14ac:dyDescent="0.25">
      <c r="A454" s="226" t="s">
        <v>799</v>
      </c>
      <c r="B454" s="235" t="s">
        <v>798</v>
      </c>
      <c r="C454" s="233"/>
    </row>
    <row r="455" spans="1:3" s="234" customFormat="1" x14ac:dyDescent="0.25">
      <c r="A455" s="226" t="s">
        <v>797</v>
      </c>
      <c r="B455" s="235" t="s">
        <v>796</v>
      </c>
      <c r="C455" s="233"/>
    </row>
    <row r="456" spans="1:3" s="234" customFormat="1" x14ac:dyDescent="0.25">
      <c r="A456" s="226" t="s">
        <v>795</v>
      </c>
      <c r="B456" s="235" t="s">
        <v>794</v>
      </c>
      <c r="C456" s="233"/>
    </row>
    <row r="457" spans="1:3" s="234" customFormat="1" x14ac:dyDescent="0.25">
      <c r="A457" s="226" t="s">
        <v>793</v>
      </c>
      <c r="B457" s="235" t="s">
        <v>792</v>
      </c>
      <c r="C457" s="233"/>
    </row>
    <row r="458" spans="1:3" s="234" customFormat="1" x14ac:dyDescent="0.25">
      <c r="A458" s="226" t="s">
        <v>791</v>
      </c>
      <c r="B458" s="235" t="s">
        <v>790</v>
      </c>
      <c r="C458" s="233"/>
    </row>
    <row r="459" spans="1:3" s="234" customFormat="1" x14ac:dyDescent="0.25">
      <c r="A459" s="226" t="s">
        <v>789</v>
      </c>
      <c r="B459" s="235" t="s">
        <v>788</v>
      </c>
      <c r="C459" s="233"/>
    </row>
    <row r="460" spans="1:3" s="234" customFormat="1" x14ac:dyDescent="0.25">
      <c r="A460" s="226" t="s">
        <v>787</v>
      </c>
      <c r="B460" s="235" t="s">
        <v>786</v>
      </c>
      <c r="C460" s="233"/>
    </row>
    <row r="461" spans="1:3" s="234" customFormat="1" x14ac:dyDescent="0.25">
      <c r="A461" s="226" t="s">
        <v>785</v>
      </c>
      <c r="B461" s="235" t="s">
        <v>784</v>
      </c>
      <c r="C461" s="233"/>
    </row>
    <row r="462" spans="1:3" s="234" customFormat="1" x14ac:dyDescent="0.25">
      <c r="A462" s="226" t="s">
        <v>783</v>
      </c>
      <c r="B462" s="235" t="s">
        <v>782</v>
      </c>
      <c r="C462" s="233"/>
    </row>
    <row r="463" spans="1:3" s="234" customFormat="1" x14ac:dyDescent="0.25">
      <c r="A463" s="226" t="s">
        <v>781</v>
      </c>
      <c r="B463" s="235" t="s">
        <v>780</v>
      </c>
      <c r="C463" s="233"/>
    </row>
    <row r="464" spans="1:3" s="234" customFormat="1" x14ac:dyDescent="0.25">
      <c r="A464" s="226" t="s">
        <v>1618</v>
      </c>
      <c r="B464" s="235" t="s">
        <v>1619</v>
      </c>
      <c r="C464" s="233"/>
    </row>
    <row r="465" spans="1:3" s="234" customFormat="1" x14ac:dyDescent="0.25">
      <c r="A465" s="226" t="s">
        <v>779</v>
      </c>
      <c r="B465" s="235" t="s">
        <v>778</v>
      </c>
      <c r="C465" s="233"/>
    </row>
    <row r="466" spans="1:3" s="234" customFormat="1" x14ac:dyDescent="0.25">
      <c r="A466" s="226" t="s">
        <v>777</v>
      </c>
      <c r="B466" s="235" t="s">
        <v>776</v>
      </c>
      <c r="C466" s="233"/>
    </row>
    <row r="467" spans="1:3" s="234" customFormat="1" x14ac:dyDescent="0.25">
      <c r="A467" s="226" t="s">
        <v>775</v>
      </c>
      <c r="B467" s="235" t="s">
        <v>774</v>
      </c>
      <c r="C467" s="233"/>
    </row>
    <row r="468" spans="1:3" s="234" customFormat="1" x14ac:dyDescent="0.25">
      <c r="A468" s="226" t="s">
        <v>2053</v>
      </c>
      <c r="B468" s="235" t="s">
        <v>2054</v>
      </c>
      <c r="C468" s="233"/>
    </row>
    <row r="469" spans="1:3" s="234" customFormat="1" x14ac:dyDescent="0.25">
      <c r="A469" s="226" t="s">
        <v>773</v>
      </c>
      <c r="B469" s="235" t="s">
        <v>772</v>
      </c>
      <c r="C469" s="233"/>
    </row>
    <row r="470" spans="1:3" s="234" customFormat="1" x14ac:dyDescent="0.25">
      <c r="A470" s="226" t="s">
        <v>771</v>
      </c>
      <c r="B470" s="235" t="s">
        <v>770</v>
      </c>
      <c r="C470" s="233"/>
    </row>
    <row r="471" spans="1:3" s="234" customFormat="1" x14ac:dyDescent="0.25">
      <c r="A471" s="226" t="s">
        <v>1764</v>
      </c>
      <c r="B471" s="235" t="s">
        <v>1765</v>
      </c>
      <c r="C471" s="233"/>
    </row>
    <row r="472" spans="1:3" s="234" customFormat="1" x14ac:dyDescent="0.25">
      <c r="A472" s="226" t="s">
        <v>1784</v>
      </c>
      <c r="B472" s="235" t="s">
        <v>1785</v>
      </c>
      <c r="C472" s="233"/>
    </row>
    <row r="473" spans="1:3" s="234" customFormat="1" x14ac:dyDescent="0.25">
      <c r="A473" s="226" t="s">
        <v>769</v>
      </c>
      <c r="B473" s="235" t="s">
        <v>768</v>
      </c>
      <c r="C473" s="233"/>
    </row>
    <row r="474" spans="1:3" s="234" customFormat="1" x14ac:dyDescent="0.25">
      <c r="A474" s="226" t="s">
        <v>767</v>
      </c>
      <c r="B474" s="235" t="s">
        <v>766</v>
      </c>
      <c r="C474" s="233"/>
    </row>
    <row r="475" spans="1:3" s="234" customFormat="1" x14ac:dyDescent="0.25">
      <c r="A475" s="226" t="s">
        <v>765</v>
      </c>
      <c r="B475" s="235" t="s">
        <v>764</v>
      </c>
      <c r="C475" s="233"/>
    </row>
    <row r="476" spans="1:3" s="234" customFormat="1" x14ac:dyDescent="0.25">
      <c r="A476" s="226" t="s">
        <v>763</v>
      </c>
      <c r="B476" s="235" t="s">
        <v>762</v>
      </c>
      <c r="C476" s="233"/>
    </row>
    <row r="477" spans="1:3" s="234" customFormat="1" x14ac:dyDescent="0.25">
      <c r="A477" s="226" t="s">
        <v>761</v>
      </c>
      <c r="B477" s="235" t="s">
        <v>760</v>
      </c>
      <c r="C477" s="233"/>
    </row>
    <row r="478" spans="1:3" s="234" customFormat="1" x14ac:dyDescent="0.25">
      <c r="A478" s="226" t="s">
        <v>759</v>
      </c>
      <c r="B478" s="235" t="s">
        <v>758</v>
      </c>
      <c r="C478" s="233"/>
    </row>
    <row r="479" spans="1:3" s="234" customFormat="1" x14ac:dyDescent="0.25">
      <c r="A479" s="226" t="s">
        <v>757</v>
      </c>
      <c r="B479" s="235" t="s">
        <v>756</v>
      </c>
      <c r="C479" s="233"/>
    </row>
    <row r="480" spans="1:3" s="234" customFormat="1" x14ac:dyDescent="0.25">
      <c r="A480" s="226" t="s">
        <v>755</v>
      </c>
      <c r="B480" s="235" t="s">
        <v>754</v>
      </c>
      <c r="C480" s="233"/>
    </row>
    <row r="481" spans="1:3" s="234" customFormat="1" x14ac:dyDescent="0.25">
      <c r="A481" s="226" t="s">
        <v>753</v>
      </c>
      <c r="B481" s="235" t="s">
        <v>752</v>
      </c>
      <c r="C481" s="233"/>
    </row>
    <row r="482" spans="1:3" s="234" customFormat="1" x14ac:dyDescent="0.25">
      <c r="A482" s="226" t="s">
        <v>751</v>
      </c>
      <c r="B482" s="235" t="s">
        <v>750</v>
      </c>
      <c r="C482" s="233"/>
    </row>
    <row r="483" spans="1:3" s="234" customFormat="1" x14ac:dyDescent="0.25">
      <c r="A483" s="226" t="s">
        <v>1768</v>
      </c>
      <c r="B483" s="235" t="s">
        <v>1769</v>
      </c>
      <c r="C483" s="233"/>
    </row>
    <row r="484" spans="1:3" s="234" customFormat="1" x14ac:dyDescent="0.25">
      <c r="A484" s="226" t="s">
        <v>2055</v>
      </c>
      <c r="B484" s="235" t="s">
        <v>2056</v>
      </c>
      <c r="C484" s="233"/>
    </row>
    <row r="485" spans="1:3" s="234" customFormat="1" x14ac:dyDescent="0.25">
      <c r="A485" s="226" t="s">
        <v>749</v>
      </c>
      <c r="B485" s="235" t="s">
        <v>748</v>
      </c>
      <c r="C485" s="233"/>
    </row>
    <row r="486" spans="1:3" s="234" customFormat="1" x14ac:dyDescent="0.25">
      <c r="A486" s="226" t="s">
        <v>747</v>
      </c>
      <c r="B486" s="235" t="s">
        <v>746</v>
      </c>
      <c r="C486" s="233"/>
    </row>
    <row r="487" spans="1:3" s="234" customFormat="1" x14ac:dyDescent="0.25">
      <c r="A487" s="226" t="s">
        <v>745</v>
      </c>
      <c r="B487" s="235" t="s">
        <v>744</v>
      </c>
      <c r="C487" s="233"/>
    </row>
    <row r="488" spans="1:3" s="234" customFormat="1" x14ac:dyDescent="0.25">
      <c r="A488" s="226" t="s">
        <v>743</v>
      </c>
      <c r="B488" s="235" t="s">
        <v>742</v>
      </c>
      <c r="C488" s="233"/>
    </row>
    <row r="489" spans="1:3" s="234" customFormat="1" x14ac:dyDescent="0.25">
      <c r="A489" s="226" t="s">
        <v>741</v>
      </c>
      <c r="B489" s="235" t="s">
        <v>740</v>
      </c>
      <c r="C489" s="233"/>
    </row>
    <row r="490" spans="1:3" s="234" customFormat="1" x14ac:dyDescent="0.25">
      <c r="A490" s="226" t="s">
        <v>739</v>
      </c>
      <c r="B490" s="235" t="s">
        <v>738</v>
      </c>
      <c r="C490" s="233"/>
    </row>
    <row r="491" spans="1:3" s="234" customFormat="1" x14ac:dyDescent="0.25">
      <c r="A491" s="226" t="s">
        <v>737</v>
      </c>
      <c r="B491" s="235" t="s">
        <v>736</v>
      </c>
      <c r="C491" s="233"/>
    </row>
    <row r="492" spans="1:3" s="234" customFormat="1" x14ac:dyDescent="0.25">
      <c r="A492" s="226" t="s">
        <v>735</v>
      </c>
      <c r="B492" s="235" t="s">
        <v>734</v>
      </c>
      <c r="C492" s="233"/>
    </row>
    <row r="493" spans="1:3" s="234" customFormat="1" x14ac:dyDescent="0.25">
      <c r="A493" s="226" t="s">
        <v>733</v>
      </c>
      <c r="B493" s="235" t="s">
        <v>732</v>
      </c>
      <c r="C493" s="233"/>
    </row>
    <row r="494" spans="1:3" s="234" customFormat="1" x14ac:dyDescent="0.25">
      <c r="A494" s="226" t="s">
        <v>731</v>
      </c>
      <c r="B494" s="235" t="s">
        <v>730</v>
      </c>
      <c r="C494" s="233"/>
    </row>
    <row r="495" spans="1:3" s="234" customFormat="1" x14ac:dyDescent="0.25">
      <c r="A495" s="226" t="s">
        <v>729</v>
      </c>
      <c r="B495" s="235" t="s">
        <v>728</v>
      </c>
      <c r="C495" s="233"/>
    </row>
    <row r="496" spans="1:3" s="234" customFormat="1" x14ac:dyDescent="0.25">
      <c r="A496" s="226" t="s">
        <v>1741</v>
      </c>
      <c r="B496" s="235" t="s">
        <v>1742</v>
      </c>
      <c r="C496" s="233"/>
    </row>
    <row r="497" spans="1:3" s="234" customFormat="1" x14ac:dyDescent="0.25">
      <c r="A497" s="226" t="s">
        <v>1743</v>
      </c>
      <c r="B497" s="235" t="s">
        <v>1744</v>
      </c>
      <c r="C497" s="233"/>
    </row>
    <row r="498" spans="1:3" s="234" customFormat="1" x14ac:dyDescent="0.25">
      <c r="A498" s="226" t="s">
        <v>1546</v>
      </c>
      <c r="B498" s="235" t="s">
        <v>1547</v>
      </c>
      <c r="C498" s="233"/>
    </row>
    <row r="499" spans="1:3" s="234" customFormat="1" x14ac:dyDescent="0.25">
      <c r="A499" s="226" t="s">
        <v>727</v>
      </c>
      <c r="B499" s="235" t="s">
        <v>726</v>
      </c>
      <c r="C499" s="233"/>
    </row>
    <row r="500" spans="1:3" s="234" customFormat="1" x14ac:dyDescent="0.25">
      <c r="A500" s="226" t="s">
        <v>1879</v>
      </c>
      <c r="B500" s="235" t="s">
        <v>1880</v>
      </c>
      <c r="C500" s="233"/>
    </row>
    <row r="501" spans="1:3" s="234" customFormat="1" x14ac:dyDescent="0.25">
      <c r="A501" s="226" t="s">
        <v>725</v>
      </c>
      <c r="B501" s="235" t="s">
        <v>724</v>
      </c>
      <c r="C501" s="233"/>
    </row>
    <row r="502" spans="1:3" s="234" customFormat="1" x14ac:dyDescent="0.25">
      <c r="A502" s="226" t="s">
        <v>723</v>
      </c>
      <c r="B502" s="235" t="s">
        <v>722</v>
      </c>
      <c r="C502" s="233"/>
    </row>
    <row r="503" spans="1:3" s="234" customFormat="1" x14ac:dyDescent="0.25">
      <c r="A503" s="226" t="s">
        <v>721</v>
      </c>
      <c r="B503" s="235" t="s">
        <v>720</v>
      </c>
      <c r="C503" s="233"/>
    </row>
    <row r="504" spans="1:3" s="234" customFormat="1" x14ac:dyDescent="0.25">
      <c r="A504" s="226" t="s">
        <v>719</v>
      </c>
      <c r="B504" s="235" t="s">
        <v>718</v>
      </c>
      <c r="C504" s="233"/>
    </row>
    <row r="505" spans="1:3" s="234" customFormat="1" x14ac:dyDescent="0.25">
      <c r="A505" s="226" t="s">
        <v>717</v>
      </c>
      <c r="B505" s="235" t="s">
        <v>716</v>
      </c>
      <c r="C505" s="233"/>
    </row>
    <row r="506" spans="1:3" s="234" customFormat="1" x14ac:dyDescent="0.25">
      <c r="A506" s="226" t="s">
        <v>715</v>
      </c>
      <c r="B506" s="235" t="s">
        <v>714</v>
      </c>
      <c r="C506" s="233"/>
    </row>
    <row r="507" spans="1:3" s="234" customFormat="1" x14ac:dyDescent="0.25">
      <c r="A507" s="226" t="s">
        <v>713</v>
      </c>
      <c r="B507" s="235" t="s">
        <v>712</v>
      </c>
      <c r="C507" s="233"/>
    </row>
    <row r="508" spans="1:3" s="234" customFormat="1" x14ac:dyDescent="0.25">
      <c r="A508" s="226" t="s">
        <v>711</v>
      </c>
      <c r="B508" s="235" t="s">
        <v>710</v>
      </c>
      <c r="C508" s="233"/>
    </row>
    <row r="509" spans="1:3" s="234" customFormat="1" x14ac:dyDescent="0.25">
      <c r="A509" s="226" t="s">
        <v>709</v>
      </c>
      <c r="B509" s="235" t="s">
        <v>708</v>
      </c>
      <c r="C509" s="233"/>
    </row>
    <row r="510" spans="1:3" s="234" customFormat="1" x14ac:dyDescent="0.25">
      <c r="A510" s="226" t="s">
        <v>707</v>
      </c>
      <c r="B510" s="235" t="s">
        <v>706</v>
      </c>
      <c r="C510" s="233"/>
    </row>
    <row r="511" spans="1:3" s="234" customFormat="1" x14ac:dyDescent="0.25">
      <c r="A511" s="226" t="s">
        <v>705</v>
      </c>
      <c r="B511" s="235" t="s">
        <v>704</v>
      </c>
      <c r="C511" s="233"/>
    </row>
    <row r="512" spans="1:3" s="234" customFormat="1" x14ac:dyDescent="0.25">
      <c r="A512" s="226" t="s">
        <v>703</v>
      </c>
      <c r="B512" s="235" t="s">
        <v>702</v>
      </c>
      <c r="C512" s="233"/>
    </row>
    <row r="513" spans="1:3" s="234" customFormat="1" x14ac:dyDescent="0.25">
      <c r="A513" s="226" t="s">
        <v>701</v>
      </c>
      <c r="B513" s="235" t="s">
        <v>700</v>
      </c>
      <c r="C513" s="233"/>
    </row>
    <row r="514" spans="1:3" s="234" customFormat="1" x14ac:dyDescent="0.25">
      <c r="A514" s="226" t="s">
        <v>699</v>
      </c>
      <c r="B514" s="235" t="s">
        <v>698</v>
      </c>
      <c r="C514" s="233"/>
    </row>
    <row r="515" spans="1:3" s="234" customFormat="1" x14ac:dyDescent="0.25">
      <c r="A515" s="226" t="s">
        <v>697</v>
      </c>
      <c r="B515" s="235" t="s">
        <v>696</v>
      </c>
      <c r="C515" s="233"/>
    </row>
    <row r="516" spans="1:3" s="234" customFormat="1" x14ac:dyDescent="0.25">
      <c r="A516" s="226" t="s">
        <v>695</v>
      </c>
      <c r="B516" s="235" t="s">
        <v>694</v>
      </c>
      <c r="C516" s="233"/>
    </row>
    <row r="517" spans="1:3" s="234" customFormat="1" x14ac:dyDescent="0.25">
      <c r="A517" s="226" t="s">
        <v>693</v>
      </c>
      <c r="B517" s="235" t="s">
        <v>692</v>
      </c>
      <c r="C517" s="233"/>
    </row>
    <row r="518" spans="1:3" s="234" customFormat="1" x14ac:dyDescent="0.25">
      <c r="A518" s="226" t="s">
        <v>691</v>
      </c>
      <c r="B518" s="235" t="s">
        <v>690</v>
      </c>
      <c r="C518" s="233"/>
    </row>
    <row r="519" spans="1:3" s="234" customFormat="1" x14ac:dyDescent="0.25">
      <c r="A519" s="226" t="s">
        <v>689</v>
      </c>
      <c r="B519" s="235" t="s">
        <v>688</v>
      </c>
      <c r="C519" s="233"/>
    </row>
    <row r="520" spans="1:3" s="234" customFormat="1" x14ac:dyDescent="0.25">
      <c r="A520" s="226" t="s">
        <v>687</v>
      </c>
      <c r="B520" s="235" t="s">
        <v>686</v>
      </c>
      <c r="C520" s="233"/>
    </row>
    <row r="521" spans="1:3" s="234" customFormat="1" x14ac:dyDescent="0.25">
      <c r="A521" s="226" t="s">
        <v>685</v>
      </c>
      <c r="B521" s="235" t="s">
        <v>684</v>
      </c>
      <c r="C521" s="233"/>
    </row>
    <row r="522" spans="1:3" s="234" customFormat="1" x14ac:dyDescent="0.25">
      <c r="A522" s="226" t="s">
        <v>683</v>
      </c>
      <c r="B522" s="235" t="s">
        <v>682</v>
      </c>
      <c r="C522" s="233"/>
    </row>
    <row r="523" spans="1:3" s="234" customFormat="1" x14ac:dyDescent="0.25">
      <c r="A523" s="226" t="s">
        <v>681</v>
      </c>
      <c r="B523" s="235" t="s">
        <v>680</v>
      </c>
      <c r="C523" s="233"/>
    </row>
    <row r="524" spans="1:3" s="234" customFormat="1" x14ac:dyDescent="0.25">
      <c r="A524" s="226" t="s">
        <v>679</v>
      </c>
      <c r="B524" s="235" t="s">
        <v>678</v>
      </c>
      <c r="C524" s="233"/>
    </row>
    <row r="525" spans="1:3" s="234" customFormat="1" x14ac:dyDescent="0.25">
      <c r="A525" s="226" t="s">
        <v>677</v>
      </c>
      <c r="B525" s="235" t="s">
        <v>676</v>
      </c>
      <c r="C525" s="233"/>
    </row>
    <row r="526" spans="1:3" s="234" customFormat="1" x14ac:dyDescent="0.25">
      <c r="A526" s="226" t="s">
        <v>675</v>
      </c>
      <c r="B526" s="235" t="s">
        <v>674</v>
      </c>
      <c r="C526" s="233"/>
    </row>
    <row r="527" spans="1:3" s="234" customFormat="1" x14ac:dyDescent="0.25">
      <c r="A527" s="226" t="s">
        <v>673</v>
      </c>
      <c r="B527" s="235" t="s">
        <v>672</v>
      </c>
      <c r="C527" s="233"/>
    </row>
    <row r="528" spans="1:3" s="234" customFormat="1" x14ac:dyDescent="0.25">
      <c r="A528" s="226" t="s">
        <v>671</v>
      </c>
      <c r="B528" s="235" t="s">
        <v>670</v>
      </c>
      <c r="C528" s="233"/>
    </row>
    <row r="529" spans="1:3" s="234" customFormat="1" x14ac:dyDescent="0.25">
      <c r="A529" s="226" t="s">
        <v>669</v>
      </c>
      <c r="B529" s="235" t="s">
        <v>668</v>
      </c>
      <c r="C529" s="233"/>
    </row>
    <row r="530" spans="1:3" s="234" customFormat="1" x14ac:dyDescent="0.25">
      <c r="A530" s="226" t="s">
        <v>667</v>
      </c>
      <c r="B530" s="235" t="s">
        <v>666</v>
      </c>
      <c r="C530" s="233"/>
    </row>
    <row r="531" spans="1:3" s="234" customFormat="1" x14ac:dyDescent="0.25">
      <c r="A531" s="226" t="s">
        <v>2086</v>
      </c>
      <c r="B531" s="235" t="s">
        <v>2087</v>
      </c>
      <c r="C531" s="233"/>
    </row>
    <row r="532" spans="1:3" s="234" customFormat="1" x14ac:dyDescent="0.25">
      <c r="A532" s="226" t="s">
        <v>665</v>
      </c>
      <c r="B532" s="235" t="s">
        <v>664</v>
      </c>
      <c r="C532" s="233"/>
    </row>
    <row r="533" spans="1:3" s="234" customFormat="1" x14ac:dyDescent="0.25">
      <c r="A533" s="226" t="s">
        <v>663</v>
      </c>
      <c r="B533" s="235" t="s">
        <v>662</v>
      </c>
      <c r="C533" s="233"/>
    </row>
    <row r="534" spans="1:3" s="234" customFormat="1" x14ac:dyDescent="0.25">
      <c r="A534" s="226" t="s">
        <v>661</v>
      </c>
      <c r="B534" s="235" t="s">
        <v>660</v>
      </c>
      <c r="C534" s="233"/>
    </row>
    <row r="535" spans="1:3" s="234" customFormat="1" x14ac:dyDescent="0.25">
      <c r="A535" s="226" t="s">
        <v>659</v>
      </c>
      <c r="B535" s="235" t="s">
        <v>658</v>
      </c>
      <c r="C535" s="233"/>
    </row>
    <row r="536" spans="1:3" s="234" customFormat="1" x14ac:dyDescent="0.25">
      <c r="A536" s="226" t="s">
        <v>657</v>
      </c>
      <c r="B536" s="235" t="s">
        <v>656</v>
      </c>
      <c r="C536" s="233"/>
    </row>
    <row r="537" spans="1:3" s="234" customFormat="1" x14ac:dyDescent="0.25">
      <c r="A537" s="226" t="s">
        <v>655</v>
      </c>
      <c r="B537" s="235" t="s">
        <v>654</v>
      </c>
      <c r="C537" s="233"/>
    </row>
    <row r="538" spans="1:3" s="234" customFormat="1" x14ac:dyDescent="0.25">
      <c r="A538" s="226" t="s">
        <v>653</v>
      </c>
      <c r="B538" s="235" t="s">
        <v>652</v>
      </c>
      <c r="C538" s="233"/>
    </row>
    <row r="539" spans="1:3" s="234" customFormat="1" x14ac:dyDescent="0.25">
      <c r="A539" s="226" t="s">
        <v>651</v>
      </c>
      <c r="B539" s="235" t="s">
        <v>650</v>
      </c>
      <c r="C539" s="233"/>
    </row>
    <row r="540" spans="1:3" s="234" customFormat="1" x14ac:dyDescent="0.25">
      <c r="A540" s="226" t="s">
        <v>649</v>
      </c>
      <c r="B540" s="235" t="s">
        <v>648</v>
      </c>
      <c r="C540" s="233"/>
    </row>
    <row r="541" spans="1:3" s="234" customFormat="1" x14ac:dyDescent="0.25">
      <c r="A541" s="226" t="s">
        <v>647</v>
      </c>
      <c r="B541" s="235" t="s">
        <v>646</v>
      </c>
      <c r="C541" s="233"/>
    </row>
    <row r="542" spans="1:3" s="234" customFormat="1" x14ac:dyDescent="0.25">
      <c r="A542" s="226" t="s">
        <v>645</v>
      </c>
      <c r="B542" s="235" t="s">
        <v>644</v>
      </c>
      <c r="C542" s="233"/>
    </row>
    <row r="543" spans="1:3" s="234" customFormat="1" x14ac:dyDescent="0.25">
      <c r="A543" s="226" t="s">
        <v>643</v>
      </c>
      <c r="B543" s="235" t="s">
        <v>642</v>
      </c>
      <c r="C543" s="233"/>
    </row>
    <row r="544" spans="1:3" s="234" customFormat="1" x14ac:dyDescent="0.25">
      <c r="A544" s="226" t="s">
        <v>641</v>
      </c>
      <c r="B544" s="235" t="s">
        <v>640</v>
      </c>
      <c r="C544" s="233"/>
    </row>
    <row r="545" spans="1:3" s="234" customFormat="1" x14ac:dyDescent="0.25">
      <c r="A545" s="226" t="s">
        <v>639</v>
      </c>
      <c r="B545" s="235" t="s">
        <v>638</v>
      </c>
      <c r="C545" s="233"/>
    </row>
    <row r="546" spans="1:3" s="234" customFormat="1" x14ac:dyDescent="0.25">
      <c r="A546" s="226" t="s">
        <v>637</v>
      </c>
      <c r="B546" s="235" t="s">
        <v>636</v>
      </c>
      <c r="C546" s="233"/>
    </row>
    <row r="547" spans="1:3" s="234" customFormat="1" x14ac:dyDescent="0.25">
      <c r="A547" s="226" t="s">
        <v>635</v>
      </c>
      <c r="B547" s="235" t="s">
        <v>634</v>
      </c>
      <c r="C547" s="233"/>
    </row>
    <row r="548" spans="1:3" s="234" customFormat="1" x14ac:dyDescent="0.25">
      <c r="A548" s="226" t="s">
        <v>633</v>
      </c>
      <c r="B548" s="235" t="s">
        <v>632</v>
      </c>
      <c r="C548" s="233"/>
    </row>
    <row r="549" spans="1:3" s="234" customFormat="1" x14ac:dyDescent="0.25">
      <c r="A549" s="226" t="s">
        <v>631</v>
      </c>
      <c r="B549" s="235" t="s">
        <v>630</v>
      </c>
      <c r="C549" s="233"/>
    </row>
    <row r="550" spans="1:3" s="234" customFormat="1" x14ac:dyDescent="0.25">
      <c r="A550" s="226" t="s">
        <v>629</v>
      </c>
      <c r="B550" s="235" t="s">
        <v>628</v>
      </c>
      <c r="C550" s="233"/>
    </row>
    <row r="551" spans="1:3" s="234" customFormat="1" x14ac:dyDescent="0.25">
      <c r="A551" s="226" t="s">
        <v>627</v>
      </c>
      <c r="B551" s="235" t="s">
        <v>626</v>
      </c>
      <c r="C551" s="233"/>
    </row>
    <row r="552" spans="1:3" s="234" customFormat="1" x14ac:dyDescent="0.25">
      <c r="A552" s="226" t="s">
        <v>625</v>
      </c>
      <c r="B552" s="235" t="s">
        <v>624</v>
      </c>
      <c r="C552" s="233"/>
    </row>
    <row r="553" spans="1:3" s="234" customFormat="1" x14ac:dyDescent="0.25">
      <c r="A553" s="226" t="s">
        <v>623</v>
      </c>
      <c r="B553" s="235" t="s">
        <v>622</v>
      </c>
      <c r="C553" s="233"/>
    </row>
    <row r="554" spans="1:3" s="234" customFormat="1" x14ac:dyDescent="0.25">
      <c r="A554" s="226" t="s">
        <v>621</v>
      </c>
      <c r="B554" s="235" t="s">
        <v>620</v>
      </c>
      <c r="C554" s="233"/>
    </row>
    <row r="555" spans="1:3" s="234" customFormat="1" x14ac:dyDescent="0.25">
      <c r="A555" s="226" t="s">
        <v>619</v>
      </c>
      <c r="B555" s="235" t="s">
        <v>618</v>
      </c>
      <c r="C555" s="233"/>
    </row>
    <row r="556" spans="1:3" s="234" customFormat="1" x14ac:dyDescent="0.25">
      <c r="A556" s="226" t="s">
        <v>617</v>
      </c>
      <c r="B556" s="235" t="s">
        <v>616</v>
      </c>
      <c r="C556" s="233"/>
    </row>
    <row r="557" spans="1:3" s="234" customFormat="1" x14ac:dyDescent="0.25">
      <c r="A557" s="226" t="s">
        <v>2141</v>
      </c>
      <c r="B557" s="235" t="s">
        <v>2142</v>
      </c>
      <c r="C557" s="233"/>
    </row>
    <row r="558" spans="1:3" s="234" customFormat="1" x14ac:dyDescent="0.25">
      <c r="A558" s="226" t="s">
        <v>615</v>
      </c>
      <c r="B558" s="235" t="s">
        <v>614</v>
      </c>
      <c r="C558" s="233"/>
    </row>
    <row r="559" spans="1:3" s="234" customFormat="1" x14ac:dyDescent="0.25">
      <c r="A559" s="226" t="s">
        <v>613</v>
      </c>
      <c r="B559" s="235" t="s">
        <v>612</v>
      </c>
      <c r="C559" s="233"/>
    </row>
    <row r="560" spans="1:3" s="234" customFormat="1" x14ac:dyDescent="0.25">
      <c r="A560" s="226" t="s">
        <v>611</v>
      </c>
      <c r="B560" s="235" t="s">
        <v>610</v>
      </c>
      <c r="C560" s="233"/>
    </row>
    <row r="561" spans="1:3" s="234" customFormat="1" x14ac:dyDescent="0.25">
      <c r="A561" s="226" t="s">
        <v>609</v>
      </c>
      <c r="B561" s="235" t="s">
        <v>608</v>
      </c>
      <c r="C561" s="233"/>
    </row>
    <row r="562" spans="1:3" s="234" customFormat="1" x14ac:dyDescent="0.25">
      <c r="A562" s="226" t="s">
        <v>607</v>
      </c>
      <c r="B562" s="235" t="s">
        <v>606</v>
      </c>
      <c r="C562" s="233"/>
    </row>
    <row r="563" spans="1:3" s="234" customFormat="1" x14ac:dyDescent="0.25">
      <c r="A563" s="226" t="s">
        <v>605</v>
      </c>
      <c r="B563" s="235" t="s">
        <v>604</v>
      </c>
      <c r="C563" s="233"/>
    </row>
    <row r="564" spans="1:3" s="234" customFormat="1" x14ac:dyDescent="0.25">
      <c r="A564" s="226" t="s">
        <v>603</v>
      </c>
      <c r="B564" s="235" t="s">
        <v>602</v>
      </c>
      <c r="C564" s="233"/>
    </row>
    <row r="565" spans="1:3" s="234" customFormat="1" x14ac:dyDescent="0.25">
      <c r="A565" s="226" t="s">
        <v>601</v>
      </c>
      <c r="B565" s="235" t="s">
        <v>600</v>
      </c>
      <c r="C565" s="233"/>
    </row>
    <row r="566" spans="1:3" s="234" customFormat="1" x14ac:dyDescent="0.25">
      <c r="A566" s="226" t="s">
        <v>599</v>
      </c>
      <c r="B566" s="235" t="s">
        <v>598</v>
      </c>
      <c r="C566" s="233"/>
    </row>
    <row r="567" spans="1:3" s="234" customFormat="1" x14ac:dyDescent="0.25">
      <c r="A567" s="226" t="s">
        <v>597</v>
      </c>
      <c r="B567" s="235" t="s">
        <v>596</v>
      </c>
      <c r="C567" s="233"/>
    </row>
    <row r="568" spans="1:3" s="234" customFormat="1" x14ac:dyDescent="0.25">
      <c r="A568" s="226" t="s">
        <v>595</v>
      </c>
      <c r="B568" s="235" t="s">
        <v>594</v>
      </c>
      <c r="C568" s="233"/>
    </row>
    <row r="569" spans="1:3" s="234" customFormat="1" x14ac:dyDescent="0.25">
      <c r="A569" s="226" t="s">
        <v>593</v>
      </c>
      <c r="B569" s="235" t="s">
        <v>592</v>
      </c>
      <c r="C569" s="233"/>
    </row>
    <row r="570" spans="1:3" s="234" customFormat="1" x14ac:dyDescent="0.25">
      <c r="A570" s="226" t="s">
        <v>1910</v>
      </c>
      <c r="B570" s="235" t="s">
        <v>1911</v>
      </c>
      <c r="C570" s="233"/>
    </row>
    <row r="571" spans="1:3" s="234" customFormat="1" x14ac:dyDescent="0.25">
      <c r="A571" s="226" t="s">
        <v>1908</v>
      </c>
      <c r="B571" s="235" t="s">
        <v>1909</v>
      </c>
      <c r="C571" s="233"/>
    </row>
    <row r="572" spans="1:3" s="234" customFormat="1" x14ac:dyDescent="0.25">
      <c r="A572" s="226" t="s">
        <v>1914</v>
      </c>
      <c r="B572" s="235" t="s">
        <v>1915</v>
      </c>
      <c r="C572" s="233"/>
    </row>
    <row r="573" spans="1:3" s="234" customFormat="1" x14ac:dyDescent="0.25">
      <c r="A573" s="226" t="s">
        <v>1914</v>
      </c>
      <c r="B573" s="235" t="s">
        <v>1921</v>
      </c>
      <c r="C573" s="233"/>
    </row>
    <row r="574" spans="1:3" s="234" customFormat="1" x14ac:dyDescent="0.25">
      <c r="A574" s="226" t="s">
        <v>1912</v>
      </c>
      <c r="B574" s="235" t="s">
        <v>1913</v>
      </c>
      <c r="C574" s="233"/>
    </row>
    <row r="575" spans="1:3" s="234" customFormat="1" x14ac:dyDescent="0.25">
      <c r="A575" s="226" t="s">
        <v>1912</v>
      </c>
      <c r="B575" s="235" t="s">
        <v>1920</v>
      </c>
      <c r="C575" s="233"/>
    </row>
    <row r="576" spans="1:3" s="234" customFormat="1" x14ac:dyDescent="0.25">
      <c r="A576" s="226" t="s">
        <v>591</v>
      </c>
      <c r="B576" s="235" t="s">
        <v>590</v>
      </c>
      <c r="C576" s="233"/>
    </row>
    <row r="577" spans="1:3" s="234" customFormat="1" x14ac:dyDescent="0.25">
      <c r="A577" s="226" t="s">
        <v>589</v>
      </c>
      <c r="B577" s="235" t="s">
        <v>588</v>
      </c>
      <c r="C577" s="233"/>
    </row>
    <row r="578" spans="1:3" s="234" customFormat="1" x14ac:dyDescent="0.25">
      <c r="A578" s="226" t="s">
        <v>587</v>
      </c>
      <c r="B578" s="235" t="s">
        <v>586</v>
      </c>
      <c r="C578" s="233"/>
    </row>
    <row r="579" spans="1:3" s="234" customFormat="1" x14ac:dyDescent="0.25">
      <c r="A579" s="226" t="s">
        <v>1564</v>
      </c>
      <c r="B579" s="235" t="s">
        <v>1584</v>
      </c>
      <c r="C579" s="233"/>
    </row>
    <row r="580" spans="1:3" s="234" customFormat="1" x14ac:dyDescent="0.25">
      <c r="A580" s="226" t="s">
        <v>1565</v>
      </c>
      <c r="B580" s="235" t="s">
        <v>1585</v>
      </c>
      <c r="C580" s="233"/>
    </row>
    <row r="581" spans="1:3" s="234" customFormat="1" x14ac:dyDescent="0.25">
      <c r="A581" s="226" t="s">
        <v>585</v>
      </c>
      <c r="B581" s="235" t="s">
        <v>584</v>
      </c>
      <c r="C581" s="233"/>
    </row>
    <row r="582" spans="1:3" s="234" customFormat="1" x14ac:dyDescent="0.25">
      <c r="A582" s="226" t="s">
        <v>583</v>
      </c>
      <c r="B582" s="235" t="s">
        <v>582</v>
      </c>
      <c r="C582" s="233"/>
    </row>
    <row r="583" spans="1:3" s="234" customFormat="1" x14ac:dyDescent="0.25">
      <c r="A583" s="226" t="s">
        <v>581</v>
      </c>
      <c r="B583" s="235" t="s">
        <v>580</v>
      </c>
      <c r="C583" s="233"/>
    </row>
    <row r="584" spans="1:3" s="234" customFormat="1" x14ac:dyDescent="0.25">
      <c r="A584" s="226" t="s">
        <v>1786</v>
      </c>
      <c r="B584" s="235" t="s">
        <v>1787</v>
      </c>
      <c r="C584" s="233"/>
    </row>
    <row r="585" spans="1:3" s="234" customFormat="1" x14ac:dyDescent="0.25">
      <c r="A585" s="226" t="s">
        <v>579</v>
      </c>
      <c r="B585" s="235" t="s">
        <v>578</v>
      </c>
      <c r="C585" s="233"/>
    </row>
    <row r="586" spans="1:3" s="234" customFormat="1" x14ac:dyDescent="0.25">
      <c r="A586" s="226" t="s">
        <v>577</v>
      </c>
      <c r="B586" s="235" t="s">
        <v>576</v>
      </c>
      <c r="C586" s="233"/>
    </row>
    <row r="587" spans="1:3" s="234" customFormat="1" x14ac:dyDescent="0.25">
      <c r="A587" s="226" t="s">
        <v>575</v>
      </c>
      <c r="B587" s="235" t="s">
        <v>574</v>
      </c>
      <c r="C587" s="233"/>
    </row>
    <row r="588" spans="1:3" s="234" customFormat="1" x14ac:dyDescent="0.25">
      <c r="A588" s="226" t="s">
        <v>573</v>
      </c>
      <c r="B588" s="235" t="s">
        <v>572</v>
      </c>
      <c r="C588" s="233"/>
    </row>
    <row r="589" spans="1:3" s="234" customFormat="1" x14ac:dyDescent="0.25">
      <c r="A589" s="226" t="s">
        <v>571</v>
      </c>
      <c r="B589" s="235" t="s">
        <v>570</v>
      </c>
      <c r="C589" s="233"/>
    </row>
    <row r="590" spans="1:3" s="234" customFormat="1" x14ac:dyDescent="0.25">
      <c r="A590" s="226" t="s">
        <v>569</v>
      </c>
      <c r="B590" s="235" t="s">
        <v>568</v>
      </c>
      <c r="C590" s="233"/>
    </row>
    <row r="591" spans="1:3" s="234" customFormat="1" x14ac:dyDescent="0.25">
      <c r="A591" s="226" t="s">
        <v>567</v>
      </c>
      <c r="B591" s="235" t="s">
        <v>566</v>
      </c>
      <c r="C591" s="233"/>
    </row>
    <row r="592" spans="1:3" s="234" customFormat="1" x14ac:dyDescent="0.25">
      <c r="A592" s="226" t="s">
        <v>565</v>
      </c>
      <c r="B592" s="235" t="s">
        <v>564</v>
      </c>
      <c r="C592" s="233"/>
    </row>
    <row r="593" spans="1:3" s="234" customFormat="1" x14ac:dyDescent="0.25">
      <c r="A593" s="226" t="s">
        <v>563</v>
      </c>
      <c r="B593" s="235" t="s">
        <v>562</v>
      </c>
      <c r="C593" s="233"/>
    </row>
    <row r="594" spans="1:3" s="234" customFormat="1" x14ac:dyDescent="0.25">
      <c r="A594" s="226" t="s">
        <v>561</v>
      </c>
      <c r="B594" s="235" t="s">
        <v>560</v>
      </c>
      <c r="C594" s="233"/>
    </row>
    <row r="595" spans="1:3" s="234" customFormat="1" x14ac:dyDescent="0.25">
      <c r="A595" s="226" t="s">
        <v>559</v>
      </c>
      <c r="B595" s="235" t="s">
        <v>558</v>
      </c>
      <c r="C595" s="233"/>
    </row>
    <row r="596" spans="1:3" s="234" customFormat="1" x14ac:dyDescent="0.25">
      <c r="A596" s="226" t="s">
        <v>557</v>
      </c>
      <c r="B596" s="235" t="s">
        <v>556</v>
      </c>
      <c r="C596" s="233"/>
    </row>
    <row r="597" spans="1:3" s="234" customFormat="1" x14ac:dyDescent="0.25">
      <c r="A597" s="226" t="s">
        <v>555</v>
      </c>
      <c r="B597" s="235" t="s">
        <v>554</v>
      </c>
      <c r="C597" s="233"/>
    </row>
    <row r="598" spans="1:3" s="234" customFormat="1" x14ac:dyDescent="0.25">
      <c r="A598" s="226" t="s">
        <v>553</v>
      </c>
      <c r="B598" s="235" t="s">
        <v>552</v>
      </c>
      <c r="C598" s="233"/>
    </row>
    <row r="599" spans="1:3" s="234" customFormat="1" x14ac:dyDescent="0.25">
      <c r="A599" s="226" t="s">
        <v>551</v>
      </c>
      <c r="B599" s="235" t="s">
        <v>550</v>
      </c>
      <c r="C599" s="233"/>
    </row>
    <row r="600" spans="1:3" s="234" customFormat="1" x14ac:dyDescent="0.25">
      <c r="A600" s="226" t="s">
        <v>549</v>
      </c>
      <c r="B600" s="235" t="s">
        <v>548</v>
      </c>
      <c r="C600" s="233"/>
    </row>
    <row r="601" spans="1:3" s="234" customFormat="1" x14ac:dyDescent="0.25">
      <c r="A601" s="226" t="s">
        <v>547</v>
      </c>
      <c r="B601" s="235" t="s">
        <v>546</v>
      </c>
      <c r="C601" s="233"/>
    </row>
    <row r="602" spans="1:3" s="234" customFormat="1" x14ac:dyDescent="0.25">
      <c r="A602" s="226" t="s">
        <v>545</v>
      </c>
      <c r="B602" s="235" t="s">
        <v>544</v>
      </c>
      <c r="C602" s="233"/>
    </row>
    <row r="603" spans="1:3" s="234" customFormat="1" x14ac:dyDescent="0.25">
      <c r="A603" s="226" t="s">
        <v>1710</v>
      </c>
      <c r="B603" s="235" t="s">
        <v>1711</v>
      </c>
      <c r="C603" s="233"/>
    </row>
    <row r="604" spans="1:3" s="234" customFormat="1" x14ac:dyDescent="0.25">
      <c r="A604" s="226" t="s">
        <v>2124</v>
      </c>
      <c r="B604" s="235" t="s">
        <v>2125</v>
      </c>
      <c r="C604" s="233"/>
    </row>
    <row r="605" spans="1:3" s="234" customFormat="1" x14ac:dyDescent="0.25">
      <c r="A605" s="226" t="s">
        <v>543</v>
      </c>
      <c r="B605" s="235" t="s">
        <v>542</v>
      </c>
      <c r="C605" s="233"/>
    </row>
    <row r="606" spans="1:3" s="234" customFormat="1" x14ac:dyDescent="0.25">
      <c r="A606" s="226" t="s">
        <v>541</v>
      </c>
      <c r="B606" s="235" t="s">
        <v>540</v>
      </c>
      <c r="C606" s="233"/>
    </row>
    <row r="607" spans="1:3" s="234" customFormat="1" x14ac:dyDescent="0.25">
      <c r="A607" s="226" t="s">
        <v>1566</v>
      </c>
      <c r="B607" s="235" t="s">
        <v>1586</v>
      </c>
      <c r="C607" s="233"/>
    </row>
    <row r="608" spans="1:3" s="234" customFormat="1" x14ac:dyDescent="0.25">
      <c r="A608" s="226" t="s">
        <v>1567</v>
      </c>
      <c r="B608" s="235" t="s">
        <v>1587</v>
      </c>
      <c r="C608" s="233"/>
    </row>
    <row r="609" spans="1:3" s="234" customFormat="1" x14ac:dyDescent="0.25">
      <c r="A609" s="226" t="s">
        <v>539</v>
      </c>
      <c r="B609" s="235" t="s">
        <v>538</v>
      </c>
      <c r="C609" s="233"/>
    </row>
    <row r="610" spans="1:3" s="234" customFormat="1" x14ac:dyDescent="0.25">
      <c r="A610" s="226" t="s">
        <v>537</v>
      </c>
      <c r="B610" s="235" t="s">
        <v>536</v>
      </c>
      <c r="C610" s="233"/>
    </row>
    <row r="611" spans="1:3" s="234" customFormat="1" x14ac:dyDescent="0.25">
      <c r="A611" s="226" t="s">
        <v>535</v>
      </c>
      <c r="B611" s="235" t="s">
        <v>534</v>
      </c>
      <c r="C611" s="233"/>
    </row>
    <row r="612" spans="1:3" s="234" customFormat="1" x14ac:dyDescent="0.25">
      <c r="A612" s="226" t="s">
        <v>533</v>
      </c>
      <c r="B612" s="235" t="s">
        <v>532</v>
      </c>
      <c r="C612" s="233"/>
    </row>
    <row r="613" spans="1:3" s="234" customFormat="1" x14ac:dyDescent="0.25">
      <c r="A613" s="226" t="s">
        <v>531</v>
      </c>
      <c r="B613" s="235" t="s">
        <v>530</v>
      </c>
      <c r="C613" s="233"/>
    </row>
    <row r="614" spans="1:3" s="234" customFormat="1" x14ac:dyDescent="0.25">
      <c r="A614" s="226" t="s">
        <v>529</v>
      </c>
      <c r="B614" s="235" t="s">
        <v>528</v>
      </c>
      <c r="C614" s="233"/>
    </row>
    <row r="615" spans="1:3" s="234" customFormat="1" x14ac:dyDescent="0.25">
      <c r="A615" s="226" t="s">
        <v>527</v>
      </c>
      <c r="B615" s="235" t="s">
        <v>526</v>
      </c>
      <c r="C615" s="233"/>
    </row>
    <row r="616" spans="1:3" s="234" customFormat="1" x14ac:dyDescent="0.25">
      <c r="A616" s="226" t="s">
        <v>525</v>
      </c>
      <c r="B616" s="235" t="s">
        <v>524</v>
      </c>
      <c r="C616" s="233"/>
    </row>
    <row r="617" spans="1:3" s="234" customFormat="1" x14ac:dyDescent="0.25">
      <c r="A617" s="226" t="s">
        <v>523</v>
      </c>
      <c r="B617" s="235" t="s">
        <v>522</v>
      </c>
      <c r="C617" s="233"/>
    </row>
    <row r="618" spans="1:3" s="234" customFormat="1" x14ac:dyDescent="0.25">
      <c r="A618" s="226" t="s">
        <v>521</v>
      </c>
      <c r="B618" s="235" t="s">
        <v>520</v>
      </c>
      <c r="C618" s="233"/>
    </row>
    <row r="619" spans="1:3" s="234" customFormat="1" x14ac:dyDescent="0.25">
      <c r="A619" s="226" t="s">
        <v>519</v>
      </c>
      <c r="B619" s="235" t="s">
        <v>518</v>
      </c>
      <c r="C619" s="233"/>
    </row>
    <row r="620" spans="1:3" s="234" customFormat="1" x14ac:dyDescent="0.25">
      <c r="A620" s="226" t="s">
        <v>517</v>
      </c>
      <c r="B620" s="235" t="s">
        <v>516</v>
      </c>
      <c r="C620" s="233"/>
    </row>
    <row r="621" spans="1:3" s="234" customFormat="1" x14ac:dyDescent="0.25">
      <c r="A621" s="226" t="s">
        <v>515</v>
      </c>
      <c r="B621" s="235" t="s">
        <v>514</v>
      </c>
      <c r="C621" s="233"/>
    </row>
    <row r="622" spans="1:3" s="234" customFormat="1" x14ac:dyDescent="0.25">
      <c r="A622" s="226" t="s">
        <v>513</v>
      </c>
      <c r="B622" s="235" t="s">
        <v>512</v>
      </c>
      <c r="C622" s="233"/>
    </row>
    <row r="623" spans="1:3" s="234" customFormat="1" x14ac:dyDescent="0.25">
      <c r="A623" s="226" t="s">
        <v>511</v>
      </c>
      <c r="B623" s="235" t="s">
        <v>510</v>
      </c>
      <c r="C623" s="233"/>
    </row>
    <row r="624" spans="1:3" s="234" customFormat="1" x14ac:dyDescent="0.25">
      <c r="A624" s="226" t="s">
        <v>509</v>
      </c>
      <c r="B624" s="235" t="s">
        <v>508</v>
      </c>
      <c r="C624" s="233"/>
    </row>
    <row r="625" spans="1:3" s="234" customFormat="1" x14ac:dyDescent="0.25">
      <c r="A625" s="226" t="s">
        <v>507</v>
      </c>
      <c r="B625" s="235" t="s">
        <v>506</v>
      </c>
      <c r="C625" s="233"/>
    </row>
    <row r="626" spans="1:3" s="234" customFormat="1" x14ac:dyDescent="0.25">
      <c r="A626" s="226" t="s">
        <v>505</v>
      </c>
      <c r="B626" s="235" t="s">
        <v>504</v>
      </c>
      <c r="C626" s="233"/>
    </row>
    <row r="627" spans="1:3" s="234" customFormat="1" x14ac:dyDescent="0.25">
      <c r="A627" s="226" t="s">
        <v>503</v>
      </c>
      <c r="B627" s="235" t="s">
        <v>502</v>
      </c>
      <c r="C627" s="233"/>
    </row>
    <row r="628" spans="1:3" s="234" customFormat="1" x14ac:dyDescent="0.25">
      <c r="A628" s="226" t="s">
        <v>501</v>
      </c>
      <c r="B628" s="235" t="s">
        <v>500</v>
      </c>
      <c r="C628" s="233"/>
    </row>
    <row r="629" spans="1:3" s="234" customFormat="1" x14ac:dyDescent="0.25">
      <c r="A629" s="226" t="s">
        <v>499</v>
      </c>
      <c r="B629" s="235" t="s">
        <v>498</v>
      </c>
      <c r="C629" s="233"/>
    </row>
    <row r="630" spans="1:3" s="234" customFormat="1" x14ac:dyDescent="0.25">
      <c r="A630" s="226" t="s">
        <v>497</v>
      </c>
      <c r="B630" s="235" t="s">
        <v>496</v>
      </c>
      <c r="C630" s="233"/>
    </row>
    <row r="631" spans="1:3" s="234" customFormat="1" x14ac:dyDescent="0.25">
      <c r="A631" s="226" t="s">
        <v>495</v>
      </c>
      <c r="B631" s="235" t="s">
        <v>494</v>
      </c>
      <c r="C631" s="233"/>
    </row>
    <row r="632" spans="1:3" s="234" customFormat="1" x14ac:dyDescent="0.25">
      <c r="A632" s="226" t="s">
        <v>493</v>
      </c>
      <c r="B632" s="235" t="s">
        <v>492</v>
      </c>
      <c r="C632" s="233"/>
    </row>
    <row r="633" spans="1:3" s="234" customFormat="1" x14ac:dyDescent="0.25">
      <c r="A633" s="226" t="s">
        <v>491</v>
      </c>
      <c r="B633" s="235" t="s">
        <v>490</v>
      </c>
      <c r="C633" s="233"/>
    </row>
    <row r="634" spans="1:3" s="234" customFormat="1" x14ac:dyDescent="0.25">
      <c r="A634" s="226" t="s">
        <v>489</v>
      </c>
      <c r="B634" s="235" t="s">
        <v>488</v>
      </c>
      <c r="C634" s="233"/>
    </row>
    <row r="635" spans="1:3" s="234" customFormat="1" x14ac:dyDescent="0.25">
      <c r="A635" s="226" t="s">
        <v>487</v>
      </c>
      <c r="B635" s="235" t="s">
        <v>486</v>
      </c>
      <c r="C635" s="233"/>
    </row>
    <row r="636" spans="1:3" s="234" customFormat="1" x14ac:dyDescent="0.25">
      <c r="A636" s="226" t="s">
        <v>1918</v>
      </c>
      <c r="B636" s="235" t="s">
        <v>1919</v>
      </c>
      <c r="C636" s="233"/>
    </row>
    <row r="637" spans="1:3" s="234" customFormat="1" x14ac:dyDescent="0.25">
      <c r="A637" s="226" t="s">
        <v>485</v>
      </c>
      <c r="B637" s="235" t="s">
        <v>484</v>
      </c>
      <c r="C637" s="233"/>
    </row>
    <row r="638" spans="1:3" s="234" customFormat="1" x14ac:dyDescent="0.25">
      <c r="A638" s="226" t="s">
        <v>483</v>
      </c>
      <c r="B638" s="235" t="s">
        <v>482</v>
      </c>
      <c r="C638" s="233"/>
    </row>
    <row r="639" spans="1:3" s="234" customFormat="1" x14ac:dyDescent="0.25">
      <c r="A639" s="226" t="s">
        <v>481</v>
      </c>
      <c r="B639" s="235" t="s">
        <v>480</v>
      </c>
      <c r="C639" s="233"/>
    </row>
    <row r="640" spans="1:3" s="234" customFormat="1" x14ac:dyDescent="0.25">
      <c r="A640" s="226" t="s">
        <v>479</v>
      </c>
      <c r="B640" s="235" t="s">
        <v>478</v>
      </c>
      <c r="C640" s="233"/>
    </row>
    <row r="641" spans="1:3" s="234" customFormat="1" x14ac:dyDescent="0.25">
      <c r="A641" s="226" t="s">
        <v>477</v>
      </c>
      <c r="B641" s="235" t="s">
        <v>476</v>
      </c>
      <c r="C641" s="233"/>
    </row>
    <row r="642" spans="1:3" s="234" customFormat="1" x14ac:dyDescent="0.25">
      <c r="A642" s="226" t="s">
        <v>2088</v>
      </c>
      <c r="B642" s="235" t="s">
        <v>2089</v>
      </c>
      <c r="C642" s="233"/>
    </row>
    <row r="643" spans="1:3" s="234" customFormat="1" x14ac:dyDescent="0.25">
      <c r="A643" s="226" t="s">
        <v>475</v>
      </c>
      <c r="B643" s="235" t="s">
        <v>474</v>
      </c>
      <c r="C643" s="233"/>
    </row>
    <row r="644" spans="1:3" s="234" customFormat="1" x14ac:dyDescent="0.25">
      <c r="A644" s="226" t="s">
        <v>473</v>
      </c>
      <c r="B644" s="235" t="s">
        <v>472</v>
      </c>
      <c r="C644" s="233"/>
    </row>
    <row r="645" spans="1:3" s="234" customFormat="1" x14ac:dyDescent="0.25">
      <c r="A645" s="226" t="s">
        <v>471</v>
      </c>
      <c r="B645" s="235" t="s">
        <v>470</v>
      </c>
      <c r="C645" s="233"/>
    </row>
    <row r="646" spans="1:3" s="234" customFormat="1" x14ac:dyDescent="0.25">
      <c r="A646" s="226" t="s">
        <v>469</v>
      </c>
      <c r="B646" s="235" t="s">
        <v>468</v>
      </c>
      <c r="C646" s="233"/>
    </row>
    <row r="647" spans="1:3" s="234" customFormat="1" x14ac:dyDescent="0.25">
      <c r="A647" s="226" t="s">
        <v>467</v>
      </c>
      <c r="B647" s="235" t="s">
        <v>466</v>
      </c>
      <c r="C647" s="233"/>
    </row>
    <row r="648" spans="1:3" s="234" customFormat="1" x14ac:dyDescent="0.25">
      <c r="A648" s="226" t="s">
        <v>465</v>
      </c>
      <c r="B648" s="235" t="s">
        <v>464</v>
      </c>
      <c r="C648" s="233"/>
    </row>
    <row r="649" spans="1:3" s="234" customFormat="1" x14ac:dyDescent="0.25">
      <c r="A649" s="226" t="s">
        <v>463</v>
      </c>
      <c r="B649" s="235" t="s">
        <v>462</v>
      </c>
      <c r="C649" s="233"/>
    </row>
    <row r="650" spans="1:3" s="234" customFormat="1" x14ac:dyDescent="0.25">
      <c r="A650" s="226" t="s">
        <v>461</v>
      </c>
      <c r="B650" s="235" t="s">
        <v>460</v>
      </c>
      <c r="C650" s="233"/>
    </row>
    <row r="651" spans="1:3" s="234" customFormat="1" x14ac:dyDescent="0.25">
      <c r="A651" s="226" t="s">
        <v>459</v>
      </c>
      <c r="B651" s="235" t="s">
        <v>458</v>
      </c>
      <c r="C651" s="233"/>
    </row>
    <row r="652" spans="1:3" s="234" customFormat="1" x14ac:dyDescent="0.25">
      <c r="A652" s="226" t="s">
        <v>457</v>
      </c>
      <c r="B652" s="235" t="s">
        <v>456</v>
      </c>
      <c r="C652" s="233"/>
    </row>
    <row r="653" spans="1:3" s="234" customFormat="1" x14ac:dyDescent="0.25">
      <c r="A653" s="226" t="s">
        <v>455</v>
      </c>
      <c r="B653" s="235" t="s">
        <v>454</v>
      </c>
      <c r="C653" s="233"/>
    </row>
    <row r="654" spans="1:3" s="234" customFormat="1" x14ac:dyDescent="0.25">
      <c r="A654" s="226" t="s">
        <v>453</v>
      </c>
      <c r="B654" s="235" t="s">
        <v>452</v>
      </c>
      <c r="C654" s="233"/>
    </row>
    <row r="655" spans="1:3" s="234" customFormat="1" x14ac:dyDescent="0.25">
      <c r="A655" s="226" t="s">
        <v>451</v>
      </c>
      <c r="B655" s="235" t="s">
        <v>450</v>
      </c>
      <c r="C655" s="233"/>
    </row>
    <row r="656" spans="1:3" s="234" customFormat="1" x14ac:dyDescent="0.25">
      <c r="A656" s="226" t="s">
        <v>449</v>
      </c>
      <c r="B656" s="235" t="s">
        <v>448</v>
      </c>
      <c r="C656" s="233"/>
    </row>
    <row r="657" spans="1:3" s="234" customFormat="1" x14ac:dyDescent="0.25">
      <c r="A657" s="226" t="s">
        <v>447</v>
      </c>
      <c r="B657" s="235" t="s">
        <v>446</v>
      </c>
      <c r="C657" s="233"/>
    </row>
    <row r="658" spans="1:3" s="234" customFormat="1" x14ac:dyDescent="0.25">
      <c r="A658" s="226" t="s">
        <v>445</v>
      </c>
      <c r="B658" s="235" t="s">
        <v>444</v>
      </c>
      <c r="C658" s="233"/>
    </row>
    <row r="659" spans="1:3" s="234" customFormat="1" x14ac:dyDescent="0.25">
      <c r="A659" s="226" t="s">
        <v>443</v>
      </c>
      <c r="B659" s="235" t="s">
        <v>442</v>
      </c>
      <c r="C659" s="233"/>
    </row>
    <row r="660" spans="1:3" s="234" customFormat="1" x14ac:dyDescent="0.25">
      <c r="A660" s="226" t="s">
        <v>441</v>
      </c>
      <c r="B660" s="235" t="s">
        <v>440</v>
      </c>
      <c r="C660" s="233"/>
    </row>
    <row r="661" spans="1:3" s="234" customFormat="1" x14ac:dyDescent="0.25">
      <c r="A661" s="226" t="s">
        <v>439</v>
      </c>
      <c r="B661" s="235" t="s">
        <v>438</v>
      </c>
      <c r="C661" s="233"/>
    </row>
    <row r="662" spans="1:3" s="234" customFormat="1" x14ac:dyDescent="0.25">
      <c r="A662" s="226" t="s">
        <v>437</v>
      </c>
      <c r="B662" s="235" t="s">
        <v>436</v>
      </c>
      <c r="C662" s="233"/>
    </row>
    <row r="663" spans="1:3" s="234" customFormat="1" x14ac:dyDescent="0.25">
      <c r="A663" s="226" t="s">
        <v>435</v>
      </c>
      <c r="B663" s="235" t="s">
        <v>434</v>
      </c>
      <c r="C663" s="233"/>
    </row>
    <row r="664" spans="1:3" s="234" customFormat="1" x14ac:dyDescent="0.25">
      <c r="A664" s="226" t="s">
        <v>433</v>
      </c>
      <c r="B664" s="235" t="s">
        <v>432</v>
      </c>
      <c r="C664" s="233"/>
    </row>
    <row r="665" spans="1:3" s="234" customFormat="1" x14ac:dyDescent="0.25">
      <c r="A665" s="226" t="s">
        <v>431</v>
      </c>
      <c r="B665" s="235" t="s">
        <v>430</v>
      </c>
      <c r="C665" s="233"/>
    </row>
    <row r="666" spans="1:3" s="234" customFormat="1" x14ac:dyDescent="0.25">
      <c r="A666" s="226" t="s">
        <v>429</v>
      </c>
      <c r="B666" s="235" t="s">
        <v>428</v>
      </c>
      <c r="C666" s="233"/>
    </row>
    <row r="667" spans="1:3" s="234" customFormat="1" x14ac:dyDescent="0.25">
      <c r="A667" s="226" t="s">
        <v>427</v>
      </c>
      <c r="B667" s="235" t="s">
        <v>426</v>
      </c>
      <c r="C667" s="233"/>
    </row>
    <row r="668" spans="1:3" s="234" customFormat="1" x14ac:dyDescent="0.25">
      <c r="A668" s="226" t="s">
        <v>425</v>
      </c>
      <c r="B668" s="235" t="s">
        <v>424</v>
      </c>
      <c r="C668" s="233"/>
    </row>
    <row r="669" spans="1:3" s="234" customFormat="1" x14ac:dyDescent="0.25">
      <c r="A669" s="226" t="s">
        <v>423</v>
      </c>
      <c r="B669" s="235" t="s">
        <v>422</v>
      </c>
      <c r="C669" s="233"/>
    </row>
    <row r="670" spans="1:3" s="234" customFormat="1" x14ac:dyDescent="0.25">
      <c r="A670" s="226" t="s">
        <v>421</v>
      </c>
      <c r="B670" s="235" t="s">
        <v>420</v>
      </c>
      <c r="C670" s="233"/>
    </row>
    <row r="671" spans="1:3" s="234" customFormat="1" x14ac:dyDescent="0.25">
      <c r="A671" s="226" t="s">
        <v>419</v>
      </c>
      <c r="B671" s="235" t="s">
        <v>418</v>
      </c>
      <c r="C671" s="233"/>
    </row>
    <row r="672" spans="1:3" s="234" customFormat="1" x14ac:dyDescent="0.25">
      <c r="A672" s="226" t="s">
        <v>2131</v>
      </c>
      <c r="B672" s="235" t="s">
        <v>2132</v>
      </c>
      <c r="C672" s="233"/>
    </row>
    <row r="673" spans="1:3" s="234" customFormat="1" x14ac:dyDescent="0.25">
      <c r="A673" s="226" t="s">
        <v>1568</v>
      </c>
      <c r="B673" s="235" t="s">
        <v>1588</v>
      </c>
      <c r="C673" s="233"/>
    </row>
    <row r="674" spans="1:3" s="234" customFormat="1" x14ac:dyDescent="0.25">
      <c r="A674" s="226" t="s">
        <v>417</v>
      </c>
      <c r="B674" s="235" t="s">
        <v>416</v>
      </c>
      <c r="C674" s="233"/>
    </row>
    <row r="675" spans="1:3" s="234" customFormat="1" x14ac:dyDescent="0.25">
      <c r="A675" s="226" t="s">
        <v>415</v>
      </c>
      <c r="B675" s="235" t="s">
        <v>414</v>
      </c>
      <c r="C675" s="233"/>
    </row>
    <row r="676" spans="1:3" s="234" customFormat="1" x14ac:dyDescent="0.25">
      <c r="A676" s="226" t="s">
        <v>413</v>
      </c>
      <c r="B676" s="235" t="s">
        <v>412</v>
      </c>
      <c r="C676" s="233"/>
    </row>
    <row r="677" spans="1:3" s="234" customFormat="1" x14ac:dyDescent="0.25">
      <c r="A677" s="226" t="s">
        <v>411</v>
      </c>
      <c r="B677" s="235" t="s">
        <v>410</v>
      </c>
      <c r="C677" s="233"/>
    </row>
    <row r="678" spans="1:3" s="234" customFormat="1" x14ac:dyDescent="0.25">
      <c r="A678" s="226" t="s">
        <v>409</v>
      </c>
      <c r="B678" s="235" t="s">
        <v>408</v>
      </c>
      <c r="C678" s="233"/>
    </row>
    <row r="679" spans="1:3" s="234" customFormat="1" x14ac:dyDescent="0.25">
      <c r="A679" s="226" t="s">
        <v>407</v>
      </c>
      <c r="B679" s="235" t="s">
        <v>406</v>
      </c>
      <c r="C679" s="233"/>
    </row>
    <row r="680" spans="1:3" s="234" customFormat="1" x14ac:dyDescent="0.25">
      <c r="A680" s="226" t="s">
        <v>405</v>
      </c>
      <c r="B680" s="235" t="s">
        <v>404</v>
      </c>
      <c r="C680" s="233"/>
    </row>
    <row r="681" spans="1:3" s="234" customFormat="1" x14ac:dyDescent="0.25">
      <c r="A681" s="226" t="s">
        <v>403</v>
      </c>
      <c r="B681" s="235" t="s">
        <v>402</v>
      </c>
      <c r="C681" s="233"/>
    </row>
    <row r="682" spans="1:3" s="234" customFormat="1" x14ac:dyDescent="0.25">
      <c r="A682" s="226" t="s">
        <v>401</v>
      </c>
      <c r="B682" s="235" t="s">
        <v>400</v>
      </c>
      <c r="C682" s="233"/>
    </row>
    <row r="683" spans="1:3" s="234" customFormat="1" x14ac:dyDescent="0.25">
      <c r="A683" s="226" t="s">
        <v>399</v>
      </c>
      <c r="B683" s="235" t="s">
        <v>398</v>
      </c>
      <c r="C683" s="233"/>
    </row>
    <row r="684" spans="1:3" s="234" customFormat="1" x14ac:dyDescent="0.25">
      <c r="A684" s="226" t="s">
        <v>397</v>
      </c>
      <c r="B684" s="235" t="s">
        <v>396</v>
      </c>
      <c r="C684" s="233"/>
    </row>
    <row r="685" spans="1:3" s="234" customFormat="1" x14ac:dyDescent="0.25">
      <c r="A685" s="226" t="s">
        <v>1659</v>
      </c>
      <c r="B685" s="235" t="s">
        <v>1660</v>
      </c>
      <c r="C685" s="233"/>
    </row>
    <row r="686" spans="1:3" s="234" customFormat="1" x14ac:dyDescent="0.25">
      <c r="A686" s="226" t="s">
        <v>1661</v>
      </c>
      <c r="B686" s="235" t="s">
        <v>1662</v>
      </c>
      <c r="C686" s="233"/>
    </row>
    <row r="687" spans="1:3" s="234" customFormat="1" x14ac:dyDescent="0.25">
      <c r="A687" s="226" t="s">
        <v>1657</v>
      </c>
      <c r="B687" s="235" t="s">
        <v>1658</v>
      </c>
      <c r="C687" s="233"/>
    </row>
    <row r="688" spans="1:3" s="234" customFormat="1" x14ac:dyDescent="0.25">
      <c r="A688" s="226" t="s">
        <v>1665</v>
      </c>
      <c r="B688" s="235" t="s">
        <v>1668</v>
      </c>
      <c r="C688" s="233"/>
    </row>
    <row r="689" spans="1:3" s="234" customFormat="1" x14ac:dyDescent="0.25">
      <c r="A689" s="226" t="s">
        <v>1666</v>
      </c>
      <c r="B689" s="235" t="s">
        <v>1669</v>
      </c>
      <c r="C689" s="233"/>
    </row>
    <row r="690" spans="1:3" s="234" customFormat="1" x14ac:dyDescent="0.25">
      <c r="A690" s="226" t="s">
        <v>1667</v>
      </c>
      <c r="B690" s="235" t="s">
        <v>1670</v>
      </c>
      <c r="C690" s="233"/>
    </row>
    <row r="691" spans="1:3" s="234" customFormat="1" x14ac:dyDescent="0.25">
      <c r="A691" s="226" t="s">
        <v>395</v>
      </c>
      <c r="B691" s="235" t="s">
        <v>394</v>
      </c>
      <c r="C691" s="233"/>
    </row>
    <row r="692" spans="1:3" s="234" customFormat="1" x14ac:dyDescent="0.25">
      <c r="A692" s="226" t="s">
        <v>393</v>
      </c>
      <c r="B692" s="235" t="s">
        <v>392</v>
      </c>
      <c r="C692" s="233"/>
    </row>
    <row r="693" spans="1:3" s="234" customFormat="1" x14ac:dyDescent="0.25">
      <c r="A693" s="226" t="s">
        <v>1569</v>
      </c>
      <c r="B693" s="235" t="s">
        <v>1589</v>
      </c>
      <c r="C693" s="233"/>
    </row>
    <row r="694" spans="1:3" s="234" customFormat="1" x14ac:dyDescent="0.25">
      <c r="A694" s="226" t="s">
        <v>2090</v>
      </c>
      <c r="B694" s="235" t="s">
        <v>2091</v>
      </c>
      <c r="C694" s="233"/>
    </row>
    <row r="695" spans="1:3" s="234" customFormat="1" x14ac:dyDescent="0.25">
      <c r="A695" s="226" t="s">
        <v>2092</v>
      </c>
      <c r="B695" s="235" t="s">
        <v>2093</v>
      </c>
      <c r="C695" s="233"/>
    </row>
    <row r="696" spans="1:3" s="234" customFormat="1" x14ac:dyDescent="0.25">
      <c r="A696" s="226" t="s">
        <v>2094</v>
      </c>
      <c r="B696" s="235" t="s">
        <v>2095</v>
      </c>
      <c r="C696" s="233"/>
    </row>
    <row r="697" spans="1:3" s="234" customFormat="1" x14ac:dyDescent="0.25">
      <c r="A697" s="226" t="s">
        <v>391</v>
      </c>
      <c r="B697" s="235" t="s">
        <v>390</v>
      </c>
      <c r="C697" s="233"/>
    </row>
    <row r="698" spans="1:3" s="234" customFormat="1" x14ac:dyDescent="0.25">
      <c r="A698" s="226" t="s">
        <v>389</v>
      </c>
      <c r="B698" s="235" t="s">
        <v>388</v>
      </c>
      <c r="C698" s="233"/>
    </row>
    <row r="699" spans="1:3" s="234" customFormat="1" x14ac:dyDescent="0.25">
      <c r="A699" s="226" t="s">
        <v>2096</v>
      </c>
      <c r="B699" s="235" t="s">
        <v>2097</v>
      </c>
      <c r="C699" s="233"/>
    </row>
    <row r="700" spans="1:3" s="234" customFormat="1" x14ac:dyDescent="0.25">
      <c r="A700" s="226" t="s">
        <v>387</v>
      </c>
      <c r="B700" s="235" t="s">
        <v>386</v>
      </c>
      <c r="C700" s="233"/>
    </row>
    <row r="701" spans="1:3" s="234" customFormat="1" x14ac:dyDescent="0.25">
      <c r="A701" s="226" t="s">
        <v>1570</v>
      </c>
      <c r="B701" s="235" t="s">
        <v>1590</v>
      </c>
      <c r="C701" s="233"/>
    </row>
    <row r="702" spans="1:3" s="234" customFormat="1" x14ac:dyDescent="0.25">
      <c r="A702" s="226" t="s">
        <v>385</v>
      </c>
      <c r="B702" s="235" t="s">
        <v>384</v>
      </c>
      <c r="C702" s="233"/>
    </row>
    <row r="703" spans="1:3" s="234" customFormat="1" x14ac:dyDescent="0.25">
      <c r="A703" s="226" t="s">
        <v>383</v>
      </c>
      <c r="B703" s="235" t="s">
        <v>382</v>
      </c>
      <c r="C703" s="233"/>
    </row>
    <row r="704" spans="1:3" s="234" customFormat="1" x14ac:dyDescent="0.25">
      <c r="A704" s="226" t="s">
        <v>381</v>
      </c>
      <c r="B704" s="235" t="s">
        <v>380</v>
      </c>
      <c r="C704" s="233"/>
    </row>
    <row r="705" spans="1:3" s="234" customFormat="1" x14ac:dyDescent="0.25">
      <c r="A705" s="226" t="s">
        <v>379</v>
      </c>
      <c r="B705" s="235" t="s">
        <v>378</v>
      </c>
      <c r="C705" s="233"/>
    </row>
    <row r="706" spans="1:3" s="234" customFormat="1" x14ac:dyDescent="0.25">
      <c r="A706" s="226" t="s">
        <v>1571</v>
      </c>
      <c r="B706" s="235" t="s">
        <v>1591</v>
      </c>
      <c r="C706" s="233"/>
    </row>
    <row r="707" spans="1:3" s="234" customFormat="1" x14ac:dyDescent="0.25">
      <c r="A707" s="226" t="s">
        <v>377</v>
      </c>
      <c r="B707" s="235" t="s">
        <v>376</v>
      </c>
      <c r="C707" s="233"/>
    </row>
    <row r="708" spans="1:3" s="234" customFormat="1" x14ac:dyDescent="0.25">
      <c r="A708" s="226" t="s">
        <v>375</v>
      </c>
      <c r="B708" s="235" t="s">
        <v>374</v>
      </c>
      <c r="C708" s="233"/>
    </row>
    <row r="709" spans="1:3" s="234" customFormat="1" x14ac:dyDescent="0.25">
      <c r="A709" s="226" t="s">
        <v>2098</v>
      </c>
      <c r="B709" s="235" t="s">
        <v>2099</v>
      </c>
      <c r="C709" s="233"/>
    </row>
    <row r="710" spans="1:3" s="234" customFormat="1" x14ac:dyDescent="0.25">
      <c r="A710" s="226" t="s">
        <v>2100</v>
      </c>
      <c r="B710" s="235" t="s">
        <v>2101</v>
      </c>
      <c r="C710" s="233"/>
    </row>
    <row r="711" spans="1:3" s="234" customFormat="1" x14ac:dyDescent="0.25">
      <c r="A711" s="226" t="s">
        <v>2120</v>
      </c>
      <c r="B711" s="235" t="s">
        <v>2121</v>
      </c>
      <c r="C711" s="233"/>
    </row>
    <row r="712" spans="1:3" s="234" customFormat="1" x14ac:dyDescent="0.25">
      <c r="A712" s="226" t="s">
        <v>373</v>
      </c>
      <c r="B712" s="235" t="s">
        <v>372</v>
      </c>
      <c r="C712" s="233"/>
    </row>
    <row r="713" spans="1:3" s="234" customFormat="1" x14ac:dyDescent="0.25">
      <c r="A713" s="226" t="s">
        <v>371</v>
      </c>
      <c r="B713" s="235" t="s">
        <v>370</v>
      </c>
      <c r="C713" s="233"/>
    </row>
    <row r="714" spans="1:3" s="234" customFormat="1" x14ac:dyDescent="0.25">
      <c r="A714" s="226" t="s">
        <v>369</v>
      </c>
      <c r="B714" s="235" t="s">
        <v>368</v>
      </c>
      <c r="C714" s="233"/>
    </row>
    <row r="715" spans="1:3" s="234" customFormat="1" x14ac:dyDescent="0.25">
      <c r="A715" s="226" t="s">
        <v>367</v>
      </c>
      <c r="B715" s="235" t="s">
        <v>366</v>
      </c>
      <c r="C715" s="233"/>
    </row>
    <row r="716" spans="1:3" s="234" customFormat="1" x14ac:dyDescent="0.25">
      <c r="A716" s="226" t="s">
        <v>365</v>
      </c>
      <c r="B716" s="235" t="s">
        <v>364</v>
      </c>
      <c r="C716" s="233"/>
    </row>
    <row r="717" spans="1:3" s="234" customFormat="1" x14ac:dyDescent="0.25">
      <c r="A717" s="226" t="s">
        <v>363</v>
      </c>
      <c r="B717" s="235" t="s">
        <v>362</v>
      </c>
      <c r="C717" s="233"/>
    </row>
    <row r="718" spans="1:3" s="234" customFormat="1" x14ac:dyDescent="0.25">
      <c r="A718" s="226" t="s">
        <v>2104</v>
      </c>
      <c r="B718" s="235" t="s">
        <v>2105</v>
      </c>
      <c r="C718" s="233"/>
    </row>
    <row r="719" spans="1:3" s="234" customFormat="1" x14ac:dyDescent="0.25">
      <c r="A719" s="226" t="s">
        <v>2102</v>
      </c>
      <c r="B719" s="235" t="s">
        <v>2103</v>
      </c>
      <c r="C719" s="233"/>
    </row>
    <row r="720" spans="1:3" s="234" customFormat="1" x14ac:dyDescent="0.25">
      <c r="A720" s="226" t="s">
        <v>361</v>
      </c>
      <c r="B720" s="235" t="s">
        <v>360</v>
      </c>
      <c r="C720" s="233"/>
    </row>
    <row r="721" spans="1:3" s="234" customFormat="1" x14ac:dyDescent="0.25">
      <c r="A721" s="226" t="s">
        <v>1884</v>
      </c>
      <c r="B721" s="235" t="s">
        <v>1885</v>
      </c>
      <c r="C721" s="233"/>
    </row>
    <row r="722" spans="1:3" s="234" customFormat="1" x14ac:dyDescent="0.25">
      <c r="A722" s="226" t="s">
        <v>359</v>
      </c>
      <c r="B722" s="235" t="s">
        <v>358</v>
      </c>
      <c r="C722" s="233"/>
    </row>
    <row r="723" spans="1:3" s="234" customFormat="1" x14ac:dyDescent="0.25">
      <c r="A723" s="226" t="s">
        <v>1572</v>
      </c>
      <c r="B723" s="235" t="s">
        <v>1592</v>
      </c>
      <c r="C723" s="233"/>
    </row>
    <row r="724" spans="1:3" s="234" customFormat="1" x14ac:dyDescent="0.25">
      <c r="A724" s="226" t="s">
        <v>2106</v>
      </c>
      <c r="B724" s="235" t="s">
        <v>2107</v>
      </c>
      <c r="C724" s="233"/>
    </row>
    <row r="725" spans="1:3" s="234" customFormat="1" x14ac:dyDescent="0.25">
      <c r="A725" s="226" t="s">
        <v>2108</v>
      </c>
      <c r="B725" s="235" t="s">
        <v>2109</v>
      </c>
      <c r="C725" s="233"/>
    </row>
    <row r="726" spans="1:3" s="234" customFormat="1" x14ac:dyDescent="0.25">
      <c r="A726" s="226" t="s">
        <v>357</v>
      </c>
      <c r="B726" s="235" t="s">
        <v>356</v>
      </c>
      <c r="C726" s="233"/>
    </row>
    <row r="727" spans="1:3" s="234" customFormat="1" x14ac:dyDescent="0.25">
      <c r="A727" s="226" t="s">
        <v>2143</v>
      </c>
      <c r="B727" s="235" t="s">
        <v>2144</v>
      </c>
      <c r="C727" s="233"/>
    </row>
    <row r="728" spans="1:3" s="234" customFormat="1" x14ac:dyDescent="0.25">
      <c r="A728" s="226" t="s">
        <v>1655</v>
      </c>
      <c r="B728" s="235" t="s">
        <v>1656</v>
      </c>
      <c r="C728" s="233"/>
    </row>
    <row r="729" spans="1:3" s="234" customFormat="1" x14ac:dyDescent="0.25">
      <c r="A729" s="226" t="s">
        <v>1663</v>
      </c>
      <c r="B729" s="235" t="s">
        <v>1664</v>
      </c>
      <c r="C729" s="233"/>
    </row>
    <row r="730" spans="1:3" s="234" customFormat="1" x14ac:dyDescent="0.25">
      <c r="A730" s="226" t="s">
        <v>2164</v>
      </c>
      <c r="B730" s="235" t="s">
        <v>2165</v>
      </c>
      <c r="C730" s="233"/>
    </row>
    <row r="731" spans="1:3" s="234" customFormat="1" x14ac:dyDescent="0.25">
      <c r="A731" s="226" t="s">
        <v>355</v>
      </c>
      <c r="B731" s="235" t="s">
        <v>354</v>
      </c>
      <c r="C731" s="233"/>
    </row>
    <row r="732" spans="1:3" s="234" customFormat="1" x14ac:dyDescent="0.25">
      <c r="A732" s="226" t="s">
        <v>1731</v>
      </c>
      <c r="B732" s="235" t="s">
        <v>1732</v>
      </c>
      <c r="C732" s="233"/>
    </row>
    <row r="733" spans="1:3" s="234" customFormat="1" x14ac:dyDescent="0.25">
      <c r="A733" s="226" t="s">
        <v>353</v>
      </c>
      <c r="B733" s="235" t="s">
        <v>352</v>
      </c>
      <c r="C733" s="233"/>
    </row>
    <row r="734" spans="1:3" s="234" customFormat="1" x14ac:dyDescent="0.25">
      <c r="A734" s="226" t="s">
        <v>2005</v>
      </c>
      <c r="B734" s="235" t="s">
        <v>2006</v>
      </c>
      <c r="C734" s="233"/>
    </row>
    <row r="735" spans="1:3" s="234" customFormat="1" x14ac:dyDescent="0.25">
      <c r="A735" s="226" t="s">
        <v>2009</v>
      </c>
      <c r="B735" s="235" t="s">
        <v>2010</v>
      </c>
      <c r="C735" s="233"/>
    </row>
    <row r="736" spans="1:3" s="234" customFormat="1" x14ac:dyDescent="0.25">
      <c r="A736" s="226" t="s">
        <v>2011</v>
      </c>
      <c r="B736" s="235" t="s">
        <v>2010</v>
      </c>
      <c r="C736" s="233"/>
    </row>
    <row r="737" spans="1:3" s="234" customFormat="1" x14ac:dyDescent="0.25">
      <c r="A737" s="226" t="s">
        <v>351</v>
      </c>
      <c r="B737" s="235" t="s">
        <v>350</v>
      </c>
      <c r="C737" s="233"/>
    </row>
    <row r="738" spans="1:3" s="234" customFormat="1" x14ac:dyDescent="0.25">
      <c r="A738" s="226" t="s">
        <v>349</v>
      </c>
      <c r="B738" s="235" t="s">
        <v>348</v>
      </c>
      <c r="C738" s="233"/>
    </row>
    <row r="739" spans="1:3" s="234" customFormat="1" x14ac:dyDescent="0.25">
      <c r="A739" s="226" t="s">
        <v>347</v>
      </c>
      <c r="B739" s="235" t="s">
        <v>346</v>
      </c>
      <c r="C739" s="233"/>
    </row>
    <row r="740" spans="1:3" s="234" customFormat="1" x14ac:dyDescent="0.25">
      <c r="A740" s="226" t="s">
        <v>345</v>
      </c>
      <c r="B740" s="235" t="s">
        <v>344</v>
      </c>
      <c r="C740" s="233"/>
    </row>
    <row r="741" spans="1:3" s="234" customFormat="1" x14ac:dyDescent="0.25">
      <c r="A741" s="226" t="s">
        <v>343</v>
      </c>
      <c r="B741" s="235" t="s">
        <v>342</v>
      </c>
      <c r="C741" s="233"/>
    </row>
    <row r="742" spans="1:3" s="234" customFormat="1" x14ac:dyDescent="0.25">
      <c r="A742" s="226" t="s">
        <v>341</v>
      </c>
      <c r="B742" s="235" t="s">
        <v>340</v>
      </c>
      <c r="C742" s="233"/>
    </row>
    <row r="743" spans="1:3" s="234" customFormat="1" x14ac:dyDescent="0.25">
      <c r="A743" s="226" t="s">
        <v>339</v>
      </c>
      <c r="B743" s="235" t="s">
        <v>338</v>
      </c>
      <c r="C743" s="233"/>
    </row>
    <row r="744" spans="1:3" s="234" customFormat="1" x14ac:dyDescent="0.25">
      <c r="A744" s="226" t="s">
        <v>337</v>
      </c>
      <c r="B744" s="235" t="s">
        <v>336</v>
      </c>
      <c r="C744" s="233"/>
    </row>
    <row r="745" spans="1:3" s="234" customFormat="1" x14ac:dyDescent="0.25">
      <c r="A745" s="226" t="s">
        <v>335</v>
      </c>
      <c r="B745" s="235" t="s">
        <v>334</v>
      </c>
      <c r="C745" s="233"/>
    </row>
    <row r="746" spans="1:3" s="234" customFormat="1" x14ac:dyDescent="0.25">
      <c r="A746" s="226" t="s">
        <v>333</v>
      </c>
      <c r="B746" s="235" t="s">
        <v>332</v>
      </c>
      <c r="C746" s="233"/>
    </row>
    <row r="747" spans="1:3" s="234" customFormat="1" x14ac:dyDescent="0.25">
      <c r="A747" s="226" t="s">
        <v>331</v>
      </c>
      <c r="B747" s="235" t="s">
        <v>330</v>
      </c>
      <c r="C747" s="233"/>
    </row>
    <row r="748" spans="1:3" s="234" customFormat="1" x14ac:dyDescent="0.25">
      <c r="A748" s="226" t="s">
        <v>329</v>
      </c>
      <c r="B748" s="235" t="s">
        <v>328</v>
      </c>
      <c r="C748" s="233"/>
    </row>
    <row r="749" spans="1:3" s="234" customFormat="1" x14ac:dyDescent="0.25">
      <c r="A749" s="226" t="s">
        <v>327</v>
      </c>
      <c r="B749" s="235" t="s">
        <v>326</v>
      </c>
      <c r="C749" s="233"/>
    </row>
    <row r="750" spans="1:3" s="234" customFormat="1" x14ac:dyDescent="0.25">
      <c r="A750" s="226" t="s">
        <v>325</v>
      </c>
      <c r="B750" s="235" t="s">
        <v>324</v>
      </c>
      <c r="C750" s="233"/>
    </row>
    <row r="751" spans="1:3" s="234" customFormat="1" x14ac:dyDescent="0.25">
      <c r="A751" s="226" t="s">
        <v>323</v>
      </c>
      <c r="B751" s="235" t="s">
        <v>322</v>
      </c>
      <c r="C751" s="233"/>
    </row>
    <row r="752" spans="1:3" s="234" customFormat="1" x14ac:dyDescent="0.25">
      <c r="A752" s="226" t="s">
        <v>321</v>
      </c>
      <c r="B752" s="235" t="s">
        <v>320</v>
      </c>
      <c r="C752" s="233"/>
    </row>
    <row r="753" spans="1:3" s="234" customFormat="1" x14ac:dyDescent="0.25">
      <c r="A753" s="226" t="s">
        <v>2022</v>
      </c>
      <c r="B753" s="235" t="s">
        <v>2023</v>
      </c>
      <c r="C753" s="233"/>
    </row>
    <row r="754" spans="1:3" s="234" customFormat="1" x14ac:dyDescent="0.25">
      <c r="A754" s="226" t="s">
        <v>319</v>
      </c>
      <c r="B754" s="235" t="s">
        <v>318</v>
      </c>
      <c r="C754" s="233"/>
    </row>
    <row r="755" spans="1:3" s="234" customFormat="1" x14ac:dyDescent="0.25">
      <c r="A755" s="226" t="s">
        <v>317</v>
      </c>
      <c r="B755" s="235" t="s">
        <v>316</v>
      </c>
      <c r="C755" s="233"/>
    </row>
    <row r="756" spans="1:3" s="234" customFormat="1" x14ac:dyDescent="0.25">
      <c r="A756" s="226" t="s">
        <v>315</v>
      </c>
      <c r="B756" s="235" t="s">
        <v>314</v>
      </c>
      <c r="C756" s="233"/>
    </row>
    <row r="757" spans="1:3" s="234" customFormat="1" x14ac:dyDescent="0.25">
      <c r="A757" s="226" t="s">
        <v>2057</v>
      </c>
      <c r="B757" s="235" t="s">
        <v>2058</v>
      </c>
      <c r="C757" s="233"/>
    </row>
    <row r="758" spans="1:3" s="234" customFormat="1" x14ac:dyDescent="0.25">
      <c r="A758" s="226" t="s">
        <v>312</v>
      </c>
      <c r="B758" s="235" t="s">
        <v>313</v>
      </c>
      <c r="C758" s="233"/>
    </row>
    <row r="759" spans="1:3" s="234" customFormat="1" x14ac:dyDescent="0.25">
      <c r="A759" s="226" t="s">
        <v>312</v>
      </c>
      <c r="B759" s="235" t="s">
        <v>311</v>
      </c>
      <c r="C759" s="233"/>
    </row>
    <row r="760" spans="1:3" s="234" customFormat="1" x14ac:dyDescent="0.25">
      <c r="A760" s="226" t="s">
        <v>310</v>
      </c>
      <c r="B760" s="235" t="s">
        <v>309</v>
      </c>
      <c r="C760" s="233"/>
    </row>
    <row r="761" spans="1:3" s="234" customFormat="1" x14ac:dyDescent="0.25">
      <c r="A761" s="226" t="s">
        <v>308</v>
      </c>
      <c r="B761" s="235" t="s">
        <v>307</v>
      </c>
      <c r="C761" s="233"/>
    </row>
    <row r="762" spans="1:3" s="234" customFormat="1" x14ac:dyDescent="0.25">
      <c r="A762" s="226" t="s">
        <v>306</v>
      </c>
      <c r="B762" s="235" t="s">
        <v>305</v>
      </c>
      <c r="C762" s="233"/>
    </row>
    <row r="763" spans="1:3" s="234" customFormat="1" x14ac:dyDescent="0.25">
      <c r="A763" s="226" t="s">
        <v>304</v>
      </c>
      <c r="B763" s="235" t="s">
        <v>303</v>
      </c>
      <c r="C763" s="233"/>
    </row>
    <row r="764" spans="1:3" s="234" customFormat="1" x14ac:dyDescent="0.25">
      <c r="A764" s="226" t="s">
        <v>302</v>
      </c>
      <c r="B764" s="235" t="s">
        <v>301</v>
      </c>
      <c r="C764" s="233"/>
    </row>
    <row r="765" spans="1:3" s="234" customFormat="1" x14ac:dyDescent="0.25">
      <c r="A765" s="226" t="s">
        <v>300</v>
      </c>
      <c r="B765" s="235" t="s">
        <v>299</v>
      </c>
      <c r="C765" s="233"/>
    </row>
    <row r="766" spans="1:3" s="234" customFormat="1" x14ac:dyDescent="0.25">
      <c r="A766" s="226" t="s">
        <v>298</v>
      </c>
      <c r="B766" s="235" t="s">
        <v>297</v>
      </c>
      <c r="C766" s="233"/>
    </row>
    <row r="767" spans="1:3" s="234" customFormat="1" x14ac:dyDescent="0.25">
      <c r="A767" s="226" t="s">
        <v>296</v>
      </c>
      <c r="B767" s="235" t="s">
        <v>295</v>
      </c>
      <c r="C767" s="233"/>
    </row>
    <row r="768" spans="1:3" s="234" customFormat="1" x14ac:dyDescent="0.25">
      <c r="A768" s="226" t="s">
        <v>2007</v>
      </c>
      <c r="B768" s="235" t="s">
        <v>2008</v>
      </c>
      <c r="C768" s="233"/>
    </row>
    <row r="769" spans="1:3" s="234" customFormat="1" x14ac:dyDescent="0.25">
      <c r="A769" s="226" t="s">
        <v>2007</v>
      </c>
      <c r="B769" s="235" t="s">
        <v>2018</v>
      </c>
      <c r="C769" s="233"/>
    </row>
    <row r="770" spans="1:3" s="234" customFormat="1" x14ac:dyDescent="0.25">
      <c r="A770" s="226" t="s">
        <v>294</v>
      </c>
      <c r="B770" s="235" t="s">
        <v>293</v>
      </c>
      <c r="C770" s="233"/>
    </row>
    <row r="771" spans="1:3" s="234" customFormat="1" x14ac:dyDescent="0.25">
      <c r="A771" s="226" t="s">
        <v>2016</v>
      </c>
      <c r="B771" s="235" t="s">
        <v>2017</v>
      </c>
      <c r="C771" s="233"/>
    </row>
    <row r="772" spans="1:3" s="234" customFormat="1" x14ac:dyDescent="0.25">
      <c r="A772" s="226" t="s">
        <v>1620</v>
      </c>
      <c r="B772" s="235" t="s">
        <v>1621</v>
      </c>
      <c r="C772" s="233"/>
    </row>
    <row r="773" spans="1:3" s="234" customFormat="1" x14ac:dyDescent="0.25">
      <c r="A773" s="226" t="s">
        <v>1622</v>
      </c>
      <c r="B773" s="235" t="s">
        <v>1623</v>
      </c>
      <c r="C773" s="233"/>
    </row>
    <row r="774" spans="1:3" s="234" customFormat="1" x14ac:dyDescent="0.25">
      <c r="A774" s="226" t="s">
        <v>1624</v>
      </c>
      <c r="B774" s="235" t="s">
        <v>1625</v>
      </c>
      <c r="C774" s="233"/>
    </row>
    <row r="775" spans="1:3" s="234" customFormat="1" x14ac:dyDescent="0.25">
      <c r="A775" s="226" t="s">
        <v>2137</v>
      </c>
      <c r="B775" s="235" t="s">
        <v>2138</v>
      </c>
      <c r="C775" s="233"/>
    </row>
    <row r="776" spans="1:3" s="234" customFormat="1" x14ac:dyDescent="0.25">
      <c r="A776" s="226" t="s">
        <v>292</v>
      </c>
      <c r="B776" s="235" t="s">
        <v>291</v>
      </c>
      <c r="C776" s="233"/>
    </row>
    <row r="777" spans="1:3" s="234" customFormat="1" x14ac:dyDescent="0.25">
      <c r="A777" s="226" t="s">
        <v>290</v>
      </c>
      <c r="B777" s="235" t="s">
        <v>289</v>
      </c>
      <c r="C777" s="233"/>
    </row>
    <row r="778" spans="1:3" s="234" customFormat="1" x14ac:dyDescent="0.25">
      <c r="A778" s="226" t="s">
        <v>1573</v>
      </c>
      <c r="B778" s="235" t="s">
        <v>1593</v>
      </c>
      <c r="C778" s="233"/>
    </row>
    <row r="779" spans="1:3" s="234" customFormat="1" x14ac:dyDescent="0.25">
      <c r="A779" s="226" t="s">
        <v>1574</v>
      </c>
      <c r="B779" s="235" t="s">
        <v>1594</v>
      </c>
      <c r="C779" s="233"/>
    </row>
    <row r="780" spans="1:3" s="234" customFormat="1" x14ac:dyDescent="0.25">
      <c r="A780" s="226" t="s">
        <v>2019</v>
      </c>
      <c r="B780" s="235" t="s">
        <v>2020</v>
      </c>
      <c r="C780" s="233"/>
    </row>
    <row r="781" spans="1:3" s="234" customFormat="1" x14ac:dyDescent="0.25">
      <c r="A781" s="226" t="s">
        <v>2003</v>
      </c>
      <c r="B781" s="235" t="s">
        <v>2004</v>
      </c>
      <c r="C781" s="233"/>
    </row>
    <row r="782" spans="1:3" s="234" customFormat="1" x14ac:dyDescent="0.25">
      <c r="A782" s="226" t="s">
        <v>2021</v>
      </c>
      <c r="B782" s="235" t="s">
        <v>2010</v>
      </c>
      <c r="C782" s="233"/>
    </row>
    <row r="783" spans="1:3" s="234" customFormat="1" x14ac:dyDescent="0.25">
      <c r="A783" s="226" t="s">
        <v>2014</v>
      </c>
      <c r="B783" s="235" t="s">
        <v>2015</v>
      </c>
      <c r="C783" s="233"/>
    </row>
    <row r="784" spans="1:3" s="234" customFormat="1" x14ac:dyDescent="0.25">
      <c r="A784" s="226" t="s">
        <v>1828</v>
      </c>
      <c r="B784" s="235" t="s">
        <v>1829</v>
      </c>
      <c r="C784" s="233"/>
    </row>
    <row r="785" spans="1:3" s="234" customFormat="1" x14ac:dyDescent="0.25">
      <c r="A785" s="226" t="s">
        <v>2024</v>
      </c>
      <c r="B785" s="235" t="s">
        <v>2025</v>
      </c>
      <c r="C785" s="233"/>
    </row>
    <row r="786" spans="1:3" s="234" customFormat="1" x14ac:dyDescent="0.25">
      <c r="A786" s="226" t="s">
        <v>2012</v>
      </c>
      <c r="B786" s="235" t="s">
        <v>2013</v>
      </c>
      <c r="C786" s="233"/>
    </row>
    <row r="787" spans="1:3" s="234" customFormat="1" x14ac:dyDescent="0.25">
      <c r="A787" s="226" t="s">
        <v>1745</v>
      </c>
      <c r="B787" s="235" t="s">
        <v>1746</v>
      </c>
      <c r="C787" s="233"/>
    </row>
    <row r="788" spans="1:3" s="234" customFormat="1" x14ac:dyDescent="0.25">
      <c r="A788" s="226" t="s">
        <v>1747</v>
      </c>
      <c r="B788" s="235" t="s">
        <v>1748</v>
      </c>
      <c r="C788" s="233"/>
    </row>
    <row r="789" spans="1:3" s="234" customFormat="1" x14ac:dyDescent="0.25">
      <c r="A789" s="226" t="s">
        <v>1739</v>
      </c>
      <c r="B789" s="235" t="s">
        <v>1740</v>
      </c>
      <c r="C789" s="233"/>
    </row>
    <row r="790" spans="1:3" s="234" customFormat="1" x14ac:dyDescent="0.25">
      <c r="A790" s="226" t="s">
        <v>1749</v>
      </c>
      <c r="B790" s="235" t="s">
        <v>1750</v>
      </c>
      <c r="C790" s="233"/>
    </row>
    <row r="791" spans="1:3" s="234" customFormat="1" x14ac:dyDescent="0.25">
      <c r="A791" s="226" t="s">
        <v>1788</v>
      </c>
      <c r="B791" s="235" t="s">
        <v>1789</v>
      </c>
    </row>
    <row r="792" spans="1:3" s="234" customFormat="1" x14ac:dyDescent="0.25">
      <c r="A792" s="226" t="s">
        <v>288</v>
      </c>
      <c r="B792" s="235" t="s">
        <v>287</v>
      </c>
    </row>
    <row r="793" spans="1:3" s="234" customFormat="1" x14ac:dyDescent="0.25">
      <c r="A793" s="226" t="s">
        <v>286</v>
      </c>
      <c r="B793" s="235" t="s">
        <v>285</v>
      </c>
    </row>
    <row r="794" spans="1:3" s="234" customFormat="1" x14ac:dyDescent="0.25">
      <c r="A794" s="226" t="s">
        <v>284</v>
      </c>
      <c r="B794" s="235" t="s">
        <v>283</v>
      </c>
    </row>
    <row r="795" spans="1:3" s="234" customFormat="1" x14ac:dyDescent="0.25">
      <c r="A795" s="226" t="s">
        <v>282</v>
      </c>
      <c r="B795" s="235" t="s">
        <v>281</v>
      </c>
    </row>
    <row r="796" spans="1:3" s="234" customFormat="1" x14ac:dyDescent="0.25">
      <c r="A796" s="226" t="s">
        <v>280</v>
      </c>
      <c r="B796" s="235" t="s">
        <v>279</v>
      </c>
    </row>
    <row r="797" spans="1:3" s="234" customFormat="1" x14ac:dyDescent="0.25">
      <c r="A797" s="226" t="s">
        <v>278</v>
      </c>
      <c r="B797" s="235" t="s">
        <v>277</v>
      </c>
    </row>
    <row r="798" spans="1:3" s="234" customFormat="1" x14ac:dyDescent="0.25">
      <c r="A798" s="226" t="s">
        <v>276</v>
      </c>
      <c r="B798" s="235" t="s">
        <v>275</v>
      </c>
    </row>
    <row r="799" spans="1:3" s="234" customFormat="1" x14ac:dyDescent="0.25">
      <c r="A799" s="226" t="s">
        <v>274</v>
      </c>
      <c r="B799" s="235" t="s">
        <v>273</v>
      </c>
    </row>
    <row r="800" spans="1:3" s="234" customFormat="1" x14ac:dyDescent="0.25">
      <c r="A800" s="226" t="s">
        <v>272</v>
      </c>
      <c r="B800" s="235" t="s">
        <v>271</v>
      </c>
    </row>
    <row r="801" spans="1:3" s="234" customFormat="1" x14ac:dyDescent="0.25">
      <c r="A801" s="226" t="s">
        <v>270</v>
      </c>
      <c r="B801" s="235" t="s">
        <v>269</v>
      </c>
    </row>
    <row r="802" spans="1:3" s="234" customFormat="1" x14ac:dyDescent="0.25">
      <c r="A802" s="226" t="s">
        <v>268</v>
      </c>
      <c r="B802" s="235" t="s">
        <v>267</v>
      </c>
    </row>
    <row r="803" spans="1:3" s="234" customFormat="1" x14ac:dyDescent="0.25">
      <c r="A803" s="226" t="s">
        <v>1550</v>
      </c>
      <c r="B803" s="235" t="s">
        <v>1551</v>
      </c>
    </row>
    <row r="804" spans="1:3" s="234" customFormat="1" x14ac:dyDescent="0.25">
      <c r="A804" s="226" t="s">
        <v>1552</v>
      </c>
      <c r="B804" s="235" t="s">
        <v>1553</v>
      </c>
    </row>
    <row r="805" spans="1:3" s="234" customFormat="1" x14ac:dyDescent="0.25">
      <c r="A805" s="226" t="s">
        <v>266</v>
      </c>
      <c r="B805" s="235" t="s">
        <v>265</v>
      </c>
    </row>
    <row r="806" spans="1:3" s="234" customFormat="1" x14ac:dyDescent="0.25">
      <c r="A806" s="226" t="s">
        <v>264</v>
      </c>
      <c r="B806" s="235" t="s">
        <v>263</v>
      </c>
    </row>
    <row r="807" spans="1:3" s="234" customFormat="1" x14ac:dyDescent="0.25">
      <c r="A807" s="226" t="s">
        <v>2110</v>
      </c>
      <c r="B807" s="235" t="s">
        <v>2111</v>
      </c>
    </row>
    <row r="808" spans="1:3" s="234" customFormat="1" x14ac:dyDescent="0.25">
      <c r="A808" s="226" t="s">
        <v>1886</v>
      </c>
      <c r="B808" s="235" t="s">
        <v>1893</v>
      </c>
    </row>
    <row r="809" spans="1:3" s="234" customFormat="1" x14ac:dyDescent="0.25">
      <c r="A809" s="226" t="s">
        <v>262</v>
      </c>
      <c r="B809" s="235" t="s">
        <v>261</v>
      </c>
    </row>
    <row r="810" spans="1:3" s="234" customFormat="1" x14ac:dyDescent="0.25">
      <c r="A810" s="226" t="s">
        <v>260</v>
      </c>
      <c r="B810" s="235" t="s">
        <v>259</v>
      </c>
    </row>
    <row r="811" spans="1:3" s="234" customFormat="1" x14ac:dyDescent="0.25">
      <c r="A811" s="226" t="s">
        <v>258</v>
      </c>
      <c r="B811" s="235" t="s">
        <v>257</v>
      </c>
    </row>
    <row r="812" spans="1:3" s="234" customFormat="1" x14ac:dyDescent="0.25">
      <c r="A812" s="226" t="s">
        <v>256</v>
      </c>
      <c r="B812" s="235" t="s">
        <v>255</v>
      </c>
    </row>
    <row r="813" spans="1:3" s="234" customFormat="1" x14ac:dyDescent="0.25">
      <c r="A813" s="226" t="s">
        <v>254</v>
      </c>
      <c r="B813" s="235" t="s">
        <v>253</v>
      </c>
    </row>
    <row r="814" spans="1:3" s="234" customFormat="1" x14ac:dyDescent="0.25">
      <c r="A814" s="226" t="s">
        <v>252</v>
      </c>
      <c r="B814" s="235" t="s">
        <v>251</v>
      </c>
    </row>
    <row r="815" spans="1:3" s="234" customFormat="1" x14ac:dyDescent="0.25">
      <c r="A815" s="226" t="s">
        <v>2078</v>
      </c>
      <c r="B815" s="235" t="s">
        <v>2079</v>
      </c>
    </row>
    <row r="816" spans="1:3" s="234" customFormat="1" x14ac:dyDescent="0.2">
      <c r="A816" s="239" t="s">
        <v>2230</v>
      </c>
      <c r="B816" s="240" t="s">
        <v>2311</v>
      </c>
      <c r="C816" s="233"/>
    </row>
    <row r="817" spans="1:2" s="234" customFormat="1" x14ac:dyDescent="0.25">
      <c r="A817" s="226" t="s">
        <v>250</v>
      </c>
      <c r="B817" s="235" t="s">
        <v>249</v>
      </c>
    </row>
    <row r="818" spans="1:2" s="234" customFormat="1" x14ac:dyDescent="0.25">
      <c r="A818" s="226" t="s">
        <v>1756</v>
      </c>
      <c r="B818" s="235" t="s">
        <v>1757</v>
      </c>
    </row>
    <row r="819" spans="1:2" s="234" customFormat="1" x14ac:dyDescent="0.25">
      <c r="A819" s="226" t="s">
        <v>248</v>
      </c>
      <c r="B819" s="235" t="s">
        <v>247</v>
      </c>
    </row>
    <row r="820" spans="1:2" s="234" customFormat="1" x14ac:dyDescent="0.25">
      <c r="A820" s="226" t="s">
        <v>1773</v>
      </c>
      <c r="B820" s="235" t="s">
        <v>1774</v>
      </c>
    </row>
    <row r="821" spans="1:2" s="234" customFormat="1" x14ac:dyDescent="0.25">
      <c r="A821" s="226" t="s">
        <v>1770</v>
      </c>
      <c r="B821" s="235" t="s">
        <v>1771</v>
      </c>
    </row>
    <row r="822" spans="1:2" s="234" customFormat="1" x14ac:dyDescent="0.25">
      <c r="A822" s="226" t="s">
        <v>1754</v>
      </c>
      <c r="B822" s="235" t="s">
        <v>1755</v>
      </c>
    </row>
    <row r="823" spans="1:2" s="234" customFormat="1" x14ac:dyDescent="0.25">
      <c r="A823" s="226" t="s">
        <v>1888</v>
      </c>
      <c r="B823" s="235" t="s">
        <v>1895</v>
      </c>
    </row>
    <row r="824" spans="1:2" s="234" customFormat="1" x14ac:dyDescent="0.25">
      <c r="A824" s="226" t="s">
        <v>1887</v>
      </c>
      <c r="B824" s="235" t="s">
        <v>1894</v>
      </c>
    </row>
    <row r="825" spans="1:2" s="234" customFormat="1" x14ac:dyDescent="0.25">
      <c r="A825" s="227" t="s">
        <v>1890</v>
      </c>
      <c r="B825" s="235" t="s">
        <v>1897</v>
      </c>
    </row>
    <row r="826" spans="1:2" s="234" customFormat="1" x14ac:dyDescent="0.25">
      <c r="A826" s="227" t="s">
        <v>1889</v>
      </c>
      <c r="B826" s="235" t="s">
        <v>1896</v>
      </c>
    </row>
    <row r="827" spans="1:2" s="234" customFormat="1" x14ac:dyDescent="0.25">
      <c r="A827" s="227" t="s">
        <v>1836</v>
      </c>
      <c r="B827" s="235" t="s">
        <v>1837</v>
      </c>
    </row>
    <row r="828" spans="1:2" s="234" customFormat="1" x14ac:dyDescent="0.25">
      <c r="A828" s="227" t="s">
        <v>1891</v>
      </c>
      <c r="B828" s="235" t="s">
        <v>1898</v>
      </c>
    </row>
    <row r="829" spans="1:2" s="234" customFormat="1" x14ac:dyDescent="0.25">
      <c r="A829" s="227" t="s">
        <v>246</v>
      </c>
      <c r="B829" s="235" t="s">
        <v>245</v>
      </c>
    </row>
    <row r="830" spans="1:2" s="234" customFormat="1" x14ac:dyDescent="0.25">
      <c r="A830" s="227" t="s">
        <v>244</v>
      </c>
      <c r="B830" s="235" t="s">
        <v>243</v>
      </c>
    </row>
    <row r="831" spans="1:2" s="234" customFormat="1" x14ac:dyDescent="0.25">
      <c r="A831" s="227" t="s">
        <v>242</v>
      </c>
      <c r="B831" s="235" t="s">
        <v>241</v>
      </c>
    </row>
    <row r="832" spans="1:2" s="234" customFormat="1" x14ac:dyDescent="0.25">
      <c r="A832" s="227" t="s">
        <v>1892</v>
      </c>
      <c r="B832" s="235" t="s">
        <v>1899</v>
      </c>
    </row>
    <row r="833" spans="1:2" s="234" customFormat="1" x14ac:dyDescent="0.25">
      <c r="A833" s="227" t="s">
        <v>240</v>
      </c>
      <c r="B833" s="235" t="s">
        <v>239</v>
      </c>
    </row>
    <row r="834" spans="1:2" s="234" customFormat="1" x14ac:dyDescent="0.25">
      <c r="A834" s="227" t="s">
        <v>1727</v>
      </c>
      <c r="B834" s="235" t="s">
        <v>1728</v>
      </c>
    </row>
    <row r="835" spans="1:2" s="234" customFormat="1" x14ac:dyDescent="0.25">
      <c r="A835" s="228" t="s">
        <v>238</v>
      </c>
      <c r="B835" s="235" t="s">
        <v>237</v>
      </c>
    </row>
    <row r="836" spans="1:2" s="234" customFormat="1" x14ac:dyDescent="0.25">
      <c r="A836" s="228" t="s">
        <v>236</v>
      </c>
      <c r="B836" s="235" t="s">
        <v>235</v>
      </c>
    </row>
    <row r="837" spans="1:2" s="234" customFormat="1" x14ac:dyDescent="0.25">
      <c r="A837" s="227" t="s">
        <v>234</v>
      </c>
      <c r="B837" s="235" t="s">
        <v>233</v>
      </c>
    </row>
    <row r="838" spans="1:2" s="234" customFormat="1" x14ac:dyDescent="0.2">
      <c r="A838" s="227" t="s">
        <v>232</v>
      </c>
      <c r="B838" s="236" t="s">
        <v>231</v>
      </c>
    </row>
    <row r="839" spans="1:2" s="234" customFormat="1" x14ac:dyDescent="0.25">
      <c r="A839" s="227" t="s">
        <v>230</v>
      </c>
      <c r="B839" s="235" t="s">
        <v>229</v>
      </c>
    </row>
    <row r="840" spans="1:2" s="234" customFormat="1" x14ac:dyDescent="0.25">
      <c r="A840" s="227" t="s">
        <v>228</v>
      </c>
      <c r="B840" s="235" t="s">
        <v>227</v>
      </c>
    </row>
    <row r="841" spans="1:2" s="234" customFormat="1" x14ac:dyDescent="0.25">
      <c r="A841" s="227" t="s">
        <v>226</v>
      </c>
      <c r="B841" s="235" t="s">
        <v>225</v>
      </c>
    </row>
    <row r="842" spans="1:2" s="234" customFormat="1" x14ac:dyDescent="0.25">
      <c r="A842" s="227" t="s">
        <v>224</v>
      </c>
      <c r="B842" s="235" t="s">
        <v>223</v>
      </c>
    </row>
    <row r="843" spans="1:2" s="234" customFormat="1" x14ac:dyDescent="0.25">
      <c r="A843" s="227" t="s">
        <v>2074</v>
      </c>
      <c r="B843" s="235" t="s">
        <v>2075</v>
      </c>
    </row>
    <row r="844" spans="1:2" s="234" customFormat="1" x14ac:dyDescent="0.25">
      <c r="A844" s="227" t="s">
        <v>2076</v>
      </c>
      <c r="B844" s="235" t="s">
        <v>2077</v>
      </c>
    </row>
    <row r="845" spans="1:2" s="234" customFormat="1" x14ac:dyDescent="0.25">
      <c r="A845" s="227" t="s">
        <v>222</v>
      </c>
      <c r="B845" s="235" t="s">
        <v>221</v>
      </c>
    </row>
    <row r="846" spans="1:2" s="234" customFormat="1" x14ac:dyDescent="0.25">
      <c r="A846" s="227" t="s">
        <v>220</v>
      </c>
      <c r="B846" s="235" t="s">
        <v>219</v>
      </c>
    </row>
    <row r="847" spans="1:2" s="234" customFormat="1" x14ac:dyDescent="0.25">
      <c r="A847" s="227" t="s">
        <v>218</v>
      </c>
      <c r="B847" s="235" t="s">
        <v>217</v>
      </c>
    </row>
    <row r="848" spans="1:2" s="234" customFormat="1" x14ac:dyDescent="0.25">
      <c r="A848" s="227" t="s">
        <v>216</v>
      </c>
      <c r="B848" s="235" t="s">
        <v>215</v>
      </c>
    </row>
    <row r="849" spans="1:2" s="234" customFormat="1" x14ac:dyDescent="0.25">
      <c r="A849" s="227" t="s">
        <v>214</v>
      </c>
      <c r="B849" s="235" t="s">
        <v>213</v>
      </c>
    </row>
    <row r="850" spans="1:2" s="234" customFormat="1" x14ac:dyDescent="0.25">
      <c r="A850" s="227" t="s">
        <v>212</v>
      </c>
      <c r="B850" s="235" t="s">
        <v>211</v>
      </c>
    </row>
    <row r="851" spans="1:2" s="234" customFormat="1" x14ac:dyDescent="0.25">
      <c r="A851" s="227" t="s">
        <v>210</v>
      </c>
      <c r="B851" s="235" t="s">
        <v>209</v>
      </c>
    </row>
    <row r="852" spans="1:2" s="234" customFormat="1" x14ac:dyDescent="0.25">
      <c r="A852" s="227" t="s">
        <v>208</v>
      </c>
      <c r="B852" s="235" t="s">
        <v>207</v>
      </c>
    </row>
    <row r="853" spans="1:2" s="234" customFormat="1" x14ac:dyDescent="0.25">
      <c r="A853" s="227" t="s">
        <v>206</v>
      </c>
      <c r="B853" s="235" t="s">
        <v>205</v>
      </c>
    </row>
    <row r="854" spans="1:2" s="234" customFormat="1" x14ac:dyDescent="0.25">
      <c r="A854" s="227" t="s">
        <v>204</v>
      </c>
      <c r="B854" s="235" t="s">
        <v>203</v>
      </c>
    </row>
    <row r="855" spans="1:2" s="234" customFormat="1" x14ac:dyDescent="0.25">
      <c r="A855" s="227" t="s">
        <v>1722</v>
      </c>
      <c r="B855" s="235" t="s">
        <v>1705</v>
      </c>
    </row>
    <row r="856" spans="1:2" s="234" customFormat="1" x14ac:dyDescent="0.25">
      <c r="A856" s="227" t="s">
        <v>1702</v>
      </c>
      <c r="B856" s="235" t="s">
        <v>1703</v>
      </c>
    </row>
    <row r="857" spans="1:2" s="234" customFormat="1" x14ac:dyDescent="0.25">
      <c r="A857" s="227" t="s">
        <v>1700</v>
      </c>
      <c r="B857" s="235" t="s">
        <v>1701</v>
      </c>
    </row>
    <row r="858" spans="1:2" s="234" customFormat="1" x14ac:dyDescent="0.25">
      <c r="A858" s="227" t="s">
        <v>1698</v>
      </c>
      <c r="B858" s="235" t="s">
        <v>1699</v>
      </c>
    </row>
    <row r="859" spans="1:2" s="234" customFormat="1" x14ac:dyDescent="0.25">
      <c r="A859" s="227" t="s">
        <v>1698</v>
      </c>
      <c r="B859" s="235" t="s">
        <v>1699</v>
      </c>
    </row>
    <row r="860" spans="1:2" s="234" customFormat="1" x14ac:dyDescent="0.25">
      <c r="A860" s="227" t="s">
        <v>202</v>
      </c>
      <c r="B860" s="235" t="s">
        <v>201</v>
      </c>
    </row>
    <row r="861" spans="1:2" s="234" customFormat="1" x14ac:dyDescent="0.25">
      <c r="A861" s="227" t="s">
        <v>200</v>
      </c>
      <c r="B861" s="235" t="s">
        <v>199</v>
      </c>
    </row>
    <row r="862" spans="1:2" s="234" customFormat="1" x14ac:dyDescent="0.25">
      <c r="A862" s="227" t="s">
        <v>200</v>
      </c>
      <c r="B862" s="235" t="s">
        <v>1881</v>
      </c>
    </row>
    <row r="863" spans="1:2" s="234" customFormat="1" x14ac:dyDescent="0.25">
      <c r="A863" s="227" t="s">
        <v>2001</v>
      </c>
      <c r="B863" s="235" t="s">
        <v>2002</v>
      </c>
    </row>
    <row r="864" spans="1:2" s="234" customFormat="1" x14ac:dyDescent="0.25">
      <c r="A864" s="227" t="s">
        <v>198</v>
      </c>
      <c r="B864" s="235" t="s">
        <v>196</v>
      </c>
    </row>
    <row r="865" spans="1:2" s="234" customFormat="1" x14ac:dyDescent="0.25">
      <c r="A865" s="227" t="s">
        <v>197</v>
      </c>
      <c r="B865" s="235" t="s">
        <v>196</v>
      </c>
    </row>
    <row r="866" spans="1:2" x14ac:dyDescent="0.25">
      <c r="A866" s="227" t="s">
        <v>195</v>
      </c>
      <c r="B866" s="235" t="s">
        <v>194</v>
      </c>
    </row>
    <row r="867" spans="1:2" x14ac:dyDescent="0.25">
      <c r="A867" s="227" t="s">
        <v>193</v>
      </c>
      <c r="B867" s="235" t="s">
        <v>192</v>
      </c>
    </row>
    <row r="868" spans="1:2" x14ac:dyDescent="0.25">
      <c r="A868" s="227" t="s">
        <v>191</v>
      </c>
      <c r="B868" s="235" t="s">
        <v>190</v>
      </c>
    </row>
    <row r="869" spans="1:2" x14ac:dyDescent="0.25">
      <c r="A869" s="227" t="s">
        <v>1681</v>
      </c>
      <c r="B869" s="235" t="s">
        <v>1682</v>
      </c>
    </row>
    <row r="870" spans="1:2" x14ac:dyDescent="0.25">
      <c r="A870" s="227" t="s">
        <v>189</v>
      </c>
      <c r="B870" s="235" t="s">
        <v>188</v>
      </c>
    </row>
    <row r="871" spans="1:2" x14ac:dyDescent="0.25">
      <c r="A871" s="227" t="s">
        <v>2112</v>
      </c>
      <c r="B871" s="235" t="s">
        <v>2113</v>
      </c>
    </row>
    <row r="872" spans="1:2" x14ac:dyDescent="0.25">
      <c r="A872" s="227" t="s">
        <v>2114</v>
      </c>
      <c r="B872" s="235" t="s">
        <v>2115</v>
      </c>
    </row>
    <row r="873" spans="1:2" x14ac:dyDescent="0.25">
      <c r="A873" s="227" t="s">
        <v>187</v>
      </c>
      <c r="B873" s="235" t="s">
        <v>186</v>
      </c>
    </row>
    <row r="874" spans="1:2" x14ac:dyDescent="0.25">
      <c r="A874" s="227" t="s">
        <v>1712</v>
      </c>
      <c r="B874" s="235" t="s">
        <v>1713</v>
      </c>
    </row>
    <row r="875" spans="1:2" x14ac:dyDescent="0.25">
      <c r="A875" s="227" t="s">
        <v>1712</v>
      </c>
      <c r="B875" s="235" t="s">
        <v>1713</v>
      </c>
    </row>
    <row r="876" spans="1:2" x14ac:dyDescent="0.25">
      <c r="A876" s="227" t="s">
        <v>1706</v>
      </c>
      <c r="B876" s="235" t="s">
        <v>1707</v>
      </c>
    </row>
    <row r="877" spans="1:2" x14ac:dyDescent="0.25">
      <c r="A877" s="227" t="s">
        <v>1706</v>
      </c>
      <c r="B877" s="235" t="s">
        <v>1707</v>
      </c>
    </row>
    <row r="878" spans="1:2" x14ac:dyDescent="0.25">
      <c r="A878" s="227" t="s">
        <v>1708</v>
      </c>
      <c r="B878" s="235" t="s">
        <v>1709</v>
      </c>
    </row>
    <row r="879" spans="1:2" x14ac:dyDescent="0.25">
      <c r="A879" s="227" t="s">
        <v>1708</v>
      </c>
      <c r="B879" s="235" t="s">
        <v>1709</v>
      </c>
    </row>
    <row r="880" spans="1:2" x14ac:dyDescent="0.25">
      <c r="A880" s="227" t="s">
        <v>1733</v>
      </c>
      <c r="B880" s="235" t="s">
        <v>1709</v>
      </c>
    </row>
    <row r="881" spans="1:2" x14ac:dyDescent="0.25">
      <c r="A881" s="227" t="s">
        <v>1734</v>
      </c>
      <c r="B881" s="235" t="s">
        <v>1735</v>
      </c>
    </row>
    <row r="882" spans="1:2" x14ac:dyDescent="0.25">
      <c r="A882" s="227" t="s">
        <v>1736</v>
      </c>
      <c r="B882" s="235" t="s">
        <v>1737</v>
      </c>
    </row>
    <row r="883" spans="1:2" x14ac:dyDescent="0.25">
      <c r="A883" s="227" t="s">
        <v>1751</v>
      </c>
      <c r="B883" s="235" t="s">
        <v>1738</v>
      </c>
    </row>
    <row r="884" spans="1:2" x14ac:dyDescent="0.25">
      <c r="A884" s="227" t="s">
        <v>185</v>
      </c>
      <c r="B884" s="235" t="s">
        <v>184</v>
      </c>
    </row>
    <row r="885" spans="1:2" x14ac:dyDescent="0.25">
      <c r="A885" s="227" t="s">
        <v>1704</v>
      </c>
      <c r="B885" s="235" t="s">
        <v>1705</v>
      </c>
    </row>
    <row r="886" spans="1:2" x14ac:dyDescent="0.25">
      <c r="A886" s="227" t="s">
        <v>1723</v>
      </c>
      <c r="B886" s="235" t="s">
        <v>1703</v>
      </c>
    </row>
    <row r="887" spans="1:2" x14ac:dyDescent="0.25">
      <c r="A887" s="227" t="s">
        <v>1724</v>
      </c>
      <c r="B887" s="235" t="s">
        <v>1701</v>
      </c>
    </row>
    <row r="888" spans="1:2" x14ac:dyDescent="0.25">
      <c r="A888" s="227" t="s">
        <v>183</v>
      </c>
      <c r="B888" s="235" t="s">
        <v>182</v>
      </c>
    </row>
    <row r="889" spans="1:2" x14ac:dyDescent="0.25">
      <c r="A889" s="227" t="s">
        <v>181</v>
      </c>
      <c r="B889" s="235" t="s">
        <v>180</v>
      </c>
    </row>
    <row r="890" spans="1:2" x14ac:dyDescent="0.25">
      <c r="A890" s="227" t="s">
        <v>179</v>
      </c>
      <c r="B890" s="235" t="s">
        <v>178</v>
      </c>
    </row>
    <row r="891" spans="1:2" x14ac:dyDescent="0.25">
      <c r="A891" s="227" t="s">
        <v>177</v>
      </c>
      <c r="B891" s="235" t="s">
        <v>176</v>
      </c>
    </row>
    <row r="892" spans="1:2" x14ac:dyDescent="0.25">
      <c r="A892" s="227" t="s">
        <v>175</v>
      </c>
      <c r="B892" s="235" t="s">
        <v>174</v>
      </c>
    </row>
    <row r="893" spans="1:2" x14ac:dyDescent="0.25">
      <c r="A893" s="227" t="s">
        <v>173</v>
      </c>
      <c r="B893" s="235" t="s">
        <v>172</v>
      </c>
    </row>
    <row r="894" spans="1:2" x14ac:dyDescent="0.25">
      <c r="A894" s="227" t="s">
        <v>2116</v>
      </c>
      <c r="B894" s="235" t="s">
        <v>2117</v>
      </c>
    </row>
    <row r="895" spans="1:2" x14ac:dyDescent="0.25">
      <c r="A895" s="227" t="s">
        <v>171</v>
      </c>
      <c r="B895" s="235" t="s">
        <v>170</v>
      </c>
    </row>
    <row r="896" spans="1:2" x14ac:dyDescent="0.25">
      <c r="A896" s="227" t="s">
        <v>2118</v>
      </c>
      <c r="B896" s="235" t="s">
        <v>2119</v>
      </c>
    </row>
    <row r="897" spans="1:2" x14ac:dyDescent="0.25">
      <c r="A897" s="227" t="s">
        <v>169</v>
      </c>
      <c r="B897" s="235" t="s">
        <v>168</v>
      </c>
    </row>
    <row r="898" spans="1:2" x14ac:dyDescent="0.25">
      <c r="A898" s="227" t="s">
        <v>1692</v>
      </c>
      <c r="B898" s="235" t="s">
        <v>1693</v>
      </c>
    </row>
    <row r="899" spans="1:2" x14ac:dyDescent="0.25">
      <c r="A899" s="227" t="s">
        <v>1690</v>
      </c>
      <c r="B899" s="235" t="s">
        <v>1691</v>
      </c>
    </row>
    <row r="900" spans="1:2" x14ac:dyDescent="0.25">
      <c r="A900" s="227" t="s">
        <v>1688</v>
      </c>
      <c r="B900" s="235" t="s">
        <v>1689</v>
      </c>
    </row>
    <row r="901" spans="1:2" x14ac:dyDescent="0.25">
      <c r="A901" s="227" t="s">
        <v>1714</v>
      </c>
      <c r="B901" s="235" t="s">
        <v>1715</v>
      </c>
    </row>
    <row r="902" spans="1:2" x14ac:dyDescent="0.25">
      <c r="A902" s="227" t="s">
        <v>1716</v>
      </c>
      <c r="B902" s="235" t="s">
        <v>1717</v>
      </c>
    </row>
    <row r="903" spans="1:2" x14ac:dyDescent="0.25">
      <c r="A903" s="227" t="s">
        <v>1686</v>
      </c>
      <c r="B903" s="235" t="s">
        <v>1687</v>
      </c>
    </row>
    <row r="904" spans="1:2" x14ac:dyDescent="0.25">
      <c r="A904" s="227" t="s">
        <v>1684</v>
      </c>
      <c r="B904" s="235" t="s">
        <v>1685</v>
      </c>
    </row>
    <row r="905" spans="1:2" x14ac:dyDescent="0.25">
      <c r="A905" s="227" t="s">
        <v>167</v>
      </c>
      <c r="B905" s="235" t="s">
        <v>166</v>
      </c>
    </row>
    <row r="906" spans="1:2" x14ac:dyDescent="0.25">
      <c r="A906" s="227" t="s">
        <v>165</v>
      </c>
      <c r="B906" s="235" t="s">
        <v>164</v>
      </c>
    </row>
    <row r="907" spans="1:2" s="234" customFormat="1" x14ac:dyDescent="0.25">
      <c r="A907" s="227" t="s">
        <v>163</v>
      </c>
      <c r="B907" s="235" t="s">
        <v>162</v>
      </c>
    </row>
    <row r="908" spans="1:2" s="234" customFormat="1" x14ac:dyDescent="0.25">
      <c r="A908" s="227" t="s">
        <v>161</v>
      </c>
      <c r="B908" s="235" t="s">
        <v>160</v>
      </c>
    </row>
    <row r="909" spans="1:2" s="234" customFormat="1" x14ac:dyDescent="0.25">
      <c r="A909" s="227" t="s">
        <v>2189</v>
      </c>
      <c r="B909" s="235" t="s">
        <v>2190</v>
      </c>
    </row>
    <row r="910" spans="1:2" s="234" customFormat="1" x14ac:dyDescent="0.25">
      <c r="A910" s="227" t="s">
        <v>2191</v>
      </c>
      <c r="B910" s="235" t="s">
        <v>2192</v>
      </c>
    </row>
    <row r="911" spans="1:2" s="234" customFormat="1" x14ac:dyDescent="0.25">
      <c r="A911" s="227" t="s">
        <v>2193</v>
      </c>
      <c r="B911" s="235" t="s">
        <v>2194</v>
      </c>
    </row>
    <row r="912" spans="1:2" s="234" customFormat="1" x14ac:dyDescent="0.25">
      <c r="A912" s="227" t="s">
        <v>2195</v>
      </c>
      <c r="B912" s="235" t="s">
        <v>2196</v>
      </c>
    </row>
    <row r="913" spans="1:2" s="234" customFormat="1" x14ac:dyDescent="0.25">
      <c r="A913" s="227" t="s">
        <v>2213</v>
      </c>
      <c r="B913" s="235" t="s">
        <v>2218</v>
      </c>
    </row>
    <row r="914" spans="1:2" s="234" customFormat="1" x14ac:dyDescent="0.25">
      <c r="A914" s="227" t="s">
        <v>2222</v>
      </c>
      <c r="B914" s="235" t="s">
        <v>2223</v>
      </c>
    </row>
    <row r="915" spans="1:2" x14ac:dyDescent="0.25">
      <c r="A915" s="227" t="s">
        <v>2237</v>
      </c>
      <c r="B915" s="235" t="s">
        <v>2238</v>
      </c>
    </row>
    <row r="916" spans="1:2" x14ac:dyDescent="0.25">
      <c r="A916" s="227" t="s">
        <v>2239</v>
      </c>
      <c r="B916" s="235" t="s">
        <v>2240</v>
      </c>
    </row>
    <row r="917" spans="1:2" x14ac:dyDescent="0.25">
      <c r="A917" s="227" t="s">
        <v>2241</v>
      </c>
      <c r="B917" s="235" t="s">
        <v>2242</v>
      </c>
    </row>
    <row r="918" spans="1:2" x14ac:dyDescent="0.25">
      <c r="A918" s="227" t="s">
        <v>2243</v>
      </c>
      <c r="B918" s="235" t="s">
        <v>2244</v>
      </c>
    </row>
    <row r="919" spans="1:2" x14ac:dyDescent="0.25">
      <c r="A919" s="227" t="s">
        <v>1546</v>
      </c>
      <c r="B919" s="235" t="s">
        <v>2245</v>
      </c>
    </row>
    <row r="920" spans="1:2" x14ac:dyDescent="0.25">
      <c r="A920" s="227" t="s">
        <v>2254</v>
      </c>
      <c r="B920" s="235" t="s">
        <v>2255</v>
      </c>
    </row>
    <row r="921" spans="1:2" x14ac:dyDescent="0.25">
      <c r="A921" s="227" t="s">
        <v>2256</v>
      </c>
      <c r="B921" s="235" t="s">
        <v>2257</v>
      </c>
    </row>
    <row r="922" spans="1:2" x14ac:dyDescent="0.25">
      <c r="A922" s="227" t="s">
        <v>2258</v>
      </c>
      <c r="B922" s="235" t="s">
        <v>2259</v>
      </c>
    </row>
    <row r="923" spans="1:2" x14ac:dyDescent="0.25">
      <c r="A923" s="227" t="s">
        <v>2260</v>
      </c>
      <c r="B923" s="235" t="s">
        <v>2261</v>
      </c>
    </row>
    <row r="924" spans="1:2" x14ac:dyDescent="0.25">
      <c r="A924" s="227" t="s">
        <v>2262</v>
      </c>
      <c r="B924" s="235" t="s">
        <v>2263</v>
      </c>
    </row>
    <row r="925" spans="1:2" x14ac:dyDescent="0.25">
      <c r="A925" s="227" t="s">
        <v>2264</v>
      </c>
      <c r="B925" s="235" t="s">
        <v>2265</v>
      </c>
    </row>
    <row r="926" spans="1:2" x14ac:dyDescent="0.25">
      <c r="A926" s="227" t="s">
        <v>2266</v>
      </c>
      <c r="B926" s="235" t="s">
        <v>2267</v>
      </c>
    </row>
    <row r="927" spans="1:2" x14ac:dyDescent="0.25">
      <c r="A927" s="227" t="s">
        <v>2268</v>
      </c>
      <c r="B927" s="235" t="s">
        <v>2269</v>
      </c>
    </row>
    <row r="928" spans="1:2" x14ac:dyDescent="0.25">
      <c r="A928" s="227" t="s">
        <v>2270</v>
      </c>
      <c r="B928" s="235" t="s">
        <v>2271</v>
      </c>
    </row>
    <row r="929" spans="1:2" x14ac:dyDescent="0.25">
      <c r="A929" s="227" t="s">
        <v>2272</v>
      </c>
      <c r="B929" s="235" t="s">
        <v>2273</v>
      </c>
    </row>
    <row r="930" spans="1:2" x14ac:dyDescent="0.25">
      <c r="A930" s="227" t="s">
        <v>2274</v>
      </c>
      <c r="B930" s="235" t="s">
        <v>2275</v>
      </c>
    </row>
    <row r="931" spans="1:2" x14ac:dyDescent="0.25">
      <c r="A931" s="227" t="s">
        <v>2276</v>
      </c>
      <c r="B931" s="235" t="s">
        <v>2277</v>
      </c>
    </row>
    <row r="932" spans="1:2" x14ac:dyDescent="0.25">
      <c r="A932" s="227" t="s">
        <v>2278</v>
      </c>
      <c r="B932" s="235" t="s">
        <v>2279</v>
      </c>
    </row>
    <row r="933" spans="1:2" x14ac:dyDescent="0.25">
      <c r="A933" s="227" t="s">
        <v>2294</v>
      </c>
      <c r="B933" s="235" t="s">
        <v>2295</v>
      </c>
    </row>
    <row r="934" spans="1:2" x14ac:dyDescent="0.25">
      <c r="A934" s="227" t="s">
        <v>2296</v>
      </c>
      <c r="B934" s="235" t="s">
        <v>2297</v>
      </c>
    </row>
    <row r="935" spans="1:2" x14ac:dyDescent="0.25">
      <c r="A935" s="227" t="s">
        <v>2298</v>
      </c>
      <c r="B935" s="235" t="s">
        <v>2299</v>
      </c>
    </row>
    <row r="936" spans="1:2" x14ac:dyDescent="0.25">
      <c r="A936" s="227" t="s">
        <v>2316</v>
      </c>
      <c r="B936" s="235" t="s">
        <v>2317</v>
      </c>
    </row>
    <row r="937" spans="1:2" x14ac:dyDescent="0.25">
      <c r="A937" s="227" t="s">
        <v>2318</v>
      </c>
      <c r="B937" s="235" t="s">
        <v>2319</v>
      </c>
    </row>
    <row r="938" spans="1:2" x14ac:dyDescent="0.25">
      <c r="A938" s="227" t="s">
        <v>2320</v>
      </c>
      <c r="B938" s="235" t="s">
        <v>2321</v>
      </c>
    </row>
    <row r="939" spans="1:2" x14ac:dyDescent="0.25">
      <c r="A939" s="227" t="s">
        <v>2322</v>
      </c>
      <c r="B939" s="235" t="s">
        <v>2323</v>
      </c>
    </row>
    <row r="940" spans="1:2" x14ac:dyDescent="0.25">
      <c r="A940" s="227" t="s">
        <v>2324</v>
      </c>
      <c r="B940" s="235" t="s">
        <v>2325</v>
      </c>
    </row>
    <row r="941" spans="1:2" x14ac:dyDescent="0.25">
      <c r="A941" s="227" t="s">
        <v>2326</v>
      </c>
      <c r="B941" s="235" t="s">
        <v>2327</v>
      </c>
    </row>
    <row r="942" spans="1:2" x14ac:dyDescent="0.25">
      <c r="A942" s="227" t="s">
        <v>2328</v>
      </c>
      <c r="B942" s="235" t="s">
        <v>2329</v>
      </c>
    </row>
    <row r="943" spans="1:2" x14ac:dyDescent="0.25">
      <c r="A943" s="227" t="s">
        <v>2330</v>
      </c>
      <c r="B943" s="235" t="s">
        <v>2331</v>
      </c>
    </row>
    <row r="944" spans="1:2" x14ac:dyDescent="0.25">
      <c r="A944" s="227" t="s">
        <v>2332</v>
      </c>
      <c r="B944" s="235" t="s">
        <v>2335</v>
      </c>
    </row>
    <row r="945" spans="1:2" x14ac:dyDescent="0.25">
      <c r="A945" s="227" t="s">
        <v>2333</v>
      </c>
      <c r="B945" s="235" t="s">
        <v>2334</v>
      </c>
    </row>
    <row r="946" spans="1:2" x14ac:dyDescent="0.25">
      <c r="A946" s="227"/>
      <c r="B946" s="233"/>
    </row>
    <row r="947" spans="1:2" x14ac:dyDescent="0.25">
      <c r="A947" s="227"/>
      <c r="B947" s="233"/>
    </row>
    <row r="948" spans="1:2" x14ac:dyDescent="0.25">
      <c r="A948" s="227"/>
      <c r="B948" s="233"/>
    </row>
    <row r="949" spans="1:2" x14ac:dyDescent="0.25">
      <c r="A949" s="227"/>
      <c r="B949" s="233"/>
    </row>
    <row r="950" spans="1:2" x14ac:dyDescent="0.25">
      <c r="A950" s="227"/>
      <c r="B950" s="233"/>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00FF"/>
  </sheetPr>
  <dimension ref="A1:FP621"/>
  <sheetViews>
    <sheetView showGridLines="0" zoomScale="80" zoomScaleNormal="80" workbookViewId="0">
      <pane xSplit="2" ySplit="14" topLeftCell="C236" activePane="bottomRight" state="frozenSplit"/>
      <selection sqref="A1:XFD1048576"/>
      <selection pane="topRight" sqref="A1:XFD1048576"/>
      <selection pane="bottomLeft" sqref="A1:XFD1048576"/>
      <selection pane="bottomRight" activeCell="H261" sqref="H261"/>
    </sheetView>
  </sheetViews>
  <sheetFormatPr baseColWidth="10" defaultColWidth="11.42578125" defaultRowHeight="14.25" x14ac:dyDescent="0.2"/>
  <cols>
    <col min="1" max="1" width="1.28515625" style="99" customWidth="1"/>
    <col min="2" max="2" width="60.7109375" style="100" customWidth="1"/>
    <col min="3" max="133" width="15.28515625" style="101" bestFit="1" customWidth="1"/>
    <col min="134" max="172" width="14.140625" style="101" bestFit="1" customWidth="1"/>
    <col min="173" max="16384" width="11.42578125" style="102"/>
  </cols>
  <sheetData>
    <row r="1" spans="1:172" x14ac:dyDescent="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row>
    <row r="2" spans="1:172" x14ac:dyDescent="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row>
    <row r="3" spans="1:172" x14ac:dyDescent="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row>
    <row r="4" spans="1:172" x14ac:dyDescent="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row>
    <row r="5" spans="1:172" x14ac:dyDescent="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row>
    <row r="6" spans="1:172" x14ac:dyDescent="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row>
    <row r="7" spans="1:172" x14ac:dyDescent="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row>
    <row r="8" spans="1:172" x14ac:dyDescent="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row>
    <row r="9" spans="1:172" x14ac:dyDescent="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row>
    <row r="10" spans="1:172" x14ac:dyDescent="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t="s">
        <v>1554</v>
      </c>
      <c r="FJ10" s="102"/>
      <c r="FK10" s="102"/>
      <c r="FL10" s="102"/>
      <c r="FM10" s="102"/>
      <c r="FN10" s="102"/>
      <c r="FO10" s="102"/>
      <c r="FP10" s="102"/>
    </row>
    <row r="11" spans="1:172" x14ac:dyDescent="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row>
    <row r="12" spans="1:172" s="103" customFormat="1" ht="54" x14ac:dyDescent="0.25">
      <c r="A12" s="131"/>
      <c r="B12" s="132" t="s">
        <v>1823</v>
      </c>
      <c r="C12" s="133"/>
      <c r="D12" s="133"/>
      <c r="E12" s="133"/>
      <c r="F12" s="133"/>
      <c r="G12" s="133"/>
      <c r="H12" s="133"/>
      <c r="I12" s="133"/>
      <c r="J12" s="133"/>
      <c r="K12" s="133"/>
      <c r="L12" s="133"/>
      <c r="M12" s="133"/>
      <c r="N12" s="133"/>
    </row>
    <row r="13" spans="1:172" s="103" customFormat="1" ht="15.75" thickBot="1" x14ac:dyDescent="0.3">
      <c r="A13" s="131"/>
      <c r="B13" s="134" t="s">
        <v>48</v>
      </c>
      <c r="C13" s="135"/>
      <c r="D13" s="135"/>
      <c r="E13" s="135"/>
      <c r="F13" s="135"/>
      <c r="G13" s="135"/>
      <c r="H13" s="135"/>
      <c r="I13" s="135"/>
      <c r="J13" s="135"/>
      <c r="K13" s="135"/>
      <c r="L13" s="135"/>
      <c r="M13" s="135"/>
      <c r="N13" s="135"/>
    </row>
    <row r="14" spans="1:172" s="111" customFormat="1" ht="24.75" customHeight="1" thickBot="1" x14ac:dyDescent="0.25">
      <c r="A14" s="108"/>
      <c r="B14" s="109" t="s">
        <v>33</v>
      </c>
      <c r="C14" s="110">
        <v>40179</v>
      </c>
      <c r="D14" s="110">
        <v>40210</v>
      </c>
      <c r="E14" s="110">
        <v>40238</v>
      </c>
      <c r="F14" s="110">
        <v>40269</v>
      </c>
      <c r="G14" s="110">
        <v>40299</v>
      </c>
      <c r="H14" s="110">
        <v>40330</v>
      </c>
      <c r="I14" s="110">
        <v>40360</v>
      </c>
      <c r="J14" s="110">
        <v>40391</v>
      </c>
      <c r="K14" s="110">
        <v>40422</v>
      </c>
      <c r="L14" s="110">
        <v>40452</v>
      </c>
      <c r="M14" s="110">
        <v>40483</v>
      </c>
      <c r="N14" s="110">
        <v>40513</v>
      </c>
      <c r="O14" s="110">
        <v>40544</v>
      </c>
      <c r="P14" s="110">
        <v>40575</v>
      </c>
      <c r="Q14" s="110">
        <v>40603</v>
      </c>
      <c r="R14" s="110">
        <v>40634</v>
      </c>
      <c r="S14" s="110">
        <v>40664</v>
      </c>
      <c r="T14" s="110">
        <v>40695</v>
      </c>
      <c r="U14" s="110">
        <v>40725</v>
      </c>
      <c r="V14" s="110">
        <v>40756</v>
      </c>
      <c r="W14" s="110">
        <v>40787</v>
      </c>
      <c r="X14" s="110">
        <v>40817</v>
      </c>
      <c r="Y14" s="110">
        <v>40848</v>
      </c>
      <c r="Z14" s="110">
        <v>40878</v>
      </c>
      <c r="AA14" s="110">
        <v>40909</v>
      </c>
      <c r="AB14" s="110">
        <v>40940</v>
      </c>
      <c r="AC14" s="110">
        <v>40969</v>
      </c>
      <c r="AD14" s="110">
        <v>41000</v>
      </c>
      <c r="AE14" s="110">
        <v>41030</v>
      </c>
      <c r="AF14" s="110">
        <v>41061</v>
      </c>
      <c r="AG14" s="110">
        <v>41091</v>
      </c>
      <c r="AH14" s="110">
        <v>41122</v>
      </c>
      <c r="AI14" s="110">
        <v>41153</v>
      </c>
      <c r="AJ14" s="110">
        <v>41183</v>
      </c>
      <c r="AK14" s="110">
        <v>41214</v>
      </c>
      <c r="AL14" s="110">
        <v>41244</v>
      </c>
      <c r="AM14" s="110">
        <v>41275</v>
      </c>
      <c r="AN14" s="110">
        <v>41306</v>
      </c>
      <c r="AO14" s="110">
        <v>41334</v>
      </c>
      <c r="AP14" s="110">
        <v>41365</v>
      </c>
      <c r="AQ14" s="110">
        <v>41395</v>
      </c>
      <c r="AR14" s="110">
        <v>41426</v>
      </c>
      <c r="AS14" s="110">
        <v>41456</v>
      </c>
      <c r="AT14" s="110">
        <v>41487</v>
      </c>
      <c r="AU14" s="110">
        <v>41518</v>
      </c>
      <c r="AV14" s="110">
        <v>41548</v>
      </c>
      <c r="AW14" s="110">
        <v>41579</v>
      </c>
      <c r="AX14" s="110">
        <v>41609</v>
      </c>
      <c r="AY14" s="110">
        <v>41640</v>
      </c>
      <c r="AZ14" s="110">
        <v>41671</v>
      </c>
      <c r="BA14" s="110">
        <v>41699</v>
      </c>
      <c r="BB14" s="110">
        <v>41730</v>
      </c>
      <c r="BC14" s="110">
        <v>41760</v>
      </c>
      <c r="BD14" s="110">
        <v>41791</v>
      </c>
      <c r="BE14" s="110">
        <v>41821</v>
      </c>
      <c r="BF14" s="110">
        <v>41852</v>
      </c>
      <c r="BG14" s="110">
        <v>41883</v>
      </c>
      <c r="BH14" s="110">
        <v>41913</v>
      </c>
      <c r="BI14" s="110">
        <v>41944</v>
      </c>
      <c r="BJ14" s="110">
        <v>41974</v>
      </c>
      <c r="BK14" s="110">
        <v>42005</v>
      </c>
      <c r="BL14" s="110">
        <v>42036</v>
      </c>
      <c r="BM14" s="110">
        <v>42064</v>
      </c>
      <c r="BN14" s="110">
        <v>42095</v>
      </c>
      <c r="BO14" s="110">
        <v>42125</v>
      </c>
      <c r="BP14" s="110">
        <v>42156</v>
      </c>
      <c r="BQ14" s="110">
        <v>42186</v>
      </c>
      <c r="BR14" s="110">
        <v>42217</v>
      </c>
      <c r="BS14" s="110">
        <v>42248</v>
      </c>
      <c r="BT14" s="110">
        <v>42278</v>
      </c>
      <c r="BU14" s="110">
        <v>42309</v>
      </c>
      <c r="BV14" s="110">
        <v>42339</v>
      </c>
      <c r="BW14" s="110">
        <v>42370</v>
      </c>
      <c r="BX14" s="110">
        <v>42401</v>
      </c>
      <c r="BY14" s="110">
        <v>42430</v>
      </c>
      <c r="BZ14" s="110">
        <v>42461</v>
      </c>
      <c r="CA14" s="110">
        <v>42491</v>
      </c>
      <c r="CB14" s="110">
        <v>42522</v>
      </c>
      <c r="CC14" s="110">
        <v>42552</v>
      </c>
      <c r="CD14" s="110">
        <v>42583</v>
      </c>
      <c r="CE14" s="110">
        <v>42614</v>
      </c>
      <c r="CF14" s="110">
        <v>42644</v>
      </c>
      <c r="CG14" s="110">
        <v>42675</v>
      </c>
      <c r="CH14" s="110">
        <v>42705</v>
      </c>
      <c r="CI14" s="110">
        <v>42736</v>
      </c>
      <c r="CJ14" s="110">
        <v>42767</v>
      </c>
      <c r="CK14" s="110">
        <v>42795</v>
      </c>
      <c r="CL14" s="110">
        <v>42826</v>
      </c>
      <c r="CM14" s="110">
        <v>42856</v>
      </c>
      <c r="CN14" s="110">
        <v>42887</v>
      </c>
      <c r="CO14" s="110">
        <v>42917</v>
      </c>
      <c r="CP14" s="110">
        <v>42948</v>
      </c>
      <c r="CQ14" s="110">
        <v>42979</v>
      </c>
      <c r="CR14" s="110">
        <v>43009</v>
      </c>
      <c r="CS14" s="110">
        <v>43040</v>
      </c>
      <c r="CT14" s="110">
        <v>43070</v>
      </c>
      <c r="CU14" s="110">
        <v>43101</v>
      </c>
      <c r="CV14" s="110">
        <v>43132</v>
      </c>
      <c r="CW14" s="110">
        <v>43160</v>
      </c>
      <c r="CX14" s="110">
        <v>43191</v>
      </c>
      <c r="CY14" s="110">
        <v>43221</v>
      </c>
      <c r="CZ14" s="110">
        <v>43252</v>
      </c>
      <c r="DA14" s="110">
        <v>43282</v>
      </c>
      <c r="DB14" s="110">
        <v>43313</v>
      </c>
      <c r="DC14" s="110">
        <v>43344</v>
      </c>
      <c r="DD14" s="110">
        <v>43374</v>
      </c>
      <c r="DE14" s="110">
        <v>43405</v>
      </c>
      <c r="DF14" s="110">
        <v>43435</v>
      </c>
      <c r="DG14" s="110">
        <v>43466</v>
      </c>
      <c r="DH14" s="110">
        <v>43497</v>
      </c>
      <c r="DI14" s="110">
        <v>43525</v>
      </c>
      <c r="DJ14" s="110">
        <v>43556</v>
      </c>
      <c r="DK14" s="110">
        <v>43586</v>
      </c>
      <c r="DL14" s="110">
        <v>43617</v>
      </c>
      <c r="DM14" s="110">
        <v>43647</v>
      </c>
      <c r="DN14" s="110">
        <v>43678</v>
      </c>
      <c r="DO14" s="110">
        <v>43709</v>
      </c>
      <c r="DP14" s="110">
        <v>43739</v>
      </c>
      <c r="DQ14" s="110">
        <v>43770</v>
      </c>
      <c r="DR14" s="110">
        <v>43800</v>
      </c>
      <c r="DS14" s="110">
        <v>43831</v>
      </c>
      <c r="DT14" s="110">
        <v>43862</v>
      </c>
      <c r="DU14" s="110">
        <v>43891</v>
      </c>
      <c r="DV14" s="110">
        <v>43922</v>
      </c>
      <c r="DW14" s="110">
        <v>43952</v>
      </c>
      <c r="DX14" s="110">
        <v>43983</v>
      </c>
      <c r="DY14" s="110">
        <v>44013</v>
      </c>
      <c r="DZ14" s="110">
        <v>44044</v>
      </c>
      <c r="EA14" s="110">
        <v>44075</v>
      </c>
      <c r="EB14" s="110">
        <v>44105</v>
      </c>
      <c r="EC14" s="110">
        <v>44136</v>
      </c>
      <c r="ED14" s="110">
        <v>44166</v>
      </c>
      <c r="EE14" s="110">
        <v>44197</v>
      </c>
      <c r="EF14" s="110">
        <v>44228</v>
      </c>
      <c r="EG14" s="110">
        <v>44256</v>
      </c>
      <c r="EH14" s="110">
        <v>44287</v>
      </c>
      <c r="EI14" s="110">
        <v>44317</v>
      </c>
      <c r="EJ14" s="110">
        <v>44348</v>
      </c>
      <c r="EK14" s="110">
        <v>44378</v>
      </c>
      <c r="EL14" s="110">
        <v>44409</v>
      </c>
      <c r="EM14" s="110">
        <v>44440</v>
      </c>
      <c r="EN14" s="110">
        <v>44470</v>
      </c>
      <c r="EO14" s="110">
        <v>44501</v>
      </c>
      <c r="EP14" s="110">
        <v>44531</v>
      </c>
      <c r="EQ14" s="110">
        <v>44562</v>
      </c>
      <c r="ER14" s="110">
        <v>44593</v>
      </c>
      <c r="ES14" s="110">
        <v>44621</v>
      </c>
      <c r="ET14" s="110">
        <v>44652</v>
      </c>
      <c r="EU14" s="110">
        <v>44682</v>
      </c>
      <c r="EV14" s="110">
        <v>44713</v>
      </c>
      <c r="EW14" s="110">
        <v>44743</v>
      </c>
      <c r="EX14" s="110">
        <v>44774</v>
      </c>
      <c r="EY14" s="110">
        <v>44805</v>
      </c>
      <c r="EZ14" s="110">
        <v>44835</v>
      </c>
      <c r="FA14" s="110">
        <v>44866</v>
      </c>
      <c r="FB14" s="110">
        <v>44896</v>
      </c>
      <c r="FC14" s="110">
        <v>44927</v>
      </c>
      <c r="FD14" s="110">
        <v>44958</v>
      </c>
      <c r="FE14" s="110">
        <v>44986</v>
      </c>
      <c r="FF14" s="110">
        <v>45017</v>
      </c>
      <c r="FG14" s="110">
        <v>45047</v>
      </c>
      <c r="FH14" s="110">
        <v>45078</v>
      </c>
      <c r="FI14" s="110">
        <v>45108</v>
      </c>
      <c r="FJ14" s="110">
        <v>45139</v>
      </c>
      <c r="FK14" s="110">
        <v>45170</v>
      </c>
      <c r="FL14" s="110">
        <v>45200</v>
      </c>
      <c r="FM14" s="110">
        <v>45231</v>
      </c>
      <c r="FN14" s="110">
        <v>45261</v>
      </c>
      <c r="FO14" s="110">
        <v>45292</v>
      </c>
      <c r="FP14" s="110">
        <v>45323</v>
      </c>
    </row>
    <row r="15" spans="1:172" s="138" customFormat="1" x14ac:dyDescent="0.25">
      <c r="A15" s="131"/>
      <c r="B15" s="136" t="s">
        <v>23</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row>
    <row r="16" spans="1:172" s="138" customFormat="1" x14ac:dyDescent="0.25">
      <c r="A16" s="131"/>
      <c r="B16" s="120" t="s">
        <v>50</v>
      </c>
      <c r="C16" s="139">
        <v>9794685</v>
      </c>
      <c r="D16" s="139">
        <v>9612169</v>
      </c>
      <c r="E16" s="139">
        <v>11499304</v>
      </c>
      <c r="F16" s="139">
        <v>9950472</v>
      </c>
      <c r="G16" s="139">
        <v>9394069</v>
      </c>
      <c r="H16" s="139">
        <v>10696143</v>
      </c>
      <c r="I16" s="139">
        <v>9528589</v>
      </c>
      <c r="J16" s="139">
        <v>9321081</v>
      </c>
      <c r="K16" s="139">
        <v>10450919</v>
      </c>
      <c r="L16" s="139">
        <v>9983782</v>
      </c>
      <c r="M16" s="139">
        <v>10276362</v>
      </c>
      <c r="N16" s="139">
        <v>10144860</v>
      </c>
      <c r="O16" s="139">
        <v>10687421</v>
      </c>
      <c r="P16" s="139">
        <v>10211164</v>
      </c>
      <c r="Q16" s="139">
        <v>11282850</v>
      </c>
      <c r="R16" s="139">
        <v>9571467</v>
      </c>
      <c r="S16" s="139">
        <v>10799176</v>
      </c>
      <c r="T16" s="139">
        <v>9949641</v>
      </c>
      <c r="U16" s="139">
        <v>9291163</v>
      </c>
      <c r="V16" s="139">
        <v>9331555</v>
      </c>
      <c r="W16" s="139">
        <v>10384226</v>
      </c>
      <c r="X16" s="139">
        <v>10080727</v>
      </c>
      <c r="Y16" s="139">
        <v>10599566</v>
      </c>
      <c r="Z16" s="139">
        <v>10256656</v>
      </c>
      <c r="AA16" s="139">
        <v>10680686</v>
      </c>
      <c r="AB16" s="139">
        <v>9601901</v>
      </c>
      <c r="AC16" s="139">
        <v>10608774</v>
      </c>
      <c r="AD16" s="139">
        <v>9334430</v>
      </c>
      <c r="AE16" s="139">
        <v>9368870</v>
      </c>
      <c r="AF16" s="139">
        <v>9684515</v>
      </c>
      <c r="AG16" s="139">
        <v>9575443</v>
      </c>
      <c r="AH16" s="139">
        <v>8803544</v>
      </c>
      <c r="AI16" s="139">
        <v>9253569</v>
      </c>
      <c r="AJ16" s="139">
        <v>10841181</v>
      </c>
      <c r="AK16" s="139">
        <v>9737609</v>
      </c>
      <c r="AL16" s="139">
        <v>9433570</v>
      </c>
      <c r="AM16" s="139">
        <v>10441767</v>
      </c>
      <c r="AN16" s="139">
        <v>9614649</v>
      </c>
      <c r="AO16" s="139">
        <v>9719239</v>
      </c>
      <c r="AP16" s="139">
        <v>9411847</v>
      </c>
      <c r="AQ16" s="139">
        <v>9223366</v>
      </c>
      <c r="AR16" s="139">
        <v>8961403</v>
      </c>
      <c r="AS16" s="139">
        <v>9500702</v>
      </c>
      <c r="AT16" s="139">
        <v>7881383</v>
      </c>
      <c r="AU16" s="139">
        <v>9454009</v>
      </c>
      <c r="AV16" s="139">
        <v>9829349</v>
      </c>
      <c r="AW16" s="139">
        <v>8922681</v>
      </c>
      <c r="AX16" s="139">
        <v>9455815</v>
      </c>
      <c r="AY16" s="139">
        <v>9882325</v>
      </c>
      <c r="AZ16" s="139">
        <v>9101472</v>
      </c>
      <c r="BA16" s="139">
        <v>9139769</v>
      </c>
      <c r="BB16" s="139">
        <v>8991742</v>
      </c>
      <c r="BC16" s="139">
        <v>8309106</v>
      </c>
      <c r="BD16" s="139">
        <v>8770229</v>
      </c>
      <c r="BE16" s="139">
        <v>9014538</v>
      </c>
      <c r="BF16" s="139">
        <v>7558141</v>
      </c>
      <c r="BG16" s="139">
        <v>9301939</v>
      </c>
      <c r="BH16" s="139">
        <v>9237215</v>
      </c>
      <c r="BI16" s="139">
        <v>8608940</v>
      </c>
      <c r="BJ16" s="139">
        <v>9069749</v>
      </c>
      <c r="BK16" s="139">
        <v>8461274</v>
      </c>
      <c r="BL16" s="139">
        <v>8845580</v>
      </c>
      <c r="BM16" s="139">
        <v>9779306</v>
      </c>
      <c r="BN16" s="139">
        <v>8836265</v>
      </c>
      <c r="BO16" s="139">
        <v>7689921</v>
      </c>
      <c r="BP16" s="139">
        <v>8957577</v>
      </c>
      <c r="BQ16" s="139">
        <v>8315550</v>
      </c>
      <c r="BR16" s="139">
        <v>7326779</v>
      </c>
      <c r="BS16" s="139">
        <v>8963256</v>
      </c>
      <c r="BT16" s="139">
        <v>8536882</v>
      </c>
      <c r="BU16" s="139">
        <v>8607586</v>
      </c>
      <c r="BV16" s="139">
        <v>9004912</v>
      </c>
      <c r="BW16" s="139">
        <v>8406798</v>
      </c>
      <c r="BX16" s="139">
        <v>8577978</v>
      </c>
      <c r="BY16" s="139">
        <v>9213228</v>
      </c>
      <c r="BZ16" s="139">
        <v>8294857</v>
      </c>
      <c r="CA16" s="139">
        <v>8295593</v>
      </c>
      <c r="CB16" s="139">
        <v>8507083</v>
      </c>
      <c r="CC16" s="139">
        <v>7408263</v>
      </c>
      <c r="CD16" s="139">
        <v>7593249</v>
      </c>
      <c r="CE16" s="139">
        <v>8412924</v>
      </c>
      <c r="CF16" s="139">
        <v>8027079</v>
      </c>
      <c r="CG16" s="139">
        <v>8542255</v>
      </c>
      <c r="CH16" s="139">
        <v>8646898</v>
      </c>
      <c r="CI16" s="139">
        <v>8907859</v>
      </c>
      <c r="CJ16" s="139">
        <v>7671611</v>
      </c>
      <c r="CK16" s="139">
        <v>9024669</v>
      </c>
      <c r="CL16" s="139">
        <v>7156005</v>
      </c>
      <c r="CM16" s="139">
        <v>8377898</v>
      </c>
      <c r="CN16" s="139">
        <v>8675799</v>
      </c>
      <c r="CO16" s="139">
        <v>7937716</v>
      </c>
      <c r="CP16" s="139">
        <v>7846789</v>
      </c>
      <c r="CQ16" s="139">
        <v>8565327</v>
      </c>
      <c r="CR16" s="139">
        <v>9141909</v>
      </c>
      <c r="CS16" s="139">
        <v>8735195</v>
      </c>
      <c r="CT16" s="139">
        <v>8336831</v>
      </c>
      <c r="CU16" s="139">
        <v>9487648</v>
      </c>
      <c r="CV16" s="139">
        <v>8395574</v>
      </c>
      <c r="CW16" s="139">
        <v>9127277</v>
      </c>
      <c r="CX16" s="139">
        <v>8209032</v>
      </c>
      <c r="CY16" s="139">
        <v>7908536</v>
      </c>
      <c r="CZ16" s="139">
        <v>8169651</v>
      </c>
      <c r="DA16" s="139">
        <v>7776779</v>
      </c>
      <c r="DB16" s="139">
        <v>7420676</v>
      </c>
      <c r="DC16" s="139">
        <v>7757343</v>
      </c>
      <c r="DD16" s="139">
        <v>8887470</v>
      </c>
      <c r="DE16" s="139">
        <v>8411891</v>
      </c>
      <c r="DF16" s="139">
        <v>8042567</v>
      </c>
      <c r="DG16" s="139">
        <v>8758197</v>
      </c>
      <c r="DH16" s="139">
        <v>8034823</v>
      </c>
      <c r="DI16" s="139">
        <v>8295318</v>
      </c>
      <c r="DJ16" s="139">
        <v>7952396</v>
      </c>
      <c r="DK16" s="139">
        <v>7610532</v>
      </c>
      <c r="DL16" s="139">
        <v>7589611</v>
      </c>
      <c r="DM16" s="139">
        <v>7929488</v>
      </c>
      <c r="DN16" s="139">
        <v>6644529</v>
      </c>
      <c r="DO16" s="139">
        <v>7884718</v>
      </c>
      <c r="DP16" s="139">
        <v>8324749</v>
      </c>
      <c r="DQ16" s="139">
        <v>7498637</v>
      </c>
      <c r="DR16" s="139">
        <v>8066177</v>
      </c>
      <c r="DS16" s="139">
        <v>8217726</v>
      </c>
      <c r="DT16" s="139">
        <v>7536282</v>
      </c>
      <c r="DU16" s="139">
        <v>4081733</v>
      </c>
      <c r="DV16" s="139">
        <v>4081733</v>
      </c>
      <c r="DW16" s="139">
        <v>5868115</v>
      </c>
      <c r="DX16" s="139">
        <v>7787304</v>
      </c>
      <c r="DY16" s="139">
        <v>6816136</v>
      </c>
      <c r="DZ16" s="139">
        <v>6290348</v>
      </c>
      <c r="EA16" s="139">
        <v>7520524</v>
      </c>
      <c r="EB16" s="139">
        <v>6865079</v>
      </c>
      <c r="EC16" s="139">
        <v>6945044</v>
      </c>
      <c r="ED16" s="139">
        <v>7088399</v>
      </c>
      <c r="EE16" s="139">
        <v>7250029</v>
      </c>
      <c r="EF16" s="139">
        <v>7009836</v>
      </c>
      <c r="EG16" s="139">
        <v>8182872</v>
      </c>
      <c r="EH16" s="139">
        <v>6886835</v>
      </c>
      <c r="EI16" s="139">
        <v>6538511</v>
      </c>
      <c r="EJ16" s="139">
        <v>7114717</v>
      </c>
      <c r="EK16" s="139">
        <v>6137725</v>
      </c>
      <c r="EL16" s="139">
        <v>5948241</v>
      </c>
      <c r="EM16" s="139">
        <v>6868297</v>
      </c>
      <c r="EN16" s="139">
        <v>6513271</v>
      </c>
      <c r="EO16" s="139">
        <v>6879300</v>
      </c>
      <c r="EP16" s="139">
        <v>7063378</v>
      </c>
      <c r="EQ16" s="139">
        <v>6626871</v>
      </c>
      <c r="ER16" s="139">
        <v>6093937</v>
      </c>
      <c r="ES16" s="139">
        <v>7321901</v>
      </c>
      <c r="ET16" s="139">
        <v>6098490</v>
      </c>
      <c r="EU16" s="139">
        <v>6501881</v>
      </c>
      <c r="EV16" s="139">
        <v>6677288</v>
      </c>
      <c r="EW16" s="139">
        <v>5764639</v>
      </c>
      <c r="EX16" s="139">
        <v>5993925</v>
      </c>
      <c r="EY16" s="139">
        <v>6650051</v>
      </c>
      <c r="EZ16" s="139">
        <v>6474240</v>
      </c>
      <c r="FA16" s="139">
        <v>6563491</v>
      </c>
      <c r="FB16" s="139">
        <v>6713908</v>
      </c>
      <c r="FC16" s="139">
        <v>6938152</v>
      </c>
      <c r="FD16" s="139">
        <v>5963337</v>
      </c>
      <c r="FE16" s="139">
        <v>7066692</v>
      </c>
      <c r="FF16" s="139">
        <v>5666799</v>
      </c>
      <c r="FG16" s="139">
        <v>6003900</v>
      </c>
      <c r="FH16" s="139">
        <v>6708580</v>
      </c>
      <c r="FI16" s="139">
        <v>5555374</v>
      </c>
      <c r="FJ16" s="139">
        <v>5586509</v>
      </c>
      <c r="FK16" s="139">
        <v>6108036</v>
      </c>
      <c r="FL16" s="139">
        <v>6357852</v>
      </c>
      <c r="FM16" s="139">
        <v>6642499</v>
      </c>
      <c r="FN16" s="139">
        <v>6837377</v>
      </c>
      <c r="FO16" s="139">
        <v>6958625</v>
      </c>
      <c r="FP16" s="139">
        <v>6704926</v>
      </c>
    </row>
    <row r="17" spans="1:172" s="138" customFormat="1" x14ac:dyDescent="0.25">
      <c r="A17" s="131"/>
      <c r="B17" s="141" t="s">
        <v>51</v>
      </c>
      <c r="C17" s="139">
        <v>7430797</v>
      </c>
      <c r="D17" s="139">
        <v>7312858</v>
      </c>
      <c r="E17" s="139">
        <v>8804999</v>
      </c>
      <c r="F17" s="139">
        <v>7449199</v>
      </c>
      <c r="G17" s="139">
        <v>6499981</v>
      </c>
      <c r="H17" s="139">
        <v>7949767</v>
      </c>
      <c r="I17" s="139">
        <v>7225882</v>
      </c>
      <c r="J17" s="139">
        <v>7068505</v>
      </c>
      <c r="K17" s="139">
        <v>7313282</v>
      </c>
      <c r="L17" s="139">
        <v>6959587</v>
      </c>
      <c r="M17" s="139">
        <v>6792342</v>
      </c>
      <c r="N17" s="139">
        <v>7692803</v>
      </c>
      <c r="O17" s="139">
        <v>7548198</v>
      </c>
      <c r="P17" s="139">
        <v>7038563</v>
      </c>
      <c r="Q17" s="139">
        <v>8031730</v>
      </c>
      <c r="R17" s="139">
        <v>6778034</v>
      </c>
      <c r="S17" s="139">
        <v>8028589</v>
      </c>
      <c r="T17" s="139">
        <v>6938821</v>
      </c>
      <c r="U17" s="139">
        <v>6514655</v>
      </c>
      <c r="V17" s="139">
        <v>6619781</v>
      </c>
      <c r="W17" s="139">
        <v>7222033</v>
      </c>
      <c r="X17" s="139">
        <v>6681886</v>
      </c>
      <c r="Y17" s="139">
        <v>6896029</v>
      </c>
      <c r="Z17" s="139">
        <v>6935916</v>
      </c>
      <c r="AA17" s="139">
        <v>7484526</v>
      </c>
      <c r="AB17" s="139">
        <v>7117653</v>
      </c>
      <c r="AC17" s="139">
        <v>7772589</v>
      </c>
      <c r="AD17" s="139">
        <v>6322133</v>
      </c>
      <c r="AE17" s="139">
        <v>6311865</v>
      </c>
      <c r="AF17" s="139">
        <v>6778359</v>
      </c>
      <c r="AG17" s="139">
        <v>6723919</v>
      </c>
      <c r="AH17" s="139">
        <v>6640859</v>
      </c>
      <c r="AI17" s="139">
        <v>6126000</v>
      </c>
      <c r="AJ17" s="139">
        <v>7408583</v>
      </c>
      <c r="AK17" s="139">
        <v>6748595</v>
      </c>
      <c r="AL17" s="139">
        <v>6375645</v>
      </c>
      <c r="AM17" s="139">
        <v>7526805</v>
      </c>
      <c r="AN17" s="139">
        <v>6701784</v>
      </c>
      <c r="AO17" s="139">
        <v>6759195</v>
      </c>
      <c r="AP17" s="139">
        <v>6476095</v>
      </c>
      <c r="AQ17" s="139">
        <v>6331258</v>
      </c>
      <c r="AR17" s="139">
        <v>6445753</v>
      </c>
      <c r="AS17" s="139">
        <v>7089847</v>
      </c>
      <c r="AT17" s="139">
        <v>5699088</v>
      </c>
      <c r="AU17" s="139">
        <v>6325455</v>
      </c>
      <c r="AV17" s="139">
        <v>6752807</v>
      </c>
      <c r="AW17" s="139">
        <v>5847690</v>
      </c>
      <c r="AX17" s="139">
        <v>6399154</v>
      </c>
      <c r="AY17" s="139">
        <v>6824156</v>
      </c>
      <c r="AZ17" s="139">
        <v>6370621</v>
      </c>
      <c r="BA17" s="139">
        <v>6293125</v>
      </c>
      <c r="BB17" s="139">
        <v>6225486</v>
      </c>
      <c r="BC17" s="139">
        <v>5668037</v>
      </c>
      <c r="BD17" s="139">
        <v>6013859</v>
      </c>
      <c r="BE17" s="139">
        <v>6398044</v>
      </c>
      <c r="BF17" s="139">
        <v>5408012</v>
      </c>
      <c r="BG17" s="139">
        <v>6187813</v>
      </c>
      <c r="BH17" s="139">
        <v>6209560</v>
      </c>
      <c r="BI17" s="139">
        <v>5506866</v>
      </c>
      <c r="BJ17" s="139">
        <v>5992097</v>
      </c>
      <c r="BK17" s="139">
        <v>5967220</v>
      </c>
      <c r="BL17" s="139">
        <v>5815394</v>
      </c>
      <c r="BM17" s="139">
        <v>6595652</v>
      </c>
      <c r="BN17" s="139">
        <v>6017330</v>
      </c>
      <c r="BO17" s="139">
        <v>5167013</v>
      </c>
      <c r="BP17" s="139">
        <v>6135782</v>
      </c>
      <c r="BQ17" s="139">
        <v>5822209</v>
      </c>
      <c r="BR17" s="139">
        <v>5100764</v>
      </c>
      <c r="BS17" s="139">
        <v>5809580</v>
      </c>
      <c r="BT17" s="139">
        <v>5631131</v>
      </c>
      <c r="BU17" s="139">
        <v>5434479</v>
      </c>
      <c r="BV17" s="139">
        <v>5665815</v>
      </c>
      <c r="BW17" s="139">
        <v>5387687</v>
      </c>
      <c r="BX17" s="139">
        <v>5398617</v>
      </c>
      <c r="BY17" s="139">
        <v>5979828</v>
      </c>
      <c r="BZ17" s="139">
        <v>5326472</v>
      </c>
      <c r="CA17" s="139">
        <v>5340336</v>
      </c>
      <c r="CB17" s="139">
        <v>5489140</v>
      </c>
      <c r="CC17" s="139">
        <v>4876205</v>
      </c>
      <c r="CD17" s="139">
        <v>5104405</v>
      </c>
      <c r="CE17" s="139">
        <v>5276873</v>
      </c>
      <c r="CF17" s="139">
        <v>5048478</v>
      </c>
      <c r="CG17" s="139">
        <v>5096692</v>
      </c>
      <c r="CH17" s="139">
        <v>5472797</v>
      </c>
      <c r="CI17" s="139">
        <v>5838323</v>
      </c>
      <c r="CJ17" s="139">
        <v>4924463</v>
      </c>
      <c r="CK17" s="139">
        <v>5853870</v>
      </c>
      <c r="CL17" s="139">
        <v>4555157</v>
      </c>
      <c r="CM17" s="139">
        <v>4647426</v>
      </c>
      <c r="CN17" s="139">
        <v>5308369</v>
      </c>
      <c r="CO17" s="139">
        <v>4959412</v>
      </c>
      <c r="CP17" s="139">
        <v>5042684</v>
      </c>
      <c r="CQ17" s="139">
        <v>5069077</v>
      </c>
      <c r="CR17" s="139">
        <v>5317351</v>
      </c>
      <c r="CS17" s="139">
        <v>5053110</v>
      </c>
      <c r="CT17" s="139">
        <v>4774694</v>
      </c>
      <c r="CU17" s="139">
        <v>5539649</v>
      </c>
      <c r="CV17" s="139">
        <v>4921276</v>
      </c>
      <c r="CW17" s="139">
        <v>5339433</v>
      </c>
      <c r="CX17" s="139">
        <v>4785097</v>
      </c>
      <c r="CY17" s="139">
        <v>4463426</v>
      </c>
      <c r="CZ17" s="139">
        <v>4780870</v>
      </c>
      <c r="DA17" s="139">
        <v>4584453</v>
      </c>
      <c r="DB17" s="139">
        <v>4556279</v>
      </c>
      <c r="DC17" s="139">
        <v>4336521</v>
      </c>
      <c r="DD17" s="139">
        <v>5080287</v>
      </c>
      <c r="DE17" s="139">
        <v>4699883</v>
      </c>
      <c r="DF17" s="139">
        <v>4338402</v>
      </c>
      <c r="DG17" s="139">
        <v>4894968</v>
      </c>
      <c r="DH17" s="139">
        <v>4622216</v>
      </c>
      <c r="DI17" s="139">
        <v>4759791</v>
      </c>
      <c r="DJ17" s="139">
        <v>4378726</v>
      </c>
      <c r="DK17" s="139">
        <v>4192712</v>
      </c>
      <c r="DL17" s="139">
        <v>4173450</v>
      </c>
      <c r="DM17" s="139">
        <v>4536167</v>
      </c>
      <c r="DN17" s="139">
        <v>3782844</v>
      </c>
      <c r="DO17" s="139">
        <v>4190099</v>
      </c>
      <c r="DP17" s="139">
        <v>4448009</v>
      </c>
      <c r="DQ17" s="139">
        <v>3935879</v>
      </c>
      <c r="DR17" s="139">
        <v>4182323</v>
      </c>
      <c r="DS17" s="139">
        <v>4395452</v>
      </c>
      <c r="DT17" s="139">
        <v>4014984</v>
      </c>
      <c r="DU17" s="139">
        <v>3390153</v>
      </c>
      <c r="DV17" s="139">
        <v>3390153</v>
      </c>
      <c r="DW17" s="139">
        <v>3845640</v>
      </c>
      <c r="DX17" s="139">
        <v>4355318</v>
      </c>
      <c r="DY17" s="139">
        <v>4000195</v>
      </c>
      <c r="DZ17" s="139">
        <v>3678533</v>
      </c>
      <c r="EA17" s="139">
        <v>4204816</v>
      </c>
      <c r="EB17" s="139">
        <v>4099133</v>
      </c>
      <c r="EC17" s="139">
        <v>4309097</v>
      </c>
      <c r="ED17" s="139">
        <v>4379272</v>
      </c>
      <c r="EE17" s="139">
        <v>4277599</v>
      </c>
      <c r="EF17" s="139">
        <v>4027161</v>
      </c>
      <c r="EG17" s="139">
        <v>4518849</v>
      </c>
      <c r="EH17" s="139">
        <v>3998850</v>
      </c>
      <c r="EI17" s="139">
        <v>3747482</v>
      </c>
      <c r="EJ17" s="139">
        <v>4047829</v>
      </c>
      <c r="EK17" s="139">
        <v>3423693</v>
      </c>
      <c r="EL17" s="139">
        <v>3362196</v>
      </c>
      <c r="EM17" s="139">
        <v>3866606</v>
      </c>
      <c r="EN17" s="139">
        <v>3547277</v>
      </c>
      <c r="EO17" s="139">
        <v>3541406</v>
      </c>
      <c r="EP17" s="139">
        <v>3664211</v>
      </c>
      <c r="EQ17" s="139">
        <v>3636743</v>
      </c>
      <c r="ER17" s="139">
        <v>3311869</v>
      </c>
      <c r="ES17" s="139">
        <v>3744346</v>
      </c>
      <c r="ET17" s="139">
        <v>3477480</v>
      </c>
      <c r="EU17" s="139">
        <v>3570434</v>
      </c>
      <c r="EV17" s="139">
        <v>3704241</v>
      </c>
      <c r="EW17" s="139">
        <v>3271255</v>
      </c>
      <c r="EX17" s="139">
        <v>3554935</v>
      </c>
      <c r="EY17" s="139">
        <v>3700659</v>
      </c>
      <c r="EZ17" s="139">
        <v>3569909</v>
      </c>
      <c r="FA17" s="139">
        <v>3384853</v>
      </c>
      <c r="FB17" s="139">
        <v>3504955</v>
      </c>
      <c r="FC17" s="139">
        <v>3922728</v>
      </c>
      <c r="FD17" s="139">
        <v>3261558</v>
      </c>
      <c r="FE17" s="139">
        <v>3813642</v>
      </c>
      <c r="FF17" s="139">
        <v>3175649</v>
      </c>
      <c r="FG17" s="139">
        <v>3340272</v>
      </c>
      <c r="FH17" s="139">
        <v>3585240</v>
      </c>
      <c r="FI17" s="139">
        <v>3032156</v>
      </c>
      <c r="FJ17" s="139">
        <v>2982954</v>
      </c>
      <c r="FK17" s="139">
        <v>3173211</v>
      </c>
      <c r="FL17" s="139">
        <v>3358809</v>
      </c>
      <c r="FM17" s="139">
        <v>3202564</v>
      </c>
      <c r="FN17" s="139">
        <v>3235735</v>
      </c>
      <c r="FO17" s="139">
        <v>3595856</v>
      </c>
      <c r="FP17" s="139">
        <v>3189969</v>
      </c>
    </row>
    <row r="18" spans="1:172" s="138" customFormat="1" x14ac:dyDescent="0.25">
      <c r="A18" s="131"/>
      <c r="B18" s="141" t="s">
        <v>36</v>
      </c>
      <c r="C18" s="139">
        <v>627322</v>
      </c>
      <c r="D18" s="139">
        <v>630448</v>
      </c>
      <c r="E18" s="139">
        <v>813095</v>
      </c>
      <c r="F18" s="139">
        <v>697800</v>
      </c>
      <c r="G18" s="139">
        <v>675465</v>
      </c>
      <c r="H18" s="139">
        <v>820409</v>
      </c>
      <c r="I18" s="139">
        <v>662318</v>
      </c>
      <c r="J18" s="139">
        <v>520667</v>
      </c>
      <c r="K18" s="139">
        <v>700868</v>
      </c>
      <c r="L18" s="139">
        <v>670415</v>
      </c>
      <c r="M18" s="139">
        <v>652819</v>
      </c>
      <c r="N18" s="139">
        <v>653072</v>
      </c>
      <c r="O18" s="139">
        <v>677207</v>
      </c>
      <c r="P18" s="139">
        <v>662947</v>
      </c>
      <c r="Q18" s="139">
        <v>748823</v>
      </c>
      <c r="R18" s="139">
        <v>658962</v>
      </c>
      <c r="S18" s="139">
        <v>765478</v>
      </c>
      <c r="T18" s="139">
        <v>700685</v>
      </c>
      <c r="U18" s="139">
        <v>604610</v>
      </c>
      <c r="V18" s="139">
        <v>529626</v>
      </c>
      <c r="W18" s="139">
        <v>682230</v>
      </c>
      <c r="X18" s="139">
        <v>646196</v>
      </c>
      <c r="Y18" s="139">
        <v>666087</v>
      </c>
      <c r="Z18" s="139">
        <v>650559</v>
      </c>
      <c r="AA18" s="139">
        <v>709031</v>
      </c>
      <c r="AB18" s="139">
        <v>654746</v>
      </c>
      <c r="AC18" s="139">
        <v>704099</v>
      </c>
      <c r="AD18" s="139">
        <v>633517</v>
      </c>
      <c r="AE18" s="139">
        <v>641708</v>
      </c>
      <c r="AF18" s="139">
        <v>767952</v>
      </c>
      <c r="AG18" s="139">
        <v>682687</v>
      </c>
      <c r="AH18" s="139">
        <v>498065</v>
      </c>
      <c r="AI18" s="139">
        <v>631621</v>
      </c>
      <c r="AJ18" s="139">
        <v>724603</v>
      </c>
      <c r="AK18" s="139">
        <v>633758</v>
      </c>
      <c r="AL18" s="139">
        <v>594815</v>
      </c>
      <c r="AM18" s="139">
        <v>667017</v>
      </c>
      <c r="AN18" s="139">
        <v>643558</v>
      </c>
      <c r="AO18" s="139">
        <v>667453</v>
      </c>
      <c r="AP18" s="139">
        <v>700082</v>
      </c>
      <c r="AQ18" s="139">
        <v>656508</v>
      </c>
      <c r="AR18" s="139">
        <v>731043</v>
      </c>
      <c r="AS18" s="139">
        <v>677789</v>
      </c>
      <c r="AT18" s="139">
        <v>460681</v>
      </c>
      <c r="AU18" s="139">
        <v>663609</v>
      </c>
      <c r="AV18" s="139">
        <v>673761</v>
      </c>
      <c r="AW18" s="139">
        <v>598470</v>
      </c>
      <c r="AX18" s="139">
        <v>632780</v>
      </c>
      <c r="AY18" s="139">
        <v>658113</v>
      </c>
      <c r="AZ18" s="139">
        <v>650416</v>
      </c>
      <c r="BA18" s="139">
        <v>661053</v>
      </c>
      <c r="BB18" s="139">
        <v>683046</v>
      </c>
      <c r="BC18" s="139">
        <v>624953</v>
      </c>
      <c r="BD18" s="139">
        <v>708040</v>
      </c>
      <c r="BE18" s="139">
        <v>662808</v>
      </c>
      <c r="BF18" s="139">
        <v>439629</v>
      </c>
      <c r="BG18" s="139">
        <v>696133</v>
      </c>
      <c r="BH18" s="139">
        <v>656838</v>
      </c>
      <c r="BI18" s="139">
        <v>576306</v>
      </c>
      <c r="BJ18" s="139">
        <v>607004</v>
      </c>
      <c r="BK18" s="139">
        <v>568474</v>
      </c>
      <c r="BL18" s="139">
        <v>615403</v>
      </c>
      <c r="BM18" s="139">
        <v>706202</v>
      </c>
      <c r="BN18" s="139">
        <v>665086</v>
      </c>
      <c r="BO18" s="139">
        <v>587677</v>
      </c>
      <c r="BP18" s="139">
        <v>756505</v>
      </c>
      <c r="BQ18" s="139">
        <v>635339</v>
      </c>
      <c r="BR18" s="139">
        <v>443297</v>
      </c>
      <c r="BS18" s="139">
        <v>669741</v>
      </c>
      <c r="BT18" s="139">
        <v>629288</v>
      </c>
      <c r="BU18" s="139">
        <v>612659</v>
      </c>
      <c r="BV18" s="139">
        <v>621847</v>
      </c>
      <c r="BW18" s="139">
        <v>602779</v>
      </c>
      <c r="BX18" s="139">
        <v>618432</v>
      </c>
      <c r="BY18" s="139">
        <v>678506</v>
      </c>
      <c r="BZ18" s="139">
        <v>638410</v>
      </c>
      <c r="CA18" s="139">
        <v>661471</v>
      </c>
      <c r="CB18" s="139">
        <v>739729</v>
      </c>
      <c r="CC18" s="139">
        <v>568335</v>
      </c>
      <c r="CD18" s="139">
        <v>481469</v>
      </c>
      <c r="CE18" s="139">
        <v>657380</v>
      </c>
      <c r="CF18" s="139">
        <v>573108</v>
      </c>
      <c r="CG18" s="139">
        <v>621738</v>
      </c>
      <c r="CH18" s="139">
        <v>602129</v>
      </c>
      <c r="CI18" s="139">
        <v>653723</v>
      </c>
      <c r="CJ18" s="139">
        <v>566089</v>
      </c>
      <c r="CK18" s="139">
        <v>724981</v>
      </c>
      <c r="CL18" s="139">
        <v>577889</v>
      </c>
      <c r="CM18" s="139">
        <v>654357</v>
      </c>
      <c r="CN18" s="139">
        <v>710208</v>
      </c>
      <c r="CO18" s="139">
        <v>563552</v>
      </c>
      <c r="CP18" s="139">
        <v>485368</v>
      </c>
      <c r="CQ18" s="139">
        <v>635896</v>
      </c>
      <c r="CR18" s="139">
        <v>645097</v>
      </c>
      <c r="CS18" s="139">
        <v>615664</v>
      </c>
      <c r="CT18" s="139">
        <v>550951</v>
      </c>
      <c r="CU18" s="139">
        <v>643513</v>
      </c>
      <c r="CV18" s="139">
        <v>618793</v>
      </c>
      <c r="CW18" s="139">
        <v>657967</v>
      </c>
      <c r="CX18" s="139">
        <v>620935</v>
      </c>
      <c r="CY18" s="139">
        <v>600666</v>
      </c>
      <c r="CZ18" s="139">
        <v>710797</v>
      </c>
      <c r="DA18" s="139">
        <v>600189</v>
      </c>
      <c r="DB18" s="139">
        <v>462158</v>
      </c>
      <c r="DC18" s="139">
        <v>592784</v>
      </c>
      <c r="DD18" s="139">
        <v>670889</v>
      </c>
      <c r="DE18" s="139">
        <v>611465</v>
      </c>
      <c r="DF18" s="139">
        <v>540926</v>
      </c>
      <c r="DG18" s="139">
        <v>640569</v>
      </c>
      <c r="DH18" s="139">
        <v>578988</v>
      </c>
      <c r="DI18" s="139">
        <v>615361</v>
      </c>
      <c r="DJ18" s="139">
        <v>604955</v>
      </c>
      <c r="DK18" s="139">
        <v>609016</v>
      </c>
      <c r="DL18" s="139">
        <v>587239</v>
      </c>
      <c r="DM18" s="139">
        <v>602869</v>
      </c>
      <c r="DN18" s="139">
        <v>389075</v>
      </c>
      <c r="DO18" s="139">
        <v>542110</v>
      </c>
      <c r="DP18" s="139">
        <v>628505</v>
      </c>
      <c r="DQ18" s="139">
        <v>532548</v>
      </c>
      <c r="DR18" s="139">
        <v>548982</v>
      </c>
      <c r="DS18" s="139">
        <v>619582</v>
      </c>
      <c r="DT18" s="139">
        <v>560807</v>
      </c>
      <c r="DU18" s="139">
        <v>227627</v>
      </c>
      <c r="DV18" s="139">
        <v>227627</v>
      </c>
      <c r="DW18" s="139">
        <v>447168</v>
      </c>
      <c r="DX18" s="139">
        <v>657968</v>
      </c>
      <c r="DY18" s="139">
        <v>607677</v>
      </c>
      <c r="DZ18" s="139">
        <v>393444</v>
      </c>
      <c r="EA18" s="139">
        <v>591718</v>
      </c>
      <c r="EB18" s="139">
        <v>537977</v>
      </c>
      <c r="EC18" s="139">
        <v>525271</v>
      </c>
      <c r="ED18" s="139">
        <v>517257</v>
      </c>
      <c r="EE18" s="139">
        <v>543293</v>
      </c>
      <c r="EF18" s="139">
        <v>512356</v>
      </c>
      <c r="EG18" s="139">
        <v>603414</v>
      </c>
      <c r="EH18" s="139">
        <v>520374</v>
      </c>
      <c r="EI18" s="139">
        <v>506769</v>
      </c>
      <c r="EJ18" s="139">
        <v>640607</v>
      </c>
      <c r="EK18" s="139">
        <v>519671</v>
      </c>
      <c r="EL18" s="139">
        <v>386480</v>
      </c>
      <c r="EM18" s="139">
        <v>573173</v>
      </c>
      <c r="EN18" s="139">
        <v>532101</v>
      </c>
      <c r="EO18" s="139">
        <v>516510</v>
      </c>
      <c r="EP18" s="139">
        <v>515177</v>
      </c>
      <c r="EQ18" s="139">
        <v>534060</v>
      </c>
      <c r="ER18" s="139">
        <v>492925</v>
      </c>
      <c r="ES18" s="139">
        <v>599786</v>
      </c>
      <c r="ET18" s="139">
        <v>498557</v>
      </c>
      <c r="EU18" s="139">
        <v>568083</v>
      </c>
      <c r="EV18" s="139">
        <v>603295</v>
      </c>
      <c r="EW18" s="139">
        <v>487866</v>
      </c>
      <c r="EX18" s="139">
        <v>412575</v>
      </c>
      <c r="EY18" s="139">
        <v>561601</v>
      </c>
      <c r="EZ18" s="139">
        <v>521136</v>
      </c>
      <c r="FA18" s="139">
        <v>521193</v>
      </c>
      <c r="FB18" s="139">
        <v>483485</v>
      </c>
      <c r="FC18" s="139">
        <v>566467</v>
      </c>
      <c r="FD18" s="139">
        <v>499250</v>
      </c>
      <c r="FE18" s="139">
        <v>608154</v>
      </c>
      <c r="FF18" s="139">
        <v>488120</v>
      </c>
      <c r="FG18" s="139">
        <v>496743</v>
      </c>
      <c r="FH18" s="139">
        <v>653118</v>
      </c>
      <c r="FI18" s="139">
        <v>472162</v>
      </c>
      <c r="FJ18" s="139">
        <v>401150</v>
      </c>
      <c r="FK18" s="139">
        <v>518896</v>
      </c>
      <c r="FL18" s="139">
        <v>518364</v>
      </c>
      <c r="FM18" s="139">
        <v>514314</v>
      </c>
      <c r="FN18" s="139">
        <v>476910</v>
      </c>
      <c r="FO18" s="139">
        <v>535646</v>
      </c>
      <c r="FP18" s="139">
        <v>517464</v>
      </c>
    </row>
    <row r="19" spans="1:172" s="138" customFormat="1" x14ac:dyDescent="0.25">
      <c r="A19" s="131"/>
      <c r="B19" s="141" t="s">
        <v>2148</v>
      </c>
      <c r="C19" s="139">
        <v>59203</v>
      </c>
      <c r="D19" s="139">
        <v>56996</v>
      </c>
      <c r="E19" s="139">
        <v>74836</v>
      </c>
      <c r="F19" s="139">
        <v>73307</v>
      </c>
      <c r="G19" s="139">
        <v>64839</v>
      </c>
      <c r="H19" s="139">
        <v>85035</v>
      </c>
      <c r="I19" s="139">
        <v>76917</v>
      </c>
      <c r="J19" s="139">
        <v>86844</v>
      </c>
      <c r="K19" s="139">
        <v>85056</v>
      </c>
      <c r="L19" s="139">
        <v>80632</v>
      </c>
      <c r="M19" s="139">
        <v>67961</v>
      </c>
      <c r="N19" s="139">
        <v>68924</v>
      </c>
      <c r="O19" s="139">
        <v>65672</v>
      </c>
      <c r="P19" s="139">
        <v>68945</v>
      </c>
      <c r="Q19" s="139">
        <v>71830</v>
      </c>
      <c r="R19" s="139">
        <v>73397</v>
      </c>
      <c r="S19" s="139">
        <v>84596</v>
      </c>
      <c r="T19" s="139">
        <v>75228</v>
      </c>
      <c r="U19" s="139">
        <v>71125</v>
      </c>
      <c r="V19" s="139">
        <v>80784</v>
      </c>
      <c r="W19" s="139">
        <v>80591</v>
      </c>
      <c r="X19" s="139">
        <v>79328</v>
      </c>
      <c r="Y19" s="139">
        <v>75061</v>
      </c>
      <c r="Z19" s="139">
        <v>70551</v>
      </c>
      <c r="AA19" s="139">
        <v>74698</v>
      </c>
      <c r="AB19" s="139">
        <v>69023</v>
      </c>
      <c r="AC19" s="139">
        <v>72162</v>
      </c>
      <c r="AD19" s="139">
        <v>69683</v>
      </c>
      <c r="AE19" s="139">
        <v>69619</v>
      </c>
      <c r="AF19" s="139">
        <v>75620</v>
      </c>
      <c r="AG19" s="139">
        <v>79647</v>
      </c>
      <c r="AH19" s="139">
        <v>76929</v>
      </c>
      <c r="AI19" s="139">
        <v>76917</v>
      </c>
      <c r="AJ19" s="139">
        <v>84597</v>
      </c>
      <c r="AK19" s="139">
        <v>73579</v>
      </c>
      <c r="AL19" s="139">
        <v>63502</v>
      </c>
      <c r="AM19" s="139">
        <v>69691</v>
      </c>
      <c r="AN19" s="139">
        <v>66250</v>
      </c>
      <c r="AO19" s="139">
        <v>66890</v>
      </c>
      <c r="AP19" s="139">
        <v>70430</v>
      </c>
      <c r="AQ19" s="139">
        <v>67187</v>
      </c>
      <c r="AR19" s="139">
        <v>71693</v>
      </c>
      <c r="AS19" s="139">
        <v>84769</v>
      </c>
      <c r="AT19" s="139">
        <v>71558</v>
      </c>
      <c r="AU19" s="139">
        <v>77547</v>
      </c>
      <c r="AV19" s="139">
        <v>79595</v>
      </c>
      <c r="AW19" s="139">
        <v>67834</v>
      </c>
      <c r="AX19" s="139">
        <v>68923</v>
      </c>
      <c r="AY19" s="139">
        <v>71278</v>
      </c>
      <c r="AZ19" s="139">
        <v>69122</v>
      </c>
      <c r="BA19" s="139">
        <v>68867</v>
      </c>
      <c r="BB19" s="139">
        <v>70967</v>
      </c>
      <c r="BC19" s="139">
        <v>63937</v>
      </c>
      <c r="BD19" s="139">
        <v>78469</v>
      </c>
      <c r="BE19" s="139">
        <v>77000</v>
      </c>
      <c r="BF19" s="139">
        <v>68389</v>
      </c>
      <c r="BG19" s="139">
        <v>81577</v>
      </c>
      <c r="BH19" s="139">
        <v>76513</v>
      </c>
      <c r="BI19" s="139">
        <v>65302</v>
      </c>
      <c r="BJ19" s="139">
        <v>64129</v>
      </c>
      <c r="BK19" s="139">
        <v>60775</v>
      </c>
      <c r="BL19" s="139">
        <v>65317</v>
      </c>
      <c r="BM19" s="139">
        <v>75965</v>
      </c>
      <c r="BN19" s="139">
        <v>77793</v>
      </c>
      <c r="BO19" s="139">
        <v>67919</v>
      </c>
      <c r="BP19" s="139">
        <v>91426</v>
      </c>
      <c r="BQ19" s="139">
        <v>82215</v>
      </c>
      <c r="BR19" s="139">
        <v>74161</v>
      </c>
      <c r="BS19" s="139">
        <v>88003</v>
      </c>
      <c r="BT19" s="139">
        <v>76728</v>
      </c>
      <c r="BU19" s="139">
        <v>69952</v>
      </c>
      <c r="BV19" s="139">
        <v>75816</v>
      </c>
      <c r="BW19" s="139">
        <v>68496</v>
      </c>
      <c r="BX19" s="139">
        <v>66730</v>
      </c>
      <c r="BY19" s="139">
        <v>72647</v>
      </c>
      <c r="BZ19" s="139">
        <v>68516</v>
      </c>
      <c r="CA19" s="139">
        <v>77797</v>
      </c>
      <c r="CB19" s="139">
        <v>78244</v>
      </c>
      <c r="CC19" s="139">
        <v>68807</v>
      </c>
      <c r="CD19" s="139">
        <v>74631</v>
      </c>
      <c r="CE19" s="139">
        <v>84188</v>
      </c>
      <c r="CF19" s="139">
        <v>74102</v>
      </c>
      <c r="CG19" s="139">
        <v>79000</v>
      </c>
      <c r="CH19" s="139">
        <v>74452</v>
      </c>
      <c r="CI19" s="139">
        <v>69579</v>
      </c>
      <c r="CJ19" s="139">
        <v>64930</v>
      </c>
      <c r="CK19" s="139">
        <v>78202</v>
      </c>
      <c r="CL19" s="139">
        <v>76613</v>
      </c>
      <c r="CM19" s="139">
        <v>72659</v>
      </c>
      <c r="CN19" s="139">
        <v>79625</v>
      </c>
      <c r="CO19" s="139">
        <v>75600</v>
      </c>
      <c r="CP19" s="139">
        <v>86321</v>
      </c>
      <c r="CQ19" s="139">
        <v>84527</v>
      </c>
      <c r="CR19" s="139">
        <v>85171</v>
      </c>
      <c r="CS19" s="139">
        <v>74690</v>
      </c>
      <c r="CT19" s="139">
        <v>66845</v>
      </c>
      <c r="CU19" s="139">
        <v>67670</v>
      </c>
      <c r="CV19" s="139">
        <v>64691</v>
      </c>
      <c r="CW19" s="139">
        <v>67591</v>
      </c>
      <c r="CX19" s="139">
        <v>73178</v>
      </c>
      <c r="CY19" s="139">
        <v>75918</v>
      </c>
      <c r="CZ19" s="139">
        <v>83490</v>
      </c>
      <c r="DA19" s="139">
        <v>86307</v>
      </c>
      <c r="DB19" s="139">
        <v>80759</v>
      </c>
      <c r="DC19" s="139">
        <v>83649</v>
      </c>
      <c r="DD19" s="139">
        <v>86150</v>
      </c>
      <c r="DE19" s="139">
        <v>72187</v>
      </c>
      <c r="DF19" s="139">
        <v>64071</v>
      </c>
      <c r="DG19" s="139">
        <v>71790</v>
      </c>
      <c r="DH19" s="139">
        <v>66777</v>
      </c>
      <c r="DI19" s="139">
        <v>73988</v>
      </c>
      <c r="DJ19" s="139">
        <v>76967</v>
      </c>
      <c r="DK19" s="139">
        <v>67566</v>
      </c>
      <c r="DL19" s="139">
        <v>78547</v>
      </c>
      <c r="DM19" s="139">
        <v>89484</v>
      </c>
      <c r="DN19" s="139">
        <v>73257</v>
      </c>
      <c r="DO19" s="139">
        <v>84637</v>
      </c>
      <c r="DP19" s="139">
        <v>87754</v>
      </c>
      <c r="DQ19" s="139">
        <v>66570</v>
      </c>
      <c r="DR19" s="139">
        <v>71547</v>
      </c>
      <c r="DS19" s="139">
        <v>70946</v>
      </c>
      <c r="DT19" s="139">
        <v>71532</v>
      </c>
      <c r="DU19" s="139">
        <v>62107</v>
      </c>
      <c r="DV19" s="139">
        <v>62107</v>
      </c>
      <c r="DW19" s="139">
        <v>62484</v>
      </c>
      <c r="DX19" s="139">
        <v>81928</v>
      </c>
      <c r="DY19" s="139">
        <v>76207</v>
      </c>
      <c r="DZ19" s="139">
        <v>66753</v>
      </c>
      <c r="EA19" s="139">
        <v>79242</v>
      </c>
      <c r="EB19" s="139">
        <v>72976</v>
      </c>
      <c r="EC19" s="139">
        <v>70091</v>
      </c>
      <c r="ED19" s="139">
        <v>73087</v>
      </c>
      <c r="EE19" s="139">
        <v>65983</v>
      </c>
      <c r="EF19" s="139">
        <v>67379</v>
      </c>
      <c r="EG19" s="139">
        <v>68176</v>
      </c>
      <c r="EH19" s="139">
        <v>73859</v>
      </c>
      <c r="EI19" s="139">
        <v>63163</v>
      </c>
      <c r="EJ19" s="139">
        <v>78627</v>
      </c>
      <c r="EK19" s="139">
        <v>68849</v>
      </c>
      <c r="EL19" s="139">
        <v>69838</v>
      </c>
      <c r="EM19" s="139">
        <v>73505</v>
      </c>
      <c r="EN19" s="139">
        <v>73731</v>
      </c>
      <c r="EO19" s="139">
        <v>63411</v>
      </c>
      <c r="EP19" s="139">
        <v>62057</v>
      </c>
      <c r="EQ19" s="139">
        <v>62503</v>
      </c>
      <c r="ER19" s="139">
        <v>49744</v>
      </c>
      <c r="ES19" s="139">
        <v>49303</v>
      </c>
      <c r="ET19" s="139">
        <v>47427</v>
      </c>
      <c r="EU19" s="139">
        <v>58852</v>
      </c>
      <c r="EV19" s="139">
        <v>59014</v>
      </c>
      <c r="EW19" s="139">
        <v>53887</v>
      </c>
      <c r="EX19" s="139">
        <v>57057</v>
      </c>
      <c r="EY19" s="139">
        <v>61489</v>
      </c>
      <c r="EZ19" s="139">
        <v>52102</v>
      </c>
      <c r="FA19" s="139">
        <v>53764</v>
      </c>
      <c r="FB19" s="139">
        <v>47007</v>
      </c>
      <c r="FC19" s="139">
        <v>55121</v>
      </c>
      <c r="FD19" s="139">
        <v>49982</v>
      </c>
      <c r="FE19" s="139">
        <v>54510</v>
      </c>
      <c r="FF19" s="139">
        <v>52068</v>
      </c>
      <c r="FG19" s="139">
        <v>51452</v>
      </c>
      <c r="FH19" s="139">
        <v>65249</v>
      </c>
      <c r="FI19" s="139">
        <v>54820</v>
      </c>
      <c r="FJ19" s="139">
        <v>53753</v>
      </c>
      <c r="FK19" s="139">
        <v>61310</v>
      </c>
      <c r="FL19" s="139">
        <v>56977</v>
      </c>
      <c r="FM19" s="139">
        <v>54374</v>
      </c>
      <c r="FN19" s="139">
        <v>52483</v>
      </c>
      <c r="FO19" s="139">
        <v>45473</v>
      </c>
      <c r="FP19" s="139">
        <v>46931</v>
      </c>
    </row>
    <row r="20" spans="1:172" s="138" customFormat="1" x14ac:dyDescent="0.25">
      <c r="A20" s="131"/>
      <c r="B20" s="141" t="s">
        <v>1626</v>
      </c>
      <c r="C20" s="139">
        <v>326</v>
      </c>
      <c r="D20" s="139">
        <v>365</v>
      </c>
      <c r="E20" s="139">
        <v>448</v>
      </c>
      <c r="F20" s="139">
        <v>403</v>
      </c>
      <c r="G20" s="139">
        <v>389</v>
      </c>
      <c r="H20" s="139">
        <v>487</v>
      </c>
      <c r="I20" s="139">
        <v>404</v>
      </c>
      <c r="J20" s="139">
        <v>275</v>
      </c>
      <c r="K20" s="139">
        <v>239</v>
      </c>
      <c r="L20" s="139">
        <v>271</v>
      </c>
      <c r="M20" s="139">
        <v>291</v>
      </c>
      <c r="N20" s="139">
        <v>269</v>
      </c>
      <c r="O20" s="139">
        <v>259</v>
      </c>
      <c r="P20" s="139">
        <v>256</v>
      </c>
      <c r="Q20" s="139">
        <v>421</v>
      </c>
      <c r="R20" s="139">
        <v>491</v>
      </c>
      <c r="S20" s="139">
        <v>652</v>
      </c>
      <c r="T20" s="139">
        <v>291</v>
      </c>
      <c r="U20" s="139">
        <v>281</v>
      </c>
      <c r="V20" s="139">
        <v>440</v>
      </c>
      <c r="W20" s="139">
        <v>592</v>
      </c>
      <c r="X20" s="139">
        <v>445</v>
      </c>
      <c r="Y20" s="139">
        <v>410</v>
      </c>
      <c r="Z20" s="139">
        <v>364</v>
      </c>
      <c r="AA20" s="139">
        <v>434</v>
      </c>
      <c r="AB20" s="139">
        <v>281</v>
      </c>
      <c r="AC20" s="139">
        <v>353</v>
      </c>
      <c r="AD20" s="139">
        <v>484</v>
      </c>
      <c r="AE20" s="139">
        <v>376</v>
      </c>
      <c r="AF20" s="139">
        <v>361</v>
      </c>
      <c r="AG20" s="139">
        <v>380</v>
      </c>
      <c r="AH20" s="139">
        <v>302</v>
      </c>
      <c r="AI20" s="139">
        <v>413</v>
      </c>
      <c r="AJ20" s="139">
        <v>620</v>
      </c>
      <c r="AK20" s="139">
        <v>682</v>
      </c>
      <c r="AL20" s="139">
        <v>458</v>
      </c>
      <c r="AM20" s="139">
        <v>538</v>
      </c>
      <c r="AN20" s="139">
        <v>243</v>
      </c>
      <c r="AO20" s="139">
        <v>376</v>
      </c>
      <c r="AP20" s="139">
        <v>432</v>
      </c>
      <c r="AQ20" s="139">
        <v>620</v>
      </c>
      <c r="AR20" s="139">
        <v>569</v>
      </c>
      <c r="AS20" s="139">
        <v>508</v>
      </c>
      <c r="AT20" s="139">
        <v>314</v>
      </c>
      <c r="AU20" s="139">
        <v>568</v>
      </c>
      <c r="AV20" s="139">
        <v>373</v>
      </c>
      <c r="AW20" s="139">
        <v>789</v>
      </c>
      <c r="AX20" s="139">
        <v>406</v>
      </c>
      <c r="AY20" s="139">
        <v>594</v>
      </c>
      <c r="AZ20" s="139">
        <v>417</v>
      </c>
      <c r="BA20" s="139">
        <v>677</v>
      </c>
      <c r="BB20" s="139">
        <v>480</v>
      </c>
      <c r="BC20" s="139">
        <v>669</v>
      </c>
      <c r="BD20" s="139">
        <v>579</v>
      </c>
      <c r="BE20" s="139">
        <v>309</v>
      </c>
      <c r="BF20" s="139">
        <v>491</v>
      </c>
      <c r="BG20" s="139">
        <v>697</v>
      </c>
      <c r="BH20" s="139">
        <v>558</v>
      </c>
      <c r="BI20" s="139">
        <v>368</v>
      </c>
      <c r="BJ20" s="139">
        <v>578</v>
      </c>
      <c r="BK20" s="139">
        <v>481</v>
      </c>
      <c r="BL20" s="139">
        <v>505</v>
      </c>
      <c r="BM20" s="139">
        <v>471</v>
      </c>
      <c r="BN20" s="139">
        <v>731</v>
      </c>
      <c r="BO20" s="139">
        <v>360</v>
      </c>
      <c r="BP20" s="139">
        <v>508</v>
      </c>
      <c r="BQ20" s="139">
        <v>453</v>
      </c>
      <c r="BR20" s="139">
        <v>344</v>
      </c>
      <c r="BS20" s="139">
        <v>613</v>
      </c>
      <c r="BT20" s="139">
        <v>508</v>
      </c>
      <c r="BU20" s="139">
        <v>481</v>
      </c>
      <c r="BV20" s="139">
        <v>453</v>
      </c>
      <c r="BW20" s="139">
        <v>477</v>
      </c>
      <c r="BX20" s="139">
        <v>281</v>
      </c>
      <c r="BY20" s="139">
        <v>351</v>
      </c>
      <c r="BZ20" s="139">
        <v>729</v>
      </c>
      <c r="CA20" s="139">
        <v>639</v>
      </c>
      <c r="CB20" s="139">
        <v>351</v>
      </c>
      <c r="CC20" s="139">
        <v>330</v>
      </c>
      <c r="CD20" s="139">
        <v>420</v>
      </c>
      <c r="CE20" s="139">
        <v>799</v>
      </c>
      <c r="CF20" s="139">
        <v>490</v>
      </c>
      <c r="CG20" s="139">
        <v>270</v>
      </c>
      <c r="CH20" s="139">
        <v>352</v>
      </c>
      <c r="CI20" s="139">
        <v>493</v>
      </c>
      <c r="CJ20" s="139">
        <v>353</v>
      </c>
      <c r="CK20" s="139">
        <v>257</v>
      </c>
      <c r="CL20" s="139">
        <v>442</v>
      </c>
      <c r="CM20" s="139">
        <v>353</v>
      </c>
      <c r="CN20" s="139">
        <v>561</v>
      </c>
      <c r="CO20" s="139">
        <v>319</v>
      </c>
      <c r="CP20" s="139">
        <v>380</v>
      </c>
      <c r="CQ20" s="139">
        <v>617</v>
      </c>
      <c r="CR20" s="139">
        <v>481</v>
      </c>
      <c r="CS20" s="139">
        <v>560</v>
      </c>
      <c r="CT20" s="139">
        <v>481</v>
      </c>
      <c r="CU20" s="139">
        <v>301</v>
      </c>
      <c r="CV20" s="139">
        <v>480</v>
      </c>
      <c r="CW20" s="139">
        <v>368</v>
      </c>
      <c r="CX20" s="139">
        <v>450</v>
      </c>
      <c r="CY20" s="139">
        <v>325</v>
      </c>
      <c r="CZ20" s="139">
        <v>448</v>
      </c>
      <c r="DA20" s="139">
        <v>493</v>
      </c>
      <c r="DB20" s="139">
        <v>522</v>
      </c>
      <c r="DC20" s="139">
        <v>384</v>
      </c>
      <c r="DD20" s="139">
        <v>623</v>
      </c>
      <c r="DE20" s="139">
        <v>545</v>
      </c>
      <c r="DF20" s="139">
        <v>567</v>
      </c>
      <c r="DG20" s="139">
        <v>489</v>
      </c>
      <c r="DH20" s="139">
        <v>399</v>
      </c>
      <c r="DI20" s="139">
        <v>372</v>
      </c>
      <c r="DJ20" s="139">
        <v>579</v>
      </c>
      <c r="DK20" s="139">
        <v>417</v>
      </c>
      <c r="DL20" s="139">
        <v>390</v>
      </c>
      <c r="DM20" s="139">
        <v>544</v>
      </c>
      <c r="DN20" s="139">
        <v>301</v>
      </c>
      <c r="DO20" s="139">
        <v>468</v>
      </c>
      <c r="DP20" s="139">
        <v>625</v>
      </c>
      <c r="DQ20" s="139">
        <v>435</v>
      </c>
      <c r="DR20" s="139">
        <v>568</v>
      </c>
      <c r="DS20" s="139">
        <v>488</v>
      </c>
      <c r="DT20" s="139">
        <v>484</v>
      </c>
      <c r="DU20" s="139">
        <v>266</v>
      </c>
      <c r="DV20" s="139">
        <v>266</v>
      </c>
      <c r="DW20" s="139">
        <v>416</v>
      </c>
      <c r="DX20" s="139">
        <v>360</v>
      </c>
      <c r="DY20" s="139">
        <v>388</v>
      </c>
      <c r="DZ20" s="139">
        <v>444</v>
      </c>
      <c r="EA20" s="139">
        <v>583</v>
      </c>
      <c r="EB20" s="139">
        <v>485</v>
      </c>
      <c r="EC20" s="139">
        <v>324</v>
      </c>
      <c r="ED20" s="139">
        <v>428</v>
      </c>
      <c r="EE20" s="139">
        <v>572</v>
      </c>
      <c r="EF20" s="139">
        <v>336</v>
      </c>
      <c r="EG20" s="139">
        <v>766</v>
      </c>
      <c r="EH20" s="139">
        <v>401</v>
      </c>
      <c r="EI20" s="139">
        <v>347</v>
      </c>
      <c r="EJ20" s="139">
        <v>517</v>
      </c>
      <c r="EK20" s="139">
        <v>712</v>
      </c>
      <c r="EL20" s="139">
        <v>540</v>
      </c>
      <c r="EM20" s="139">
        <v>868</v>
      </c>
      <c r="EN20" s="139">
        <v>589</v>
      </c>
      <c r="EO20" s="139">
        <v>565</v>
      </c>
      <c r="EP20" s="139">
        <v>304</v>
      </c>
      <c r="EQ20" s="139">
        <v>583</v>
      </c>
      <c r="ER20" s="139">
        <v>436</v>
      </c>
      <c r="ES20" s="139">
        <v>782</v>
      </c>
      <c r="ET20" s="139">
        <v>521</v>
      </c>
      <c r="EU20" s="139">
        <v>665</v>
      </c>
      <c r="EV20" s="139">
        <v>452</v>
      </c>
      <c r="EW20" s="139">
        <v>505</v>
      </c>
      <c r="EX20" s="139">
        <v>669</v>
      </c>
      <c r="EY20" s="139">
        <v>622</v>
      </c>
      <c r="EZ20" s="139">
        <v>596</v>
      </c>
      <c r="FA20" s="139">
        <v>516</v>
      </c>
      <c r="FB20" s="139">
        <v>758</v>
      </c>
      <c r="FC20" s="139">
        <v>650</v>
      </c>
      <c r="FD20" s="139">
        <v>575</v>
      </c>
      <c r="FE20" s="139">
        <v>628</v>
      </c>
      <c r="FF20" s="139">
        <v>527</v>
      </c>
      <c r="FG20" s="139">
        <v>592</v>
      </c>
      <c r="FH20" s="139">
        <v>806</v>
      </c>
      <c r="FI20" s="139">
        <v>629</v>
      </c>
      <c r="FJ20" s="139">
        <v>344</v>
      </c>
      <c r="FK20" s="139">
        <v>636</v>
      </c>
      <c r="FL20" s="139">
        <v>766</v>
      </c>
      <c r="FM20" s="139">
        <v>801</v>
      </c>
      <c r="FN20" s="139">
        <v>461</v>
      </c>
      <c r="FO20" s="139">
        <v>656</v>
      </c>
      <c r="FP20" s="139">
        <v>492</v>
      </c>
    </row>
    <row r="21" spans="1:172" s="138" customFormat="1" x14ac:dyDescent="0.25">
      <c r="A21" s="131"/>
      <c r="B21" s="141" t="s">
        <v>37</v>
      </c>
      <c r="C21" s="139">
        <v>220090</v>
      </c>
      <c r="D21" s="139">
        <v>242286</v>
      </c>
      <c r="E21" s="139">
        <v>302648</v>
      </c>
      <c r="F21" s="139">
        <v>257883</v>
      </c>
      <c r="G21" s="139">
        <v>239724</v>
      </c>
      <c r="H21" s="139">
        <v>294275</v>
      </c>
      <c r="I21" s="139">
        <v>229929</v>
      </c>
      <c r="J21" s="139">
        <v>213598</v>
      </c>
      <c r="K21" s="139">
        <v>252120</v>
      </c>
      <c r="L21" s="139">
        <v>251879</v>
      </c>
      <c r="M21" s="139">
        <v>243639</v>
      </c>
      <c r="N21" s="139">
        <v>251364</v>
      </c>
      <c r="O21" s="139">
        <v>250773</v>
      </c>
      <c r="P21" s="139">
        <v>252699</v>
      </c>
      <c r="Q21" s="139">
        <v>298177</v>
      </c>
      <c r="R21" s="139">
        <v>273130</v>
      </c>
      <c r="S21" s="139">
        <v>301181</v>
      </c>
      <c r="T21" s="139">
        <v>259476</v>
      </c>
      <c r="U21" s="139">
        <v>257127</v>
      </c>
      <c r="V21" s="139">
        <v>205993</v>
      </c>
      <c r="W21" s="139">
        <v>254807</v>
      </c>
      <c r="X21" s="139">
        <v>273398</v>
      </c>
      <c r="Y21" s="139">
        <v>271524</v>
      </c>
      <c r="Z21" s="139">
        <v>261465</v>
      </c>
      <c r="AA21" s="139">
        <v>294513</v>
      </c>
      <c r="AB21" s="139">
        <v>278120</v>
      </c>
      <c r="AC21" s="139">
        <v>301365</v>
      </c>
      <c r="AD21" s="139">
        <v>275777</v>
      </c>
      <c r="AE21" s="139">
        <v>259161</v>
      </c>
      <c r="AF21" s="139">
        <v>290534</v>
      </c>
      <c r="AG21" s="139">
        <v>268556</v>
      </c>
      <c r="AH21" s="139">
        <v>203095</v>
      </c>
      <c r="AI21" s="139">
        <v>253028</v>
      </c>
      <c r="AJ21" s="139">
        <v>300737</v>
      </c>
      <c r="AK21" s="139">
        <v>278588</v>
      </c>
      <c r="AL21" s="139">
        <v>253528</v>
      </c>
      <c r="AM21" s="139">
        <v>275942</v>
      </c>
      <c r="AN21" s="139">
        <v>269050</v>
      </c>
      <c r="AO21" s="139">
        <v>268694</v>
      </c>
      <c r="AP21" s="139">
        <v>285037</v>
      </c>
      <c r="AQ21" s="139">
        <v>260884</v>
      </c>
      <c r="AR21" s="139">
        <v>237419</v>
      </c>
      <c r="AS21" s="139">
        <v>263694</v>
      </c>
      <c r="AT21" s="139">
        <v>193506</v>
      </c>
      <c r="AU21" s="139">
        <v>260630</v>
      </c>
      <c r="AV21" s="139">
        <v>289060</v>
      </c>
      <c r="AW21" s="139">
        <v>258113</v>
      </c>
      <c r="AX21" s="139">
        <v>267904</v>
      </c>
      <c r="AY21" s="139">
        <v>288545</v>
      </c>
      <c r="AZ21" s="139">
        <v>286465</v>
      </c>
      <c r="BA21" s="139">
        <v>301730</v>
      </c>
      <c r="BB21" s="139">
        <v>290317</v>
      </c>
      <c r="BC21" s="139">
        <v>267898</v>
      </c>
      <c r="BD21" s="139">
        <v>285936</v>
      </c>
      <c r="BE21" s="139">
        <v>253376</v>
      </c>
      <c r="BF21" s="139">
        <v>186386</v>
      </c>
      <c r="BG21" s="139">
        <v>289371</v>
      </c>
      <c r="BH21" s="139">
        <v>285945</v>
      </c>
      <c r="BI21" s="139">
        <v>254117</v>
      </c>
      <c r="BJ21" s="139">
        <v>277574</v>
      </c>
      <c r="BK21" s="139">
        <v>252243</v>
      </c>
      <c r="BL21" s="139">
        <v>269863</v>
      </c>
      <c r="BM21" s="139">
        <v>320683</v>
      </c>
      <c r="BN21" s="139">
        <v>304251</v>
      </c>
      <c r="BO21" s="139">
        <v>250257</v>
      </c>
      <c r="BP21" s="139">
        <v>320237</v>
      </c>
      <c r="BQ21" s="139">
        <v>266105</v>
      </c>
      <c r="BR21" s="139">
        <v>212205</v>
      </c>
      <c r="BS21" s="139">
        <v>286225</v>
      </c>
      <c r="BT21" s="139">
        <v>288216</v>
      </c>
      <c r="BU21" s="139">
        <v>284869</v>
      </c>
      <c r="BV21" s="139">
        <v>288907</v>
      </c>
      <c r="BW21" s="139">
        <v>280142</v>
      </c>
      <c r="BX21" s="139">
        <v>284964</v>
      </c>
      <c r="BY21" s="139">
        <v>310707</v>
      </c>
      <c r="BZ21" s="139">
        <v>291624</v>
      </c>
      <c r="CA21" s="139">
        <v>302626</v>
      </c>
      <c r="CB21" s="139">
        <v>302287</v>
      </c>
      <c r="CC21" s="139">
        <v>243961</v>
      </c>
      <c r="CD21" s="139">
        <v>227003</v>
      </c>
      <c r="CE21" s="139">
        <v>292922</v>
      </c>
      <c r="CF21" s="139">
        <v>276009</v>
      </c>
      <c r="CG21" s="139">
        <v>295677</v>
      </c>
      <c r="CH21" s="139">
        <v>289176</v>
      </c>
      <c r="CI21" s="139">
        <v>306119</v>
      </c>
      <c r="CJ21" s="139">
        <v>276408</v>
      </c>
      <c r="CK21" s="139">
        <v>351663</v>
      </c>
      <c r="CL21" s="139">
        <v>288839</v>
      </c>
      <c r="CM21" s="139">
        <v>293509</v>
      </c>
      <c r="CN21" s="139">
        <v>300233</v>
      </c>
      <c r="CO21" s="139">
        <v>257448</v>
      </c>
      <c r="CP21" s="139">
        <v>244480</v>
      </c>
      <c r="CQ21" s="139">
        <v>284179</v>
      </c>
      <c r="CR21" s="139">
        <v>356768</v>
      </c>
      <c r="CS21" s="139">
        <v>303459</v>
      </c>
      <c r="CT21" s="139">
        <v>273934</v>
      </c>
      <c r="CU21" s="139">
        <v>313408</v>
      </c>
      <c r="CV21" s="139">
        <v>312338</v>
      </c>
      <c r="CW21" s="139">
        <v>321146</v>
      </c>
      <c r="CX21" s="139">
        <v>304538</v>
      </c>
      <c r="CY21" s="139">
        <v>283715</v>
      </c>
      <c r="CZ21" s="139">
        <v>334566</v>
      </c>
      <c r="DA21" s="139">
        <v>275867</v>
      </c>
      <c r="DB21" s="139">
        <v>242793</v>
      </c>
      <c r="DC21" s="139">
        <v>273519</v>
      </c>
      <c r="DD21" s="139">
        <v>328447</v>
      </c>
      <c r="DE21" s="139">
        <v>297506</v>
      </c>
      <c r="DF21" s="139">
        <v>268665</v>
      </c>
      <c r="DG21" s="139">
        <v>310939</v>
      </c>
      <c r="DH21" s="139">
        <v>300632</v>
      </c>
      <c r="DI21" s="139">
        <v>329259</v>
      </c>
      <c r="DJ21" s="139">
        <v>316991</v>
      </c>
      <c r="DK21" s="139">
        <v>296026</v>
      </c>
      <c r="DL21" s="139">
        <v>288080</v>
      </c>
      <c r="DM21" s="139">
        <v>284305</v>
      </c>
      <c r="DN21" s="139">
        <v>229244</v>
      </c>
      <c r="DO21" s="139">
        <v>293312</v>
      </c>
      <c r="DP21" s="139">
        <v>350901</v>
      </c>
      <c r="DQ21" s="139">
        <v>306811</v>
      </c>
      <c r="DR21" s="139">
        <v>305790</v>
      </c>
      <c r="DS21" s="139">
        <v>356210</v>
      </c>
      <c r="DT21" s="139">
        <v>323858</v>
      </c>
      <c r="DU21" s="139">
        <v>163123</v>
      </c>
      <c r="DV21" s="139">
        <v>163123</v>
      </c>
      <c r="DW21" s="139">
        <v>230034</v>
      </c>
      <c r="DX21" s="139">
        <v>321805</v>
      </c>
      <c r="DY21" s="139">
        <v>274736</v>
      </c>
      <c r="DZ21" s="139">
        <v>216962</v>
      </c>
      <c r="EA21" s="139">
        <v>315921</v>
      </c>
      <c r="EB21" s="139">
        <v>315849</v>
      </c>
      <c r="EC21" s="139">
        <v>312454</v>
      </c>
      <c r="ED21" s="139">
        <v>323752</v>
      </c>
      <c r="EE21" s="139">
        <v>302312</v>
      </c>
      <c r="EF21" s="139">
        <v>294594</v>
      </c>
      <c r="EG21" s="139">
        <v>334885</v>
      </c>
      <c r="EH21" s="139">
        <v>309126</v>
      </c>
      <c r="EI21" s="139">
        <v>285084</v>
      </c>
      <c r="EJ21" s="139">
        <v>333230</v>
      </c>
      <c r="EK21" s="139">
        <v>252101</v>
      </c>
      <c r="EL21" s="139">
        <v>217764</v>
      </c>
      <c r="EM21" s="139">
        <v>316011</v>
      </c>
      <c r="EN21" s="139">
        <v>316076</v>
      </c>
      <c r="EO21" s="139">
        <v>323932</v>
      </c>
      <c r="EP21" s="139">
        <v>324688</v>
      </c>
      <c r="EQ21" s="139">
        <v>330641</v>
      </c>
      <c r="ER21" s="139">
        <v>299792</v>
      </c>
      <c r="ES21" s="139">
        <v>363580</v>
      </c>
      <c r="ET21" s="139">
        <v>290332</v>
      </c>
      <c r="EU21" s="139">
        <v>333898</v>
      </c>
      <c r="EV21" s="139">
        <v>333456</v>
      </c>
      <c r="EW21" s="139">
        <v>254729</v>
      </c>
      <c r="EX21" s="139">
        <v>244127</v>
      </c>
      <c r="EY21" s="139">
        <v>338382</v>
      </c>
      <c r="EZ21" s="139">
        <v>333923</v>
      </c>
      <c r="FA21" s="139">
        <v>331698</v>
      </c>
      <c r="FB21" s="139">
        <v>298229</v>
      </c>
      <c r="FC21" s="139">
        <v>391882</v>
      </c>
      <c r="FD21" s="139">
        <v>340411</v>
      </c>
      <c r="FE21" s="139">
        <v>423651</v>
      </c>
      <c r="FF21" s="139">
        <v>327281</v>
      </c>
      <c r="FG21" s="139">
        <v>351509</v>
      </c>
      <c r="FH21" s="139">
        <v>402023</v>
      </c>
      <c r="FI21" s="139">
        <v>300954</v>
      </c>
      <c r="FJ21" s="139">
        <v>281108</v>
      </c>
      <c r="FK21" s="139">
        <v>367415</v>
      </c>
      <c r="FL21" s="139">
        <v>395467</v>
      </c>
      <c r="FM21" s="139">
        <v>387954</v>
      </c>
      <c r="FN21" s="139">
        <v>359453</v>
      </c>
      <c r="FO21" s="139">
        <v>410721</v>
      </c>
      <c r="FP21" s="139">
        <v>425394</v>
      </c>
    </row>
    <row r="22" spans="1:172" s="138" customFormat="1" x14ac:dyDescent="0.25">
      <c r="A22" s="131"/>
      <c r="B22" s="141" t="s">
        <v>101</v>
      </c>
      <c r="C22" s="139">
        <v>16699</v>
      </c>
      <c r="D22" s="139">
        <v>12631</v>
      </c>
      <c r="E22" s="139">
        <v>13723</v>
      </c>
      <c r="F22" s="139">
        <v>11886</v>
      </c>
      <c r="G22" s="139">
        <v>15517</v>
      </c>
      <c r="H22" s="139">
        <v>16603</v>
      </c>
      <c r="I22" s="139">
        <v>14293</v>
      </c>
      <c r="J22" s="139">
        <v>15689</v>
      </c>
      <c r="K22" s="139">
        <v>22343</v>
      </c>
      <c r="L22" s="139">
        <v>20456</v>
      </c>
      <c r="M22" s="139">
        <v>18633</v>
      </c>
      <c r="N22" s="139">
        <v>14634</v>
      </c>
      <c r="O22" s="139">
        <v>10142</v>
      </c>
      <c r="P22" s="139">
        <v>11499</v>
      </c>
      <c r="Q22" s="139">
        <v>12338</v>
      </c>
      <c r="R22" s="139">
        <v>9678</v>
      </c>
      <c r="S22" s="139">
        <v>13905</v>
      </c>
      <c r="T22" s="139">
        <v>14322</v>
      </c>
      <c r="U22" s="139">
        <v>16694</v>
      </c>
      <c r="V22" s="139">
        <v>20640</v>
      </c>
      <c r="W22" s="139">
        <v>20610</v>
      </c>
      <c r="X22" s="139">
        <v>26110</v>
      </c>
      <c r="Y22" s="139">
        <v>14289</v>
      </c>
      <c r="Z22" s="139">
        <v>18748</v>
      </c>
      <c r="AA22" s="139">
        <v>10995</v>
      </c>
      <c r="AB22" s="139">
        <v>15332</v>
      </c>
      <c r="AC22" s="139">
        <v>14085</v>
      </c>
      <c r="AD22" s="139">
        <v>12120</v>
      </c>
      <c r="AE22" s="139">
        <v>14705</v>
      </c>
      <c r="AF22" s="139">
        <v>14529</v>
      </c>
      <c r="AG22" s="139">
        <v>14149</v>
      </c>
      <c r="AH22" s="139">
        <v>11448</v>
      </c>
      <c r="AI22" s="139">
        <v>11811</v>
      </c>
      <c r="AJ22" s="139">
        <v>14177</v>
      </c>
      <c r="AK22" s="139">
        <v>10606</v>
      </c>
      <c r="AL22" s="139">
        <v>10442</v>
      </c>
      <c r="AM22" s="139">
        <v>11377</v>
      </c>
      <c r="AN22" s="139">
        <v>13359</v>
      </c>
      <c r="AO22" s="139">
        <v>11438</v>
      </c>
      <c r="AP22" s="139">
        <v>12286</v>
      </c>
      <c r="AQ22" s="139">
        <v>10590</v>
      </c>
      <c r="AR22" s="139">
        <v>9996</v>
      </c>
      <c r="AS22" s="139">
        <v>13545</v>
      </c>
      <c r="AT22" s="139">
        <v>8740</v>
      </c>
      <c r="AU22" s="139">
        <v>12515</v>
      </c>
      <c r="AV22" s="139">
        <v>15626</v>
      </c>
      <c r="AW22" s="139">
        <v>11097</v>
      </c>
      <c r="AX22" s="139">
        <v>12586</v>
      </c>
      <c r="AY22" s="139">
        <v>9361</v>
      </c>
      <c r="AZ22" s="139">
        <v>11729</v>
      </c>
      <c r="BA22" s="139">
        <v>13208</v>
      </c>
      <c r="BB22" s="139">
        <v>13923</v>
      </c>
      <c r="BC22" s="139">
        <v>11544</v>
      </c>
      <c r="BD22" s="139">
        <v>10715</v>
      </c>
      <c r="BE22" s="139">
        <v>10817</v>
      </c>
      <c r="BF22" s="139">
        <v>9544</v>
      </c>
      <c r="BG22" s="139">
        <v>12084</v>
      </c>
      <c r="BH22" s="139">
        <v>15907</v>
      </c>
      <c r="BI22" s="139">
        <v>8489</v>
      </c>
      <c r="BJ22" s="139">
        <v>9484</v>
      </c>
      <c r="BK22" s="139">
        <v>10597</v>
      </c>
      <c r="BL22" s="139">
        <v>8559</v>
      </c>
      <c r="BM22" s="139">
        <v>10050</v>
      </c>
      <c r="BN22" s="139">
        <v>8132</v>
      </c>
      <c r="BO22" s="139">
        <v>7871</v>
      </c>
      <c r="BP22" s="139">
        <v>11988</v>
      </c>
      <c r="BQ22" s="139">
        <v>6198</v>
      </c>
      <c r="BR22" s="139">
        <v>8382</v>
      </c>
      <c r="BS22" s="139">
        <v>8215</v>
      </c>
      <c r="BT22" s="139">
        <v>10817</v>
      </c>
      <c r="BU22" s="139">
        <v>6532</v>
      </c>
      <c r="BV22" s="139">
        <v>7989</v>
      </c>
      <c r="BW22" s="139">
        <v>11517</v>
      </c>
      <c r="BX22" s="139">
        <v>7816</v>
      </c>
      <c r="BY22" s="139">
        <v>8319</v>
      </c>
      <c r="BZ22" s="139">
        <v>8143</v>
      </c>
      <c r="CA22" s="139">
        <v>7792</v>
      </c>
      <c r="CB22" s="139">
        <v>7531</v>
      </c>
      <c r="CC22" s="139">
        <v>11156</v>
      </c>
      <c r="CD22" s="139">
        <v>10258</v>
      </c>
      <c r="CE22" s="139">
        <v>13059</v>
      </c>
      <c r="CF22" s="139">
        <v>12110</v>
      </c>
      <c r="CG22" s="139">
        <v>9278</v>
      </c>
      <c r="CH22" s="139">
        <v>11330</v>
      </c>
      <c r="CI22" s="139">
        <v>6154</v>
      </c>
      <c r="CJ22" s="139">
        <v>5271</v>
      </c>
      <c r="CK22" s="139">
        <v>11021</v>
      </c>
      <c r="CL22" s="139">
        <v>10665</v>
      </c>
      <c r="CM22" s="139">
        <v>6788</v>
      </c>
      <c r="CN22" s="139">
        <v>10536</v>
      </c>
      <c r="CO22" s="139">
        <v>7027</v>
      </c>
      <c r="CP22" s="139">
        <v>11044</v>
      </c>
      <c r="CQ22" s="139">
        <v>13547</v>
      </c>
      <c r="CR22" s="139">
        <v>10546</v>
      </c>
      <c r="CS22" s="139">
        <v>8380</v>
      </c>
      <c r="CT22" s="139">
        <v>9654</v>
      </c>
      <c r="CU22" s="139">
        <v>7709</v>
      </c>
      <c r="CV22" s="139">
        <v>9166</v>
      </c>
      <c r="CW22" s="139">
        <v>7821</v>
      </c>
      <c r="CX22" s="139">
        <v>8223</v>
      </c>
      <c r="CY22" s="139">
        <v>6004</v>
      </c>
      <c r="CZ22" s="139">
        <v>6606</v>
      </c>
      <c r="DA22" s="139">
        <v>4603</v>
      </c>
      <c r="DB22" s="139">
        <v>5734</v>
      </c>
      <c r="DC22" s="139">
        <v>6016</v>
      </c>
      <c r="DD22" s="139">
        <v>5711</v>
      </c>
      <c r="DE22" s="139">
        <v>7756</v>
      </c>
      <c r="DF22" s="139">
        <v>8205</v>
      </c>
      <c r="DG22" s="139">
        <v>6462</v>
      </c>
      <c r="DH22" s="139">
        <v>7205</v>
      </c>
      <c r="DI22" s="139">
        <v>5153</v>
      </c>
      <c r="DJ22" s="139">
        <v>6165</v>
      </c>
      <c r="DK22" s="139">
        <v>4371</v>
      </c>
      <c r="DL22" s="139">
        <v>10426</v>
      </c>
      <c r="DM22" s="139">
        <v>7377</v>
      </c>
      <c r="DN22" s="139">
        <v>5007</v>
      </c>
      <c r="DO22" s="139">
        <v>6486</v>
      </c>
      <c r="DP22" s="139">
        <v>11356</v>
      </c>
      <c r="DQ22" s="139">
        <v>9365</v>
      </c>
      <c r="DR22" s="139">
        <v>8826</v>
      </c>
      <c r="DS22" s="139">
        <v>7898</v>
      </c>
      <c r="DT22" s="139">
        <v>9057</v>
      </c>
      <c r="DU22" s="139">
        <v>10792</v>
      </c>
      <c r="DV22" s="139">
        <v>10792</v>
      </c>
      <c r="DW22" s="139">
        <v>10325</v>
      </c>
      <c r="DX22" s="139">
        <v>12560</v>
      </c>
      <c r="DY22" s="139">
        <v>10749</v>
      </c>
      <c r="DZ22" s="139">
        <v>8523</v>
      </c>
      <c r="EA22" s="139">
        <v>11588</v>
      </c>
      <c r="EB22" s="139">
        <v>4708</v>
      </c>
      <c r="EC22" s="139">
        <v>13798</v>
      </c>
      <c r="ED22" s="139">
        <v>9274</v>
      </c>
      <c r="EE22" s="139">
        <v>13306</v>
      </c>
      <c r="EF22" s="139">
        <v>9357</v>
      </c>
      <c r="EG22" s="139">
        <v>16286</v>
      </c>
      <c r="EH22" s="139">
        <v>12458</v>
      </c>
      <c r="EI22" s="139">
        <v>6842</v>
      </c>
      <c r="EJ22" s="139">
        <v>12382</v>
      </c>
      <c r="EK22" s="139">
        <v>10812</v>
      </c>
      <c r="EL22" s="139">
        <v>7608</v>
      </c>
      <c r="EM22" s="139">
        <v>6287</v>
      </c>
      <c r="EN22" s="139">
        <v>10027</v>
      </c>
      <c r="EO22" s="139">
        <v>12451</v>
      </c>
      <c r="EP22" s="139">
        <v>11825</v>
      </c>
      <c r="EQ22" s="139">
        <v>17985</v>
      </c>
      <c r="ER22" s="139">
        <v>4179</v>
      </c>
      <c r="ES22" s="139">
        <v>3851</v>
      </c>
      <c r="ET22" s="139">
        <v>13277</v>
      </c>
      <c r="EU22" s="139">
        <v>7499</v>
      </c>
      <c r="EV22" s="139">
        <v>10422</v>
      </c>
      <c r="EW22" s="139">
        <v>8610</v>
      </c>
      <c r="EX22" s="142">
        <v>10075</v>
      </c>
      <c r="EY22" s="142">
        <v>6650</v>
      </c>
      <c r="EZ22" s="142">
        <v>9495</v>
      </c>
      <c r="FA22" s="142">
        <v>9590</v>
      </c>
      <c r="FB22" s="142">
        <v>8297</v>
      </c>
      <c r="FC22" s="142">
        <v>8292</v>
      </c>
      <c r="FD22" s="142">
        <v>6632</v>
      </c>
      <c r="FE22" s="142">
        <v>9723</v>
      </c>
      <c r="FF22" s="142">
        <v>8188</v>
      </c>
      <c r="FG22" s="142">
        <v>6549</v>
      </c>
      <c r="FH22" s="142">
        <v>14393</v>
      </c>
      <c r="FI22" s="142">
        <v>9274</v>
      </c>
      <c r="FJ22" s="142">
        <v>11701</v>
      </c>
      <c r="FK22" s="142">
        <v>7399</v>
      </c>
      <c r="FL22" s="142">
        <v>11913</v>
      </c>
      <c r="FM22" s="142">
        <v>7173</v>
      </c>
      <c r="FN22" s="142">
        <v>7219</v>
      </c>
      <c r="FO22" s="142">
        <v>10667</v>
      </c>
      <c r="FP22" s="142">
        <v>8045</v>
      </c>
    </row>
    <row r="23" spans="1:172" s="138" customFormat="1" x14ac:dyDescent="0.25">
      <c r="A23" s="131"/>
      <c r="B23" s="141" t="s">
        <v>41</v>
      </c>
      <c r="C23" s="139">
        <v>16752</v>
      </c>
      <c r="D23" s="139">
        <v>22768</v>
      </c>
      <c r="E23" s="139">
        <v>18581</v>
      </c>
      <c r="F23" s="139">
        <v>16556</v>
      </c>
      <c r="G23" s="139">
        <v>15444</v>
      </c>
      <c r="H23" s="139">
        <v>18277</v>
      </c>
      <c r="I23" s="139">
        <v>13767</v>
      </c>
      <c r="J23" s="139">
        <v>6650</v>
      </c>
      <c r="K23" s="139">
        <v>10748</v>
      </c>
      <c r="L23" s="139">
        <v>12274</v>
      </c>
      <c r="M23" s="139">
        <v>7542</v>
      </c>
      <c r="N23" s="139">
        <v>11244</v>
      </c>
      <c r="O23" s="139">
        <v>12582</v>
      </c>
      <c r="P23" s="139">
        <v>17585</v>
      </c>
      <c r="Q23" s="139">
        <v>16436</v>
      </c>
      <c r="R23" s="139">
        <v>8826</v>
      </c>
      <c r="S23" s="139">
        <v>8974</v>
      </c>
      <c r="T23" s="139">
        <v>8023</v>
      </c>
      <c r="U23" s="139">
        <v>3822</v>
      </c>
      <c r="V23" s="139">
        <v>7216</v>
      </c>
      <c r="W23" s="139">
        <v>4822</v>
      </c>
      <c r="X23" s="139">
        <v>8950</v>
      </c>
      <c r="Y23" s="139">
        <v>4476</v>
      </c>
      <c r="Z23" s="139">
        <v>16174</v>
      </c>
      <c r="AA23" s="139">
        <v>12214</v>
      </c>
      <c r="AB23" s="139">
        <v>20155</v>
      </c>
      <c r="AC23" s="139">
        <v>18669</v>
      </c>
      <c r="AD23" s="139">
        <v>12247</v>
      </c>
      <c r="AE23" s="139">
        <v>9745</v>
      </c>
      <c r="AF23" s="139">
        <v>9083</v>
      </c>
      <c r="AG23" s="139">
        <v>6835</v>
      </c>
      <c r="AH23" s="139">
        <v>8843</v>
      </c>
      <c r="AI23" s="139">
        <v>10559</v>
      </c>
      <c r="AJ23" s="139">
        <v>9806</v>
      </c>
      <c r="AK23" s="139">
        <v>8715</v>
      </c>
      <c r="AL23" s="139">
        <v>4641</v>
      </c>
      <c r="AM23" s="139">
        <v>11381</v>
      </c>
      <c r="AN23" s="139">
        <v>9391</v>
      </c>
      <c r="AO23" s="139">
        <v>8828</v>
      </c>
      <c r="AP23" s="139">
        <v>7830</v>
      </c>
      <c r="AQ23" s="139">
        <v>6120</v>
      </c>
      <c r="AR23" s="139">
        <v>5317</v>
      </c>
      <c r="AS23" s="139">
        <v>6190</v>
      </c>
      <c r="AT23" s="139">
        <v>5169</v>
      </c>
      <c r="AU23" s="139">
        <v>5290</v>
      </c>
      <c r="AV23" s="139">
        <v>5415</v>
      </c>
      <c r="AW23" s="139">
        <v>5482</v>
      </c>
      <c r="AX23" s="139">
        <v>5579</v>
      </c>
      <c r="AY23" s="139">
        <v>8688</v>
      </c>
      <c r="AZ23" s="139">
        <v>10895</v>
      </c>
      <c r="BA23" s="139">
        <v>9983</v>
      </c>
      <c r="BB23" s="139">
        <v>7572</v>
      </c>
      <c r="BC23" s="139">
        <v>5990</v>
      </c>
      <c r="BD23" s="139">
        <v>7062</v>
      </c>
      <c r="BE23" s="139">
        <v>11854</v>
      </c>
      <c r="BF23" s="139">
        <v>6831</v>
      </c>
      <c r="BG23" s="139">
        <v>8162</v>
      </c>
      <c r="BH23" s="139">
        <v>7624</v>
      </c>
      <c r="BI23" s="139">
        <v>8351</v>
      </c>
      <c r="BJ23" s="139">
        <v>8889</v>
      </c>
      <c r="BK23" s="139">
        <v>9085</v>
      </c>
      <c r="BL23" s="139">
        <v>9050</v>
      </c>
      <c r="BM23" s="139">
        <v>10570</v>
      </c>
      <c r="BN23" s="139">
        <v>10625</v>
      </c>
      <c r="BO23" s="139">
        <v>5093</v>
      </c>
      <c r="BP23" s="139">
        <v>4549</v>
      </c>
      <c r="BQ23" s="139">
        <v>4453</v>
      </c>
      <c r="BR23" s="139">
        <v>3613</v>
      </c>
      <c r="BS23" s="139">
        <v>4994</v>
      </c>
      <c r="BT23" s="139">
        <v>3273</v>
      </c>
      <c r="BU23" s="139">
        <v>3981</v>
      </c>
      <c r="BV23" s="139">
        <v>4061</v>
      </c>
      <c r="BW23" s="139">
        <v>6366</v>
      </c>
      <c r="BX23" s="139">
        <v>10064</v>
      </c>
      <c r="BY23" s="139">
        <v>8386</v>
      </c>
      <c r="BZ23" s="139">
        <v>6421</v>
      </c>
      <c r="CA23" s="139">
        <v>4420</v>
      </c>
      <c r="CB23" s="139">
        <v>3315</v>
      </c>
      <c r="CC23" s="139">
        <v>2911</v>
      </c>
      <c r="CD23" s="139">
        <v>4940</v>
      </c>
      <c r="CE23" s="139">
        <v>4148</v>
      </c>
      <c r="CF23" s="139">
        <v>3474</v>
      </c>
      <c r="CG23" s="139">
        <v>5187</v>
      </c>
      <c r="CH23" s="139">
        <v>3959</v>
      </c>
      <c r="CI23" s="139">
        <v>5052</v>
      </c>
      <c r="CJ23" s="139">
        <v>6897</v>
      </c>
      <c r="CK23" s="139">
        <v>7263</v>
      </c>
      <c r="CL23" s="139">
        <v>4193</v>
      </c>
      <c r="CM23" s="139">
        <v>3475</v>
      </c>
      <c r="CN23" s="139">
        <v>3535</v>
      </c>
      <c r="CO23" s="139">
        <v>4047</v>
      </c>
      <c r="CP23" s="139">
        <v>3398</v>
      </c>
      <c r="CQ23" s="139">
        <v>4326</v>
      </c>
      <c r="CR23" s="139">
        <v>4962</v>
      </c>
      <c r="CS23" s="139">
        <v>4483</v>
      </c>
      <c r="CT23" s="139">
        <v>3832</v>
      </c>
      <c r="CU23" s="139">
        <v>5437</v>
      </c>
      <c r="CV23" s="139">
        <v>7412</v>
      </c>
      <c r="CW23" s="139">
        <v>7904</v>
      </c>
      <c r="CX23" s="139">
        <v>4243</v>
      </c>
      <c r="CY23" s="139">
        <v>3194</v>
      </c>
      <c r="CZ23" s="139">
        <v>4467</v>
      </c>
      <c r="DA23" s="139">
        <v>4173</v>
      </c>
      <c r="DB23" s="139">
        <v>4297</v>
      </c>
      <c r="DC23" s="139">
        <v>3137</v>
      </c>
      <c r="DD23" s="139">
        <v>2884</v>
      </c>
      <c r="DE23" s="139">
        <v>3144</v>
      </c>
      <c r="DF23" s="139">
        <v>3818</v>
      </c>
      <c r="DG23" s="139">
        <v>6152</v>
      </c>
      <c r="DH23" s="139">
        <v>8119</v>
      </c>
      <c r="DI23" s="139">
        <v>7653</v>
      </c>
      <c r="DJ23" s="139">
        <v>2935</v>
      </c>
      <c r="DK23" s="139">
        <v>2284</v>
      </c>
      <c r="DL23" s="139">
        <v>2725</v>
      </c>
      <c r="DM23" s="139">
        <v>2852</v>
      </c>
      <c r="DN23" s="139">
        <v>3022</v>
      </c>
      <c r="DO23" s="139">
        <v>2234</v>
      </c>
      <c r="DP23" s="139">
        <v>2688</v>
      </c>
      <c r="DQ23" s="139">
        <v>2431</v>
      </c>
      <c r="DR23" s="139">
        <v>2944</v>
      </c>
      <c r="DS23" s="139">
        <v>6193</v>
      </c>
      <c r="DT23" s="139">
        <v>6338</v>
      </c>
      <c r="DU23" s="139">
        <v>2341</v>
      </c>
      <c r="DV23" s="139">
        <v>2341</v>
      </c>
      <c r="DW23" s="139">
        <v>1843</v>
      </c>
      <c r="DX23" s="139">
        <v>1722</v>
      </c>
      <c r="DY23" s="139">
        <v>2858</v>
      </c>
      <c r="DZ23" s="139">
        <v>1780</v>
      </c>
      <c r="EA23" s="139">
        <v>2424</v>
      </c>
      <c r="EB23" s="139">
        <v>2691</v>
      </c>
      <c r="EC23" s="139">
        <v>2263</v>
      </c>
      <c r="ED23" s="139">
        <v>3136</v>
      </c>
      <c r="EE23" s="139">
        <v>3131</v>
      </c>
      <c r="EF23" s="139">
        <v>3494</v>
      </c>
      <c r="EG23" s="139">
        <v>3675</v>
      </c>
      <c r="EH23" s="139">
        <v>3536</v>
      </c>
      <c r="EI23" s="139">
        <v>1011</v>
      </c>
      <c r="EJ23" s="139">
        <v>2124</v>
      </c>
      <c r="EK23" s="139">
        <v>2315</v>
      </c>
      <c r="EL23" s="139">
        <v>2849</v>
      </c>
      <c r="EM23" s="139">
        <v>2056</v>
      </c>
      <c r="EN23" s="139">
        <v>1713</v>
      </c>
      <c r="EO23" s="139">
        <v>2263</v>
      </c>
      <c r="EP23" s="139">
        <v>3411</v>
      </c>
      <c r="EQ23" s="139">
        <v>6313</v>
      </c>
      <c r="ER23" s="139">
        <v>7409</v>
      </c>
      <c r="ES23" s="139">
        <v>6143</v>
      </c>
      <c r="ET23" s="139">
        <v>3257</v>
      </c>
      <c r="EU23" s="139">
        <v>2657</v>
      </c>
      <c r="EV23" s="139">
        <v>2602</v>
      </c>
      <c r="EW23" s="139">
        <v>2441</v>
      </c>
      <c r="EX23" s="139">
        <v>3525</v>
      </c>
      <c r="EY23" s="139">
        <v>2611</v>
      </c>
      <c r="EZ23" s="139">
        <v>2596</v>
      </c>
      <c r="FA23" s="139">
        <v>2238</v>
      </c>
      <c r="FB23" s="139">
        <v>3272</v>
      </c>
      <c r="FC23" s="139">
        <v>5994</v>
      </c>
      <c r="FD23" s="139">
        <v>8114</v>
      </c>
      <c r="FE23" s="139">
        <v>6419</v>
      </c>
      <c r="FF23" s="139">
        <v>3338</v>
      </c>
      <c r="FG23" s="139">
        <v>3188</v>
      </c>
      <c r="FH23" s="139">
        <v>3983</v>
      </c>
      <c r="FI23" s="139">
        <v>3845</v>
      </c>
      <c r="FJ23" s="139">
        <v>3712</v>
      </c>
      <c r="FK23" s="139">
        <v>3036</v>
      </c>
      <c r="FL23" s="139">
        <v>4195</v>
      </c>
      <c r="FM23" s="139">
        <v>2718</v>
      </c>
      <c r="FN23" s="139">
        <v>4287</v>
      </c>
      <c r="FO23" s="139">
        <v>7896</v>
      </c>
      <c r="FP23" s="139">
        <v>8141</v>
      </c>
    </row>
    <row r="24" spans="1:172" s="138" customFormat="1" x14ac:dyDescent="0.25">
      <c r="A24" s="131"/>
      <c r="B24" s="141" t="s">
        <v>19</v>
      </c>
      <c r="C24" s="139">
        <v>7266</v>
      </c>
      <c r="D24" s="139">
        <v>4759</v>
      </c>
      <c r="E24" s="139">
        <v>27148</v>
      </c>
      <c r="F24" s="139">
        <v>44964</v>
      </c>
      <c r="G24" s="139">
        <v>54754</v>
      </c>
      <c r="H24" s="139">
        <v>60810</v>
      </c>
      <c r="I24" s="139">
        <v>54377</v>
      </c>
      <c r="J24" s="139">
        <v>56104</v>
      </c>
      <c r="K24" s="139">
        <v>92310</v>
      </c>
      <c r="L24" s="139">
        <v>109234</v>
      </c>
      <c r="M24" s="139">
        <v>84726</v>
      </c>
      <c r="N24" s="139">
        <v>33788</v>
      </c>
      <c r="O24" s="139">
        <v>9449</v>
      </c>
      <c r="P24" s="139">
        <v>5552</v>
      </c>
      <c r="Q24" s="139">
        <v>29554</v>
      </c>
      <c r="R24" s="139">
        <v>51010</v>
      </c>
      <c r="S24" s="139">
        <v>59608</v>
      </c>
      <c r="T24" s="139">
        <v>55885</v>
      </c>
      <c r="U24" s="139">
        <v>47992</v>
      </c>
      <c r="V24" s="139">
        <v>53988</v>
      </c>
      <c r="W24" s="139">
        <v>87377</v>
      </c>
      <c r="X24" s="139">
        <v>99949</v>
      </c>
      <c r="Y24" s="139">
        <v>90584</v>
      </c>
      <c r="Z24" s="139">
        <v>29027</v>
      </c>
      <c r="AA24" s="139">
        <v>9706</v>
      </c>
      <c r="AB24" s="139">
        <v>6824</v>
      </c>
      <c r="AC24" s="139">
        <v>27297</v>
      </c>
      <c r="AD24" s="139">
        <v>50492</v>
      </c>
      <c r="AE24" s="139">
        <v>57543</v>
      </c>
      <c r="AF24" s="139">
        <v>61909</v>
      </c>
      <c r="AG24" s="139">
        <v>53643</v>
      </c>
      <c r="AH24" s="139">
        <v>52761</v>
      </c>
      <c r="AI24" s="139">
        <v>86998</v>
      </c>
      <c r="AJ24" s="139">
        <v>119514</v>
      </c>
      <c r="AK24" s="139">
        <v>89545</v>
      </c>
      <c r="AL24" s="139">
        <v>29866</v>
      </c>
      <c r="AM24" s="139">
        <v>10697</v>
      </c>
      <c r="AN24" s="139">
        <v>10104</v>
      </c>
      <c r="AO24" s="139">
        <v>28556</v>
      </c>
      <c r="AP24" s="139">
        <v>54398</v>
      </c>
      <c r="AQ24" s="139">
        <v>54351</v>
      </c>
      <c r="AR24" s="139">
        <v>47904</v>
      </c>
      <c r="AS24" s="139">
        <v>51758</v>
      </c>
      <c r="AT24" s="139">
        <v>40965</v>
      </c>
      <c r="AU24" s="139">
        <v>73034</v>
      </c>
      <c r="AV24" s="139">
        <v>103503</v>
      </c>
      <c r="AW24" s="139">
        <v>77135</v>
      </c>
      <c r="AX24" s="139">
        <v>32405</v>
      </c>
      <c r="AY24" s="139">
        <v>12979</v>
      </c>
      <c r="AZ24" s="139">
        <v>13176</v>
      </c>
      <c r="BA24" s="139">
        <v>50977</v>
      </c>
      <c r="BB24" s="139">
        <v>80511</v>
      </c>
      <c r="BC24" s="139">
        <v>67385</v>
      </c>
      <c r="BD24" s="139">
        <v>83121</v>
      </c>
      <c r="BE24" s="139">
        <v>69504</v>
      </c>
      <c r="BF24" s="139">
        <v>64399</v>
      </c>
      <c r="BG24" s="139">
        <v>124494</v>
      </c>
      <c r="BH24" s="139">
        <v>153794</v>
      </c>
      <c r="BI24" s="139">
        <v>111390</v>
      </c>
      <c r="BJ24" s="139">
        <v>44933</v>
      </c>
      <c r="BK24" s="139">
        <v>15873</v>
      </c>
      <c r="BL24" s="139">
        <v>9940</v>
      </c>
      <c r="BM24" s="139">
        <v>52976</v>
      </c>
      <c r="BN24" s="139">
        <v>69340</v>
      </c>
      <c r="BO24" s="139">
        <v>62247</v>
      </c>
      <c r="BP24" s="139">
        <v>77837</v>
      </c>
      <c r="BQ24" s="139">
        <v>60592</v>
      </c>
      <c r="BR24" s="139">
        <v>60520</v>
      </c>
      <c r="BS24" s="139">
        <v>117434</v>
      </c>
      <c r="BT24" s="139">
        <v>130615</v>
      </c>
      <c r="BU24" s="139">
        <v>105289</v>
      </c>
      <c r="BV24" s="139">
        <v>36671</v>
      </c>
      <c r="BW24" s="139">
        <v>14902</v>
      </c>
      <c r="BX24" s="139">
        <v>12528</v>
      </c>
      <c r="BY24" s="139">
        <v>54812</v>
      </c>
      <c r="BZ24" s="139">
        <v>74048</v>
      </c>
      <c r="CA24" s="139">
        <v>78208</v>
      </c>
      <c r="CB24" s="139">
        <v>72483</v>
      </c>
      <c r="CC24" s="139">
        <v>61909</v>
      </c>
      <c r="CD24" s="139">
        <v>67219</v>
      </c>
      <c r="CE24" s="139">
        <v>111041</v>
      </c>
      <c r="CF24" s="139">
        <v>125633</v>
      </c>
      <c r="CG24" s="139">
        <v>110824</v>
      </c>
      <c r="CH24" s="139">
        <v>35842</v>
      </c>
      <c r="CI24" s="139">
        <v>15501</v>
      </c>
      <c r="CJ24" s="139">
        <v>13407</v>
      </c>
      <c r="CK24" s="139">
        <v>65618</v>
      </c>
      <c r="CL24" s="139">
        <v>63942</v>
      </c>
      <c r="CM24" s="139">
        <v>82656</v>
      </c>
      <c r="CN24" s="139">
        <v>71112</v>
      </c>
      <c r="CO24" s="139">
        <v>55396</v>
      </c>
      <c r="CP24" s="139">
        <v>67910</v>
      </c>
      <c r="CQ24" s="139">
        <v>116034</v>
      </c>
      <c r="CR24" s="139">
        <v>134062</v>
      </c>
      <c r="CS24" s="139">
        <v>109196</v>
      </c>
      <c r="CT24" s="139">
        <v>29477</v>
      </c>
      <c r="CU24" s="139">
        <v>12484</v>
      </c>
      <c r="CV24" s="139">
        <v>15950</v>
      </c>
      <c r="CW24" s="139">
        <v>65597</v>
      </c>
      <c r="CX24" s="139">
        <v>77951</v>
      </c>
      <c r="CY24" s="139">
        <v>72220</v>
      </c>
      <c r="CZ24" s="139">
        <v>74232</v>
      </c>
      <c r="DA24" s="139">
        <v>58497</v>
      </c>
      <c r="DB24" s="139">
        <v>66030</v>
      </c>
      <c r="DC24" s="139">
        <v>101721</v>
      </c>
      <c r="DD24" s="139">
        <v>138862</v>
      </c>
      <c r="DE24" s="139">
        <v>102102</v>
      </c>
      <c r="DF24" s="139">
        <v>21191</v>
      </c>
      <c r="DG24" s="139">
        <v>10972</v>
      </c>
      <c r="DH24" s="139">
        <v>16112</v>
      </c>
      <c r="DI24" s="139">
        <v>62916</v>
      </c>
      <c r="DJ24" s="139">
        <v>85047</v>
      </c>
      <c r="DK24" s="139">
        <v>71484</v>
      </c>
      <c r="DL24" s="139">
        <v>60760</v>
      </c>
      <c r="DM24" s="139">
        <v>55375</v>
      </c>
      <c r="DN24" s="139">
        <v>58248</v>
      </c>
      <c r="DO24" s="139">
        <v>100105</v>
      </c>
      <c r="DP24" s="139">
        <v>120930</v>
      </c>
      <c r="DQ24" s="139">
        <v>92870</v>
      </c>
      <c r="DR24" s="139">
        <v>25926</v>
      </c>
      <c r="DS24" s="139">
        <v>10218</v>
      </c>
      <c r="DT24" s="139">
        <v>14589</v>
      </c>
      <c r="DU24" s="139">
        <v>3163</v>
      </c>
      <c r="DV24" s="139">
        <v>3163</v>
      </c>
      <c r="DW24" s="139">
        <v>2366</v>
      </c>
      <c r="DX24" s="139">
        <v>3001</v>
      </c>
      <c r="DY24" s="139">
        <v>16305</v>
      </c>
      <c r="DZ24" s="139">
        <v>34389</v>
      </c>
      <c r="EA24" s="139">
        <v>61426</v>
      </c>
      <c r="EB24" s="139">
        <v>66819</v>
      </c>
      <c r="EC24" s="139">
        <v>15765</v>
      </c>
      <c r="ED24" s="139">
        <v>4162</v>
      </c>
      <c r="EE24" s="139">
        <v>2685</v>
      </c>
      <c r="EF24" s="139">
        <v>410</v>
      </c>
      <c r="EG24" s="139">
        <v>104</v>
      </c>
      <c r="EH24" s="139">
        <v>460</v>
      </c>
      <c r="EI24" s="139">
        <v>7820</v>
      </c>
      <c r="EJ24" s="139">
        <v>39766</v>
      </c>
      <c r="EK24" s="139">
        <v>41587</v>
      </c>
      <c r="EL24" s="139">
        <v>47474</v>
      </c>
      <c r="EM24" s="139">
        <v>78419</v>
      </c>
      <c r="EN24" s="139">
        <v>84199</v>
      </c>
      <c r="EO24" s="139">
        <v>68954</v>
      </c>
      <c r="EP24" s="139">
        <v>16288</v>
      </c>
      <c r="EQ24" s="139">
        <v>6105</v>
      </c>
      <c r="ER24" s="139">
        <v>8840</v>
      </c>
      <c r="ES24" s="139">
        <v>34375</v>
      </c>
      <c r="ET24" s="139">
        <v>39388</v>
      </c>
      <c r="EU24" s="139">
        <v>47997</v>
      </c>
      <c r="EV24" s="139">
        <v>46006</v>
      </c>
      <c r="EW24" s="139">
        <v>32627</v>
      </c>
      <c r="EX24" s="139">
        <v>43521</v>
      </c>
      <c r="EY24" s="139">
        <v>79702</v>
      </c>
      <c r="EZ24" s="139">
        <v>89853</v>
      </c>
      <c r="FA24" s="139">
        <v>66155</v>
      </c>
      <c r="FB24" s="139">
        <v>14352</v>
      </c>
      <c r="FC24" s="139">
        <v>5772</v>
      </c>
      <c r="FD24" s="139">
        <v>15088</v>
      </c>
      <c r="FE24" s="139">
        <v>41744</v>
      </c>
      <c r="FF24" s="139">
        <v>47024</v>
      </c>
      <c r="FG24" s="139">
        <v>49550</v>
      </c>
      <c r="FH24" s="139">
        <v>45373</v>
      </c>
      <c r="FI24" s="139">
        <v>37021</v>
      </c>
      <c r="FJ24" s="139">
        <v>45800</v>
      </c>
      <c r="FK24" s="139">
        <v>70037</v>
      </c>
      <c r="FL24" s="139">
        <v>89788</v>
      </c>
      <c r="FM24" s="139">
        <v>59675</v>
      </c>
      <c r="FN24" s="139">
        <v>12091</v>
      </c>
      <c r="FO24" s="139">
        <v>6178</v>
      </c>
      <c r="FP24" s="139">
        <v>14408</v>
      </c>
    </row>
    <row r="25" spans="1:172" s="143" customFormat="1" x14ac:dyDescent="0.25">
      <c r="A25" s="140"/>
      <c r="B25" s="141" t="s">
        <v>1877</v>
      </c>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v>99435</v>
      </c>
      <c r="EF25" s="142">
        <v>126040</v>
      </c>
      <c r="EG25" s="142">
        <v>988747</v>
      </c>
      <c r="EH25" s="142">
        <v>807977</v>
      </c>
      <c r="EI25" s="142">
        <v>471025</v>
      </c>
      <c r="EJ25" s="142">
        <v>660945</v>
      </c>
      <c r="EK25" s="142">
        <v>456955</v>
      </c>
      <c r="EL25" s="142">
        <v>297026</v>
      </c>
      <c r="EM25" s="142">
        <v>213632</v>
      </c>
      <c r="EN25" s="142">
        <v>205489</v>
      </c>
      <c r="EO25" s="142">
        <v>356698</v>
      </c>
      <c r="EP25" s="142">
        <v>676877</v>
      </c>
      <c r="EQ25" s="142">
        <v>377169</v>
      </c>
      <c r="ER25" s="142">
        <v>110193</v>
      </c>
      <c r="ES25" s="142">
        <v>45452</v>
      </c>
      <c r="ET25" s="142">
        <v>84464</v>
      </c>
      <c r="EU25" s="142">
        <v>75713</v>
      </c>
      <c r="EV25" s="142">
        <v>67253</v>
      </c>
      <c r="EW25" s="142">
        <v>137033</v>
      </c>
      <c r="EX25" s="142">
        <v>72591</v>
      </c>
      <c r="EY25" s="142">
        <v>49873</v>
      </c>
      <c r="EZ25" s="142">
        <v>61876</v>
      </c>
      <c r="FA25" s="142">
        <v>68224</v>
      </c>
      <c r="FB25" s="142">
        <v>96287</v>
      </c>
      <c r="FC25" s="142">
        <v>57058</v>
      </c>
      <c r="FD25" s="142">
        <v>21901</v>
      </c>
      <c r="FE25" s="142">
        <v>8874</v>
      </c>
      <c r="FF25" s="142">
        <v>4205</v>
      </c>
      <c r="FG25" s="142">
        <v>3924</v>
      </c>
      <c r="FH25" s="142">
        <v>4222</v>
      </c>
      <c r="FI25" s="142">
        <v>1374</v>
      </c>
      <c r="FJ25" s="142">
        <v>1381</v>
      </c>
      <c r="FK25" s="142">
        <v>2031</v>
      </c>
      <c r="FL25" s="142">
        <v>38873</v>
      </c>
      <c r="FM25" s="142">
        <v>45047</v>
      </c>
      <c r="FN25" s="142">
        <v>24438</v>
      </c>
      <c r="FO25" s="142">
        <v>5078</v>
      </c>
      <c r="FP25" s="142">
        <v>959</v>
      </c>
    </row>
    <row r="26" spans="1:172" s="138" customFormat="1" collapsed="1" x14ac:dyDescent="0.2">
      <c r="A26" s="244"/>
      <c r="B26" s="144" t="s">
        <v>98</v>
      </c>
      <c r="C26" s="142">
        <v>19562</v>
      </c>
      <c r="D26" s="142">
        <v>20918</v>
      </c>
      <c r="E26" s="142">
        <v>25258</v>
      </c>
      <c r="F26" s="142">
        <v>22426</v>
      </c>
      <c r="G26" s="142">
        <v>13219</v>
      </c>
      <c r="H26" s="142">
        <v>22033</v>
      </c>
      <c r="I26" s="142">
        <v>18792</v>
      </c>
      <c r="J26" s="142">
        <v>18277</v>
      </c>
      <c r="K26" s="142">
        <v>19474</v>
      </c>
      <c r="L26" s="142">
        <v>23390</v>
      </c>
      <c r="M26" s="142">
        <v>21408</v>
      </c>
      <c r="N26" s="142">
        <v>22595</v>
      </c>
      <c r="O26" s="142">
        <v>19032</v>
      </c>
      <c r="P26" s="142">
        <v>21744</v>
      </c>
      <c r="Q26" s="142">
        <v>26484</v>
      </c>
      <c r="R26" s="142">
        <v>23446</v>
      </c>
      <c r="S26" s="142">
        <v>27921</v>
      </c>
      <c r="T26" s="142">
        <v>22989</v>
      </c>
      <c r="U26" s="142">
        <v>26648</v>
      </c>
      <c r="V26" s="142">
        <v>21956</v>
      </c>
      <c r="W26" s="142">
        <v>24080</v>
      </c>
      <c r="X26" s="142">
        <v>28862</v>
      </c>
      <c r="Y26" s="142">
        <v>21673</v>
      </c>
      <c r="Z26" s="142">
        <v>24647</v>
      </c>
      <c r="AA26" s="142">
        <v>24571</v>
      </c>
      <c r="AB26" s="142">
        <v>26194</v>
      </c>
      <c r="AC26" s="142">
        <v>20714</v>
      </c>
      <c r="AD26" s="142">
        <v>20029</v>
      </c>
      <c r="AE26" s="142">
        <v>16371</v>
      </c>
      <c r="AF26" s="142">
        <v>24753</v>
      </c>
      <c r="AG26" s="142">
        <v>25690</v>
      </c>
      <c r="AH26" s="142">
        <v>18947</v>
      </c>
      <c r="AI26" s="142">
        <v>19458</v>
      </c>
      <c r="AJ26" s="142">
        <v>19723</v>
      </c>
      <c r="AK26" s="142">
        <v>16161</v>
      </c>
      <c r="AL26" s="142">
        <v>16269</v>
      </c>
      <c r="AM26" s="142">
        <v>19841</v>
      </c>
      <c r="AN26" s="142">
        <v>21864</v>
      </c>
      <c r="AO26" s="142">
        <v>19705</v>
      </c>
      <c r="AP26" s="142">
        <v>18226</v>
      </c>
      <c r="AQ26" s="142">
        <v>17661</v>
      </c>
      <c r="AR26" s="142">
        <v>26633</v>
      </c>
      <c r="AS26" s="142">
        <v>22682</v>
      </c>
      <c r="AT26" s="142">
        <v>19516</v>
      </c>
      <c r="AU26" s="142">
        <v>19806</v>
      </c>
      <c r="AV26" s="142">
        <v>17468</v>
      </c>
      <c r="AW26" s="142">
        <v>21702</v>
      </c>
      <c r="AX26" s="142">
        <v>21685</v>
      </c>
      <c r="AY26" s="142">
        <v>22530</v>
      </c>
      <c r="AZ26" s="142">
        <v>23244</v>
      </c>
      <c r="BA26" s="142">
        <v>27569</v>
      </c>
      <c r="BB26" s="142">
        <v>20870</v>
      </c>
      <c r="BC26" s="142">
        <v>25527</v>
      </c>
      <c r="BD26" s="142">
        <v>20549</v>
      </c>
      <c r="BE26" s="142">
        <v>6394286</v>
      </c>
      <c r="BF26" s="142">
        <v>115949</v>
      </c>
      <c r="BG26" s="142">
        <v>34570</v>
      </c>
      <c r="BH26" s="142">
        <v>4148856</v>
      </c>
      <c r="BI26" s="142">
        <v>226784</v>
      </c>
      <c r="BJ26" s="142">
        <v>4069336</v>
      </c>
      <c r="BK26" s="142">
        <v>8461277</v>
      </c>
      <c r="BL26" s="142">
        <v>1721209</v>
      </c>
      <c r="BM26" s="142">
        <v>27203</v>
      </c>
      <c r="BN26" s="142">
        <v>9444455</v>
      </c>
      <c r="BO26" s="142">
        <v>249489</v>
      </c>
      <c r="BP26" s="142">
        <v>132636</v>
      </c>
      <c r="BQ26" s="142">
        <v>7734922</v>
      </c>
      <c r="BR26" s="142">
        <v>472503</v>
      </c>
      <c r="BS26" s="142">
        <v>110113</v>
      </c>
      <c r="BT26" s="142">
        <v>8252866</v>
      </c>
      <c r="BU26" s="142">
        <v>19319</v>
      </c>
      <c r="BV26" s="142">
        <v>20318</v>
      </c>
      <c r="BW26" s="142">
        <v>9654657</v>
      </c>
      <c r="BX26" s="142">
        <v>580944</v>
      </c>
      <c r="BY26" s="142">
        <v>20090</v>
      </c>
      <c r="BZ26" s="142">
        <v>9305981</v>
      </c>
      <c r="CA26" s="142">
        <v>177286</v>
      </c>
      <c r="CB26" s="142">
        <v>20039</v>
      </c>
      <c r="CC26" s="142">
        <v>8265112</v>
      </c>
      <c r="CD26" s="142">
        <v>19352</v>
      </c>
      <c r="CE26" s="142">
        <v>22151</v>
      </c>
      <c r="CF26" s="142">
        <v>8160881</v>
      </c>
      <c r="CG26" s="142">
        <v>50672</v>
      </c>
      <c r="CH26" s="142">
        <v>21868</v>
      </c>
      <c r="CI26" s="142">
        <v>9280804</v>
      </c>
      <c r="CJ26" s="142">
        <v>392505</v>
      </c>
      <c r="CK26" s="142">
        <v>22123</v>
      </c>
      <c r="CL26" s="142">
        <v>9118603</v>
      </c>
      <c r="CM26" s="142">
        <v>128858</v>
      </c>
      <c r="CN26" s="142">
        <v>19245</v>
      </c>
      <c r="CO26" s="142">
        <v>7612809</v>
      </c>
      <c r="CP26" s="142">
        <v>217531</v>
      </c>
      <c r="CQ26" s="142">
        <v>23879</v>
      </c>
      <c r="CR26" s="142">
        <v>7500687</v>
      </c>
      <c r="CS26" s="142">
        <v>187428</v>
      </c>
      <c r="CT26" s="142">
        <v>15666</v>
      </c>
      <c r="CU26" s="142">
        <v>3470504</v>
      </c>
      <c r="CV26" s="142">
        <v>534982</v>
      </c>
      <c r="CW26" s="142">
        <v>17972</v>
      </c>
      <c r="CX26" s="142">
        <v>409344</v>
      </c>
      <c r="CY26" s="142">
        <v>15496</v>
      </c>
      <c r="CZ26" s="142">
        <v>20815</v>
      </c>
      <c r="DA26" s="142">
        <v>186972</v>
      </c>
      <c r="DB26" s="142">
        <v>20668</v>
      </c>
      <c r="DC26" s="142">
        <v>18752</v>
      </c>
      <c r="DD26" s="142">
        <v>180486</v>
      </c>
      <c r="DE26" s="142">
        <v>24048</v>
      </c>
      <c r="DF26" s="142">
        <v>16797</v>
      </c>
      <c r="DG26" s="142">
        <v>199495</v>
      </c>
      <c r="DH26" s="142">
        <v>17535</v>
      </c>
      <c r="DI26" s="142">
        <v>22383</v>
      </c>
      <c r="DJ26" s="142">
        <v>194680</v>
      </c>
      <c r="DK26" s="142">
        <v>15549</v>
      </c>
      <c r="DL26" s="142">
        <v>20471</v>
      </c>
      <c r="DM26" s="142">
        <v>181318</v>
      </c>
      <c r="DN26" s="142">
        <v>15728</v>
      </c>
      <c r="DO26" s="142">
        <v>16637</v>
      </c>
      <c r="DP26" s="142">
        <v>183218</v>
      </c>
      <c r="DQ26" s="142">
        <v>14115</v>
      </c>
      <c r="DR26" s="142">
        <v>17861</v>
      </c>
      <c r="DS26" s="142">
        <v>169339</v>
      </c>
      <c r="DT26" s="142">
        <v>30053</v>
      </c>
      <c r="DU26" s="142">
        <v>1616060</v>
      </c>
      <c r="DV26" s="142">
        <v>1616060</v>
      </c>
      <c r="DW26" s="142">
        <v>801833</v>
      </c>
      <c r="DX26" s="142">
        <v>409471</v>
      </c>
      <c r="DY26" s="142">
        <v>377165</v>
      </c>
      <c r="DZ26" s="142">
        <v>125758</v>
      </c>
      <c r="EA26" s="142">
        <v>150041</v>
      </c>
      <c r="EB26" s="142">
        <v>337001</v>
      </c>
      <c r="EC26" s="142">
        <v>528333</v>
      </c>
      <c r="ED26" s="142">
        <v>397161</v>
      </c>
      <c r="EE26" s="142">
        <v>573335</v>
      </c>
      <c r="EF26" s="142">
        <v>382011</v>
      </c>
      <c r="EG26" s="142">
        <v>378824</v>
      </c>
      <c r="EH26" s="142">
        <v>453130</v>
      </c>
      <c r="EI26" s="142">
        <v>243396</v>
      </c>
      <c r="EJ26" s="142">
        <v>151288</v>
      </c>
      <c r="EK26" s="142">
        <v>242967</v>
      </c>
      <c r="EL26" s="142">
        <v>114797</v>
      </c>
      <c r="EM26" s="142">
        <v>121792</v>
      </c>
      <c r="EN26" s="142">
        <v>244915</v>
      </c>
      <c r="EO26" s="142">
        <v>130706</v>
      </c>
      <c r="EP26" s="142">
        <v>156076</v>
      </c>
      <c r="EQ26" s="142">
        <v>310010</v>
      </c>
      <c r="ER26" s="142">
        <v>165699</v>
      </c>
      <c r="ES26" s="142">
        <v>167855</v>
      </c>
      <c r="ET26" s="142">
        <v>252424</v>
      </c>
      <c r="EU26" s="142">
        <v>138363</v>
      </c>
      <c r="EV26" s="142">
        <v>129642</v>
      </c>
      <c r="EW26" s="142">
        <v>236645</v>
      </c>
      <c r="EX26" s="142">
        <v>127103</v>
      </c>
      <c r="EY26" s="142">
        <v>135894</v>
      </c>
      <c r="EZ26" s="142">
        <v>211556</v>
      </c>
      <c r="FA26" s="142">
        <v>90435</v>
      </c>
      <c r="FB26" s="142">
        <v>84942</v>
      </c>
      <c r="FC26" s="142">
        <v>202825</v>
      </c>
      <c r="FD26" s="142">
        <v>86230</v>
      </c>
      <c r="FE26" s="142">
        <v>107963</v>
      </c>
      <c r="FF26" s="142">
        <v>173562</v>
      </c>
      <c r="FG26" s="142">
        <v>104018</v>
      </c>
      <c r="FH26" s="142">
        <v>105625</v>
      </c>
      <c r="FI26" s="142">
        <v>185668</v>
      </c>
      <c r="FJ26" s="142">
        <v>85813</v>
      </c>
      <c r="FK26" s="142">
        <v>97030</v>
      </c>
      <c r="FL26" s="142">
        <v>198785</v>
      </c>
      <c r="FM26" s="142">
        <v>91964</v>
      </c>
      <c r="FN26" s="142">
        <v>88192</v>
      </c>
      <c r="FO26" s="142">
        <v>184070</v>
      </c>
      <c r="FP26" s="142">
        <v>92501</v>
      </c>
    </row>
    <row r="27" spans="1:172" s="138" customFormat="1" x14ac:dyDescent="0.25">
      <c r="A27" s="131"/>
      <c r="B27" s="141" t="s">
        <v>35</v>
      </c>
      <c r="C27" s="139">
        <v>-722472</v>
      </c>
      <c r="D27" s="139">
        <v>-770243</v>
      </c>
      <c r="E27" s="139">
        <v>-880187</v>
      </c>
      <c r="F27" s="139">
        <v>-763251</v>
      </c>
      <c r="G27" s="139">
        <v>-706187</v>
      </c>
      <c r="H27" s="139">
        <v>-804670</v>
      </c>
      <c r="I27" s="139">
        <v>-711341</v>
      </c>
      <c r="J27" s="139">
        <v>-689062</v>
      </c>
      <c r="K27" s="139">
        <v>-731542</v>
      </c>
      <c r="L27" s="139">
        <v>-707548</v>
      </c>
      <c r="M27" s="139">
        <v>-697368</v>
      </c>
      <c r="N27" s="139">
        <v>-700756</v>
      </c>
      <c r="O27" s="139">
        <v>-769296</v>
      </c>
      <c r="P27" s="139">
        <v>-729123</v>
      </c>
      <c r="Q27" s="139">
        <v>-808610</v>
      </c>
      <c r="R27" s="139">
        <v>-700516</v>
      </c>
      <c r="S27" s="139">
        <v>-777794</v>
      </c>
      <c r="T27" s="139">
        <v>-712364</v>
      </c>
      <c r="U27" s="139">
        <v>-662633</v>
      </c>
      <c r="V27" s="139">
        <v>-649473</v>
      </c>
      <c r="W27" s="139">
        <v>-698145</v>
      </c>
      <c r="X27" s="139">
        <v>-670880</v>
      </c>
      <c r="Y27" s="139">
        <v>-686802</v>
      </c>
      <c r="Z27" s="139">
        <v>-649815</v>
      </c>
      <c r="AA27" s="139">
        <v>-768245</v>
      </c>
      <c r="AB27" s="139">
        <v>-706343</v>
      </c>
      <c r="AC27" s="139">
        <v>-772644</v>
      </c>
      <c r="AD27" s="139">
        <v>-687617</v>
      </c>
      <c r="AE27" s="139">
        <v>-660706</v>
      </c>
      <c r="AF27" s="139">
        <v>-698591</v>
      </c>
      <c r="AG27" s="139">
        <v>-680014</v>
      </c>
      <c r="AH27" s="139">
        <v>-614405</v>
      </c>
      <c r="AI27" s="139">
        <v>-599316</v>
      </c>
      <c r="AJ27" s="139">
        <v>-731562</v>
      </c>
      <c r="AK27" s="139">
        <v>-644672</v>
      </c>
      <c r="AL27" s="139">
        <v>-574306</v>
      </c>
      <c r="AM27" s="139">
        <v>-756414</v>
      </c>
      <c r="AN27" s="139">
        <v>-680956</v>
      </c>
      <c r="AO27" s="139">
        <v>-708760</v>
      </c>
      <c r="AP27" s="139">
        <v>-687203</v>
      </c>
      <c r="AQ27" s="139">
        <v>-652459</v>
      </c>
      <c r="AR27" s="139">
        <v>-630941</v>
      </c>
      <c r="AS27" s="139">
        <v>-671604</v>
      </c>
      <c r="AT27" s="139">
        <v>-559588</v>
      </c>
      <c r="AU27" s="139">
        <v>-631474</v>
      </c>
      <c r="AV27" s="139">
        <v>-645605</v>
      </c>
      <c r="AW27" s="139">
        <v>-577317</v>
      </c>
      <c r="AX27" s="139">
        <v>-580620</v>
      </c>
      <c r="AY27" s="139">
        <v>-687572</v>
      </c>
      <c r="AZ27" s="139">
        <v>-652920</v>
      </c>
      <c r="BA27" s="139">
        <v>-662829</v>
      </c>
      <c r="BB27" s="139">
        <v>-640616</v>
      </c>
      <c r="BC27" s="139">
        <v>-605272</v>
      </c>
      <c r="BD27" s="139">
        <v>-612792</v>
      </c>
      <c r="BE27" s="139">
        <v>-607450</v>
      </c>
      <c r="BF27" s="139">
        <v>-533028</v>
      </c>
      <c r="BG27" s="139">
        <v>-616598</v>
      </c>
      <c r="BH27" s="139">
        <v>-606120</v>
      </c>
      <c r="BI27" s="139">
        <v>-558114</v>
      </c>
      <c r="BJ27" s="139">
        <v>-555053</v>
      </c>
      <c r="BK27" s="139">
        <v>-597425</v>
      </c>
      <c r="BL27" s="139">
        <v>-655354</v>
      </c>
      <c r="BM27" s="139">
        <v>-690060</v>
      </c>
      <c r="BN27" s="139">
        <v>-638567</v>
      </c>
      <c r="BO27" s="139">
        <v>-541239</v>
      </c>
      <c r="BP27" s="139">
        <v>-623357</v>
      </c>
      <c r="BQ27" s="139">
        <v>-572765</v>
      </c>
      <c r="BR27" s="139">
        <v>-488242</v>
      </c>
      <c r="BS27" s="139">
        <v>-561434</v>
      </c>
      <c r="BT27" s="139">
        <v>-557035</v>
      </c>
      <c r="BU27" s="139">
        <v>-538085</v>
      </c>
      <c r="BV27" s="139">
        <v>-503774</v>
      </c>
      <c r="BW27" s="139">
        <v>-602089</v>
      </c>
      <c r="BX27" s="139">
        <v>-581859</v>
      </c>
      <c r="BY27" s="139">
        <v>-573367</v>
      </c>
      <c r="BZ27" s="139">
        <v>-614314</v>
      </c>
      <c r="CA27" s="139">
        <v>-555400</v>
      </c>
      <c r="CB27" s="139">
        <v>-548982</v>
      </c>
      <c r="CC27" s="139">
        <v>-523414</v>
      </c>
      <c r="CD27" s="139">
        <v>-487013</v>
      </c>
      <c r="CE27" s="139">
        <v>-545609</v>
      </c>
      <c r="CF27" s="139">
        <v>-504665</v>
      </c>
      <c r="CG27" s="139">
        <v>-505805</v>
      </c>
      <c r="CH27" s="139">
        <v>-510194</v>
      </c>
      <c r="CI27" s="139">
        <v>-603364</v>
      </c>
      <c r="CJ27" s="139">
        <v>-534515</v>
      </c>
      <c r="CK27" s="139">
        <v>-612482</v>
      </c>
      <c r="CL27" s="139">
        <v>-495609</v>
      </c>
      <c r="CM27" s="139">
        <v>-490664</v>
      </c>
      <c r="CN27" s="139">
        <v>-560799</v>
      </c>
      <c r="CO27" s="139">
        <v>-474837</v>
      </c>
      <c r="CP27" s="139">
        <v>-457581</v>
      </c>
      <c r="CQ27" s="139">
        <v>-526212</v>
      </c>
      <c r="CR27" s="139">
        <v>-511651</v>
      </c>
      <c r="CS27" s="139">
        <v>-471194</v>
      </c>
      <c r="CT27" s="139">
        <v>-421938</v>
      </c>
      <c r="CU27" s="139">
        <v>-618587</v>
      </c>
      <c r="CV27" s="139">
        <v>-509014</v>
      </c>
      <c r="CW27" s="139">
        <v>-579279</v>
      </c>
      <c r="CX27" s="139">
        <v>-500408</v>
      </c>
      <c r="CY27" s="139">
        <v>-448208</v>
      </c>
      <c r="CZ27" s="139">
        <v>-518549</v>
      </c>
      <c r="DA27" s="139">
        <v>-452730</v>
      </c>
      <c r="DB27" s="139">
        <v>-451397</v>
      </c>
      <c r="DC27" s="139">
        <v>-447660</v>
      </c>
      <c r="DD27" s="139">
        <v>-486478</v>
      </c>
      <c r="DE27" s="139">
        <v>-479018</v>
      </c>
      <c r="DF27" s="139">
        <v>-306371</v>
      </c>
      <c r="DG27" s="139">
        <v>-603127</v>
      </c>
      <c r="DH27" s="139">
        <v>-488161</v>
      </c>
      <c r="DI27" s="139">
        <v>-559956</v>
      </c>
      <c r="DJ27" s="139">
        <v>-446166</v>
      </c>
      <c r="DK27" s="139">
        <v>-464909</v>
      </c>
      <c r="DL27" s="139">
        <v>-458130</v>
      </c>
      <c r="DM27" s="139">
        <v>-433895</v>
      </c>
      <c r="DN27" s="139">
        <v>-418920</v>
      </c>
      <c r="DO27" s="139">
        <v>-422699</v>
      </c>
      <c r="DP27" s="139">
        <v>-478401</v>
      </c>
      <c r="DQ27" s="139">
        <v>-401466</v>
      </c>
      <c r="DR27" s="139">
        <v>-328382</v>
      </c>
      <c r="DS27" s="139">
        <v>-573820</v>
      </c>
      <c r="DT27" s="139">
        <v>-443446</v>
      </c>
      <c r="DU27" s="139">
        <v>-328981</v>
      </c>
      <c r="DV27" s="139">
        <v>-328981</v>
      </c>
      <c r="DW27" s="139">
        <v>-387487</v>
      </c>
      <c r="DX27" s="139">
        <v>-428776</v>
      </c>
      <c r="DY27" s="139">
        <v>-422385</v>
      </c>
      <c r="DZ27" s="139">
        <v>-347293</v>
      </c>
      <c r="EA27" s="139">
        <v>-398496</v>
      </c>
      <c r="EB27" s="139">
        <v>-416551</v>
      </c>
      <c r="EC27" s="139">
        <v>-387476</v>
      </c>
      <c r="ED27" s="139">
        <v>-289384</v>
      </c>
      <c r="EE27" s="139">
        <v>-520079</v>
      </c>
      <c r="EF27" s="139">
        <v>-349364</v>
      </c>
      <c r="EG27" s="139">
        <v>-490638</v>
      </c>
      <c r="EH27" s="139">
        <v>-435986</v>
      </c>
      <c r="EI27" s="139">
        <v>-367172</v>
      </c>
      <c r="EJ27" s="139">
        <v>-402527</v>
      </c>
      <c r="EK27" s="139">
        <v>-385956</v>
      </c>
      <c r="EL27" s="139">
        <v>-323380</v>
      </c>
      <c r="EM27" s="139">
        <v>-358353</v>
      </c>
      <c r="EN27" s="139">
        <v>-316715</v>
      </c>
      <c r="EO27" s="139">
        <v>-442797</v>
      </c>
      <c r="EP27" s="139">
        <v>-310572</v>
      </c>
      <c r="EQ27" s="139">
        <v>-454868</v>
      </c>
      <c r="ER27" s="139">
        <v>-342702</v>
      </c>
      <c r="ES27" s="139">
        <v>-416381</v>
      </c>
      <c r="ET27" s="139">
        <v>-391882</v>
      </c>
      <c r="EU27" s="139">
        <v>-344262</v>
      </c>
      <c r="EV27" s="139">
        <v>-353333</v>
      </c>
      <c r="EW27" s="139">
        <v>-351074</v>
      </c>
      <c r="EX27" s="139">
        <v>-315819</v>
      </c>
      <c r="EY27" s="139">
        <v>-401786</v>
      </c>
      <c r="EZ27" s="139">
        <v>-333970</v>
      </c>
      <c r="FA27" s="139">
        <v>-317663</v>
      </c>
      <c r="FB27" s="139">
        <v>-277035</v>
      </c>
      <c r="FC27" s="139">
        <v>-437973</v>
      </c>
      <c r="FD27" s="139">
        <v>-331359</v>
      </c>
      <c r="FE27" s="139">
        <v>-441501</v>
      </c>
      <c r="FF27" s="139">
        <v>-330250</v>
      </c>
      <c r="FG27" s="139">
        <v>-324172</v>
      </c>
      <c r="FH27" s="139">
        <v>-393092</v>
      </c>
      <c r="FI27" s="139">
        <v>-268289</v>
      </c>
      <c r="FJ27" s="139">
        <v>-288815</v>
      </c>
      <c r="FK27" s="139">
        <v>-375411</v>
      </c>
      <c r="FL27" s="139">
        <v>-317307</v>
      </c>
      <c r="FM27" s="139">
        <v>-304900</v>
      </c>
      <c r="FN27" s="139">
        <v>-262559</v>
      </c>
      <c r="FO27" s="139">
        <v>-394030</v>
      </c>
      <c r="FP27" s="139">
        <v>-373329</v>
      </c>
    </row>
    <row r="28" spans="1:172" s="138" customFormat="1" x14ac:dyDescent="0.25">
      <c r="A28" s="131"/>
      <c r="B28" s="141" t="s">
        <v>1627</v>
      </c>
      <c r="C28" s="139">
        <v>-4626</v>
      </c>
      <c r="D28" s="139">
        <v>-5562</v>
      </c>
      <c r="E28" s="139">
        <v>-7056</v>
      </c>
      <c r="F28" s="139">
        <v>-5796</v>
      </c>
      <c r="G28" s="139">
        <v>-5580</v>
      </c>
      <c r="H28" s="139">
        <v>-7236</v>
      </c>
      <c r="I28" s="139">
        <v>-5472</v>
      </c>
      <c r="J28" s="139">
        <v>-4320</v>
      </c>
      <c r="K28" s="139">
        <v>-6696</v>
      </c>
      <c r="L28" s="139">
        <v>-6318</v>
      </c>
      <c r="M28" s="139">
        <v>-6012</v>
      </c>
      <c r="N28" s="139">
        <v>-6156</v>
      </c>
      <c r="O28" s="139">
        <v>-6336</v>
      </c>
      <c r="P28" s="139">
        <v>-6372</v>
      </c>
      <c r="Q28" s="139">
        <v>-4374</v>
      </c>
      <c r="R28" s="139">
        <v>-1242</v>
      </c>
      <c r="S28" s="139">
        <v>-936</v>
      </c>
      <c r="T28" s="139">
        <v>-666</v>
      </c>
      <c r="U28" s="139">
        <v>-702</v>
      </c>
      <c r="V28" s="139">
        <v>-450</v>
      </c>
      <c r="W28" s="139">
        <v>-324</v>
      </c>
      <c r="X28" s="139">
        <v>-504</v>
      </c>
      <c r="Y28" s="139">
        <v>-378</v>
      </c>
      <c r="Z28" s="139">
        <v>-396</v>
      </c>
      <c r="AA28" s="139">
        <v>-504</v>
      </c>
      <c r="AB28" s="139">
        <v>-288</v>
      </c>
      <c r="AC28" s="139">
        <v>-432</v>
      </c>
      <c r="AD28" s="139">
        <v>-468</v>
      </c>
      <c r="AE28" s="139">
        <v>-270</v>
      </c>
      <c r="AF28" s="139">
        <v>-234</v>
      </c>
      <c r="AG28" s="139">
        <v>-342</v>
      </c>
      <c r="AH28" s="139">
        <v>-288</v>
      </c>
      <c r="AI28" s="139">
        <v>-324</v>
      </c>
      <c r="AJ28" s="139">
        <v>-342</v>
      </c>
      <c r="AK28" s="139">
        <v>-378</v>
      </c>
      <c r="AL28" s="139">
        <v>-306</v>
      </c>
      <c r="AM28" s="139">
        <v>-180</v>
      </c>
      <c r="AN28" s="139">
        <v>-270</v>
      </c>
      <c r="AO28" s="139">
        <v>-360</v>
      </c>
      <c r="AP28" s="139">
        <v>-360</v>
      </c>
      <c r="AQ28" s="139">
        <v>-270</v>
      </c>
      <c r="AR28" s="139">
        <v>-234</v>
      </c>
      <c r="AS28" s="139">
        <v>-288</v>
      </c>
      <c r="AT28" s="139">
        <v>-324</v>
      </c>
      <c r="AU28" s="139">
        <v>-396</v>
      </c>
      <c r="AV28" s="139">
        <v>-288</v>
      </c>
      <c r="AW28" s="139">
        <v>-270</v>
      </c>
      <c r="AX28" s="139">
        <v>-270</v>
      </c>
      <c r="AY28" s="139">
        <v>-414</v>
      </c>
      <c r="AZ28" s="139">
        <v>-306</v>
      </c>
      <c r="BA28" s="139">
        <v>-414</v>
      </c>
      <c r="BB28" s="139">
        <v>-450</v>
      </c>
      <c r="BC28" s="139">
        <v>-378</v>
      </c>
      <c r="BD28" s="139">
        <v>-342</v>
      </c>
      <c r="BE28" s="139">
        <v>-360</v>
      </c>
      <c r="BF28" s="139">
        <v>-270</v>
      </c>
      <c r="BG28" s="139">
        <v>-324</v>
      </c>
      <c r="BH28" s="139">
        <v>-414</v>
      </c>
      <c r="BI28" s="139">
        <v>-342</v>
      </c>
      <c r="BJ28" s="139">
        <v>-252</v>
      </c>
      <c r="BK28" s="139">
        <v>-468</v>
      </c>
      <c r="BL28" s="139">
        <v>-522</v>
      </c>
      <c r="BM28" s="139">
        <v>-468</v>
      </c>
      <c r="BN28" s="139">
        <v>-396</v>
      </c>
      <c r="BO28" s="139">
        <v>-378</v>
      </c>
      <c r="BP28" s="139">
        <v>-468</v>
      </c>
      <c r="BQ28" s="139">
        <v>-414</v>
      </c>
      <c r="BR28" s="139">
        <v>-324</v>
      </c>
      <c r="BS28" s="139">
        <v>-504</v>
      </c>
      <c r="BT28" s="139">
        <v>-468</v>
      </c>
      <c r="BU28" s="139">
        <v>-450</v>
      </c>
      <c r="BV28" s="139">
        <v>-378</v>
      </c>
      <c r="BW28" s="139">
        <v>-360</v>
      </c>
      <c r="BX28" s="139">
        <v>-396</v>
      </c>
      <c r="BY28" s="139">
        <v>-612</v>
      </c>
      <c r="BZ28" s="139">
        <v>-324</v>
      </c>
      <c r="CA28" s="139">
        <v>-360</v>
      </c>
      <c r="CB28" s="139">
        <v>-216</v>
      </c>
      <c r="CC28" s="139">
        <v>-216</v>
      </c>
      <c r="CD28" s="139">
        <v>-252</v>
      </c>
      <c r="CE28" s="139">
        <v>-324</v>
      </c>
      <c r="CF28" s="139">
        <v>-378</v>
      </c>
      <c r="CG28" s="139">
        <v>-450</v>
      </c>
      <c r="CH28" s="139">
        <v>-378</v>
      </c>
      <c r="CI28" s="139">
        <v>-594</v>
      </c>
      <c r="CJ28" s="139">
        <v>-504</v>
      </c>
      <c r="CK28" s="139">
        <v>-414</v>
      </c>
      <c r="CL28" s="139">
        <v>-432</v>
      </c>
      <c r="CM28" s="139">
        <v>-558</v>
      </c>
      <c r="CN28" s="139">
        <v>-756</v>
      </c>
      <c r="CO28" s="139">
        <v>-666</v>
      </c>
      <c r="CP28" s="139">
        <v>-540</v>
      </c>
      <c r="CQ28" s="139">
        <v>-558</v>
      </c>
      <c r="CR28" s="139">
        <v>-774</v>
      </c>
      <c r="CS28" s="139">
        <v>-792</v>
      </c>
      <c r="CT28" s="139">
        <v>-1044</v>
      </c>
      <c r="CU28" s="139">
        <v>-792</v>
      </c>
      <c r="CV28" s="139">
        <v>-900</v>
      </c>
      <c r="CW28" s="139">
        <v>-1242</v>
      </c>
      <c r="CX28" s="139">
        <v>-1206</v>
      </c>
      <c r="CY28" s="139">
        <v>-972</v>
      </c>
      <c r="CZ28" s="139">
        <v>-1170</v>
      </c>
      <c r="DA28" s="139">
        <v>-990</v>
      </c>
      <c r="DB28" s="139">
        <v>-864</v>
      </c>
      <c r="DC28" s="139">
        <v>-684</v>
      </c>
      <c r="DD28" s="139">
        <v>-1170</v>
      </c>
      <c r="DE28" s="139">
        <v>-1098</v>
      </c>
      <c r="DF28" s="139">
        <v>-1242</v>
      </c>
      <c r="DG28" s="139">
        <v>-1314</v>
      </c>
      <c r="DH28" s="139">
        <v>-1188</v>
      </c>
      <c r="DI28" s="139">
        <v>-1764</v>
      </c>
      <c r="DJ28" s="139">
        <v>-1440</v>
      </c>
      <c r="DK28" s="139">
        <v>-1386</v>
      </c>
      <c r="DL28" s="139">
        <v>-1242</v>
      </c>
      <c r="DM28" s="139">
        <v>-1278</v>
      </c>
      <c r="DN28" s="139">
        <v>-810</v>
      </c>
      <c r="DO28" s="139">
        <v>-1746</v>
      </c>
      <c r="DP28" s="139">
        <v>-2214</v>
      </c>
      <c r="DQ28" s="139">
        <v>-2736</v>
      </c>
      <c r="DR28" s="139">
        <v>-2106</v>
      </c>
      <c r="DS28" s="139">
        <v>-2736</v>
      </c>
      <c r="DT28" s="139">
        <v>-2340</v>
      </c>
      <c r="DU28" s="139">
        <v>-504</v>
      </c>
      <c r="DV28" s="139">
        <v>-504</v>
      </c>
      <c r="DW28" s="139">
        <v>-1242</v>
      </c>
      <c r="DX28" s="139">
        <v>-1998</v>
      </c>
      <c r="DY28" s="139">
        <v>-1692</v>
      </c>
      <c r="DZ28" s="139">
        <v>-1620</v>
      </c>
      <c r="EA28" s="139">
        <v>-2196</v>
      </c>
      <c r="EB28" s="139">
        <v>-4200</v>
      </c>
      <c r="EC28" s="139">
        <v>-4152</v>
      </c>
      <c r="ED28" s="139">
        <v>-3840</v>
      </c>
      <c r="EE28" s="139">
        <v>-3792</v>
      </c>
      <c r="EF28" s="139">
        <v>-4056</v>
      </c>
      <c r="EG28" s="139">
        <v>-5448</v>
      </c>
      <c r="EH28" s="139">
        <v>-3960</v>
      </c>
      <c r="EI28" s="139">
        <v>-3696</v>
      </c>
      <c r="EJ28" s="139">
        <v>-4224</v>
      </c>
      <c r="EK28" s="139">
        <v>-3048</v>
      </c>
      <c r="EL28" s="139">
        <v>-1776</v>
      </c>
      <c r="EM28" s="139">
        <v>-4176</v>
      </c>
      <c r="EN28" s="139">
        <v>-4440</v>
      </c>
      <c r="EO28" s="139">
        <v>-4296</v>
      </c>
      <c r="EP28" s="139">
        <v>-3960</v>
      </c>
      <c r="EQ28" s="139">
        <v>-5472</v>
      </c>
      <c r="ER28" s="139">
        <v>-4704</v>
      </c>
      <c r="ES28" s="139">
        <v>-6624</v>
      </c>
      <c r="ET28" s="139">
        <v>-4344</v>
      </c>
      <c r="EU28" s="139">
        <v>-5328</v>
      </c>
      <c r="EV28" s="139">
        <v>-4368</v>
      </c>
      <c r="EW28" s="139">
        <v>-3216</v>
      </c>
      <c r="EX28" s="139">
        <v>-3024</v>
      </c>
      <c r="EY28" s="139">
        <v>-5208</v>
      </c>
      <c r="EZ28" s="139">
        <v>-5832</v>
      </c>
      <c r="FA28" s="139">
        <v>-5208</v>
      </c>
      <c r="FB28" s="139">
        <v>-4392</v>
      </c>
      <c r="FC28" s="139">
        <v>-6960</v>
      </c>
      <c r="FD28" s="139">
        <v>-4896</v>
      </c>
      <c r="FE28" s="139">
        <v>-6936</v>
      </c>
      <c r="FF28" s="139">
        <v>-5448</v>
      </c>
      <c r="FG28" s="139">
        <v>-5808</v>
      </c>
      <c r="FH28" s="139">
        <v>-6480</v>
      </c>
      <c r="FI28" s="139">
        <v>-4008</v>
      </c>
      <c r="FJ28" s="139">
        <v>-3456</v>
      </c>
      <c r="FK28" s="139">
        <v>-5472</v>
      </c>
      <c r="FL28" s="139">
        <v>-7128</v>
      </c>
      <c r="FM28" s="139">
        <v>-7056</v>
      </c>
      <c r="FN28" s="139">
        <v>-6048</v>
      </c>
      <c r="FO28" s="139">
        <v>-7392</v>
      </c>
      <c r="FP28" s="139">
        <v>-8424</v>
      </c>
    </row>
    <row r="29" spans="1:172" s="138" customFormat="1" x14ac:dyDescent="0.25">
      <c r="A29" s="131"/>
      <c r="B29" s="115" t="s">
        <v>71</v>
      </c>
      <c r="C29" s="145">
        <v>17465604</v>
      </c>
      <c r="D29" s="145">
        <v>17140393</v>
      </c>
      <c r="E29" s="145">
        <v>20692797</v>
      </c>
      <c r="F29" s="145">
        <v>17755849</v>
      </c>
      <c r="G29" s="145">
        <v>16261634</v>
      </c>
      <c r="H29" s="145">
        <v>19151933</v>
      </c>
      <c r="I29" s="145">
        <v>17108455</v>
      </c>
      <c r="J29" s="145">
        <v>16614308</v>
      </c>
      <c r="K29" s="145">
        <v>18209121</v>
      </c>
      <c r="L29" s="145">
        <v>17398054</v>
      </c>
      <c r="M29" s="145">
        <v>17462343</v>
      </c>
      <c r="N29" s="145">
        <v>18186641</v>
      </c>
      <c r="O29" s="145">
        <v>18505103</v>
      </c>
      <c r="P29" s="145">
        <v>17555459</v>
      </c>
      <c r="Q29" s="145">
        <v>19705659</v>
      </c>
      <c r="R29" s="145">
        <v>16746683</v>
      </c>
      <c r="S29" s="145">
        <v>19311350</v>
      </c>
      <c r="T29" s="145">
        <v>17312331</v>
      </c>
      <c r="U29" s="145">
        <v>16170782</v>
      </c>
      <c r="V29" s="145">
        <v>16222056</v>
      </c>
      <c r="W29" s="145">
        <v>18062899</v>
      </c>
      <c r="X29" s="145">
        <v>17254467</v>
      </c>
      <c r="Y29" s="145">
        <v>17952519</v>
      </c>
      <c r="Z29" s="145">
        <v>17613896</v>
      </c>
      <c r="AA29" s="145">
        <v>18532625</v>
      </c>
      <c r="AB29" s="145">
        <v>17083598</v>
      </c>
      <c r="AC29" s="145">
        <v>18767031</v>
      </c>
      <c r="AD29" s="145">
        <v>16042827</v>
      </c>
      <c r="AE29" s="145">
        <v>16088987</v>
      </c>
      <c r="AF29" s="145">
        <v>17008790</v>
      </c>
      <c r="AG29" s="145">
        <v>16750593</v>
      </c>
      <c r="AH29" s="145">
        <v>15700100</v>
      </c>
      <c r="AI29" s="145">
        <v>15870734</v>
      </c>
      <c r="AJ29" s="145">
        <v>18791637</v>
      </c>
      <c r="AK29" s="145">
        <v>16952788</v>
      </c>
      <c r="AL29" s="145">
        <v>16208124</v>
      </c>
      <c r="AM29" s="145">
        <v>18278462</v>
      </c>
      <c r="AN29" s="145">
        <v>16669026</v>
      </c>
      <c r="AO29" s="145">
        <v>16841254</v>
      </c>
      <c r="AP29" s="145">
        <v>16349100</v>
      </c>
      <c r="AQ29" s="145">
        <v>15975816</v>
      </c>
      <c r="AR29" s="145">
        <v>15906555</v>
      </c>
      <c r="AS29" s="145">
        <v>17039592</v>
      </c>
      <c r="AT29" s="145">
        <v>13821008</v>
      </c>
      <c r="AU29" s="145">
        <v>16260593</v>
      </c>
      <c r="AV29" s="145">
        <v>17121064</v>
      </c>
      <c r="AW29" s="145">
        <v>15233406</v>
      </c>
      <c r="AX29" s="145">
        <v>16316347</v>
      </c>
      <c r="AY29" s="145">
        <v>17090583</v>
      </c>
      <c r="AZ29" s="145">
        <v>15884331</v>
      </c>
      <c r="BA29" s="145">
        <v>15903715</v>
      </c>
      <c r="BB29" s="145">
        <v>15743848</v>
      </c>
      <c r="BC29" s="145">
        <v>14439396</v>
      </c>
      <c r="BD29" s="145">
        <v>15365425</v>
      </c>
      <c r="BE29" s="145">
        <v>22284726</v>
      </c>
      <c r="BF29" s="145">
        <v>13324473</v>
      </c>
      <c r="BG29" s="145">
        <v>16119918</v>
      </c>
      <c r="BH29" s="145">
        <v>20186276</v>
      </c>
      <c r="BI29" s="145">
        <v>14808457</v>
      </c>
      <c r="BJ29" s="145">
        <v>19588468</v>
      </c>
      <c r="BK29" s="145">
        <v>23209406</v>
      </c>
      <c r="BL29" s="145">
        <v>16704944</v>
      </c>
      <c r="BM29" s="145">
        <v>16888550</v>
      </c>
      <c r="BN29" s="145">
        <v>24795045</v>
      </c>
      <c r="BO29" s="145">
        <v>13546230</v>
      </c>
      <c r="BP29" s="145">
        <v>15865220</v>
      </c>
      <c r="BQ29" s="145">
        <v>22354857</v>
      </c>
      <c r="BR29" s="145">
        <v>13214002</v>
      </c>
      <c r="BS29" s="145">
        <v>15496236</v>
      </c>
      <c r="BT29" s="145">
        <v>23002821</v>
      </c>
      <c r="BU29" s="145">
        <v>14606612</v>
      </c>
      <c r="BV29" s="145">
        <v>15222637</v>
      </c>
      <c r="BW29" s="145">
        <v>23831372</v>
      </c>
      <c r="BX29" s="145">
        <v>14976099</v>
      </c>
      <c r="BY29" s="145">
        <v>15772895</v>
      </c>
      <c r="BZ29" s="145">
        <v>23400563</v>
      </c>
      <c r="CA29" s="145">
        <v>14390408</v>
      </c>
      <c r="CB29" s="145">
        <v>14671004</v>
      </c>
      <c r="CC29" s="145">
        <v>20983359</v>
      </c>
      <c r="CD29" s="145">
        <v>13095681</v>
      </c>
      <c r="CE29" s="145">
        <v>14329552</v>
      </c>
      <c r="CF29" s="145">
        <v>21796321</v>
      </c>
      <c r="CG29" s="145">
        <v>14305338</v>
      </c>
      <c r="CH29" s="145">
        <v>14648231</v>
      </c>
      <c r="CI29" s="145">
        <v>24479649</v>
      </c>
      <c r="CJ29" s="145">
        <v>13386915</v>
      </c>
      <c r="CK29" s="145">
        <v>15526771</v>
      </c>
      <c r="CL29" s="145">
        <v>21356307</v>
      </c>
      <c r="CM29" s="145">
        <v>13776757</v>
      </c>
      <c r="CN29" s="145">
        <v>14617668</v>
      </c>
      <c r="CO29" s="145">
        <v>20997823</v>
      </c>
      <c r="CP29" s="145">
        <v>13547784</v>
      </c>
      <c r="CQ29" s="145">
        <v>14270639</v>
      </c>
      <c r="CR29" s="145">
        <v>22684609</v>
      </c>
      <c r="CS29" s="145">
        <v>14620179</v>
      </c>
      <c r="CT29" s="145">
        <v>13639383</v>
      </c>
      <c r="CU29" s="145">
        <v>18928944</v>
      </c>
      <c r="CV29" s="145">
        <v>14370748</v>
      </c>
      <c r="CW29" s="145">
        <v>15032555</v>
      </c>
      <c r="CX29" s="145">
        <v>13991377</v>
      </c>
      <c r="CY29" s="145">
        <v>12980320</v>
      </c>
      <c r="CZ29" s="145">
        <v>13666223</v>
      </c>
      <c r="DA29" s="145">
        <v>13124613</v>
      </c>
      <c r="DB29" s="145">
        <v>12407655</v>
      </c>
      <c r="DC29" s="145">
        <v>12725482</v>
      </c>
      <c r="DD29" s="145">
        <v>14894161</v>
      </c>
      <c r="DE29" s="145">
        <v>13750411</v>
      </c>
      <c r="DF29" s="145">
        <v>12997596</v>
      </c>
      <c r="DG29" s="145">
        <v>14295592</v>
      </c>
      <c r="DH29" s="145">
        <v>13163457</v>
      </c>
      <c r="DI29" s="145">
        <v>13610474</v>
      </c>
      <c r="DJ29" s="145">
        <v>13171835</v>
      </c>
      <c r="DK29" s="145">
        <v>12403662</v>
      </c>
      <c r="DL29" s="145">
        <v>12352327</v>
      </c>
      <c r="DM29" s="145">
        <v>13254606</v>
      </c>
      <c r="DN29" s="145">
        <v>10781525</v>
      </c>
      <c r="DO29" s="145">
        <v>12696361</v>
      </c>
      <c r="DP29" s="145">
        <v>13678120</v>
      </c>
      <c r="DQ29" s="145">
        <v>12055459</v>
      </c>
      <c r="DR29" s="145">
        <v>12900456</v>
      </c>
      <c r="DS29" s="145">
        <v>13277496</v>
      </c>
      <c r="DT29" s="145">
        <v>12122198</v>
      </c>
      <c r="DU29" s="145">
        <v>9227880</v>
      </c>
      <c r="DV29" s="145">
        <v>9227880</v>
      </c>
      <c r="DW29" s="145">
        <v>10881495</v>
      </c>
      <c r="DX29" s="145">
        <v>13200663</v>
      </c>
      <c r="DY29" s="145">
        <v>11758339</v>
      </c>
      <c r="DZ29" s="145">
        <v>10468021</v>
      </c>
      <c r="EA29" s="145">
        <v>12537591</v>
      </c>
      <c r="EB29" s="145">
        <v>11881967</v>
      </c>
      <c r="EC29" s="145">
        <v>12330812</v>
      </c>
      <c r="ED29" s="145">
        <v>12502704</v>
      </c>
      <c r="EE29" s="145">
        <v>12607809</v>
      </c>
      <c r="EF29" s="145">
        <v>12079554</v>
      </c>
      <c r="EG29" s="145">
        <v>14600512</v>
      </c>
      <c r="EH29" s="145">
        <v>12627060</v>
      </c>
      <c r="EI29" s="145">
        <v>11500582</v>
      </c>
      <c r="EJ29" s="145">
        <v>12675281</v>
      </c>
      <c r="EK29" s="145">
        <v>10768383</v>
      </c>
      <c r="EL29" s="145">
        <v>10129657</v>
      </c>
      <c r="EM29" s="145">
        <v>11758117</v>
      </c>
      <c r="EN29" s="145">
        <v>11208233</v>
      </c>
      <c r="EO29" s="145">
        <v>11449103</v>
      </c>
      <c r="EP29" s="145">
        <v>12179760</v>
      </c>
      <c r="EQ29" s="145">
        <v>11448643</v>
      </c>
      <c r="ER29" s="145">
        <v>10197617</v>
      </c>
      <c r="ES29" s="145">
        <v>11914369</v>
      </c>
      <c r="ET29" s="145">
        <v>10409391</v>
      </c>
      <c r="EU29" s="145">
        <v>10956452</v>
      </c>
      <c r="EV29" s="145">
        <v>11275970</v>
      </c>
      <c r="EW29" s="145">
        <v>9895947</v>
      </c>
      <c r="EX29" s="145">
        <v>10201260</v>
      </c>
      <c r="EY29" s="145">
        <v>11180540</v>
      </c>
      <c r="EZ29" s="145">
        <v>10987480</v>
      </c>
      <c r="FA29" s="145">
        <v>10769286</v>
      </c>
      <c r="FB29" s="145">
        <v>10974065</v>
      </c>
      <c r="FC29" s="145">
        <v>11710008</v>
      </c>
      <c r="FD29" s="145">
        <v>9916823</v>
      </c>
      <c r="FE29" s="145">
        <v>11693563</v>
      </c>
      <c r="FF29" s="145">
        <v>9611063</v>
      </c>
      <c r="FG29" s="145">
        <v>10081717</v>
      </c>
      <c r="FH29" s="145">
        <v>11189040</v>
      </c>
      <c r="FI29" s="145">
        <v>9380980</v>
      </c>
      <c r="FJ29" s="145">
        <v>9161954</v>
      </c>
      <c r="FK29" s="145">
        <v>10028154</v>
      </c>
      <c r="FL29" s="145">
        <v>10707354</v>
      </c>
      <c r="FM29" s="145">
        <v>10697127</v>
      </c>
      <c r="FN29" s="145">
        <v>10830039</v>
      </c>
      <c r="FO29" s="145">
        <v>11359444</v>
      </c>
      <c r="FP29" s="145">
        <v>10627477</v>
      </c>
    </row>
    <row r="30" spans="1:172" s="138" customFormat="1" x14ac:dyDescent="0.25">
      <c r="A30" s="131"/>
      <c r="B30" s="136" t="s">
        <v>24</v>
      </c>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row>
    <row r="31" spans="1:172" s="138" customFormat="1" x14ac:dyDescent="0.25">
      <c r="A31" s="131"/>
      <c r="B31" s="120" t="s">
        <v>50</v>
      </c>
      <c r="C31" s="139">
        <v>3891419</v>
      </c>
      <c r="D31" s="139">
        <v>3984993</v>
      </c>
      <c r="E31" s="139">
        <v>4986687</v>
      </c>
      <c r="F31" s="139">
        <v>4252046</v>
      </c>
      <c r="G31" s="139">
        <v>3959076</v>
      </c>
      <c r="H31" s="139">
        <v>4888999</v>
      </c>
      <c r="I31" s="139">
        <v>3983839</v>
      </c>
      <c r="J31" s="139">
        <v>3290239</v>
      </c>
      <c r="K31" s="139">
        <v>4368101</v>
      </c>
      <c r="L31" s="139">
        <v>4210166</v>
      </c>
      <c r="M31" s="139">
        <v>4022970</v>
      </c>
      <c r="N31" s="139">
        <v>4179179</v>
      </c>
      <c r="O31" s="139">
        <v>4206167</v>
      </c>
      <c r="P31" s="139">
        <v>4072175</v>
      </c>
      <c r="Q31" s="139">
        <v>4680888</v>
      </c>
      <c r="R31" s="139">
        <v>4071344</v>
      </c>
      <c r="S31" s="139">
        <v>4655713</v>
      </c>
      <c r="T31" s="139">
        <v>4232999</v>
      </c>
      <c r="U31" s="139">
        <v>3867197</v>
      </c>
      <c r="V31" s="139">
        <v>3252919</v>
      </c>
      <c r="W31" s="139">
        <v>4367889</v>
      </c>
      <c r="X31" s="139">
        <v>4244382</v>
      </c>
      <c r="Y31" s="139">
        <v>4217011</v>
      </c>
      <c r="Z31" s="139">
        <v>4117857</v>
      </c>
      <c r="AA31" s="139">
        <v>4382633</v>
      </c>
      <c r="AB31" s="139">
        <v>4003329</v>
      </c>
      <c r="AC31" s="139">
        <v>4484353</v>
      </c>
      <c r="AD31" s="139">
        <v>3907937</v>
      </c>
      <c r="AE31" s="139">
        <v>3874884</v>
      </c>
      <c r="AF31" s="139">
        <v>4472098</v>
      </c>
      <c r="AG31" s="139">
        <v>3925578</v>
      </c>
      <c r="AH31" s="139">
        <v>3134567</v>
      </c>
      <c r="AI31" s="139">
        <v>3940714</v>
      </c>
      <c r="AJ31" s="139">
        <v>4566842</v>
      </c>
      <c r="AK31" s="139">
        <v>4004467</v>
      </c>
      <c r="AL31" s="139">
        <v>3682503</v>
      </c>
      <c r="AM31" s="139">
        <v>4086347</v>
      </c>
      <c r="AN31" s="139">
        <v>3879491</v>
      </c>
      <c r="AO31" s="139">
        <v>3904154</v>
      </c>
      <c r="AP31" s="139">
        <v>3970102</v>
      </c>
      <c r="AQ31" s="139">
        <v>3801157</v>
      </c>
      <c r="AR31" s="139">
        <v>4093602</v>
      </c>
      <c r="AS31" s="139">
        <v>3990044</v>
      </c>
      <c r="AT31" s="139">
        <v>2778263</v>
      </c>
      <c r="AU31" s="139">
        <v>3953305</v>
      </c>
      <c r="AV31" s="139">
        <v>4186327</v>
      </c>
      <c r="AW31" s="139">
        <v>3651988</v>
      </c>
      <c r="AX31" s="139">
        <v>3826717</v>
      </c>
      <c r="AY31" s="139">
        <v>4102682</v>
      </c>
      <c r="AZ31" s="139">
        <v>3903581</v>
      </c>
      <c r="BA31" s="139">
        <v>3938033</v>
      </c>
      <c r="BB31" s="139">
        <v>3956733</v>
      </c>
      <c r="BC31" s="139">
        <v>3615987</v>
      </c>
      <c r="BD31" s="139">
        <v>3922029</v>
      </c>
      <c r="BE31" s="139">
        <v>3672349</v>
      </c>
      <c r="BF31" s="139">
        <v>2651231</v>
      </c>
      <c r="BG31" s="139">
        <v>3985902</v>
      </c>
      <c r="BH31" s="139">
        <v>3988524</v>
      </c>
      <c r="BI31" s="139">
        <v>3455564</v>
      </c>
      <c r="BJ31" s="139">
        <v>3689946</v>
      </c>
      <c r="BK31" s="139">
        <v>3306398</v>
      </c>
      <c r="BL31" s="139">
        <v>3408757</v>
      </c>
      <c r="BM31" s="139">
        <v>4068482</v>
      </c>
      <c r="BN31" s="139">
        <v>3757765</v>
      </c>
      <c r="BO31" s="139">
        <v>3220500</v>
      </c>
      <c r="BP31" s="139">
        <v>4144025</v>
      </c>
      <c r="BQ31" s="139">
        <v>3493280</v>
      </c>
      <c r="BR31" s="139">
        <v>2580157</v>
      </c>
      <c r="BS31" s="139">
        <v>3876717</v>
      </c>
      <c r="BT31" s="139">
        <v>3658029</v>
      </c>
      <c r="BU31" s="139">
        <v>3544997</v>
      </c>
      <c r="BV31" s="139">
        <v>3590085</v>
      </c>
      <c r="BW31" s="139">
        <v>3496987</v>
      </c>
      <c r="BX31" s="139">
        <v>3455805</v>
      </c>
      <c r="BY31" s="139">
        <v>3820481</v>
      </c>
      <c r="BZ31" s="139">
        <v>3467660</v>
      </c>
      <c r="CA31" s="139">
        <v>3511539</v>
      </c>
      <c r="CB31" s="139">
        <v>3868529</v>
      </c>
      <c r="CC31" s="139">
        <v>2993859</v>
      </c>
      <c r="CD31" s="139">
        <v>2591668</v>
      </c>
      <c r="CE31" s="139">
        <v>3646662</v>
      </c>
      <c r="CF31" s="139">
        <v>3333755</v>
      </c>
      <c r="CG31" s="139">
        <v>3418314</v>
      </c>
      <c r="CH31" s="139">
        <v>3326490</v>
      </c>
      <c r="CI31" s="139">
        <v>3503306</v>
      </c>
      <c r="CJ31" s="139">
        <v>3034054</v>
      </c>
      <c r="CK31" s="139">
        <v>3912220</v>
      </c>
      <c r="CL31" s="139">
        <v>3050598</v>
      </c>
      <c r="CM31" s="139">
        <v>3336975</v>
      </c>
      <c r="CN31" s="139">
        <v>3589185</v>
      </c>
      <c r="CO31" s="139">
        <v>2967002</v>
      </c>
      <c r="CP31" s="139">
        <v>2620179</v>
      </c>
      <c r="CQ31" s="139">
        <v>3489830</v>
      </c>
      <c r="CR31" s="139">
        <v>3642066</v>
      </c>
      <c r="CS31" s="139">
        <v>3571838</v>
      </c>
      <c r="CT31" s="139">
        <v>3240462</v>
      </c>
      <c r="CU31" s="139">
        <v>3510528</v>
      </c>
      <c r="CV31" s="139">
        <v>3348956</v>
      </c>
      <c r="CW31" s="139">
        <v>3587784</v>
      </c>
      <c r="CX31" s="139">
        <v>3339771</v>
      </c>
      <c r="CY31" s="139">
        <v>3141736</v>
      </c>
      <c r="CZ31" s="139">
        <v>3753167</v>
      </c>
      <c r="DA31" s="139">
        <v>3174312</v>
      </c>
      <c r="DB31" s="139">
        <v>2577738</v>
      </c>
      <c r="DC31" s="139">
        <v>3330048</v>
      </c>
      <c r="DD31" s="139">
        <v>3748974</v>
      </c>
      <c r="DE31" s="139">
        <v>3555422</v>
      </c>
      <c r="DF31" s="139">
        <v>3065489</v>
      </c>
      <c r="DG31" s="139">
        <v>3493149</v>
      </c>
      <c r="DH31" s="139">
        <v>3198358</v>
      </c>
      <c r="DI31" s="139">
        <v>3539672</v>
      </c>
      <c r="DJ31" s="139">
        <v>3306859</v>
      </c>
      <c r="DK31" s="139">
        <v>3258128</v>
      </c>
      <c r="DL31" s="139">
        <v>3349519</v>
      </c>
      <c r="DM31" s="139">
        <v>3270898</v>
      </c>
      <c r="DN31" s="139">
        <v>2275059</v>
      </c>
      <c r="DO31" s="139">
        <v>3343643</v>
      </c>
      <c r="DP31" s="139">
        <v>3580893</v>
      </c>
      <c r="DQ31" s="139">
        <v>3159086</v>
      </c>
      <c r="DR31" s="139">
        <v>3117704</v>
      </c>
      <c r="DS31" s="139">
        <v>3397248</v>
      </c>
      <c r="DT31" s="139">
        <v>3120879</v>
      </c>
      <c r="DU31" s="139">
        <v>1134793</v>
      </c>
      <c r="DV31" s="139">
        <v>1134793</v>
      </c>
      <c r="DW31" s="139">
        <v>2192978</v>
      </c>
      <c r="DX31" s="139">
        <v>3295203</v>
      </c>
      <c r="DY31" s="139">
        <v>2953453</v>
      </c>
      <c r="DZ31" s="139">
        <v>2137536</v>
      </c>
      <c r="EA31" s="139">
        <v>3283643</v>
      </c>
      <c r="EB31" s="139">
        <v>3046976</v>
      </c>
      <c r="EC31" s="139">
        <v>2928446</v>
      </c>
      <c r="ED31" s="139">
        <v>2876886</v>
      </c>
      <c r="EE31" s="139">
        <v>2929135</v>
      </c>
      <c r="EF31" s="139">
        <v>2724629</v>
      </c>
      <c r="EG31" s="139">
        <v>3178332</v>
      </c>
      <c r="EH31" s="139">
        <v>2834683</v>
      </c>
      <c r="EI31" s="139">
        <v>2656800</v>
      </c>
      <c r="EJ31" s="139">
        <v>3293809</v>
      </c>
      <c r="EK31" s="139">
        <v>2606799</v>
      </c>
      <c r="EL31" s="139">
        <v>2055811</v>
      </c>
      <c r="EM31" s="139">
        <v>3114568</v>
      </c>
      <c r="EN31" s="139">
        <v>2948219</v>
      </c>
      <c r="EO31" s="139">
        <v>2786141</v>
      </c>
      <c r="EP31" s="139">
        <v>2868517</v>
      </c>
      <c r="EQ31" s="139">
        <v>2884641</v>
      </c>
      <c r="ER31" s="139">
        <v>2589724</v>
      </c>
      <c r="ES31" s="139">
        <v>3163806</v>
      </c>
      <c r="ET31" s="139">
        <v>2671484</v>
      </c>
      <c r="EU31" s="139">
        <v>3083828</v>
      </c>
      <c r="EV31" s="139">
        <v>3242337</v>
      </c>
      <c r="EW31" s="139">
        <v>2563705</v>
      </c>
      <c r="EX31" s="139">
        <v>2214339</v>
      </c>
      <c r="EY31" s="139">
        <v>3241576</v>
      </c>
      <c r="EZ31" s="139">
        <v>3023464</v>
      </c>
      <c r="FA31" s="139">
        <v>2986744</v>
      </c>
      <c r="FB31" s="139">
        <v>2845393</v>
      </c>
      <c r="FC31" s="139">
        <v>3183533</v>
      </c>
      <c r="FD31" s="139">
        <v>2800970</v>
      </c>
      <c r="FE31" s="139">
        <v>3401080</v>
      </c>
      <c r="FF31" s="139">
        <v>2675466</v>
      </c>
      <c r="FG31" s="139">
        <v>2809690</v>
      </c>
      <c r="FH31" s="139">
        <v>3459653</v>
      </c>
      <c r="FI31" s="139">
        <v>2524629</v>
      </c>
      <c r="FJ31" s="139">
        <v>2135459</v>
      </c>
      <c r="FK31" s="139">
        <v>3012484</v>
      </c>
      <c r="FL31" s="139">
        <v>3055378</v>
      </c>
      <c r="FM31" s="139">
        <v>3121919</v>
      </c>
      <c r="FN31" s="139">
        <v>2896226</v>
      </c>
      <c r="FO31" s="139">
        <v>3129368</v>
      </c>
      <c r="FP31" s="139">
        <v>3055361</v>
      </c>
    </row>
    <row r="32" spans="1:172" s="138" customFormat="1" x14ac:dyDescent="0.25">
      <c r="A32" s="131"/>
      <c r="B32" s="120" t="s">
        <v>51</v>
      </c>
      <c r="C32" s="139">
        <v>4504</v>
      </c>
      <c r="D32" s="139">
        <v>5595</v>
      </c>
      <c r="E32" s="139">
        <v>9283</v>
      </c>
      <c r="F32" s="139">
        <v>5746</v>
      </c>
      <c r="G32" s="139">
        <v>6417</v>
      </c>
      <c r="H32" s="139">
        <v>6504</v>
      </c>
      <c r="I32" s="139">
        <v>7489</v>
      </c>
      <c r="J32" s="139">
        <v>5264</v>
      </c>
      <c r="K32" s="139">
        <v>5056</v>
      </c>
      <c r="L32" s="139">
        <v>6923</v>
      </c>
      <c r="M32" s="139">
        <v>5401</v>
      </c>
      <c r="N32" s="139">
        <v>4875</v>
      </c>
      <c r="O32" s="139">
        <v>5512</v>
      </c>
      <c r="P32" s="139">
        <v>6215</v>
      </c>
      <c r="Q32" s="139">
        <v>5526</v>
      </c>
      <c r="R32" s="139">
        <v>4906</v>
      </c>
      <c r="S32" s="139">
        <v>5297</v>
      </c>
      <c r="T32" s="139">
        <v>4292</v>
      </c>
      <c r="U32" s="139">
        <v>4865</v>
      </c>
      <c r="V32" s="139">
        <v>4641</v>
      </c>
      <c r="W32" s="139">
        <v>5166</v>
      </c>
      <c r="X32" s="139">
        <v>4493</v>
      </c>
      <c r="Y32" s="139">
        <v>5539</v>
      </c>
      <c r="Z32" s="139">
        <v>4451</v>
      </c>
      <c r="AA32" s="139">
        <v>4672</v>
      </c>
      <c r="AB32" s="139">
        <v>4415</v>
      </c>
      <c r="AC32" s="139">
        <v>5873</v>
      </c>
      <c r="AD32" s="139">
        <v>6823</v>
      </c>
      <c r="AE32" s="139">
        <v>4104</v>
      </c>
      <c r="AF32" s="139">
        <v>6365</v>
      </c>
      <c r="AG32" s="139">
        <v>5456</v>
      </c>
      <c r="AH32" s="139">
        <v>4589</v>
      </c>
      <c r="AI32" s="139">
        <v>4433</v>
      </c>
      <c r="AJ32" s="139">
        <v>8137</v>
      </c>
      <c r="AK32" s="139">
        <v>4578</v>
      </c>
      <c r="AL32" s="139">
        <v>4235</v>
      </c>
      <c r="AM32" s="139">
        <v>6555</v>
      </c>
      <c r="AN32" s="139">
        <v>4015</v>
      </c>
      <c r="AO32" s="139">
        <v>3572</v>
      </c>
      <c r="AP32" s="139">
        <v>4513</v>
      </c>
      <c r="AQ32" s="139">
        <v>3939</v>
      </c>
      <c r="AR32" s="139">
        <v>6546</v>
      </c>
      <c r="AS32" s="139">
        <v>3578</v>
      </c>
      <c r="AT32" s="139">
        <v>3484</v>
      </c>
      <c r="AU32" s="139">
        <v>5075</v>
      </c>
      <c r="AV32" s="139">
        <v>4490</v>
      </c>
      <c r="AW32" s="139">
        <v>4553</v>
      </c>
      <c r="AX32" s="139">
        <v>3067</v>
      </c>
      <c r="AY32" s="139">
        <v>4391</v>
      </c>
      <c r="AZ32" s="139">
        <v>4523</v>
      </c>
      <c r="BA32" s="139">
        <v>3705</v>
      </c>
      <c r="BB32" s="139">
        <v>3303</v>
      </c>
      <c r="BC32" s="139">
        <v>2927</v>
      </c>
      <c r="BD32" s="139">
        <v>3879</v>
      </c>
      <c r="BE32" s="139">
        <v>3409</v>
      </c>
      <c r="BF32" s="139">
        <v>5245</v>
      </c>
      <c r="BG32" s="139">
        <v>3412</v>
      </c>
      <c r="BH32" s="139">
        <v>4164</v>
      </c>
      <c r="BI32" s="139">
        <v>3084</v>
      </c>
      <c r="BJ32" s="139">
        <v>2831</v>
      </c>
      <c r="BK32" s="139">
        <v>3209</v>
      </c>
      <c r="BL32" s="139">
        <v>4191</v>
      </c>
      <c r="BM32" s="139">
        <v>2810</v>
      </c>
      <c r="BN32" s="139">
        <v>2810</v>
      </c>
      <c r="BO32" s="139">
        <v>2130</v>
      </c>
      <c r="BP32" s="139">
        <v>3458</v>
      </c>
      <c r="BQ32" s="139">
        <v>3521</v>
      </c>
      <c r="BR32" s="139">
        <v>2726</v>
      </c>
      <c r="BS32" s="139">
        <v>2893</v>
      </c>
      <c r="BT32" s="139">
        <v>3403</v>
      </c>
      <c r="BU32" s="139">
        <v>3973</v>
      </c>
      <c r="BV32" s="139">
        <v>3819</v>
      </c>
      <c r="BW32" s="139">
        <v>4343</v>
      </c>
      <c r="BX32" s="139">
        <v>2965</v>
      </c>
      <c r="BY32" s="139">
        <v>2847</v>
      </c>
      <c r="BZ32" s="139">
        <v>4065</v>
      </c>
      <c r="CA32" s="139">
        <v>2799</v>
      </c>
      <c r="CB32" s="139">
        <v>3355</v>
      </c>
      <c r="CC32" s="139">
        <v>2284</v>
      </c>
      <c r="CD32" s="139">
        <v>1982</v>
      </c>
      <c r="CE32" s="139">
        <v>2465</v>
      </c>
      <c r="CF32" s="139">
        <v>3186</v>
      </c>
      <c r="CG32" s="139">
        <v>2873</v>
      </c>
      <c r="CH32" s="139">
        <v>2428</v>
      </c>
      <c r="CI32" s="139">
        <v>2277</v>
      </c>
      <c r="CJ32" s="139">
        <v>2380</v>
      </c>
      <c r="CK32" s="139">
        <v>2406</v>
      </c>
      <c r="CL32" s="139">
        <v>2485</v>
      </c>
      <c r="CM32" s="139">
        <v>2039</v>
      </c>
      <c r="CN32" s="139">
        <v>3064</v>
      </c>
      <c r="CO32" s="139">
        <v>3086</v>
      </c>
      <c r="CP32" s="139">
        <v>2588</v>
      </c>
      <c r="CQ32" s="139">
        <v>3623</v>
      </c>
      <c r="CR32" s="139">
        <v>4982</v>
      </c>
      <c r="CS32" s="139">
        <v>5536</v>
      </c>
      <c r="CT32" s="139">
        <v>5126</v>
      </c>
      <c r="CU32" s="139">
        <v>6978</v>
      </c>
      <c r="CV32" s="139">
        <v>6826</v>
      </c>
      <c r="CW32" s="139">
        <v>6328</v>
      </c>
      <c r="CX32" s="139">
        <v>7266</v>
      </c>
      <c r="CY32" s="139">
        <v>6862</v>
      </c>
      <c r="CZ32" s="139">
        <v>6754</v>
      </c>
      <c r="DA32" s="139">
        <v>6430</v>
      </c>
      <c r="DB32" s="139">
        <v>4332</v>
      </c>
      <c r="DC32" s="139">
        <v>5463</v>
      </c>
      <c r="DD32" s="139">
        <v>6013</v>
      </c>
      <c r="DE32" s="139">
        <v>5374</v>
      </c>
      <c r="DF32" s="139">
        <v>5287</v>
      </c>
      <c r="DG32" s="139">
        <v>4794</v>
      </c>
      <c r="DH32" s="139">
        <v>5673</v>
      </c>
      <c r="DI32" s="139">
        <v>5547</v>
      </c>
      <c r="DJ32" s="139">
        <v>4248</v>
      </c>
      <c r="DK32" s="139">
        <v>5447</v>
      </c>
      <c r="DL32" s="139">
        <v>4570</v>
      </c>
      <c r="DM32" s="139">
        <v>4413</v>
      </c>
      <c r="DN32" s="139">
        <v>3632</v>
      </c>
      <c r="DO32" s="139">
        <v>5201</v>
      </c>
      <c r="DP32" s="139">
        <v>5715</v>
      </c>
      <c r="DQ32" s="139">
        <v>4385</v>
      </c>
      <c r="DR32" s="139">
        <v>3847</v>
      </c>
      <c r="DS32" s="139">
        <v>5676</v>
      </c>
      <c r="DT32" s="139">
        <v>4887</v>
      </c>
      <c r="DU32" s="139">
        <v>1669</v>
      </c>
      <c r="DV32" s="139">
        <v>1669</v>
      </c>
      <c r="DW32" s="139">
        <v>2373</v>
      </c>
      <c r="DX32" s="139">
        <v>4848</v>
      </c>
      <c r="DY32" s="139">
        <v>3754</v>
      </c>
      <c r="DZ32" s="139">
        <v>2650</v>
      </c>
      <c r="EA32" s="139">
        <v>5290</v>
      </c>
      <c r="EB32" s="139">
        <v>3076</v>
      </c>
      <c r="EC32" s="139">
        <v>3193</v>
      </c>
      <c r="ED32" s="139">
        <v>3757</v>
      </c>
      <c r="EE32" s="139">
        <v>3092</v>
      </c>
      <c r="EF32" s="139">
        <v>3103</v>
      </c>
      <c r="EG32" s="139">
        <v>4188</v>
      </c>
      <c r="EH32" s="139">
        <v>2987</v>
      </c>
      <c r="EI32" s="139">
        <v>3786</v>
      </c>
      <c r="EJ32" s="139">
        <v>4274</v>
      </c>
      <c r="EK32" s="139">
        <v>3232</v>
      </c>
      <c r="EL32" s="139">
        <v>2775</v>
      </c>
      <c r="EM32" s="139">
        <v>3406</v>
      </c>
      <c r="EN32" s="139">
        <v>3645</v>
      </c>
      <c r="EO32" s="139">
        <v>2830</v>
      </c>
      <c r="EP32" s="139">
        <v>2803</v>
      </c>
      <c r="EQ32" s="139">
        <v>2783</v>
      </c>
      <c r="ER32" s="139">
        <v>2855</v>
      </c>
      <c r="ES32" s="139">
        <v>3580</v>
      </c>
      <c r="ET32" s="139">
        <v>2607</v>
      </c>
      <c r="EU32" s="139">
        <v>3431</v>
      </c>
      <c r="EV32" s="139">
        <v>3326</v>
      </c>
      <c r="EW32" s="139">
        <v>2540</v>
      </c>
      <c r="EX32" s="139">
        <v>1656</v>
      </c>
      <c r="EY32" s="139">
        <v>4007</v>
      </c>
      <c r="EZ32" s="139">
        <v>5099</v>
      </c>
      <c r="FA32" s="139">
        <v>4212</v>
      </c>
      <c r="FB32" s="139">
        <v>3381</v>
      </c>
      <c r="FC32" s="139">
        <v>4988</v>
      </c>
      <c r="FD32" s="139">
        <v>6349</v>
      </c>
      <c r="FE32" s="139">
        <v>4218</v>
      </c>
      <c r="FF32" s="139">
        <v>5427</v>
      </c>
      <c r="FG32" s="139">
        <v>4720</v>
      </c>
      <c r="FH32" s="139">
        <v>4580</v>
      </c>
      <c r="FI32" s="139">
        <v>4401</v>
      </c>
      <c r="FJ32" s="139">
        <v>3231</v>
      </c>
      <c r="FK32" s="139">
        <v>5900</v>
      </c>
      <c r="FL32" s="139">
        <v>5156</v>
      </c>
      <c r="FM32" s="139">
        <v>3440</v>
      </c>
      <c r="FN32" s="139">
        <v>4611</v>
      </c>
      <c r="FO32" s="139">
        <v>5414</v>
      </c>
      <c r="FP32" s="139">
        <v>6143</v>
      </c>
    </row>
    <row r="33" spans="1:172" s="138" customFormat="1" x14ac:dyDescent="0.25">
      <c r="A33" s="131"/>
      <c r="B33" s="120" t="s">
        <v>36</v>
      </c>
      <c r="C33" s="139">
        <v>2199192</v>
      </c>
      <c r="D33" s="139">
        <v>2309515</v>
      </c>
      <c r="E33" s="139">
        <v>2866132</v>
      </c>
      <c r="F33" s="139">
        <v>2480734</v>
      </c>
      <c r="G33" s="139">
        <v>2326382</v>
      </c>
      <c r="H33" s="139">
        <v>2814957</v>
      </c>
      <c r="I33" s="139">
        <v>2210416</v>
      </c>
      <c r="J33" s="139">
        <v>1961639</v>
      </c>
      <c r="K33" s="139">
        <v>2496356</v>
      </c>
      <c r="L33" s="139">
        <v>2404446</v>
      </c>
      <c r="M33" s="139">
        <v>2294733</v>
      </c>
      <c r="N33" s="139">
        <v>2351278</v>
      </c>
      <c r="O33" s="139">
        <v>2398411</v>
      </c>
      <c r="P33" s="139">
        <v>2357710</v>
      </c>
      <c r="Q33" s="139">
        <v>2608875</v>
      </c>
      <c r="R33" s="139">
        <v>2278650</v>
      </c>
      <c r="S33" s="139">
        <v>2580920</v>
      </c>
      <c r="T33" s="139">
        <v>2313710</v>
      </c>
      <c r="U33" s="139">
        <v>2060321</v>
      </c>
      <c r="V33" s="139">
        <v>1873550</v>
      </c>
      <c r="W33" s="139">
        <v>2413294</v>
      </c>
      <c r="X33" s="139">
        <v>2281163</v>
      </c>
      <c r="Y33" s="139">
        <v>2329618</v>
      </c>
      <c r="Z33" s="139">
        <v>2257518</v>
      </c>
      <c r="AA33" s="139">
        <v>2393362</v>
      </c>
      <c r="AB33" s="139">
        <v>2184000</v>
      </c>
      <c r="AC33" s="139">
        <v>2467651</v>
      </c>
      <c r="AD33" s="139">
        <v>2194267</v>
      </c>
      <c r="AE33" s="139">
        <v>2179105</v>
      </c>
      <c r="AF33" s="139">
        <v>2496396</v>
      </c>
      <c r="AG33" s="139">
        <v>2183323</v>
      </c>
      <c r="AH33" s="139">
        <v>1800011</v>
      </c>
      <c r="AI33" s="139">
        <v>2179833</v>
      </c>
      <c r="AJ33" s="139">
        <v>2499400</v>
      </c>
      <c r="AK33" s="139">
        <v>2222518</v>
      </c>
      <c r="AL33" s="139">
        <v>2062863</v>
      </c>
      <c r="AM33" s="139">
        <v>2277520</v>
      </c>
      <c r="AN33" s="139">
        <v>2244738</v>
      </c>
      <c r="AO33" s="139">
        <v>2276115</v>
      </c>
      <c r="AP33" s="139">
        <v>2375278</v>
      </c>
      <c r="AQ33" s="139">
        <v>2200592</v>
      </c>
      <c r="AR33" s="139">
        <v>2371965</v>
      </c>
      <c r="AS33" s="139">
        <v>2266896</v>
      </c>
      <c r="AT33" s="139">
        <v>1643334</v>
      </c>
      <c r="AU33" s="139">
        <v>2223869</v>
      </c>
      <c r="AV33" s="139">
        <v>2386033</v>
      </c>
      <c r="AW33" s="139">
        <v>2067511</v>
      </c>
      <c r="AX33" s="139">
        <v>2186525</v>
      </c>
      <c r="AY33" s="139">
        <v>2361014</v>
      </c>
      <c r="AZ33" s="139">
        <v>2267207</v>
      </c>
      <c r="BA33" s="139">
        <v>2324088</v>
      </c>
      <c r="BB33" s="139">
        <v>2329599</v>
      </c>
      <c r="BC33" s="139">
        <v>2097260</v>
      </c>
      <c r="BD33" s="139">
        <v>2336901</v>
      </c>
      <c r="BE33" s="139">
        <v>2136539</v>
      </c>
      <c r="BF33" s="139">
        <v>1608554</v>
      </c>
      <c r="BG33" s="139">
        <v>2321437</v>
      </c>
      <c r="BH33" s="139">
        <v>2327051</v>
      </c>
      <c r="BI33" s="139">
        <v>2033067</v>
      </c>
      <c r="BJ33" s="139">
        <v>2160071</v>
      </c>
      <c r="BK33" s="139">
        <v>1999704</v>
      </c>
      <c r="BL33" s="139">
        <v>2080967</v>
      </c>
      <c r="BM33" s="139">
        <v>2407812</v>
      </c>
      <c r="BN33" s="139">
        <v>2293377</v>
      </c>
      <c r="BO33" s="139">
        <v>1936954</v>
      </c>
      <c r="BP33" s="139">
        <v>2481571</v>
      </c>
      <c r="BQ33" s="139">
        <v>2050119</v>
      </c>
      <c r="BR33" s="139">
        <v>1622282</v>
      </c>
      <c r="BS33" s="139">
        <v>2247543</v>
      </c>
      <c r="BT33" s="139">
        <v>2154556</v>
      </c>
      <c r="BU33" s="139">
        <v>2089844</v>
      </c>
      <c r="BV33" s="139">
        <v>2097734</v>
      </c>
      <c r="BW33" s="139">
        <v>2058612</v>
      </c>
      <c r="BX33" s="139">
        <v>2114737</v>
      </c>
      <c r="BY33" s="139">
        <v>2286196</v>
      </c>
      <c r="BZ33" s="139">
        <v>2164320</v>
      </c>
      <c r="CA33" s="139">
        <v>2116090</v>
      </c>
      <c r="CB33" s="139">
        <v>2338936</v>
      </c>
      <c r="CC33" s="139">
        <v>1775687</v>
      </c>
      <c r="CD33" s="139">
        <v>1647878</v>
      </c>
      <c r="CE33" s="139">
        <v>2160310</v>
      </c>
      <c r="CF33" s="139">
        <v>2010297</v>
      </c>
      <c r="CG33" s="139">
        <v>2081796</v>
      </c>
      <c r="CH33" s="139">
        <v>2059555</v>
      </c>
      <c r="CI33" s="139">
        <v>2154515</v>
      </c>
      <c r="CJ33" s="139">
        <v>1918621</v>
      </c>
      <c r="CK33" s="139">
        <v>2442256</v>
      </c>
      <c r="CL33" s="139">
        <v>1903510</v>
      </c>
      <c r="CM33" s="139">
        <v>2088461</v>
      </c>
      <c r="CN33" s="139">
        <v>2222761</v>
      </c>
      <c r="CO33" s="139">
        <v>1837069</v>
      </c>
      <c r="CP33" s="139">
        <v>1624989</v>
      </c>
      <c r="CQ33" s="139">
        <v>2092905</v>
      </c>
      <c r="CR33" s="139">
        <v>2191597</v>
      </c>
      <c r="CS33" s="139">
        <v>2112610</v>
      </c>
      <c r="CT33" s="139">
        <v>1892144</v>
      </c>
      <c r="CU33" s="139">
        <v>2117382</v>
      </c>
      <c r="CV33" s="139">
        <v>2042374</v>
      </c>
      <c r="CW33" s="139">
        <v>2176513</v>
      </c>
      <c r="CX33" s="139">
        <v>2055116</v>
      </c>
      <c r="CY33" s="139">
        <v>1901024</v>
      </c>
      <c r="CZ33" s="139">
        <v>2237858</v>
      </c>
      <c r="DA33" s="139">
        <v>1896966</v>
      </c>
      <c r="DB33" s="139">
        <v>1562478</v>
      </c>
      <c r="DC33" s="139">
        <v>1951490</v>
      </c>
      <c r="DD33" s="139">
        <v>2237620</v>
      </c>
      <c r="DE33" s="139">
        <v>2096905</v>
      </c>
      <c r="DF33" s="139">
        <v>1870032</v>
      </c>
      <c r="DG33" s="139">
        <v>2087196</v>
      </c>
      <c r="DH33" s="139">
        <v>1959531</v>
      </c>
      <c r="DI33" s="139">
        <v>2171904</v>
      </c>
      <c r="DJ33" s="139">
        <v>2066933</v>
      </c>
      <c r="DK33" s="139">
        <v>2037363</v>
      </c>
      <c r="DL33" s="139">
        <v>2065184</v>
      </c>
      <c r="DM33" s="139">
        <v>2006293</v>
      </c>
      <c r="DN33" s="139">
        <v>1454664</v>
      </c>
      <c r="DO33" s="139">
        <v>2029589</v>
      </c>
      <c r="DP33" s="139">
        <v>2187694</v>
      </c>
      <c r="DQ33" s="139">
        <v>1920270</v>
      </c>
      <c r="DR33" s="139">
        <v>1951573</v>
      </c>
      <c r="DS33" s="139">
        <v>2113056</v>
      </c>
      <c r="DT33" s="139">
        <v>1969242</v>
      </c>
      <c r="DU33" s="139">
        <v>860376</v>
      </c>
      <c r="DV33" s="139">
        <v>860376</v>
      </c>
      <c r="DW33" s="139">
        <v>1562383</v>
      </c>
      <c r="DX33" s="139">
        <v>2198115</v>
      </c>
      <c r="DY33" s="139">
        <v>1954015</v>
      </c>
      <c r="DZ33" s="139">
        <v>1432379</v>
      </c>
      <c r="EA33" s="139">
        <v>2106437</v>
      </c>
      <c r="EB33" s="139">
        <v>1931716</v>
      </c>
      <c r="EC33" s="139">
        <v>1899272</v>
      </c>
      <c r="ED33" s="139">
        <v>1889167</v>
      </c>
      <c r="EE33" s="139">
        <v>1908502</v>
      </c>
      <c r="EF33" s="139">
        <v>1858212</v>
      </c>
      <c r="EG33" s="139">
        <v>2149540</v>
      </c>
      <c r="EH33" s="139">
        <v>1902494</v>
      </c>
      <c r="EI33" s="139">
        <v>1760000</v>
      </c>
      <c r="EJ33" s="139">
        <v>2189787</v>
      </c>
      <c r="EK33" s="139">
        <v>1709609</v>
      </c>
      <c r="EL33" s="139">
        <v>1415698</v>
      </c>
      <c r="EM33" s="139">
        <v>1996124</v>
      </c>
      <c r="EN33" s="139">
        <v>1915385</v>
      </c>
      <c r="EO33" s="139">
        <v>1829534</v>
      </c>
      <c r="EP33" s="139">
        <v>1897018</v>
      </c>
      <c r="EQ33" s="139">
        <v>1941311</v>
      </c>
      <c r="ER33" s="139">
        <v>1792428</v>
      </c>
      <c r="ES33" s="139">
        <v>2179968</v>
      </c>
      <c r="ET33" s="139">
        <v>1740333</v>
      </c>
      <c r="EU33" s="139">
        <v>1972147</v>
      </c>
      <c r="EV33" s="139">
        <v>2024640</v>
      </c>
      <c r="EW33" s="139">
        <v>1583453</v>
      </c>
      <c r="EX33" s="139">
        <v>1457466</v>
      </c>
      <c r="EY33" s="139">
        <v>2002527</v>
      </c>
      <c r="EZ33" s="139">
        <v>1905762</v>
      </c>
      <c r="FA33" s="139">
        <v>1875169</v>
      </c>
      <c r="FB33" s="139">
        <v>1843826</v>
      </c>
      <c r="FC33" s="139">
        <v>2037952</v>
      </c>
      <c r="FD33" s="139">
        <v>1801456</v>
      </c>
      <c r="FE33" s="139">
        <v>2207051</v>
      </c>
      <c r="FF33" s="139">
        <v>1722764</v>
      </c>
      <c r="FG33" s="139">
        <v>1809172</v>
      </c>
      <c r="FH33" s="139">
        <v>2223624</v>
      </c>
      <c r="FI33" s="139">
        <v>1653018</v>
      </c>
      <c r="FJ33" s="139">
        <v>1457063</v>
      </c>
      <c r="FK33" s="139">
        <v>1905929</v>
      </c>
      <c r="FL33" s="139">
        <v>1965519</v>
      </c>
      <c r="FM33" s="139">
        <v>1928533</v>
      </c>
      <c r="FN33" s="139">
        <v>1802342</v>
      </c>
      <c r="FO33" s="139">
        <v>1939339</v>
      </c>
      <c r="FP33" s="139">
        <v>1940935</v>
      </c>
    </row>
    <row r="34" spans="1:172" s="138" customFormat="1" x14ac:dyDescent="0.25">
      <c r="A34" s="131"/>
      <c r="B34" s="141" t="s">
        <v>2148</v>
      </c>
      <c r="C34" s="139">
        <v>6167061</v>
      </c>
      <c r="D34" s="139">
        <v>6242926</v>
      </c>
      <c r="E34" s="139">
        <v>7350873</v>
      </c>
      <c r="F34" s="139">
        <v>6605371</v>
      </c>
      <c r="G34" s="139">
        <v>5686538</v>
      </c>
      <c r="H34" s="139">
        <v>7829623</v>
      </c>
      <c r="I34" s="139">
        <v>6581655</v>
      </c>
      <c r="J34" s="139">
        <v>5548876</v>
      </c>
      <c r="K34" s="139">
        <v>5772954</v>
      </c>
      <c r="L34" s="139">
        <v>6617704</v>
      </c>
      <c r="M34" s="139">
        <v>5603375</v>
      </c>
      <c r="N34" s="139">
        <v>6868524</v>
      </c>
      <c r="O34" s="139">
        <v>6096694</v>
      </c>
      <c r="P34" s="139">
        <v>6419216</v>
      </c>
      <c r="Q34" s="139">
        <v>7125719</v>
      </c>
      <c r="R34" s="139">
        <v>6397874</v>
      </c>
      <c r="S34" s="139">
        <v>7077204</v>
      </c>
      <c r="T34" s="139">
        <v>6674508</v>
      </c>
      <c r="U34" s="139">
        <v>6043825</v>
      </c>
      <c r="V34" s="139">
        <v>5458852</v>
      </c>
      <c r="W34" s="139">
        <v>5758999</v>
      </c>
      <c r="X34" s="139">
        <v>6449666</v>
      </c>
      <c r="Y34" s="139">
        <v>6400562</v>
      </c>
      <c r="Z34" s="139">
        <v>7255191</v>
      </c>
      <c r="AA34" s="139">
        <v>6582677</v>
      </c>
      <c r="AB34" s="139">
        <v>6469549</v>
      </c>
      <c r="AC34" s="139">
        <v>6225711</v>
      </c>
      <c r="AD34" s="139">
        <v>6284757</v>
      </c>
      <c r="AE34" s="139">
        <v>5969923</v>
      </c>
      <c r="AF34" s="139">
        <v>7393328</v>
      </c>
      <c r="AG34" s="139">
        <v>6897776</v>
      </c>
      <c r="AH34" s="139">
        <v>5217965</v>
      </c>
      <c r="AI34" s="139">
        <v>5058087</v>
      </c>
      <c r="AJ34" s="139">
        <v>6669923</v>
      </c>
      <c r="AK34" s="139">
        <v>6244113</v>
      </c>
      <c r="AL34" s="139">
        <v>5823349</v>
      </c>
      <c r="AM34" s="139">
        <v>6333011</v>
      </c>
      <c r="AN34" s="139">
        <v>6369707</v>
      </c>
      <c r="AO34" s="139">
        <v>5694079</v>
      </c>
      <c r="AP34" s="139">
        <v>6599924</v>
      </c>
      <c r="AQ34" s="139">
        <v>5323524</v>
      </c>
      <c r="AR34" s="139">
        <v>6850904</v>
      </c>
      <c r="AS34" s="139">
        <v>6713818</v>
      </c>
      <c r="AT34" s="139">
        <v>4585876</v>
      </c>
      <c r="AU34" s="139">
        <v>5455855</v>
      </c>
      <c r="AV34" s="139">
        <v>6281587</v>
      </c>
      <c r="AW34" s="139">
        <v>5531465</v>
      </c>
      <c r="AX34" s="139">
        <v>6527096</v>
      </c>
      <c r="AY34" s="139">
        <v>6332308</v>
      </c>
      <c r="AZ34" s="139">
        <v>6156610</v>
      </c>
      <c r="BA34" s="139">
        <v>6346122</v>
      </c>
      <c r="BB34" s="139">
        <v>6093510</v>
      </c>
      <c r="BC34" s="139">
        <v>5497261</v>
      </c>
      <c r="BD34" s="139">
        <v>6426192</v>
      </c>
      <c r="BE34" s="139">
        <v>5740352</v>
      </c>
      <c r="BF34" s="139">
        <v>4697181</v>
      </c>
      <c r="BG34" s="139">
        <v>5995774</v>
      </c>
      <c r="BH34" s="139">
        <v>6253501</v>
      </c>
      <c r="BI34" s="139">
        <v>5683379</v>
      </c>
      <c r="BJ34" s="139">
        <v>6619236</v>
      </c>
      <c r="BK34" s="139">
        <v>5751099</v>
      </c>
      <c r="BL34" s="139">
        <v>5967682</v>
      </c>
      <c r="BM34" s="139">
        <v>6767697</v>
      </c>
      <c r="BN34" s="139">
        <v>6341047</v>
      </c>
      <c r="BO34" s="139">
        <v>4941669</v>
      </c>
      <c r="BP34" s="139">
        <v>7536165</v>
      </c>
      <c r="BQ34" s="139">
        <v>6354413</v>
      </c>
      <c r="BR34" s="139">
        <v>5331062</v>
      </c>
      <c r="BS34" s="139">
        <v>5765040</v>
      </c>
      <c r="BT34" s="139">
        <v>6142089</v>
      </c>
      <c r="BU34" s="139">
        <v>5878885</v>
      </c>
      <c r="BV34" s="139">
        <v>6593451</v>
      </c>
      <c r="BW34" s="139">
        <v>5907678</v>
      </c>
      <c r="BX34" s="139">
        <v>6114392</v>
      </c>
      <c r="BY34" s="139">
        <v>5619890</v>
      </c>
      <c r="BZ34" s="139">
        <v>6241860</v>
      </c>
      <c r="CA34" s="139">
        <v>5835010</v>
      </c>
      <c r="CB34" s="139">
        <v>7062837</v>
      </c>
      <c r="CC34" s="139">
        <v>5771695</v>
      </c>
      <c r="CD34" s="139">
        <v>4870751</v>
      </c>
      <c r="CE34" s="139">
        <v>5560236</v>
      </c>
      <c r="CF34" s="139">
        <v>5727901</v>
      </c>
      <c r="CG34" s="139">
        <v>6031577</v>
      </c>
      <c r="CH34" s="139">
        <v>6733310</v>
      </c>
      <c r="CI34" s="139">
        <v>6256823</v>
      </c>
      <c r="CJ34" s="139">
        <v>5626886</v>
      </c>
      <c r="CK34" s="139">
        <v>5215540</v>
      </c>
      <c r="CL34" s="139">
        <v>6528519</v>
      </c>
      <c r="CM34" s="139">
        <v>5850712</v>
      </c>
      <c r="CN34" s="139">
        <v>6553066</v>
      </c>
      <c r="CO34" s="139">
        <v>5756623</v>
      </c>
      <c r="CP34" s="139">
        <v>5061591</v>
      </c>
      <c r="CQ34" s="139">
        <v>5496616</v>
      </c>
      <c r="CR34" s="139">
        <v>6267339</v>
      </c>
      <c r="CS34" s="139">
        <v>6015541</v>
      </c>
      <c r="CT34" s="139">
        <v>6162200</v>
      </c>
      <c r="CU34" s="139">
        <v>6212106</v>
      </c>
      <c r="CV34" s="139">
        <v>6091765</v>
      </c>
      <c r="CW34" s="139">
        <v>5454479</v>
      </c>
      <c r="CX34" s="139">
        <v>5973197</v>
      </c>
      <c r="CY34" s="139">
        <v>5568585</v>
      </c>
      <c r="CZ34" s="139">
        <v>6747625</v>
      </c>
      <c r="DA34" s="139">
        <v>6199492</v>
      </c>
      <c r="DB34" s="139">
        <v>4780158</v>
      </c>
      <c r="DC34" s="139">
        <v>5109509</v>
      </c>
      <c r="DD34" s="139">
        <v>6388219</v>
      </c>
      <c r="DE34" s="139">
        <v>5908655</v>
      </c>
      <c r="DF34" s="139">
        <v>5723502</v>
      </c>
      <c r="DG34" s="139">
        <v>6294214</v>
      </c>
      <c r="DH34" s="139">
        <v>5945243</v>
      </c>
      <c r="DI34" s="139">
        <v>5207591</v>
      </c>
      <c r="DJ34" s="139">
        <v>6510823</v>
      </c>
      <c r="DK34" s="139">
        <v>5283990</v>
      </c>
      <c r="DL34" s="139">
        <v>5900133</v>
      </c>
      <c r="DM34" s="139">
        <v>6198606</v>
      </c>
      <c r="DN34" s="139">
        <v>4333201</v>
      </c>
      <c r="DO34" s="139">
        <v>4873575</v>
      </c>
      <c r="DP34" s="139">
        <v>6030909</v>
      </c>
      <c r="DQ34" s="139">
        <v>5456384</v>
      </c>
      <c r="DR34" s="139">
        <v>5749494</v>
      </c>
      <c r="DS34" s="139">
        <v>5865127</v>
      </c>
      <c r="DT34" s="139">
        <v>5796537</v>
      </c>
      <c r="DU34" s="139">
        <v>3057250</v>
      </c>
      <c r="DV34" s="139">
        <v>3057250</v>
      </c>
      <c r="DW34" s="139">
        <v>2439489</v>
      </c>
      <c r="DX34" s="139">
        <v>4513559</v>
      </c>
      <c r="DY34" s="139">
        <v>4430452</v>
      </c>
      <c r="DZ34" s="139">
        <v>3855693</v>
      </c>
      <c r="EA34" s="139">
        <v>5012600</v>
      </c>
      <c r="EB34" s="139">
        <v>5344383</v>
      </c>
      <c r="EC34" s="139">
        <v>5002399</v>
      </c>
      <c r="ED34" s="139">
        <v>5449717</v>
      </c>
      <c r="EE34" s="139">
        <v>5475704</v>
      </c>
      <c r="EF34" s="139">
        <v>5105621</v>
      </c>
      <c r="EG34" s="139">
        <v>3804042</v>
      </c>
      <c r="EH34" s="139">
        <v>5710831</v>
      </c>
      <c r="EI34" s="139">
        <v>4936368</v>
      </c>
      <c r="EJ34" s="139">
        <v>5918110</v>
      </c>
      <c r="EK34" s="139">
        <v>4811051</v>
      </c>
      <c r="EL34" s="139">
        <v>4015018</v>
      </c>
      <c r="EM34" s="139">
        <v>4705391</v>
      </c>
      <c r="EN34" s="139">
        <v>5136019</v>
      </c>
      <c r="EO34" s="139">
        <v>4919583</v>
      </c>
      <c r="EP34" s="139">
        <v>6066930</v>
      </c>
      <c r="EQ34" s="139">
        <v>5181628</v>
      </c>
      <c r="ER34" s="139">
        <v>4924902</v>
      </c>
      <c r="ES34" s="139">
        <v>3626199</v>
      </c>
      <c r="ET34" s="139">
        <v>4506493</v>
      </c>
      <c r="EU34" s="139">
        <v>6399746</v>
      </c>
      <c r="EV34" s="139">
        <v>5912808</v>
      </c>
      <c r="EW34" s="139">
        <v>4859919</v>
      </c>
      <c r="EX34" s="139">
        <v>4222237</v>
      </c>
      <c r="EY34" s="139">
        <v>4895850</v>
      </c>
      <c r="EZ34" s="139">
        <v>4716785</v>
      </c>
      <c r="FA34" s="139">
        <v>5124972</v>
      </c>
      <c r="FB34" s="139">
        <v>5922968</v>
      </c>
      <c r="FC34" s="139">
        <v>5393282</v>
      </c>
      <c r="FD34" s="139">
        <v>5240127</v>
      </c>
      <c r="FE34" s="139">
        <v>3747312</v>
      </c>
      <c r="FF34" s="139">
        <v>5122365</v>
      </c>
      <c r="FG34" s="139">
        <v>5345607</v>
      </c>
      <c r="FH34" s="139">
        <v>6768140</v>
      </c>
      <c r="FI34" s="139">
        <v>5025607</v>
      </c>
      <c r="FJ34" s="139">
        <v>3895548</v>
      </c>
      <c r="FK34" s="139">
        <v>4563016</v>
      </c>
      <c r="FL34" s="139">
        <v>5476478</v>
      </c>
      <c r="FM34" s="139">
        <v>5119629</v>
      </c>
      <c r="FN34" s="139">
        <v>5527544</v>
      </c>
      <c r="FO34" s="139">
        <v>5559935</v>
      </c>
      <c r="FP34" s="139">
        <v>5346768</v>
      </c>
    </row>
    <row r="35" spans="1:172" s="138" customFormat="1" x14ac:dyDescent="0.25">
      <c r="A35" s="131"/>
      <c r="B35" s="120" t="s">
        <v>1626</v>
      </c>
      <c r="C35" s="139">
        <v>23332</v>
      </c>
      <c r="D35" s="139">
        <v>24433</v>
      </c>
      <c r="E35" s="139">
        <v>30017</v>
      </c>
      <c r="F35" s="139">
        <v>25044</v>
      </c>
      <c r="G35" s="139">
        <v>23071</v>
      </c>
      <c r="H35" s="139">
        <v>32363</v>
      </c>
      <c r="I35" s="139">
        <v>24784</v>
      </c>
      <c r="J35" s="139">
        <v>19588</v>
      </c>
      <c r="K35" s="139">
        <v>28665</v>
      </c>
      <c r="L35" s="139">
        <v>28397</v>
      </c>
      <c r="M35" s="139">
        <v>24913</v>
      </c>
      <c r="N35" s="139">
        <v>25281</v>
      </c>
      <c r="O35" s="139">
        <v>27524</v>
      </c>
      <c r="P35" s="139">
        <v>26728</v>
      </c>
      <c r="Q35" s="139">
        <v>29194</v>
      </c>
      <c r="R35" s="139">
        <v>24999</v>
      </c>
      <c r="S35" s="139">
        <v>29101</v>
      </c>
      <c r="T35" s="139">
        <v>27524</v>
      </c>
      <c r="U35" s="139">
        <v>22348</v>
      </c>
      <c r="V35" s="139">
        <v>18341</v>
      </c>
      <c r="W35" s="139">
        <v>26381</v>
      </c>
      <c r="X35" s="139">
        <v>28952</v>
      </c>
      <c r="Y35" s="139">
        <v>28992</v>
      </c>
      <c r="Z35" s="139">
        <v>25550</v>
      </c>
      <c r="AA35" s="139">
        <v>27868</v>
      </c>
      <c r="AB35" s="139">
        <v>25093</v>
      </c>
      <c r="AC35" s="139">
        <v>27686</v>
      </c>
      <c r="AD35" s="139">
        <v>26800</v>
      </c>
      <c r="AE35" s="139">
        <v>29239</v>
      </c>
      <c r="AF35" s="139">
        <v>35949</v>
      </c>
      <c r="AG35" s="139">
        <v>29126</v>
      </c>
      <c r="AH35" s="139">
        <v>21235</v>
      </c>
      <c r="AI35" s="139">
        <v>29165</v>
      </c>
      <c r="AJ35" s="139">
        <v>36769</v>
      </c>
      <c r="AK35" s="139">
        <v>32323</v>
      </c>
      <c r="AL35" s="139">
        <v>29748</v>
      </c>
      <c r="AM35" s="139">
        <v>33713</v>
      </c>
      <c r="AN35" s="139">
        <v>32210</v>
      </c>
      <c r="AO35" s="139">
        <v>30934</v>
      </c>
      <c r="AP35" s="139">
        <v>31741</v>
      </c>
      <c r="AQ35" s="139">
        <v>27666</v>
      </c>
      <c r="AR35" s="139">
        <v>31544</v>
      </c>
      <c r="AS35" s="139">
        <v>30477</v>
      </c>
      <c r="AT35" s="139">
        <v>18464</v>
      </c>
      <c r="AU35" s="139">
        <v>31591</v>
      </c>
      <c r="AV35" s="139">
        <v>36209</v>
      </c>
      <c r="AW35" s="139">
        <v>31753</v>
      </c>
      <c r="AX35" s="139">
        <v>28894</v>
      </c>
      <c r="AY35" s="139">
        <v>33091</v>
      </c>
      <c r="AZ35" s="139">
        <v>33405</v>
      </c>
      <c r="BA35" s="139">
        <v>30550</v>
      </c>
      <c r="BB35" s="139">
        <v>32841</v>
      </c>
      <c r="BC35" s="139">
        <v>28784</v>
      </c>
      <c r="BD35" s="139">
        <v>30405</v>
      </c>
      <c r="BE35" s="139">
        <v>29218</v>
      </c>
      <c r="BF35" s="139">
        <v>18989</v>
      </c>
      <c r="BG35" s="139">
        <v>34825</v>
      </c>
      <c r="BH35" s="139">
        <v>37329</v>
      </c>
      <c r="BI35" s="139">
        <v>29521</v>
      </c>
      <c r="BJ35" s="139">
        <v>29279</v>
      </c>
      <c r="BK35" s="139">
        <v>25565</v>
      </c>
      <c r="BL35" s="139">
        <v>30889</v>
      </c>
      <c r="BM35" s="139">
        <v>34129</v>
      </c>
      <c r="BN35" s="139">
        <v>31556</v>
      </c>
      <c r="BO35" s="139">
        <v>25638</v>
      </c>
      <c r="BP35" s="139">
        <v>34106</v>
      </c>
      <c r="BQ35" s="139">
        <v>28441</v>
      </c>
      <c r="BR35" s="139">
        <v>17876</v>
      </c>
      <c r="BS35" s="139">
        <v>35801</v>
      </c>
      <c r="BT35" s="139">
        <v>32289</v>
      </c>
      <c r="BU35" s="139">
        <v>33049</v>
      </c>
      <c r="BV35" s="139">
        <v>28973</v>
      </c>
      <c r="BW35" s="139">
        <v>31019</v>
      </c>
      <c r="BX35" s="139">
        <v>31173</v>
      </c>
      <c r="BY35" s="139">
        <v>33056</v>
      </c>
      <c r="BZ35" s="139">
        <v>28162</v>
      </c>
      <c r="CA35" s="139">
        <v>28139</v>
      </c>
      <c r="CB35" s="139">
        <v>32617</v>
      </c>
      <c r="CC35" s="139">
        <v>26163</v>
      </c>
      <c r="CD35" s="139">
        <v>19345</v>
      </c>
      <c r="CE35" s="139">
        <v>32642</v>
      </c>
      <c r="CF35" s="139">
        <v>30490</v>
      </c>
      <c r="CG35" s="139">
        <v>31969</v>
      </c>
      <c r="CH35" s="139">
        <v>29128</v>
      </c>
      <c r="CI35" s="139">
        <v>32274</v>
      </c>
      <c r="CJ35" s="139">
        <v>28033</v>
      </c>
      <c r="CK35" s="139">
        <v>32786</v>
      </c>
      <c r="CL35" s="139">
        <v>23926</v>
      </c>
      <c r="CM35" s="139">
        <v>27639</v>
      </c>
      <c r="CN35" s="139">
        <v>30040</v>
      </c>
      <c r="CO35" s="139">
        <v>23643</v>
      </c>
      <c r="CP35" s="139">
        <v>18283</v>
      </c>
      <c r="CQ35" s="139">
        <v>29223</v>
      </c>
      <c r="CR35" s="139">
        <v>32350</v>
      </c>
      <c r="CS35" s="139">
        <v>31647</v>
      </c>
      <c r="CT35" s="139">
        <v>27418</v>
      </c>
      <c r="CU35" s="139">
        <v>30000</v>
      </c>
      <c r="CV35" s="139">
        <v>29790</v>
      </c>
      <c r="CW35" s="139">
        <v>32161</v>
      </c>
      <c r="CX35" s="139">
        <v>26709</v>
      </c>
      <c r="CY35" s="139">
        <v>25654</v>
      </c>
      <c r="CZ35" s="139">
        <v>29055</v>
      </c>
      <c r="DA35" s="139">
        <v>24763</v>
      </c>
      <c r="DB35" s="139">
        <v>19477</v>
      </c>
      <c r="DC35" s="139">
        <v>27459</v>
      </c>
      <c r="DD35" s="139">
        <v>32294</v>
      </c>
      <c r="DE35" s="139">
        <v>28850</v>
      </c>
      <c r="DF35" s="139">
        <v>23380</v>
      </c>
      <c r="DG35" s="139">
        <v>29941</v>
      </c>
      <c r="DH35" s="139">
        <v>26081</v>
      </c>
      <c r="DI35" s="139">
        <v>31568</v>
      </c>
      <c r="DJ35" s="139">
        <v>26821</v>
      </c>
      <c r="DK35" s="139">
        <v>27056</v>
      </c>
      <c r="DL35" s="139">
        <v>26246</v>
      </c>
      <c r="DM35" s="139">
        <v>25132</v>
      </c>
      <c r="DN35" s="139">
        <v>16141</v>
      </c>
      <c r="DO35" s="139">
        <v>26299</v>
      </c>
      <c r="DP35" s="139">
        <v>30230</v>
      </c>
      <c r="DQ35" s="139">
        <v>27068</v>
      </c>
      <c r="DR35" s="139">
        <v>24574</v>
      </c>
      <c r="DS35" s="139">
        <v>28795</v>
      </c>
      <c r="DT35" s="139">
        <v>26244</v>
      </c>
      <c r="DU35" s="139">
        <v>9382</v>
      </c>
      <c r="DV35" s="139">
        <v>9382</v>
      </c>
      <c r="DW35" s="139">
        <v>17831</v>
      </c>
      <c r="DX35" s="139">
        <v>26591</v>
      </c>
      <c r="DY35" s="139">
        <v>24722</v>
      </c>
      <c r="DZ35" s="139">
        <v>15519</v>
      </c>
      <c r="EA35" s="139">
        <v>28023</v>
      </c>
      <c r="EB35" s="139">
        <v>26221</v>
      </c>
      <c r="EC35" s="139">
        <v>27074</v>
      </c>
      <c r="ED35" s="139">
        <v>23586</v>
      </c>
      <c r="EE35" s="139">
        <v>24727</v>
      </c>
      <c r="EF35" s="139">
        <v>23831</v>
      </c>
      <c r="EG35" s="139">
        <v>27956</v>
      </c>
      <c r="EH35" s="139">
        <v>23440</v>
      </c>
      <c r="EI35" s="139">
        <v>22383</v>
      </c>
      <c r="EJ35" s="139">
        <v>26034</v>
      </c>
      <c r="EK35" s="139">
        <v>18734</v>
      </c>
      <c r="EL35" s="139">
        <v>14187</v>
      </c>
      <c r="EM35" s="139">
        <v>23426</v>
      </c>
      <c r="EN35" s="139">
        <v>24574</v>
      </c>
      <c r="EO35" s="139">
        <v>23348</v>
      </c>
      <c r="EP35" s="139">
        <v>22310</v>
      </c>
      <c r="EQ35" s="139">
        <v>26397</v>
      </c>
      <c r="ER35" s="139">
        <v>24847</v>
      </c>
      <c r="ES35" s="139">
        <v>28420</v>
      </c>
      <c r="ET35" s="139">
        <v>22091</v>
      </c>
      <c r="EU35" s="139">
        <v>23760</v>
      </c>
      <c r="EV35" s="139">
        <v>23674</v>
      </c>
      <c r="EW35" s="139">
        <v>18178</v>
      </c>
      <c r="EX35" s="139">
        <v>13922</v>
      </c>
      <c r="EY35" s="139">
        <v>26545</v>
      </c>
      <c r="EZ35" s="139">
        <v>26325</v>
      </c>
      <c r="FA35" s="139">
        <v>26343</v>
      </c>
      <c r="FB35" s="139">
        <v>22085</v>
      </c>
      <c r="FC35" s="139">
        <v>28805</v>
      </c>
      <c r="FD35" s="139">
        <v>24391</v>
      </c>
      <c r="FE35" s="139">
        <v>32888</v>
      </c>
      <c r="FF35" s="139">
        <v>22540</v>
      </c>
      <c r="FG35" s="139">
        <v>23196</v>
      </c>
      <c r="FH35" s="139">
        <v>26169</v>
      </c>
      <c r="FI35" s="139">
        <v>20671</v>
      </c>
      <c r="FJ35" s="139">
        <v>15371</v>
      </c>
      <c r="FK35" s="139">
        <v>24632</v>
      </c>
      <c r="FL35" s="139">
        <v>27141</v>
      </c>
      <c r="FM35" s="139">
        <v>27915</v>
      </c>
      <c r="FN35" s="139">
        <v>23294</v>
      </c>
      <c r="FO35" s="139">
        <v>27358</v>
      </c>
      <c r="FP35" s="139">
        <v>27338</v>
      </c>
    </row>
    <row r="36" spans="1:172" s="138" customFormat="1" x14ac:dyDescent="0.25">
      <c r="A36" s="131"/>
      <c r="B36" s="120" t="s">
        <v>37</v>
      </c>
      <c r="C36" s="139">
        <v>5095130</v>
      </c>
      <c r="D36" s="139">
        <v>5150779</v>
      </c>
      <c r="E36" s="139">
        <v>6239717</v>
      </c>
      <c r="F36" s="139">
        <v>5353613</v>
      </c>
      <c r="G36" s="139">
        <v>4846402</v>
      </c>
      <c r="H36" s="139">
        <v>6439761</v>
      </c>
      <c r="I36" s="139">
        <v>5354253</v>
      </c>
      <c r="J36" s="139">
        <v>4895451</v>
      </c>
      <c r="K36" s="139">
        <v>5893955</v>
      </c>
      <c r="L36" s="139">
        <v>5913421</v>
      </c>
      <c r="M36" s="139">
        <v>5495836</v>
      </c>
      <c r="N36" s="139">
        <v>5861425</v>
      </c>
      <c r="O36" s="139">
        <v>5952469</v>
      </c>
      <c r="P36" s="139">
        <v>5696110</v>
      </c>
      <c r="Q36" s="139">
        <v>6490542</v>
      </c>
      <c r="R36" s="139">
        <v>5865770</v>
      </c>
      <c r="S36" s="139">
        <v>6806379</v>
      </c>
      <c r="T36" s="139">
        <v>5944859</v>
      </c>
      <c r="U36" s="139">
        <v>5436552</v>
      </c>
      <c r="V36" s="139">
        <v>5222990</v>
      </c>
      <c r="W36" s="139">
        <v>6224393</v>
      </c>
      <c r="X36" s="139">
        <v>5886815</v>
      </c>
      <c r="Y36" s="139">
        <v>5751436</v>
      </c>
      <c r="Z36" s="139">
        <v>5957434</v>
      </c>
      <c r="AA36" s="139">
        <v>6309709</v>
      </c>
      <c r="AB36" s="139">
        <v>5565786</v>
      </c>
      <c r="AC36" s="139">
        <v>6421150</v>
      </c>
      <c r="AD36" s="139">
        <v>5753626</v>
      </c>
      <c r="AE36" s="139">
        <v>5713657</v>
      </c>
      <c r="AF36" s="139">
        <v>6766969</v>
      </c>
      <c r="AG36" s="139">
        <v>6470496</v>
      </c>
      <c r="AH36" s="139">
        <v>5391271</v>
      </c>
      <c r="AI36" s="139">
        <v>6129037</v>
      </c>
      <c r="AJ36" s="139">
        <v>7036449</v>
      </c>
      <c r="AK36" s="139">
        <v>6389785</v>
      </c>
      <c r="AL36" s="139">
        <v>5587699</v>
      </c>
      <c r="AM36" s="139">
        <v>6745982</v>
      </c>
      <c r="AN36" s="139">
        <v>6173261</v>
      </c>
      <c r="AO36" s="139">
        <v>6047823</v>
      </c>
      <c r="AP36" s="139">
        <v>6496763</v>
      </c>
      <c r="AQ36" s="139">
        <v>5922733</v>
      </c>
      <c r="AR36" s="139">
        <v>6891908</v>
      </c>
      <c r="AS36" s="139">
        <v>6899443</v>
      </c>
      <c r="AT36" s="139">
        <v>5045347</v>
      </c>
      <c r="AU36" s="139">
        <v>6570980</v>
      </c>
      <c r="AV36" s="139">
        <v>6763144</v>
      </c>
      <c r="AW36" s="139">
        <v>5832992</v>
      </c>
      <c r="AX36" s="139">
        <v>6090207</v>
      </c>
      <c r="AY36" s="139">
        <v>7054184</v>
      </c>
      <c r="AZ36" s="139">
        <v>6221175</v>
      </c>
      <c r="BA36" s="139">
        <v>6724712</v>
      </c>
      <c r="BB36" s="139">
        <v>6523815</v>
      </c>
      <c r="BC36" s="139">
        <v>6157811</v>
      </c>
      <c r="BD36" s="139">
        <v>6722818</v>
      </c>
      <c r="BE36" s="139">
        <v>6371055</v>
      </c>
      <c r="BF36" s="139">
        <v>5053488</v>
      </c>
      <c r="BG36" s="139">
        <v>7245993</v>
      </c>
      <c r="BH36" s="139">
        <v>6928780</v>
      </c>
      <c r="BI36" s="139">
        <v>5878589</v>
      </c>
      <c r="BJ36" s="139">
        <v>6603990</v>
      </c>
      <c r="BK36" s="139">
        <v>6582133</v>
      </c>
      <c r="BL36" s="139">
        <v>6478419</v>
      </c>
      <c r="BM36" s="139">
        <v>7313038</v>
      </c>
      <c r="BN36" s="139">
        <v>6928547</v>
      </c>
      <c r="BO36" s="139">
        <v>5666312</v>
      </c>
      <c r="BP36" s="139">
        <v>7672355</v>
      </c>
      <c r="BQ36" s="139">
        <v>6800251</v>
      </c>
      <c r="BR36" s="139">
        <v>5518187</v>
      </c>
      <c r="BS36" s="139">
        <v>7379888</v>
      </c>
      <c r="BT36" s="139">
        <v>6876608</v>
      </c>
      <c r="BU36" s="139">
        <v>6574974</v>
      </c>
      <c r="BV36" s="139">
        <v>6890179</v>
      </c>
      <c r="BW36" s="139">
        <v>6742262</v>
      </c>
      <c r="BX36" s="139">
        <v>6635075</v>
      </c>
      <c r="BY36" s="139">
        <v>7275371</v>
      </c>
      <c r="BZ36" s="139">
        <v>6931061</v>
      </c>
      <c r="CA36" s="139">
        <v>7059534</v>
      </c>
      <c r="CB36" s="139">
        <v>7530179</v>
      </c>
      <c r="CC36" s="139">
        <v>6564204</v>
      </c>
      <c r="CD36" s="139">
        <v>5429441</v>
      </c>
      <c r="CE36" s="139">
        <v>7115000</v>
      </c>
      <c r="CF36" s="139">
        <v>6615208</v>
      </c>
      <c r="CG36" s="139">
        <v>6854127</v>
      </c>
      <c r="CH36" s="139">
        <v>6936578</v>
      </c>
      <c r="CI36" s="139">
        <v>7298109</v>
      </c>
      <c r="CJ36" s="139">
        <v>5917422</v>
      </c>
      <c r="CK36" s="139">
        <v>7555528</v>
      </c>
      <c r="CL36" s="139">
        <v>6319132</v>
      </c>
      <c r="CM36" s="139">
        <v>6781169</v>
      </c>
      <c r="CN36" s="139">
        <v>7349245</v>
      </c>
      <c r="CO36" s="139">
        <v>6490903</v>
      </c>
      <c r="CP36" s="139">
        <v>5907694</v>
      </c>
      <c r="CQ36" s="139">
        <v>7103457</v>
      </c>
      <c r="CR36" s="139">
        <v>7271975</v>
      </c>
      <c r="CS36" s="139">
        <v>7149128</v>
      </c>
      <c r="CT36" s="139">
        <v>6422582</v>
      </c>
      <c r="CU36" s="139">
        <v>6959075</v>
      </c>
      <c r="CV36" s="139">
        <v>6713305</v>
      </c>
      <c r="CW36" s="139">
        <v>7201268</v>
      </c>
      <c r="CX36" s="139">
        <v>6987535</v>
      </c>
      <c r="CY36" s="139">
        <v>6488418</v>
      </c>
      <c r="CZ36" s="139">
        <v>7746198</v>
      </c>
      <c r="DA36" s="139">
        <v>6773328</v>
      </c>
      <c r="DB36" s="139">
        <v>5647880</v>
      </c>
      <c r="DC36" s="139">
        <v>6735626</v>
      </c>
      <c r="DD36" s="139">
        <v>7284789</v>
      </c>
      <c r="DE36" s="139">
        <v>6915503</v>
      </c>
      <c r="DF36" s="139">
        <v>5927742</v>
      </c>
      <c r="DG36" s="139">
        <v>6819960</v>
      </c>
      <c r="DH36" s="139">
        <v>6648066</v>
      </c>
      <c r="DI36" s="139">
        <v>6720774</v>
      </c>
      <c r="DJ36" s="139">
        <v>6763592</v>
      </c>
      <c r="DK36" s="139">
        <v>6827807</v>
      </c>
      <c r="DL36" s="139">
        <v>6705898</v>
      </c>
      <c r="DM36" s="139">
        <v>7180780</v>
      </c>
      <c r="DN36" s="139">
        <v>5560089</v>
      </c>
      <c r="DO36" s="139">
        <v>6791440</v>
      </c>
      <c r="DP36" s="139">
        <v>7064724</v>
      </c>
      <c r="DQ36" s="139">
        <v>6842654</v>
      </c>
      <c r="DR36" s="139">
        <v>6908268</v>
      </c>
      <c r="DS36" s="139">
        <v>7329158</v>
      </c>
      <c r="DT36" s="139">
        <v>6422159</v>
      </c>
      <c r="DU36" s="139">
        <v>4015698</v>
      </c>
      <c r="DV36" s="139">
        <v>4015698</v>
      </c>
      <c r="DW36" s="139">
        <v>4920557</v>
      </c>
      <c r="DX36" s="139">
        <v>6586193</v>
      </c>
      <c r="DY36" s="139">
        <v>6487574</v>
      </c>
      <c r="DZ36" s="139">
        <v>5302218</v>
      </c>
      <c r="EA36" s="139">
        <v>6817316</v>
      </c>
      <c r="EB36" s="139">
        <v>6620690</v>
      </c>
      <c r="EC36" s="139">
        <v>6208810</v>
      </c>
      <c r="ED36" s="139">
        <v>6556188</v>
      </c>
      <c r="EE36" s="139">
        <v>6501944</v>
      </c>
      <c r="EF36" s="139">
        <v>6261169</v>
      </c>
      <c r="EG36" s="139">
        <v>6766084</v>
      </c>
      <c r="EH36" s="139">
        <v>6700549</v>
      </c>
      <c r="EI36" s="139">
        <v>6021777</v>
      </c>
      <c r="EJ36" s="139">
        <v>7604878</v>
      </c>
      <c r="EK36" s="139">
        <v>6258915</v>
      </c>
      <c r="EL36" s="139">
        <v>5621886</v>
      </c>
      <c r="EM36" s="139">
        <v>6961766</v>
      </c>
      <c r="EN36" s="139">
        <v>6162532</v>
      </c>
      <c r="EO36" s="139">
        <v>6467281</v>
      </c>
      <c r="EP36" s="139">
        <v>6959660</v>
      </c>
      <c r="EQ36" s="139">
        <v>6813388</v>
      </c>
      <c r="ER36" s="139">
        <v>6191214</v>
      </c>
      <c r="ES36" s="139">
        <v>6580756</v>
      </c>
      <c r="ET36" s="139">
        <v>5931654</v>
      </c>
      <c r="EU36" s="139">
        <v>6815074</v>
      </c>
      <c r="EV36" s="139">
        <v>7178148</v>
      </c>
      <c r="EW36" s="139">
        <v>6188539</v>
      </c>
      <c r="EX36" s="139">
        <v>5554083</v>
      </c>
      <c r="EY36" s="139">
        <v>7144461</v>
      </c>
      <c r="EZ36" s="139">
        <v>6362962</v>
      </c>
      <c r="FA36" s="139">
        <v>6358985</v>
      </c>
      <c r="FB36" s="139">
        <v>6548594</v>
      </c>
      <c r="FC36" s="139">
        <v>7225630</v>
      </c>
      <c r="FD36" s="139">
        <v>6193536</v>
      </c>
      <c r="FE36" s="139">
        <v>6922779</v>
      </c>
      <c r="FF36" s="139">
        <v>5894825</v>
      </c>
      <c r="FG36" s="139">
        <v>6404775</v>
      </c>
      <c r="FH36" s="139">
        <v>8025561</v>
      </c>
      <c r="FI36" s="139">
        <v>6232959</v>
      </c>
      <c r="FJ36" s="139">
        <v>5929241</v>
      </c>
      <c r="FK36" s="139">
        <v>6714679</v>
      </c>
      <c r="FL36" s="139">
        <v>7139553</v>
      </c>
      <c r="FM36" s="139">
        <v>6732983</v>
      </c>
      <c r="FN36" s="139">
        <v>6646177</v>
      </c>
      <c r="FO36" s="139">
        <v>7066604</v>
      </c>
      <c r="FP36" s="139">
        <v>6727005</v>
      </c>
    </row>
    <row r="37" spans="1:172" s="138" customFormat="1" x14ac:dyDescent="0.25">
      <c r="A37" s="131"/>
      <c r="B37" s="141" t="s">
        <v>101</v>
      </c>
      <c r="C37" s="139">
        <v>262676</v>
      </c>
      <c r="D37" s="139">
        <v>232285</v>
      </c>
      <c r="E37" s="139">
        <v>298808</v>
      </c>
      <c r="F37" s="139">
        <v>269374</v>
      </c>
      <c r="G37" s="139">
        <v>244592</v>
      </c>
      <c r="H37" s="139">
        <v>305078</v>
      </c>
      <c r="I37" s="139">
        <v>272312</v>
      </c>
      <c r="J37" s="139">
        <v>243159</v>
      </c>
      <c r="K37" s="139">
        <v>259477</v>
      </c>
      <c r="L37" s="139">
        <v>245659</v>
      </c>
      <c r="M37" s="139">
        <v>226932</v>
      </c>
      <c r="N37" s="139">
        <v>260012</v>
      </c>
      <c r="O37" s="139">
        <v>262582</v>
      </c>
      <c r="P37" s="139">
        <v>238166</v>
      </c>
      <c r="Q37" s="139">
        <v>268990</v>
      </c>
      <c r="R37" s="139">
        <v>225100</v>
      </c>
      <c r="S37" s="139">
        <v>277108</v>
      </c>
      <c r="T37" s="139">
        <v>239949</v>
      </c>
      <c r="U37" s="139">
        <v>247323</v>
      </c>
      <c r="V37" s="139">
        <v>247572</v>
      </c>
      <c r="W37" s="139">
        <v>293103</v>
      </c>
      <c r="X37" s="139">
        <v>259581</v>
      </c>
      <c r="Y37" s="139">
        <v>249496</v>
      </c>
      <c r="Z37" s="139">
        <v>246371</v>
      </c>
      <c r="AA37" s="139">
        <v>258289</v>
      </c>
      <c r="AB37" s="139">
        <v>244624</v>
      </c>
      <c r="AC37" s="139">
        <v>275719</v>
      </c>
      <c r="AD37" s="139">
        <v>229304</v>
      </c>
      <c r="AE37" s="139">
        <v>232430</v>
      </c>
      <c r="AF37" s="139">
        <v>267790</v>
      </c>
      <c r="AG37" s="139">
        <v>263333</v>
      </c>
      <c r="AH37" s="139">
        <v>234120</v>
      </c>
      <c r="AI37" s="139">
        <v>230280</v>
      </c>
      <c r="AJ37" s="139">
        <v>243435</v>
      </c>
      <c r="AK37" s="139">
        <v>257675</v>
      </c>
      <c r="AL37" s="139">
        <v>207622</v>
      </c>
      <c r="AM37" s="139">
        <v>250520</v>
      </c>
      <c r="AN37" s="139">
        <v>221616</v>
      </c>
      <c r="AO37" s="139">
        <v>207729</v>
      </c>
      <c r="AP37" s="139">
        <v>265734</v>
      </c>
      <c r="AQ37" s="139">
        <v>205409</v>
      </c>
      <c r="AR37" s="139">
        <v>257507</v>
      </c>
      <c r="AS37" s="139">
        <v>250062</v>
      </c>
      <c r="AT37" s="139">
        <v>201304</v>
      </c>
      <c r="AU37" s="139">
        <v>247572</v>
      </c>
      <c r="AV37" s="139">
        <v>241506</v>
      </c>
      <c r="AW37" s="139">
        <v>218179</v>
      </c>
      <c r="AX37" s="139">
        <v>216398</v>
      </c>
      <c r="AY37" s="139">
        <v>241038</v>
      </c>
      <c r="AZ37" s="139">
        <v>208374</v>
      </c>
      <c r="BA37" s="139">
        <v>248106</v>
      </c>
      <c r="BB37" s="139">
        <v>222528</v>
      </c>
      <c r="BC37" s="139">
        <v>204418</v>
      </c>
      <c r="BD37" s="139">
        <v>203804</v>
      </c>
      <c r="BE37" s="139">
        <v>178678</v>
      </c>
      <c r="BF37" s="139">
        <v>134522</v>
      </c>
      <c r="BG37" s="139">
        <v>199199</v>
      </c>
      <c r="BH37" s="139">
        <v>186248</v>
      </c>
      <c r="BI37" s="139">
        <v>144893</v>
      </c>
      <c r="BJ37" s="139">
        <v>176330</v>
      </c>
      <c r="BK37" s="139">
        <v>148889</v>
      </c>
      <c r="BL37" s="139">
        <v>151666</v>
      </c>
      <c r="BM37" s="139">
        <v>137386</v>
      </c>
      <c r="BN37" s="139">
        <v>136597</v>
      </c>
      <c r="BO37" s="139">
        <v>125084</v>
      </c>
      <c r="BP37" s="139">
        <v>191183</v>
      </c>
      <c r="BQ37" s="139">
        <v>139304</v>
      </c>
      <c r="BR37" s="139">
        <v>144566</v>
      </c>
      <c r="BS37" s="139">
        <v>160299</v>
      </c>
      <c r="BT37" s="139">
        <v>144843</v>
      </c>
      <c r="BU37" s="139">
        <v>139931</v>
      </c>
      <c r="BV37" s="139">
        <v>133582</v>
      </c>
      <c r="BW37" s="139">
        <v>127264</v>
      </c>
      <c r="BX37" s="139">
        <v>131902</v>
      </c>
      <c r="BY37" s="139">
        <v>134543</v>
      </c>
      <c r="BZ37" s="139">
        <v>145351</v>
      </c>
      <c r="CA37" s="139">
        <v>151834</v>
      </c>
      <c r="CB37" s="139">
        <v>149642</v>
      </c>
      <c r="CC37" s="139">
        <v>126598</v>
      </c>
      <c r="CD37" s="139">
        <v>140184</v>
      </c>
      <c r="CE37" s="139">
        <v>167714</v>
      </c>
      <c r="CF37" s="139">
        <v>144278</v>
      </c>
      <c r="CG37" s="139">
        <v>151480</v>
      </c>
      <c r="CH37" s="139">
        <v>146606</v>
      </c>
      <c r="CI37" s="139">
        <v>145143</v>
      </c>
      <c r="CJ37" s="139">
        <v>126078</v>
      </c>
      <c r="CK37" s="139">
        <v>108890</v>
      </c>
      <c r="CL37" s="139">
        <v>131971</v>
      </c>
      <c r="CM37" s="139">
        <v>141497</v>
      </c>
      <c r="CN37" s="139">
        <v>147150</v>
      </c>
      <c r="CO37" s="139">
        <v>117500</v>
      </c>
      <c r="CP37" s="139">
        <v>138168</v>
      </c>
      <c r="CQ37" s="139">
        <v>141355</v>
      </c>
      <c r="CR37" s="139">
        <v>146129</v>
      </c>
      <c r="CS37" s="139">
        <v>145603</v>
      </c>
      <c r="CT37" s="139">
        <v>112473</v>
      </c>
      <c r="CU37" s="139">
        <v>128779</v>
      </c>
      <c r="CV37" s="139">
        <v>131025</v>
      </c>
      <c r="CW37" s="139">
        <v>106030</v>
      </c>
      <c r="CX37" s="139">
        <v>135962</v>
      </c>
      <c r="CY37" s="139">
        <v>139598</v>
      </c>
      <c r="CZ37" s="139">
        <v>132857</v>
      </c>
      <c r="DA37" s="139">
        <v>115534</v>
      </c>
      <c r="DB37" s="139">
        <v>119405</v>
      </c>
      <c r="DC37" s="139">
        <v>135776</v>
      </c>
      <c r="DD37" s="139">
        <v>142423</v>
      </c>
      <c r="DE37" s="139">
        <v>124544</v>
      </c>
      <c r="DF37" s="139">
        <v>105986</v>
      </c>
      <c r="DG37" s="139">
        <v>132346</v>
      </c>
      <c r="DH37" s="139">
        <v>128517</v>
      </c>
      <c r="DI37" s="139">
        <v>101888</v>
      </c>
      <c r="DJ37" s="139">
        <v>133100</v>
      </c>
      <c r="DK37" s="139">
        <v>122825</v>
      </c>
      <c r="DL37" s="139">
        <v>154676</v>
      </c>
      <c r="DM37" s="139">
        <v>124709</v>
      </c>
      <c r="DN37" s="139">
        <v>107379</v>
      </c>
      <c r="DO37" s="139">
        <v>143596</v>
      </c>
      <c r="DP37" s="139">
        <v>150696</v>
      </c>
      <c r="DQ37" s="139">
        <v>116614</v>
      </c>
      <c r="DR37" s="139">
        <v>129717</v>
      </c>
      <c r="DS37" s="139">
        <v>146915</v>
      </c>
      <c r="DT37" s="139">
        <v>115426</v>
      </c>
      <c r="DU37" s="139">
        <v>111286</v>
      </c>
      <c r="DV37" s="139">
        <v>111286</v>
      </c>
      <c r="DW37" s="139">
        <v>110713</v>
      </c>
      <c r="DX37" s="139">
        <v>134310</v>
      </c>
      <c r="DY37" s="139">
        <v>119198</v>
      </c>
      <c r="DZ37" s="139">
        <v>113143</v>
      </c>
      <c r="EA37" s="139">
        <v>139896</v>
      </c>
      <c r="EB37" s="139">
        <v>127247</v>
      </c>
      <c r="EC37" s="139">
        <v>144649</v>
      </c>
      <c r="ED37" s="139">
        <v>142445</v>
      </c>
      <c r="EE37" s="139">
        <v>141315</v>
      </c>
      <c r="EF37" s="139">
        <v>134285</v>
      </c>
      <c r="EG37" s="139">
        <v>90787</v>
      </c>
      <c r="EH37" s="139">
        <v>156393</v>
      </c>
      <c r="EI37" s="139">
        <v>118926</v>
      </c>
      <c r="EJ37" s="139">
        <v>141070</v>
      </c>
      <c r="EK37" s="139">
        <v>107282</v>
      </c>
      <c r="EL37" s="139">
        <v>120739</v>
      </c>
      <c r="EM37" s="139">
        <v>136844</v>
      </c>
      <c r="EN37" s="139">
        <v>106619</v>
      </c>
      <c r="EO37" s="139">
        <v>111166</v>
      </c>
      <c r="EP37" s="139">
        <v>120821</v>
      </c>
      <c r="EQ37" s="139">
        <v>122873</v>
      </c>
      <c r="ER37" s="139">
        <v>107320</v>
      </c>
      <c r="ES37" s="139">
        <v>78398</v>
      </c>
      <c r="ET37" s="139">
        <v>103885</v>
      </c>
      <c r="EU37" s="139">
        <v>127195</v>
      </c>
      <c r="EV37" s="139">
        <v>116630</v>
      </c>
      <c r="EW37" s="139">
        <v>114500</v>
      </c>
      <c r="EX37" s="139">
        <v>105596</v>
      </c>
      <c r="EY37" s="139">
        <v>116354</v>
      </c>
      <c r="EZ37" s="139">
        <v>101773</v>
      </c>
      <c r="FA37" s="139">
        <v>109259</v>
      </c>
      <c r="FB37" s="139">
        <v>93188</v>
      </c>
      <c r="FC37" s="139">
        <v>89606</v>
      </c>
      <c r="FD37" s="139">
        <v>100588</v>
      </c>
      <c r="FE37" s="139">
        <v>54299</v>
      </c>
      <c r="FF37" s="139">
        <v>100081</v>
      </c>
      <c r="FG37" s="139">
        <v>99559</v>
      </c>
      <c r="FH37" s="139">
        <v>110299</v>
      </c>
      <c r="FI37" s="139">
        <v>94465</v>
      </c>
      <c r="FJ37" s="139">
        <v>98677</v>
      </c>
      <c r="FK37" s="139">
        <v>103269</v>
      </c>
      <c r="FL37" s="139">
        <v>110174</v>
      </c>
      <c r="FM37" s="139">
        <v>101032</v>
      </c>
      <c r="FN37" s="139">
        <v>89828</v>
      </c>
      <c r="FO37" s="139">
        <v>94345</v>
      </c>
      <c r="FP37" s="139">
        <v>99415</v>
      </c>
    </row>
    <row r="38" spans="1:172" s="138" customFormat="1" x14ac:dyDescent="0.25">
      <c r="A38" s="131"/>
      <c r="B38" s="120" t="s">
        <v>41</v>
      </c>
      <c r="C38" s="139">
        <v>4497125</v>
      </c>
      <c r="D38" s="139">
        <v>4560031</v>
      </c>
      <c r="E38" s="139">
        <v>5614840</v>
      </c>
      <c r="F38" s="139">
        <v>4861621</v>
      </c>
      <c r="G38" s="139">
        <v>4437993</v>
      </c>
      <c r="H38" s="139">
        <v>5531380</v>
      </c>
      <c r="I38" s="139">
        <v>4524418</v>
      </c>
      <c r="J38" s="139">
        <v>4090991</v>
      </c>
      <c r="K38" s="139">
        <v>4917509</v>
      </c>
      <c r="L38" s="139">
        <v>4784142</v>
      </c>
      <c r="M38" s="139">
        <v>4518555</v>
      </c>
      <c r="N38" s="139">
        <v>4602775</v>
      </c>
      <c r="O38" s="139">
        <v>4705741</v>
      </c>
      <c r="P38" s="139">
        <v>4466347</v>
      </c>
      <c r="Q38" s="139">
        <v>5180398</v>
      </c>
      <c r="R38" s="139">
        <v>4559226</v>
      </c>
      <c r="S38" s="139">
        <v>5189995</v>
      </c>
      <c r="T38" s="139">
        <v>4651315</v>
      </c>
      <c r="U38" s="139">
        <v>4352889</v>
      </c>
      <c r="V38" s="139">
        <v>4044909</v>
      </c>
      <c r="W38" s="139">
        <v>4826464</v>
      </c>
      <c r="X38" s="139">
        <v>4737180</v>
      </c>
      <c r="Y38" s="139">
        <v>4691885</v>
      </c>
      <c r="Z38" s="139">
        <v>4580743</v>
      </c>
      <c r="AA38" s="139">
        <v>4905767</v>
      </c>
      <c r="AB38" s="139">
        <v>4456923</v>
      </c>
      <c r="AC38" s="139">
        <v>5063912</v>
      </c>
      <c r="AD38" s="139">
        <v>4363473</v>
      </c>
      <c r="AE38" s="139">
        <v>4300645</v>
      </c>
      <c r="AF38" s="139">
        <v>4952687</v>
      </c>
      <c r="AG38" s="139">
        <v>4320357</v>
      </c>
      <c r="AH38" s="139">
        <v>3535165</v>
      </c>
      <c r="AI38" s="139">
        <v>3927314</v>
      </c>
      <c r="AJ38" s="139">
        <v>4538819</v>
      </c>
      <c r="AK38" s="139">
        <v>4136422</v>
      </c>
      <c r="AL38" s="139">
        <v>3670375</v>
      </c>
      <c r="AM38" s="139">
        <v>4114120</v>
      </c>
      <c r="AN38" s="139">
        <v>4043711</v>
      </c>
      <c r="AO38" s="139">
        <v>4007600</v>
      </c>
      <c r="AP38" s="139">
        <v>4224229</v>
      </c>
      <c r="AQ38" s="139">
        <v>3839403</v>
      </c>
      <c r="AR38" s="139">
        <v>4173717</v>
      </c>
      <c r="AS38" s="139">
        <v>4117516</v>
      </c>
      <c r="AT38" s="139">
        <v>3107076</v>
      </c>
      <c r="AU38" s="139">
        <v>3913342</v>
      </c>
      <c r="AV38" s="139">
        <v>4142205</v>
      </c>
      <c r="AW38" s="139">
        <v>3640549</v>
      </c>
      <c r="AX38" s="139">
        <v>3782909</v>
      </c>
      <c r="AY38" s="139">
        <v>4165326</v>
      </c>
      <c r="AZ38" s="139">
        <v>3954120</v>
      </c>
      <c r="BA38" s="139">
        <v>4085149</v>
      </c>
      <c r="BB38" s="139">
        <v>3969784</v>
      </c>
      <c r="BC38" s="139">
        <v>3601756</v>
      </c>
      <c r="BD38" s="139">
        <v>3960203</v>
      </c>
      <c r="BE38" s="139">
        <v>3718543</v>
      </c>
      <c r="BF38" s="139">
        <v>2912594</v>
      </c>
      <c r="BG38" s="139">
        <v>3908710</v>
      </c>
      <c r="BH38" s="139">
        <v>4155262</v>
      </c>
      <c r="BI38" s="139">
        <v>3580604</v>
      </c>
      <c r="BJ38" s="139">
        <v>3692637</v>
      </c>
      <c r="BK38" s="139">
        <v>3580651</v>
      </c>
      <c r="BL38" s="139">
        <v>3563430</v>
      </c>
      <c r="BM38" s="139">
        <v>4104765</v>
      </c>
      <c r="BN38" s="139">
        <v>3807858</v>
      </c>
      <c r="BO38" s="139">
        <v>3262942</v>
      </c>
      <c r="BP38" s="139">
        <v>4301847</v>
      </c>
      <c r="BQ38" s="139">
        <v>3590858</v>
      </c>
      <c r="BR38" s="139">
        <v>3003088</v>
      </c>
      <c r="BS38" s="139">
        <v>3807219</v>
      </c>
      <c r="BT38" s="139">
        <v>3765874</v>
      </c>
      <c r="BU38" s="139">
        <v>3553181</v>
      </c>
      <c r="BV38" s="139">
        <v>3693097</v>
      </c>
      <c r="BW38" s="139">
        <v>3551410</v>
      </c>
      <c r="BX38" s="139">
        <v>3613540</v>
      </c>
      <c r="BY38" s="139">
        <v>3711291</v>
      </c>
      <c r="BZ38" s="139">
        <v>3644781</v>
      </c>
      <c r="CA38" s="139">
        <v>3569767</v>
      </c>
      <c r="CB38" s="139">
        <v>3955692</v>
      </c>
      <c r="CC38" s="139">
        <v>3117549</v>
      </c>
      <c r="CD38" s="139">
        <v>3038657</v>
      </c>
      <c r="CE38" s="139">
        <v>3574955</v>
      </c>
      <c r="CF38" s="139">
        <v>3371856</v>
      </c>
      <c r="CG38" s="139">
        <v>3502889</v>
      </c>
      <c r="CH38" s="139">
        <v>3621818</v>
      </c>
      <c r="CI38" s="139">
        <v>3640077</v>
      </c>
      <c r="CJ38" s="139">
        <v>3275897</v>
      </c>
      <c r="CK38" s="139">
        <v>3883380</v>
      </c>
      <c r="CL38" s="139">
        <v>3319722</v>
      </c>
      <c r="CM38" s="139">
        <v>3355060</v>
      </c>
      <c r="CN38" s="139">
        <v>3668833</v>
      </c>
      <c r="CO38" s="139">
        <v>3113378</v>
      </c>
      <c r="CP38" s="139">
        <v>3008933</v>
      </c>
      <c r="CQ38" s="139">
        <v>3409792</v>
      </c>
      <c r="CR38" s="139">
        <v>3603749</v>
      </c>
      <c r="CS38" s="139">
        <v>3577788</v>
      </c>
      <c r="CT38" s="139">
        <v>3166155</v>
      </c>
      <c r="CU38" s="139">
        <v>3463762</v>
      </c>
      <c r="CV38" s="139">
        <v>3390584</v>
      </c>
      <c r="CW38" s="139">
        <v>3522285</v>
      </c>
      <c r="CX38" s="139">
        <v>3357778</v>
      </c>
      <c r="CY38" s="139">
        <v>3111534</v>
      </c>
      <c r="CZ38" s="139">
        <v>3607069</v>
      </c>
      <c r="DA38" s="139">
        <v>3215595</v>
      </c>
      <c r="DB38" s="139">
        <v>2751093</v>
      </c>
      <c r="DC38" s="139">
        <v>3121693</v>
      </c>
      <c r="DD38" s="139">
        <v>3625100</v>
      </c>
      <c r="DE38" s="139">
        <v>3286977</v>
      </c>
      <c r="DF38" s="139">
        <v>2975983</v>
      </c>
      <c r="DG38" s="139">
        <v>3374426</v>
      </c>
      <c r="DH38" s="139">
        <v>3178640</v>
      </c>
      <c r="DI38" s="139">
        <v>3339288</v>
      </c>
      <c r="DJ38" s="139">
        <v>3312496</v>
      </c>
      <c r="DK38" s="139">
        <v>3144263</v>
      </c>
      <c r="DL38" s="139">
        <v>3206081</v>
      </c>
      <c r="DM38" s="139">
        <v>3353342</v>
      </c>
      <c r="DN38" s="139">
        <v>2595737</v>
      </c>
      <c r="DO38" s="139">
        <v>3134467</v>
      </c>
      <c r="DP38" s="139">
        <v>3455645</v>
      </c>
      <c r="DQ38" s="139">
        <v>3002865</v>
      </c>
      <c r="DR38" s="139">
        <v>3079659</v>
      </c>
      <c r="DS38" s="139">
        <v>3302369</v>
      </c>
      <c r="DT38" s="139">
        <v>3212204</v>
      </c>
      <c r="DU38" s="139">
        <v>1285583</v>
      </c>
      <c r="DV38" s="139">
        <v>1285583</v>
      </c>
      <c r="DW38" s="139">
        <v>2060444</v>
      </c>
      <c r="DX38" s="139">
        <v>3173880</v>
      </c>
      <c r="DY38" s="139">
        <v>2981336</v>
      </c>
      <c r="DZ38" s="139">
        <v>2472449</v>
      </c>
      <c r="EA38" s="139">
        <v>3143432</v>
      </c>
      <c r="EB38" s="139">
        <v>3068261</v>
      </c>
      <c r="EC38" s="139">
        <v>2798330</v>
      </c>
      <c r="ED38" s="139">
        <v>2910179</v>
      </c>
      <c r="EE38" s="139">
        <v>2917840</v>
      </c>
      <c r="EF38" s="139">
        <v>2854025</v>
      </c>
      <c r="EG38" s="139">
        <v>3078991</v>
      </c>
      <c r="EH38" s="139">
        <v>2942056</v>
      </c>
      <c r="EI38" s="139">
        <v>2712626</v>
      </c>
      <c r="EJ38" s="139">
        <v>3261135</v>
      </c>
      <c r="EK38" s="139">
        <v>2734584</v>
      </c>
      <c r="EL38" s="139">
        <v>2469507</v>
      </c>
      <c r="EM38" s="139">
        <v>2913590</v>
      </c>
      <c r="EN38" s="139">
        <v>2942856</v>
      </c>
      <c r="EO38" s="139">
        <v>2837306</v>
      </c>
      <c r="EP38" s="139">
        <v>3049402</v>
      </c>
      <c r="EQ38" s="139">
        <v>2892599</v>
      </c>
      <c r="ER38" s="139">
        <v>2775587</v>
      </c>
      <c r="ES38" s="139">
        <v>3114648</v>
      </c>
      <c r="ET38" s="139">
        <v>2734340</v>
      </c>
      <c r="EU38" s="139">
        <v>2994388</v>
      </c>
      <c r="EV38" s="139">
        <v>3203260</v>
      </c>
      <c r="EW38" s="139">
        <v>2675864</v>
      </c>
      <c r="EX38" s="139">
        <v>2559632</v>
      </c>
      <c r="EY38" s="139">
        <v>3004970</v>
      </c>
      <c r="EZ38" s="139">
        <v>2878664</v>
      </c>
      <c r="FA38" s="139">
        <v>2790979</v>
      </c>
      <c r="FB38" s="139">
        <v>2940716</v>
      </c>
      <c r="FC38" s="139">
        <v>3084764</v>
      </c>
      <c r="FD38" s="139">
        <v>2856345</v>
      </c>
      <c r="FE38" s="139">
        <v>3176088</v>
      </c>
      <c r="FF38" s="139">
        <v>2700820</v>
      </c>
      <c r="FG38" s="139">
        <v>2758466</v>
      </c>
      <c r="FH38" s="139">
        <v>3495767</v>
      </c>
      <c r="FI38" s="139">
        <v>2658072</v>
      </c>
      <c r="FJ38" s="139">
        <v>2498296</v>
      </c>
      <c r="FK38" s="139">
        <v>2842298</v>
      </c>
      <c r="FL38" s="139">
        <v>3103550</v>
      </c>
      <c r="FM38" s="139">
        <v>2925763</v>
      </c>
      <c r="FN38" s="139">
        <v>2885540</v>
      </c>
      <c r="FO38" s="139">
        <v>3078659</v>
      </c>
      <c r="FP38" s="139">
        <v>3054531</v>
      </c>
    </row>
    <row r="39" spans="1:172" s="138" customFormat="1" x14ac:dyDescent="0.25">
      <c r="A39" s="131"/>
      <c r="B39" s="120" t="s">
        <v>19</v>
      </c>
      <c r="C39" s="139">
        <v>4039</v>
      </c>
      <c r="D39" s="139">
        <v>1770</v>
      </c>
      <c r="E39" s="139">
        <v>9583</v>
      </c>
      <c r="F39" s="139">
        <v>16529</v>
      </c>
      <c r="G39" s="139">
        <v>22949</v>
      </c>
      <c r="H39" s="139">
        <v>22879</v>
      </c>
      <c r="I39" s="139">
        <v>19801</v>
      </c>
      <c r="J39" s="139">
        <v>18585</v>
      </c>
      <c r="K39" s="139">
        <v>30428</v>
      </c>
      <c r="L39" s="139">
        <v>39754</v>
      </c>
      <c r="M39" s="139">
        <v>34098</v>
      </c>
      <c r="N39" s="139">
        <v>13324</v>
      </c>
      <c r="O39" s="139">
        <v>5053</v>
      </c>
      <c r="P39" s="139">
        <v>2633</v>
      </c>
      <c r="Q39" s="139">
        <v>8091</v>
      </c>
      <c r="R39" s="139">
        <v>17509</v>
      </c>
      <c r="S39" s="139">
        <v>20638</v>
      </c>
      <c r="T39" s="139">
        <v>22622</v>
      </c>
      <c r="U39" s="139">
        <v>14281</v>
      </c>
      <c r="V39" s="139">
        <v>17179</v>
      </c>
      <c r="W39" s="139">
        <v>31348</v>
      </c>
      <c r="X39" s="139">
        <v>37678</v>
      </c>
      <c r="Y39" s="139">
        <v>29566</v>
      </c>
      <c r="Z39" s="139">
        <v>11731</v>
      </c>
      <c r="AA39" s="139">
        <v>3561</v>
      </c>
      <c r="AB39" s="139">
        <v>3333</v>
      </c>
      <c r="AC39" s="139">
        <v>10062</v>
      </c>
      <c r="AD39" s="139">
        <v>17241</v>
      </c>
      <c r="AE39" s="139">
        <v>18895</v>
      </c>
      <c r="AF39" s="139">
        <v>20622</v>
      </c>
      <c r="AG39" s="139">
        <v>17916</v>
      </c>
      <c r="AH39" s="139">
        <v>18372</v>
      </c>
      <c r="AI39" s="139">
        <v>30453</v>
      </c>
      <c r="AJ39" s="139">
        <v>43295</v>
      </c>
      <c r="AK39" s="139">
        <v>30952</v>
      </c>
      <c r="AL39" s="139">
        <v>10210</v>
      </c>
      <c r="AM39" s="139">
        <v>7250</v>
      </c>
      <c r="AN39" s="139">
        <v>2627</v>
      </c>
      <c r="AO39" s="139">
        <v>12123</v>
      </c>
      <c r="AP39" s="139">
        <v>16785</v>
      </c>
      <c r="AQ39" s="139">
        <v>17887</v>
      </c>
      <c r="AR39" s="139">
        <v>16216</v>
      </c>
      <c r="AS39" s="139">
        <v>16657</v>
      </c>
      <c r="AT39" s="139">
        <v>14855</v>
      </c>
      <c r="AU39" s="139">
        <v>28562</v>
      </c>
      <c r="AV39" s="139">
        <v>33697</v>
      </c>
      <c r="AW39" s="139">
        <v>25735</v>
      </c>
      <c r="AX39" s="139">
        <v>10277</v>
      </c>
      <c r="AY39" s="139">
        <v>3580</v>
      </c>
      <c r="AZ39" s="139">
        <v>5163</v>
      </c>
      <c r="BA39" s="139">
        <v>13033</v>
      </c>
      <c r="BB39" s="139">
        <v>17936</v>
      </c>
      <c r="BC39" s="139">
        <v>13847</v>
      </c>
      <c r="BD39" s="139">
        <v>17310</v>
      </c>
      <c r="BE39" s="139">
        <v>17196</v>
      </c>
      <c r="BF39" s="139">
        <v>14035</v>
      </c>
      <c r="BG39" s="139">
        <v>27055</v>
      </c>
      <c r="BH39" s="139">
        <v>38411</v>
      </c>
      <c r="BI39" s="139">
        <v>26102</v>
      </c>
      <c r="BJ39" s="139">
        <v>10167</v>
      </c>
      <c r="BK39" s="139">
        <v>2227</v>
      </c>
      <c r="BL39" s="139">
        <v>1571</v>
      </c>
      <c r="BM39" s="139">
        <v>10045</v>
      </c>
      <c r="BN39" s="139">
        <v>14026</v>
      </c>
      <c r="BO39" s="139">
        <v>11762</v>
      </c>
      <c r="BP39" s="139">
        <v>14415</v>
      </c>
      <c r="BQ39" s="139">
        <v>14026</v>
      </c>
      <c r="BR39" s="139">
        <v>13441</v>
      </c>
      <c r="BS39" s="139">
        <v>22484</v>
      </c>
      <c r="BT39" s="139">
        <v>27703</v>
      </c>
      <c r="BU39" s="139">
        <v>21637</v>
      </c>
      <c r="BV39" s="139">
        <v>10627</v>
      </c>
      <c r="BW39" s="139">
        <v>2656</v>
      </c>
      <c r="BX39" s="139">
        <v>2254</v>
      </c>
      <c r="BY39" s="139">
        <v>10085</v>
      </c>
      <c r="BZ39" s="139">
        <v>12765</v>
      </c>
      <c r="CA39" s="139">
        <v>12611</v>
      </c>
      <c r="CB39" s="139">
        <v>13204</v>
      </c>
      <c r="CC39" s="139">
        <v>10525</v>
      </c>
      <c r="CD39" s="139">
        <v>13548</v>
      </c>
      <c r="CE39" s="139">
        <v>22957</v>
      </c>
      <c r="CF39" s="139">
        <v>24071</v>
      </c>
      <c r="CG39" s="139">
        <v>21484</v>
      </c>
      <c r="CH39" s="139">
        <v>7471</v>
      </c>
      <c r="CI39" s="139">
        <v>1655</v>
      </c>
      <c r="CJ39" s="139">
        <v>3837</v>
      </c>
      <c r="CK39" s="139">
        <v>10608</v>
      </c>
      <c r="CL39" s="139">
        <v>11632</v>
      </c>
      <c r="CM39" s="139">
        <v>11287</v>
      </c>
      <c r="CN39" s="139">
        <v>13036</v>
      </c>
      <c r="CO39" s="139">
        <v>11405</v>
      </c>
      <c r="CP39" s="139">
        <v>12537</v>
      </c>
      <c r="CQ39" s="139">
        <v>22028</v>
      </c>
      <c r="CR39" s="139">
        <v>26744</v>
      </c>
      <c r="CS39" s="139">
        <v>19307</v>
      </c>
      <c r="CT39" s="139">
        <v>6832</v>
      </c>
      <c r="CU39" s="139">
        <v>1363</v>
      </c>
      <c r="CV39" s="139">
        <v>2485</v>
      </c>
      <c r="CW39" s="139">
        <v>9688</v>
      </c>
      <c r="CX39" s="139">
        <v>11644</v>
      </c>
      <c r="CY39" s="139">
        <v>11717</v>
      </c>
      <c r="CZ39" s="139">
        <v>14089</v>
      </c>
      <c r="DA39" s="139">
        <v>10497</v>
      </c>
      <c r="DB39" s="139">
        <v>10633</v>
      </c>
      <c r="DC39" s="139">
        <v>18356</v>
      </c>
      <c r="DD39" s="139">
        <v>25321</v>
      </c>
      <c r="DE39" s="139">
        <v>17019</v>
      </c>
      <c r="DF39" s="139">
        <v>6689</v>
      </c>
      <c r="DG39" s="139">
        <v>1280</v>
      </c>
      <c r="DH39" s="139">
        <v>2095</v>
      </c>
      <c r="DI39" s="139">
        <v>8421</v>
      </c>
      <c r="DJ39" s="139">
        <v>13311</v>
      </c>
      <c r="DK39" s="139">
        <v>11473</v>
      </c>
      <c r="DL39" s="139">
        <v>10628</v>
      </c>
      <c r="DM39" s="139">
        <v>9449</v>
      </c>
      <c r="DN39" s="139">
        <v>10699</v>
      </c>
      <c r="DO39" s="139">
        <v>19686</v>
      </c>
      <c r="DP39" s="139">
        <v>23889</v>
      </c>
      <c r="DQ39" s="139">
        <v>13609</v>
      </c>
      <c r="DR39" s="139">
        <v>5824</v>
      </c>
      <c r="DS39" s="139">
        <v>1268</v>
      </c>
      <c r="DT39" s="139">
        <v>3175</v>
      </c>
      <c r="DU39" s="139">
        <v>807</v>
      </c>
      <c r="DV39" s="139">
        <v>807</v>
      </c>
      <c r="DW39" s="139">
        <v>400</v>
      </c>
      <c r="DX39" s="139">
        <v>490</v>
      </c>
      <c r="DY39" s="139">
        <v>2491</v>
      </c>
      <c r="DZ39" s="139">
        <v>6920</v>
      </c>
      <c r="EA39" s="139">
        <v>9775</v>
      </c>
      <c r="EB39" s="139">
        <v>11221</v>
      </c>
      <c r="EC39" s="139">
        <v>3733</v>
      </c>
      <c r="ED39" s="139">
        <v>537</v>
      </c>
      <c r="EE39" s="139">
        <v>408</v>
      </c>
      <c r="EF39" s="139">
        <v>0</v>
      </c>
      <c r="EG39" s="139">
        <v>56</v>
      </c>
      <c r="EH39" s="139">
        <v>0</v>
      </c>
      <c r="EI39" s="139">
        <v>648</v>
      </c>
      <c r="EJ39" s="139">
        <v>4192</v>
      </c>
      <c r="EK39" s="139">
        <v>6751</v>
      </c>
      <c r="EL39" s="139">
        <v>7686</v>
      </c>
      <c r="EM39" s="139">
        <v>12973</v>
      </c>
      <c r="EN39" s="139">
        <v>15176</v>
      </c>
      <c r="EO39" s="139">
        <v>8700</v>
      </c>
      <c r="EP39" s="139">
        <v>2152</v>
      </c>
      <c r="EQ39" s="139">
        <v>451</v>
      </c>
      <c r="ER39" s="139">
        <v>1181</v>
      </c>
      <c r="ES39" s="139">
        <v>4596</v>
      </c>
      <c r="ET39" s="139">
        <v>6313</v>
      </c>
      <c r="EU39" s="139">
        <v>5868</v>
      </c>
      <c r="EV39" s="139">
        <v>5918</v>
      </c>
      <c r="EW39" s="139">
        <v>4988</v>
      </c>
      <c r="EX39" s="139">
        <v>7090</v>
      </c>
      <c r="EY39" s="139">
        <v>10368</v>
      </c>
      <c r="EZ39" s="139">
        <v>12683</v>
      </c>
      <c r="FA39" s="139">
        <v>7581</v>
      </c>
      <c r="FB39" s="139">
        <v>2062</v>
      </c>
      <c r="FC39" s="139">
        <v>296</v>
      </c>
      <c r="FD39" s="139">
        <v>982</v>
      </c>
      <c r="FE39" s="139">
        <v>5109</v>
      </c>
      <c r="FF39" s="139">
        <v>4541</v>
      </c>
      <c r="FG39" s="139">
        <v>5576</v>
      </c>
      <c r="FH39" s="139">
        <v>6634</v>
      </c>
      <c r="FI39" s="139">
        <v>6491</v>
      </c>
      <c r="FJ39" s="139">
        <v>6863</v>
      </c>
      <c r="FK39" s="139">
        <v>11612</v>
      </c>
      <c r="FL39" s="139">
        <v>11521</v>
      </c>
      <c r="FM39" s="139">
        <v>7968</v>
      </c>
      <c r="FN39" s="139">
        <v>1111</v>
      </c>
      <c r="FO39" s="139">
        <v>668</v>
      </c>
      <c r="FP39" s="139">
        <v>902</v>
      </c>
    </row>
    <row r="40" spans="1:172" s="138" customFormat="1" x14ac:dyDescent="0.25">
      <c r="A40" s="131"/>
      <c r="B40" s="120" t="s">
        <v>20</v>
      </c>
      <c r="C40" s="139">
        <v>503339</v>
      </c>
      <c r="D40" s="139">
        <v>672201</v>
      </c>
      <c r="E40" s="139">
        <v>977373</v>
      </c>
      <c r="F40" s="139">
        <v>820266</v>
      </c>
      <c r="G40" s="139">
        <v>680452</v>
      </c>
      <c r="H40" s="139">
        <v>855127</v>
      </c>
      <c r="I40" s="139">
        <v>668279</v>
      </c>
      <c r="J40" s="139">
        <v>555978</v>
      </c>
      <c r="K40" s="139">
        <v>628027</v>
      </c>
      <c r="L40" s="139">
        <v>566371</v>
      </c>
      <c r="M40" s="139">
        <v>425378</v>
      </c>
      <c r="N40" s="139">
        <v>440028</v>
      </c>
      <c r="O40" s="139">
        <v>557530</v>
      </c>
      <c r="P40" s="139">
        <v>726504</v>
      </c>
      <c r="Q40" s="139">
        <v>798341</v>
      </c>
      <c r="R40" s="139">
        <v>708099</v>
      </c>
      <c r="S40" s="139">
        <v>785125</v>
      </c>
      <c r="T40" s="139">
        <v>640201</v>
      </c>
      <c r="U40" s="139">
        <v>512008</v>
      </c>
      <c r="V40" s="139">
        <v>509561</v>
      </c>
      <c r="W40" s="139">
        <v>525367</v>
      </c>
      <c r="X40" s="139">
        <v>445689</v>
      </c>
      <c r="Y40" s="139">
        <v>421555</v>
      </c>
      <c r="Z40" s="139">
        <v>427488</v>
      </c>
      <c r="AA40" s="139">
        <v>539839</v>
      </c>
      <c r="AB40" s="139">
        <v>631203</v>
      </c>
      <c r="AC40" s="139">
        <v>690879</v>
      </c>
      <c r="AD40" s="139">
        <v>685247</v>
      </c>
      <c r="AE40" s="139">
        <v>634661</v>
      </c>
      <c r="AF40" s="139">
        <v>694794</v>
      </c>
      <c r="AG40" s="139">
        <v>578718</v>
      </c>
      <c r="AH40" s="139">
        <v>448196</v>
      </c>
      <c r="AI40" s="139">
        <v>435723</v>
      </c>
      <c r="AJ40" s="139">
        <v>465669</v>
      </c>
      <c r="AK40" s="139">
        <v>372751</v>
      </c>
      <c r="AL40" s="139">
        <v>344672</v>
      </c>
      <c r="AM40" s="139">
        <v>499653</v>
      </c>
      <c r="AN40" s="139">
        <v>633686</v>
      </c>
      <c r="AO40" s="139">
        <v>611768</v>
      </c>
      <c r="AP40" s="139">
        <v>643408</v>
      </c>
      <c r="AQ40" s="139">
        <v>526847</v>
      </c>
      <c r="AR40" s="139">
        <v>583891</v>
      </c>
      <c r="AS40" s="139">
        <v>496394</v>
      </c>
      <c r="AT40" s="139">
        <v>431425</v>
      </c>
      <c r="AU40" s="139">
        <v>441993</v>
      </c>
      <c r="AV40" s="139">
        <v>415454</v>
      </c>
      <c r="AW40" s="139">
        <v>368941</v>
      </c>
      <c r="AX40" s="139">
        <v>350293</v>
      </c>
      <c r="AY40" s="139">
        <v>476774</v>
      </c>
      <c r="AZ40" s="139">
        <v>625029</v>
      </c>
      <c r="BA40" s="139">
        <v>653401</v>
      </c>
      <c r="BB40" s="139">
        <v>560499</v>
      </c>
      <c r="BC40" s="139">
        <v>544340</v>
      </c>
      <c r="BD40" s="139">
        <v>601590</v>
      </c>
      <c r="BE40" s="139">
        <v>478518</v>
      </c>
      <c r="BF40" s="139">
        <v>396549</v>
      </c>
      <c r="BG40" s="139">
        <v>512611</v>
      </c>
      <c r="BH40" s="139">
        <v>550004</v>
      </c>
      <c r="BI40" s="139">
        <v>438229</v>
      </c>
      <c r="BJ40" s="139">
        <v>468906</v>
      </c>
      <c r="BK40" s="139">
        <v>544594</v>
      </c>
      <c r="BL40" s="139">
        <v>767060</v>
      </c>
      <c r="BM40" s="139">
        <v>815971</v>
      </c>
      <c r="BN40" s="139">
        <v>773903</v>
      </c>
      <c r="BO40" s="139">
        <v>646561</v>
      </c>
      <c r="BP40" s="139">
        <v>778498</v>
      </c>
      <c r="BQ40" s="139">
        <v>585666</v>
      </c>
      <c r="BR40" s="139">
        <v>496636</v>
      </c>
      <c r="BS40" s="139">
        <v>563789</v>
      </c>
      <c r="BT40" s="139">
        <v>483586</v>
      </c>
      <c r="BU40" s="139">
        <v>435918</v>
      </c>
      <c r="BV40" s="139">
        <v>411237</v>
      </c>
      <c r="BW40" s="139">
        <v>623234</v>
      </c>
      <c r="BX40" s="139">
        <v>749728</v>
      </c>
      <c r="BY40" s="139">
        <v>808298</v>
      </c>
      <c r="BZ40" s="139">
        <v>798239</v>
      </c>
      <c r="CA40" s="139">
        <v>700550</v>
      </c>
      <c r="CB40" s="139">
        <v>739193</v>
      </c>
      <c r="CC40" s="139">
        <v>562016</v>
      </c>
      <c r="CD40" s="139">
        <v>523977</v>
      </c>
      <c r="CE40" s="139">
        <v>532642</v>
      </c>
      <c r="CF40" s="139">
        <v>496524</v>
      </c>
      <c r="CG40" s="139">
        <v>486007</v>
      </c>
      <c r="CH40" s="139">
        <v>485982</v>
      </c>
      <c r="CI40" s="139">
        <v>726866</v>
      </c>
      <c r="CJ40" s="139">
        <v>714396</v>
      </c>
      <c r="CK40" s="139">
        <v>884630</v>
      </c>
      <c r="CL40" s="139">
        <v>685969</v>
      </c>
      <c r="CM40" s="139">
        <v>698681</v>
      </c>
      <c r="CN40" s="139">
        <v>742746</v>
      </c>
      <c r="CO40" s="139">
        <v>618202</v>
      </c>
      <c r="CP40" s="139">
        <v>567611</v>
      </c>
      <c r="CQ40" s="139">
        <v>559856</v>
      </c>
      <c r="CR40" s="139">
        <v>534572</v>
      </c>
      <c r="CS40" s="139">
        <v>468302</v>
      </c>
      <c r="CT40" s="139">
        <v>426228</v>
      </c>
      <c r="CU40" s="139">
        <v>685722</v>
      </c>
      <c r="CV40" s="139">
        <v>728551</v>
      </c>
      <c r="CW40" s="139">
        <v>787463</v>
      </c>
      <c r="CX40" s="139">
        <v>736606</v>
      </c>
      <c r="CY40" s="139">
        <v>656900</v>
      </c>
      <c r="CZ40" s="139">
        <v>724771</v>
      </c>
      <c r="DA40" s="139">
        <v>658531</v>
      </c>
      <c r="DB40" s="139">
        <v>541743</v>
      </c>
      <c r="DC40" s="139">
        <v>559258</v>
      </c>
      <c r="DD40" s="139">
        <v>581840</v>
      </c>
      <c r="DE40" s="139">
        <v>493999</v>
      </c>
      <c r="DF40" s="139">
        <v>399656</v>
      </c>
      <c r="DG40" s="139">
        <v>644642</v>
      </c>
      <c r="DH40" s="139">
        <v>696539</v>
      </c>
      <c r="DI40" s="139">
        <v>739673</v>
      </c>
      <c r="DJ40" s="139">
        <v>718657</v>
      </c>
      <c r="DK40" s="139">
        <v>696120</v>
      </c>
      <c r="DL40" s="139">
        <v>693875</v>
      </c>
      <c r="DM40" s="139">
        <v>685079</v>
      </c>
      <c r="DN40" s="139">
        <v>528083</v>
      </c>
      <c r="DO40" s="139">
        <v>553565</v>
      </c>
      <c r="DP40" s="139">
        <v>598080</v>
      </c>
      <c r="DQ40" s="139">
        <v>488782</v>
      </c>
      <c r="DR40" s="139">
        <v>483531</v>
      </c>
      <c r="DS40" s="139">
        <v>651975</v>
      </c>
      <c r="DT40" s="139">
        <v>699219</v>
      </c>
      <c r="DU40" s="139">
        <v>304706</v>
      </c>
      <c r="DV40" s="139">
        <v>304706</v>
      </c>
      <c r="DW40" s="139">
        <v>506195</v>
      </c>
      <c r="DX40" s="139">
        <v>721731</v>
      </c>
      <c r="DY40" s="139">
        <v>641679</v>
      </c>
      <c r="DZ40" s="139">
        <v>570717</v>
      </c>
      <c r="EA40" s="139">
        <v>580366</v>
      </c>
      <c r="EB40" s="139">
        <v>520309</v>
      </c>
      <c r="EC40" s="139">
        <v>452454</v>
      </c>
      <c r="ED40" s="139">
        <v>459963</v>
      </c>
      <c r="EE40" s="139">
        <v>616867</v>
      </c>
      <c r="EF40" s="139">
        <v>699408</v>
      </c>
      <c r="EG40" s="139">
        <v>788573</v>
      </c>
      <c r="EH40" s="139">
        <v>731506</v>
      </c>
      <c r="EI40" s="139">
        <v>660991</v>
      </c>
      <c r="EJ40" s="139">
        <v>742889</v>
      </c>
      <c r="EK40" s="139">
        <v>597926</v>
      </c>
      <c r="EL40" s="139">
        <v>505581</v>
      </c>
      <c r="EM40" s="139">
        <v>549159</v>
      </c>
      <c r="EN40" s="139">
        <v>499803</v>
      </c>
      <c r="EO40" s="139">
        <v>473239</v>
      </c>
      <c r="EP40" s="139">
        <v>477230</v>
      </c>
      <c r="EQ40" s="139">
        <v>648358</v>
      </c>
      <c r="ER40" s="139">
        <v>683537</v>
      </c>
      <c r="ES40" s="139">
        <v>830772</v>
      </c>
      <c r="ET40" s="139">
        <v>686171</v>
      </c>
      <c r="EU40" s="139">
        <v>711994</v>
      </c>
      <c r="EV40" s="139">
        <v>745101</v>
      </c>
      <c r="EW40" s="139">
        <v>603906</v>
      </c>
      <c r="EX40" s="139">
        <v>543189</v>
      </c>
      <c r="EY40" s="139">
        <v>587807</v>
      </c>
      <c r="EZ40" s="139">
        <v>484295</v>
      </c>
      <c r="FA40" s="139">
        <v>526345</v>
      </c>
      <c r="FB40" s="139">
        <v>512373</v>
      </c>
      <c r="FC40" s="139">
        <v>737792</v>
      </c>
      <c r="FD40" s="139">
        <v>704895</v>
      </c>
      <c r="FE40" s="139">
        <v>830024</v>
      </c>
      <c r="FF40" s="139">
        <v>666408</v>
      </c>
      <c r="FG40" s="139">
        <v>668296</v>
      </c>
      <c r="FH40" s="139">
        <v>791126</v>
      </c>
      <c r="FI40" s="139">
        <v>590698</v>
      </c>
      <c r="FJ40" s="139">
        <v>555813</v>
      </c>
      <c r="FK40" s="139">
        <v>565655</v>
      </c>
      <c r="FL40" s="139">
        <v>554207</v>
      </c>
      <c r="FM40" s="139">
        <v>503301</v>
      </c>
      <c r="FN40" s="139">
        <v>478555</v>
      </c>
      <c r="FO40" s="139">
        <v>724767</v>
      </c>
      <c r="FP40" s="139">
        <v>780427</v>
      </c>
    </row>
    <row r="41" spans="1:172" s="138" customFormat="1" x14ac:dyDescent="0.25">
      <c r="A41" s="131"/>
      <c r="B41" s="120" t="s">
        <v>21</v>
      </c>
      <c r="C41" s="139">
        <v>642202</v>
      </c>
      <c r="D41" s="139">
        <v>919595</v>
      </c>
      <c r="E41" s="139">
        <v>1149575</v>
      </c>
      <c r="F41" s="139">
        <v>985760</v>
      </c>
      <c r="G41" s="139">
        <v>831362</v>
      </c>
      <c r="H41" s="139">
        <v>1015416</v>
      </c>
      <c r="I41" s="139">
        <v>854908</v>
      </c>
      <c r="J41" s="139">
        <v>709921</v>
      </c>
      <c r="K41" s="139">
        <v>787483</v>
      </c>
      <c r="L41" s="139">
        <v>633660</v>
      </c>
      <c r="M41" s="139">
        <v>520800</v>
      </c>
      <c r="N41" s="139">
        <v>550395</v>
      </c>
      <c r="O41" s="139">
        <v>838605</v>
      </c>
      <c r="P41" s="139">
        <v>907562</v>
      </c>
      <c r="Q41" s="139">
        <v>1165549</v>
      </c>
      <c r="R41" s="139">
        <v>990663</v>
      </c>
      <c r="S41" s="139">
        <v>1202010</v>
      </c>
      <c r="T41" s="139">
        <v>1010029</v>
      </c>
      <c r="U41" s="139">
        <v>819142</v>
      </c>
      <c r="V41" s="139">
        <v>774604</v>
      </c>
      <c r="W41" s="139">
        <v>766772</v>
      </c>
      <c r="X41" s="139">
        <v>604260</v>
      </c>
      <c r="Y41" s="139">
        <v>577721</v>
      </c>
      <c r="Z41" s="139">
        <v>586813</v>
      </c>
      <c r="AA41" s="139">
        <v>956553</v>
      </c>
      <c r="AB41" s="139">
        <v>1126735</v>
      </c>
      <c r="AC41" s="139">
        <v>1130130</v>
      </c>
      <c r="AD41" s="139">
        <v>1087635</v>
      </c>
      <c r="AE41" s="139">
        <v>983570</v>
      </c>
      <c r="AF41" s="139">
        <v>1058900</v>
      </c>
      <c r="AG41" s="139">
        <v>989907</v>
      </c>
      <c r="AH41" s="139">
        <v>752471</v>
      </c>
      <c r="AI41" s="139">
        <v>755022</v>
      </c>
      <c r="AJ41" s="139">
        <v>754723</v>
      </c>
      <c r="AK41" s="139">
        <v>571337</v>
      </c>
      <c r="AL41" s="139">
        <v>498053</v>
      </c>
      <c r="AM41" s="139">
        <v>937904</v>
      </c>
      <c r="AN41" s="139">
        <v>1114404</v>
      </c>
      <c r="AO41" s="139">
        <v>1142370</v>
      </c>
      <c r="AP41" s="139">
        <v>1111022</v>
      </c>
      <c r="AQ41" s="139">
        <v>1008296</v>
      </c>
      <c r="AR41" s="139">
        <v>1059604</v>
      </c>
      <c r="AS41" s="139">
        <v>969472</v>
      </c>
      <c r="AT41" s="139">
        <v>746857</v>
      </c>
      <c r="AU41" s="139">
        <v>812211</v>
      </c>
      <c r="AV41" s="139">
        <v>758691</v>
      </c>
      <c r="AW41" s="139">
        <v>587949</v>
      </c>
      <c r="AX41" s="139">
        <v>558125</v>
      </c>
      <c r="AY41" s="139">
        <v>1008061</v>
      </c>
      <c r="AZ41" s="139">
        <v>1188950</v>
      </c>
      <c r="BA41" s="139">
        <v>1249033</v>
      </c>
      <c r="BB41" s="139">
        <v>1090051</v>
      </c>
      <c r="BC41" s="139">
        <v>999568</v>
      </c>
      <c r="BD41" s="139">
        <v>1001035</v>
      </c>
      <c r="BE41" s="139">
        <v>891537</v>
      </c>
      <c r="BF41" s="139">
        <v>695922</v>
      </c>
      <c r="BG41" s="139">
        <v>847655</v>
      </c>
      <c r="BH41" s="139">
        <v>620110</v>
      </c>
      <c r="BI41" s="139">
        <v>573596</v>
      </c>
      <c r="BJ41" s="139">
        <v>576911</v>
      </c>
      <c r="BK41" s="139">
        <v>710367</v>
      </c>
      <c r="BL41" s="139">
        <v>1116322</v>
      </c>
      <c r="BM41" s="139">
        <v>1042897</v>
      </c>
      <c r="BN41" s="139">
        <v>1028482</v>
      </c>
      <c r="BO41" s="139">
        <v>855162</v>
      </c>
      <c r="BP41" s="139">
        <v>1055582</v>
      </c>
      <c r="BQ41" s="139">
        <v>817608</v>
      </c>
      <c r="BR41" s="139">
        <v>737376</v>
      </c>
      <c r="BS41" s="139">
        <v>797941</v>
      </c>
      <c r="BT41" s="139">
        <v>709157</v>
      </c>
      <c r="BU41" s="139">
        <v>566531</v>
      </c>
      <c r="BV41" s="139">
        <v>640476</v>
      </c>
      <c r="BW41" s="139">
        <v>870518</v>
      </c>
      <c r="BX41" s="139">
        <v>1093171</v>
      </c>
      <c r="BY41" s="139">
        <v>1137886</v>
      </c>
      <c r="BZ41" s="139">
        <v>1044256</v>
      </c>
      <c r="CA41" s="139">
        <v>1185685</v>
      </c>
      <c r="CB41" s="139">
        <v>1137112</v>
      </c>
      <c r="CC41" s="139">
        <v>882904</v>
      </c>
      <c r="CD41" s="139">
        <v>878356</v>
      </c>
      <c r="CE41" s="139">
        <v>745275</v>
      </c>
      <c r="CF41" s="139">
        <v>676293</v>
      </c>
      <c r="CG41" s="139">
        <v>705986</v>
      </c>
      <c r="CH41" s="139">
        <v>721029</v>
      </c>
      <c r="CI41" s="139">
        <v>1147737</v>
      </c>
      <c r="CJ41" s="139">
        <v>1074761</v>
      </c>
      <c r="CK41" s="139">
        <v>1455352</v>
      </c>
      <c r="CL41" s="139">
        <v>1053644</v>
      </c>
      <c r="CM41" s="139">
        <v>1069389</v>
      </c>
      <c r="CN41" s="139">
        <v>1175960</v>
      </c>
      <c r="CO41" s="139">
        <v>996767</v>
      </c>
      <c r="CP41" s="139">
        <v>918298</v>
      </c>
      <c r="CQ41" s="139">
        <v>851064</v>
      </c>
      <c r="CR41" s="139">
        <v>865098</v>
      </c>
      <c r="CS41" s="139">
        <v>692981</v>
      </c>
      <c r="CT41" s="139">
        <v>656349</v>
      </c>
      <c r="CU41" s="139">
        <v>1144358</v>
      </c>
      <c r="CV41" s="139">
        <v>1239548</v>
      </c>
      <c r="CW41" s="139">
        <v>1328717</v>
      </c>
      <c r="CX41" s="139">
        <v>1182984</v>
      </c>
      <c r="CY41" s="139">
        <v>1093518</v>
      </c>
      <c r="CZ41" s="139">
        <v>1221228</v>
      </c>
      <c r="DA41" s="139">
        <v>1053350</v>
      </c>
      <c r="DB41" s="139">
        <v>898828</v>
      </c>
      <c r="DC41" s="139">
        <v>805828</v>
      </c>
      <c r="DD41" s="139">
        <v>865265</v>
      </c>
      <c r="DE41" s="139">
        <v>758197</v>
      </c>
      <c r="DF41" s="139">
        <v>629539</v>
      </c>
      <c r="DG41" s="139">
        <v>1116237</v>
      </c>
      <c r="DH41" s="139">
        <v>1274647</v>
      </c>
      <c r="DI41" s="139">
        <v>1379207</v>
      </c>
      <c r="DJ41" s="139">
        <v>1212305</v>
      </c>
      <c r="DK41" s="139">
        <v>1154134</v>
      </c>
      <c r="DL41" s="139">
        <v>1146716</v>
      </c>
      <c r="DM41" s="139">
        <v>1172000</v>
      </c>
      <c r="DN41" s="139">
        <v>850127</v>
      </c>
      <c r="DO41" s="139">
        <v>926655</v>
      </c>
      <c r="DP41" s="139">
        <v>968994</v>
      </c>
      <c r="DQ41" s="139">
        <v>798023</v>
      </c>
      <c r="DR41" s="139">
        <v>828375</v>
      </c>
      <c r="DS41" s="139">
        <v>1270465</v>
      </c>
      <c r="DT41" s="139">
        <v>1473620</v>
      </c>
      <c r="DU41" s="139">
        <v>544667</v>
      </c>
      <c r="DV41" s="139">
        <v>544667</v>
      </c>
      <c r="DW41" s="139">
        <v>870177</v>
      </c>
      <c r="DX41" s="139">
        <v>1225753</v>
      </c>
      <c r="DY41" s="139">
        <v>1167967</v>
      </c>
      <c r="DZ41" s="139">
        <v>1034199</v>
      </c>
      <c r="EA41" s="139">
        <v>1060385</v>
      </c>
      <c r="EB41" s="139">
        <v>932865</v>
      </c>
      <c r="EC41" s="139">
        <v>817276</v>
      </c>
      <c r="ED41" s="139">
        <v>894424</v>
      </c>
      <c r="EE41" s="139">
        <v>1232697</v>
      </c>
      <c r="EF41" s="139">
        <v>1442956</v>
      </c>
      <c r="EG41" s="139">
        <v>1575611</v>
      </c>
      <c r="EH41" s="139">
        <v>1446170</v>
      </c>
      <c r="EI41" s="139">
        <v>1208278</v>
      </c>
      <c r="EJ41" s="139">
        <v>1418943</v>
      </c>
      <c r="EK41" s="139">
        <v>1119744</v>
      </c>
      <c r="EL41" s="139">
        <v>981603</v>
      </c>
      <c r="EM41" s="139">
        <v>1154563</v>
      </c>
      <c r="EN41" s="139">
        <v>953899</v>
      </c>
      <c r="EO41" s="139">
        <v>856622</v>
      </c>
      <c r="EP41" s="139">
        <v>1000319</v>
      </c>
      <c r="EQ41" s="139">
        <v>1453784</v>
      </c>
      <c r="ER41" s="139">
        <v>1531744</v>
      </c>
      <c r="ES41" s="139">
        <v>1738861</v>
      </c>
      <c r="ET41" s="139">
        <v>1354543</v>
      </c>
      <c r="EU41" s="139">
        <v>1451555</v>
      </c>
      <c r="EV41" s="139">
        <v>1395199</v>
      </c>
      <c r="EW41" s="139">
        <v>1154477</v>
      </c>
      <c r="EX41" s="139">
        <v>1012218</v>
      </c>
      <c r="EY41" s="139">
        <v>1122862</v>
      </c>
      <c r="EZ41" s="139">
        <v>918282</v>
      </c>
      <c r="FA41" s="139">
        <v>1008441</v>
      </c>
      <c r="FB41" s="139">
        <v>1022878</v>
      </c>
      <c r="FC41" s="139">
        <v>1758126</v>
      </c>
      <c r="FD41" s="139">
        <v>1798522</v>
      </c>
      <c r="FE41" s="139">
        <v>1827444</v>
      </c>
      <c r="FF41" s="139">
        <v>1479636</v>
      </c>
      <c r="FG41" s="139">
        <v>1440838</v>
      </c>
      <c r="FH41" s="139">
        <v>1573584</v>
      </c>
      <c r="FI41" s="139">
        <v>1253966</v>
      </c>
      <c r="FJ41" s="139">
        <v>1126859</v>
      </c>
      <c r="FK41" s="139">
        <v>1062873</v>
      </c>
      <c r="FL41" s="139">
        <v>1161410</v>
      </c>
      <c r="FM41" s="139">
        <v>1078783</v>
      </c>
      <c r="FN41" s="139">
        <v>1104177</v>
      </c>
      <c r="FO41" s="139">
        <v>1904975</v>
      </c>
      <c r="FP41" s="139">
        <v>1996734</v>
      </c>
    </row>
    <row r="42" spans="1:172" s="138" customFormat="1" x14ac:dyDescent="0.25">
      <c r="A42" s="131"/>
      <c r="B42" s="120" t="s">
        <v>110</v>
      </c>
      <c r="C42" s="139">
        <v>2500</v>
      </c>
      <c r="D42" s="139">
        <v>6000</v>
      </c>
      <c r="E42" s="139">
        <v>4000</v>
      </c>
      <c r="F42" s="139">
        <v>3500</v>
      </c>
      <c r="G42" s="139">
        <v>2000</v>
      </c>
      <c r="H42" s="139">
        <v>5990</v>
      </c>
      <c r="I42" s="139">
        <v>4000</v>
      </c>
      <c r="J42" s="139">
        <v>2990</v>
      </c>
      <c r="K42" s="139">
        <v>4993</v>
      </c>
      <c r="L42" s="139">
        <v>4000</v>
      </c>
      <c r="M42" s="139">
        <v>4000</v>
      </c>
      <c r="N42" s="139">
        <v>3490</v>
      </c>
      <c r="O42" s="139">
        <v>3000</v>
      </c>
      <c r="P42" s="139">
        <v>5010</v>
      </c>
      <c r="Q42" s="139">
        <v>3000</v>
      </c>
      <c r="R42" s="139">
        <v>6480</v>
      </c>
      <c r="S42" s="139">
        <v>8510</v>
      </c>
      <c r="T42" s="139">
        <v>6000</v>
      </c>
      <c r="U42" s="139">
        <v>7990</v>
      </c>
      <c r="V42" s="139">
        <v>3490</v>
      </c>
      <c r="W42" s="139">
        <v>4490</v>
      </c>
      <c r="X42" s="139">
        <v>5500</v>
      </c>
      <c r="Y42" s="139">
        <v>4500</v>
      </c>
      <c r="Z42" s="139">
        <v>3980</v>
      </c>
      <c r="AA42" s="139">
        <v>6490</v>
      </c>
      <c r="AB42" s="139">
        <v>3010</v>
      </c>
      <c r="AC42" s="139">
        <v>6000</v>
      </c>
      <c r="AD42" s="139">
        <v>6000</v>
      </c>
      <c r="AE42" s="139">
        <v>2960</v>
      </c>
      <c r="AF42" s="139">
        <v>6980</v>
      </c>
      <c r="AG42" s="139">
        <v>8000</v>
      </c>
      <c r="AH42" s="139">
        <v>5500</v>
      </c>
      <c r="AI42" s="139">
        <v>4000</v>
      </c>
      <c r="AJ42" s="139">
        <v>5500</v>
      </c>
      <c r="AK42" s="139">
        <v>3490</v>
      </c>
      <c r="AL42" s="139">
        <v>2500</v>
      </c>
      <c r="AM42" s="139">
        <v>4500</v>
      </c>
      <c r="AN42" s="139">
        <v>1490</v>
      </c>
      <c r="AO42" s="139">
        <v>4990</v>
      </c>
      <c r="AP42" s="139">
        <v>4500</v>
      </c>
      <c r="AQ42" s="139">
        <v>5990</v>
      </c>
      <c r="AR42" s="139">
        <v>6500</v>
      </c>
      <c r="AS42" s="139">
        <v>8500</v>
      </c>
      <c r="AT42" s="139">
        <v>5000</v>
      </c>
      <c r="AU42" s="139">
        <v>7000</v>
      </c>
      <c r="AV42" s="139">
        <v>6990</v>
      </c>
      <c r="AW42" s="139">
        <v>5500</v>
      </c>
      <c r="AX42" s="139">
        <v>3500</v>
      </c>
      <c r="AY42" s="139">
        <v>3990</v>
      </c>
      <c r="AZ42" s="139">
        <v>3500</v>
      </c>
      <c r="BA42" s="139">
        <v>3500</v>
      </c>
      <c r="BB42" s="139">
        <v>8990</v>
      </c>
      <c r="BC42" s="139">
        <v>4500</v>
      </c>
      <c r="BD42" s="139">
        <v>7500</v>
      </c>
      <c r="BE42" s="139">
        <v>6000</v>
      </c>
      <c r="BF42" s="139">
        <v>4500</v>
      </c>
      <c r="BG42" s="139">
        <v>5500</v>
      </c>
      <c r="BH42" s="139">
        <v>5490</v>
      </c>
      <c r="BI42" s="139">
        <v>1500</v>
      </c>
      <c r="BJ42" s="139">
        <v>6500</v>
      </c>
      <c r="BK42" s="139">
        <v>5000</v>
      </c>
      <c r="BL42" s="139">
        <v>5000</v>
      </c>
      <c r="BM42" s="139">
        <v>5500</v>
      </c>
      <c r="BN42" s="139">
        <v>5980</v>
      </c>
      <c r="BO42" s="139">
        <v>6210</v>
      </c>
      <c r="BP42" s="139">
        <v>5490</v>
      </c>
      <c r="BQ42" s="139">
        <v>5500</v>
      </c>
      <c r="BR42" s="139">
        <v>5500</v>
      </c>
      <c r="BS42" s="139">
        <v>6500</v>
      </c>
      <c r="BT42" s="139">
        <v>6500</v>
      </c>
      <c r="BU42" s="139">
        <v>5000</v>
      </c>
      <c r="BV42" s="139">
        <v>7390</v>
      </c>
      <c r="BW42" s="139">
        <v>7960</v>
      </c>
      <c r="BX42" s="139">
        <v>6500</v>
      </c>
      <c r="BY42" s="139">
        <v>5000</v>
      </c>
      <c r="BZ42" s="139">
        <v>5980</v>
      </c>
      <c r="CA42" s="139">
        <v>8490</v>
      </c>
      <c r="CB42" s="139">
        <v>5500</v>
      </c>
      <c r="CC42" s="139">
        <v>7500</v>
      </c>
      <c r="CD42" s="139">
        <v>5000</v>
      </c>
      <c r="CE42" s="139">
        <v>6500</v>
      </c>
      <c r="CF42" s="139">
        <v>4500</v>
      </c>
      <c r="CG42" s="139">
        <v>5000</v>
      </c>
      <c r="CH42" s="139">
        <v>7490</v>
      </c>
      <c r="CI42" s="139">
        <v>8500</v>
      </c>
      <c r="CJ42" s="139">
        <v>5000</v>
      </c>
      <c r="CK42" s="139">
        <v>6500</v>
      </c>
      <c r="CL42" s="139">
        <v>2990</v>
      </c>
      <c r="CM42" s="139">
        <v>2490</v>
      </c>
      <c r="CN42" s="139">
        <v>6460</v>
      </c>
      <c r="CO42" s="139">
        <v>7000</v>
      </c>
      <c r="CP42" s="139">
        <v>10000</v>
      </c>
      <c r="CQ42" s="139">
        <v>8500</v>
      </c>
      <c r="CR42" s="139">
        <v>3500</v>
      </c>
      <c r="CS42" s="139">
        <v>5000</v>
      </c>
      <c r="CT42" s="139">
        <v>5500</v>
      </c>
      <c r="CU42" s="139">
        <v>6000</v>
      </c>
      <c r="CV42" s="139">
        <v>5490</v>
      </c>
      <c r="CW42" s="139">
        <v>4000</v>
      </c>
      <c r="CX42" s="139">
        <v>3990</v>
      </c>
      <c r="CY42" s="139">
        <v>5500</v>
      </c>
      <c r="CZ42" s="139">
        <v>5005</v>
      </c>
      <c r="DA42" s="139">
        <v>6500</v>
      </c>
      <c r="DB42" s="139">
        <v>4000</v>
      </c>
      <c r="DC42" s="139">
        <v>9000</v>
      </c>
      <c r="DD42" s="139">
        <v>2500</v>
      </c>
      <c r="DE42" s="139">
        <v>6500</v>
      </c>
      <c r="DF42" s="139">
        <v>5000</v>
      </c>
      <c r="DG42" s="139">
        <v>4500</v>
      </c>
      <c r="DH42" s="139">
        <v>8000</v>
      </c>
      <c r="DI42" s="139">
        <v>3990</v>
      </c>
      <c r="DJ42" s="139">
        <v>3500</v>
      </c>
      <c r="DK42" s="139">
        <v>4500</v>
      </c>
      <c r="DL42" s="139">
        <v>5000</v>
      </c>
      <c r="DM42" s="139">
        <v>5000</v>
      </c>
      <c r="DN42" s="139">
        <v>2000</v>
      </c>
      <c r="DO42" s="139">
        <v>5000</v>
      </c>
      <c r="DP42" s="139">
        <v>3500</v>
      </c>
      <c r="DQ42" s="139">
        <v>8000</v>
      </c>
      <c r="DR42" s="139">
        <v>3500</v>
      </c>
      <c r="DS42" s="139">
        <v>5500</v>
      </c>
      <c r="DT42" s="139">
        <v>6500</v>
      </c>
      <c r="DU42" s="139">
        <v>500</v>
      </c>
      <c r="DV42" s="139">
        <v>500</v>
      </c>
      <c r="DW42" s="139">
        <v>3000</v>
      </c>
      <c r="DX42" s="139">
        <v>3000</v>
      </c>
      <c r="DY42" s="139">
        <v>3000</v>
      </c>
      <c r="DZ42" s="139">
        <v>3500</v>
      </c>
      <c r="EA42" s="139">
        <v>8000</v>
      </c>
      <c r="EB42" s="139">
        <v>2500</v>
      </c>
      <c r="EC42" s="139">
        <v>3500</v>
      </c>
      <c r="ED42" s="139">
        <v>4500</v>
      </c>
      <c r="EE42" s="139">
        <v>3000</v>
      </c>
      <c r="EF42" s="139">
        <v>7000</v>
      </c>
      <c r="EG42" s="139">
        <v>7000</v>
      </c>
      <c r="EH42" s="139">
        <v>8000</v>
      </c>
      <c r="EI42" s="139">
        <v>6000</v>
      </c>
      <c r="EJ42" s="139">
        <v>5500</v>
      </c>
      <c r="EK42" s="139">
        <v>7000</v>
      </c>
      <c r="EL42" s="139">
        <v>3000</v>
      </c>
      <c r="EM42" s="139">
        <v>4000</v>
      </c>
      <c r="EN42" s="139">
        <v>5000</v>
      </c>
      <c r="EO42" s="139">
        <v>5000</v>
      </c>
      <c r="EP42" s="139">
        <v>4500</v>
      </c>
      <c r="EQ42" s="139">
        <v>3500</v>
      </c>
      <c r="ER42" s="139">
        <v>5000</v>
      </c>
      <c r="ES42" s="139">
        <v>7500</v>
      </c>
      <c r="ET42" s="139">
        <v>2000</v>
      </c>
      <c r="EU42" s="139">
        <v>9500</v>
      </c>
      <c r="EV42" s="139">
        <v>5000</v>
      </c>
      <c r="EW42" s="139">
        <v>4500</v>
      </c>
      <c r="EX42" s="139">
        <v>2500</v>
      </c>
      <c r="EY42" s="139">
        <v>3000</v>
      </c>
      <c r="EZ42" s="139">
        <v>7000</v>
      </c>
      <c r="FA42" s="139">
        <v>8000</v>
      </c>
      <c r="FB42" s="139">
        <v>1000</v>
      </c>
      <c r="FC42" s="139">
        <v>5000</v>
      </c>
      <c r="FD42" s="139">
        <v>5000</v>
      </c>
      <c r="FE42" s="139">
        <v>8000</v>
      </c>
      <c r="FF42" s="139">
        <v>3000</v>
      </c>
      <c r="FG42" s="139">
        <v>3000</v>
      </c>
      <c r="FH42" s="139">
        <v>7500</v>
      </c>
      <c r="FI42" s="139">
        <v>3000</v>
      </c>
      <c r="FJ42" s="139">
        <v>3000</v>
      </c>
      <c r="FK42" s="139">
        <v>5000</v>
      </c>
      <c r="FL42" s="139">
        <v>3500</v>
      </c>
      <c r="FM42" s="139">
        <v>3500</v>
      </c>
      <c r="FN42" s="139">
        <v>4000</v>
      </c>
      <c r="FO42" s="139">
        <v>4000</v>
      </c>
      <c r="FP42" s="139">
        <v>3500</v>
      </c>
    </row>
    <row r="43" spans="1:172" s="143" customFormat="1" x14ac:dyDescent="0.25">
      <c r="A43" s="140"/>
      <c r="B43" s="141" t="s">
        <v>1877</v>
      </c>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v>582</v>
      </c>
      <c r="EF43" s="142">
        <v>1588</v>
      </c>
      <c r="EG43" s="142">
        <v>6679</v>
      </c>
      <c r="EH43" s="142">
        <v>7500</v>
      </c>
      <c r="EI43" s="142">
        <v>2940</v>
      </c>
      <c r="EJ43" s="142">
        <v>2453</v>
      </c>
      <c r="EK43" s="142">
        <v>2338</v>
      </c>
      <c r="EL43" s="142">
        <v>1248</v>
      </c>
      <c r="EM43" s="142">
        <v>733</v>
      </c>
      <c r="EN43" s="142">
        <v>575</v>
      </c>
      <c r="EO43" s="142">
        <v>742</v>
      </c>
      <c r="EP43" s="142">
        <v>1181</v>
      </c>
      <c r="EQ43" s="142">
        <v>1319</v>
      </c>
      <c r="ER43" s="142">
        <v>577</v>
      </c>
      <c r="ES43" s="142">
        <v>476</v>
      </c>
      <c r="ET43" s="142">
        <v>98</v>
      </c>
      <c r="EU43" s="142">
        <v>104</v>
      </c>
      <c r="EV43" s="142">
        <v>202</v>
      </c>
      <c r="EW43" s="142">
        <v>313</v>
      </c>
      <c r="EX43" s="142">
        <v>127</v>
      </c>
      <c r="EY43" s="142">
        <v>44</v>
      </c>
      <c r="EZ43" s="142">
        <v>314</v>
      </c>
      <c r="FA43" s="142">
        <v>338</v>
      </c>
      <c r="FB43" s="142">
        <v>321</v>
      </c>
      <c r="FC43" s="142">
        <v>240</v>
      </c>
      <c r="FD43" s="142">
        <v>63</v>
      </c>
      <c r="FE43" s="142">
        <v>0</v>
      </c>
      <c r="FF43" s="142">
        <v>110</v>
      </c>
      <c r="FG43" s="142">
        <v>0</v>
      </c>
      <c r="FH43" s="142">
        <v>0</v>
      </c>
      <c r="FI43" s="142">
        <v>0</v>
      </c>
      <c r="FJ43" s="142">
        <v>0</v>
      </c>
      <c r="FK43" s="142">
        <v>10</v>
      </c>
      <c r="FL43" s="142">
        <v>31</v>
      </c>
      <c r="FM43" s="142">
        <v>31</v>
      </c>
      <c r="FN43" s="142">
        <v>98</v>
      </c>
      <c r="FO43" s="142">
        <v>25</v>
      </c>
      <c r="FP43" s="142">
        <v>100</v>
      </c>
    </row>
    <row r="44" spans="1:172" s="138" customFormat="1" collapsed="1" x14ac:dyDescent="0.2">
      <c r="A44" s="244"/>
      <c r="B44" s="113" t="s">
        <v>98</v>
      </c>
      <c r="C44" s="142">
        <v>644323</v>
      </c>
      <c r="D44" s="142">
        <v>646446</v>
      </c>
      <c r="E44" s="142">
        <v>806947</v>
      </c>
      <c r="F44" s="142">
        <v>713857</v>
      </c>
      <c r="G44" s="142">
        <v>599213</v>
      </c>
      <c r="H44" s="142">
        <v>836771</v>
      </c>
      <c r="I44" s="142">
        <v>731059</v>
      </c>
      <c r="J44" s="142">
        <v>487312</v>
      </c>
      <c r="K44" s="142">
        <v>341535</v>
      </c>
      <c r="L44" s="142">
        <v>262603</v>
      </c>
      <c r="M44" s="142">
        <v>224590</v>
      </c>
      <c r="N44" s="142">
        <v>238340</v>
      </c>
      <c r="O44" s="142">
        <v>229056</v>
      </c>
      <c r="P44" s="142">
        <v>227543</v>
      </c>
      <c r="Q44" s="142">
        <v>247384</v>
      </c>
      <c r="R44" s="142">
        <v>214519</v>
      </c>
      <c r="S44" s="142">
        <v>232036</v>
      </c>
      <c r="T44" s="142">
        <v>216875</v>
      </c>
      <c r="U44" s="142">
        <v>227504</v>
      </c>
      <c r="V44" s="142">
        <v>208976</v>
      </c>
      <c r="W44" s="142">
        <v>217890</v>
      </c>
      <c r="X44" s="142">
        <v>216486</v>
      </c>
      <c r="Y44" s="142">
        <v>216259</v>
      </c>
      <c r="Z44" s="142">
        <v>241262</v>
      </c>
      <c r="AA44" s="142">
        <v>206691</v>
      </c>
      <c r="AB44" s="142">
        <v>193078</v>
      </c>
      <c r="AC44" s="142">
        <v>213609</v>
      </c>
      <c r="AD44" s="142">
        <v>204391</v>
      </c>
      <c r="AE44" s="142">
        <v>188002</v>
      </c>
      <c r="AF44" s="142">
        <v>240996</v>
      </c>
      <c r="AG44" s="142">
        <v>229458</v>
      </c>
      <c r="AH44" s="142">
        <v>186806</v>
      </c>
      <c r="AI44" s="142">
        <v>178704</v>
      </c>
      <c r="AJ44" s="142">
        <v>216119</v>
      </c>
      <c r="AK44" s="142">
        <v>188166</v>
      </c>
      <c r="AL44" s="142">
        <v>183188</v>
      </c>
      <c r="AM44" s="142">
        <v>204434</v>
      </c>
      <c r="AN44" s="142">
        <v>211574</v>
      </c>
      <c r="AO44" s="142">
        <v>178307</v>
      </c>
      <c r="AP44" s="142">
        <v>205335</v>
      </c>
      <c r="AQ44" s="142">
        <v>185985</v>
      </c>
      <c r="AR44" s="142">
        <v>222629</v>
      </c>
      <c r="AS44" s="142">
        <v>200620</v>
      </c>
      <c r="AT44" s="142">
        <v>170091</v>
      </c>
      <c r="AU44" s="142">
        <v>180445</v>
      </c>
      <c r="AV44" s="142">
        <v>183732</v>
      </c>
      <c r="AW44" s="142">
        <v>163387</v>
      </c>
      <c r="AX44" s="142">
        <v>162873</v>
      </c>
      <c r="AY44" s="142">
        <v>189535</v>
      </c>
      <c r="AZ44" s="142">
        <v>183857</v>
      </c>
      <c r="BA44" s="142">
        <v>199403</v>
      </c>
      <c r="BB44" s="142">
        <v>148706</v>
      </c>
      <c r="BC44" s="142">
        <v>165735</v>
      </c>
      <c r="BD44" s="142">
        <v>192009</v>
      </c>
      <c r="BE44" s="142">
        <v>368523</v>
      </c>
      <c r="BF44" s="142">
        <v>156264</v>
      </c>
      <c r="BG44" s="142">
        <v>204479</v>
      </c>
      <c r="BH44" s="142">
        <v>189558</v>
      </c>
      <c r="BI44" s="142">
        <v>158086</v>
      </c>
      <c r="BJ44" s="142">
        <v>617793</v>
      </c>
      <c r="BK44" s="142">
        <v>462436</v>
      </c>
      <c r="BL44" s="142">
        <v>359226</v>
      </c>
      <c r="BM44" s="142">
        <v>183677</v>
      </c>
      <c r="BN44" s="142">
        <v>627934</v>
      </c>
      <c r="BO44" s="142">
        <v>142127</v>
      </c>
      <c r="BP44" s="142">
        <v>203589</v>
      </c>
      <c r="BQ44" s="142">
        <v>608452</v>
      </c>
      <c r="BR44" s="142">
        <v>187798</v>
      </c>
      <c r="BS44" s="142">
        <v>170002</v>
      </c>
      <c r="BT44" s="142">
        <v>607997</v>
      </c>
      <c r="BU44" s="142">
        <v>135263</v>
      </c>
      <c r="BV44" s="142">
        <v>151126</v>
      </c>
      <c r="BW44" s="142">
        <v>609421</v>
      </c>
      <c r="BX44" s="142">
        <v>193647</v>
      </c>
      <c r="BY44" s="142">
        <v>132836</v>
      </c>
      <c r="BZ44" s="142">
        <v>607728</v>
      </c>
      <c r="CA44" s="142">
        <v>151893</v>
      </c>
      <c r="CB44" s="142">
        <v>156702</v>
      </c>
      <c r="CC44" s="142">
        <v>637537</v>
      </c>
      <c r="CD44" s="142">
        <v>118626</v>
      </c>
      <c r="CE44" s="142">
        <v>152285</v>
      </c>
      <c r="CF44" s="142">
        <v>574992</v>
      </c>
      <c r="CG44" s="142">
        <v>137831</v>
      </c>
      <c r="CH44" s="142">
        <v>155755</v>
      </c>
      <c r="CI44" s="142">
        <v>582445</v>
      </c>
      <c r="CJ44" s="142">
        <v>155414</v>
      </c>
      <c r="CK44" s="142">
        <v>151126</v>
      </c>
      <c r="CL44" s="142">
        <v>578495</v>
      </c>
      <c r="CM44" s="142">
        <v>134185</v>
      </c>
      <c r="CN44" s="142">
        <v>151418</v>
      </c>
      <c r="CO44" s="142">
        <v>591417</v>
      </c>
      <c r="CP44" s="142">
        <v>145206</v>
      </c>
      <c r="CQ44" s="142">
        <v>146762</v>
      </c>
      <c r="CR44" s="142">
        <v>535649</v>
      </c>
      <c r="CS44" s="142">
        <v>151935</v>
      </c>
      <c r="CT44" s="142">
        <v>121781</v>
      </c>
      <c r="CU44" s="142">
        <v>524970</v>
      </c>
      <c r="CV44" s="142">
        <v>197130</v>
      </c>
      <c r="CW44" s="142">
        <v>118248</v>
      </c>
      <c r="CX44" s="142">
        <v>561842</v>
      </c>
      <c r="CY44" s="142">
        <v>122586</v>
      </c>
      <c r="CZ44" s="142">
        <v>148844</v>
      </c>
      <c r="DA44" s="142">
        <v>539280</v>
      </c>
      <c r="DB44" s="142">
        <v>124148</v>
      </c>
      <c r="DC44" s="142">
        <v>120420</v>
      </c>
      <c r="DD44" s="142">
        <v>494210</v>
      </c>
      <c r="DE44" s="142">
        <v>148663</v>
      </c>
      <c r="DF44" s="142">
        <v>110226</v>
      </c>
      <c r="DG44" s="142">
        <v>590163</v>
      </c>
      <c r="DH44" s="142">
        <v>128911</v>
      </c>
      <c r="DI44" s="142">
        <v>141230</v>
      </c>
      <c r="DJ44" s="142">
        <v>534377</v>
      </c>
      <c r="DK44" s="142">
        <v>122864</v>
      </c>
      <c r="DL44" s="142">
        <v>132705</v>
      </c>
      <c r="DM44" s="142">
        <v>533792</v>
      </c>
      <c r="DN44" s="142">
        <v>105762</v>
      </c>
      <c r="DO44" s="142">
        <v>122212</v>
      </c>
      <c r="DP44" s="142">
        <v>501998</v>
      </c>
      <c r="DQ44" s="142">
        <v>115059</v>
      </c>
      <c r="DR44" s="142">
        <v>122483</v>
      </c>
      <c r="DS44" s="142">
        <v>501656</v>
      </c>
      <c r="DT44" s="142">
        <v>151835</v>
      </c>
      <c r="DU44" s="142">
        <v>595497</v>
      </c>
      <c r="DV44" s="142">
        <v>595497</v>
      </c>
      <c r="DW44" s="142">
        <v>202170</v>
      </c>
      <c r="DX44" s="142">
        <v>182010</v>
      </c>
      <c r="DY44" s="142">
        <v>394941</v>
      </c>
      <c r="DZ44" s="142">
        <v>102838</v>
      </c>
      <c r="EA44" s="142">
        <v>138551</v>
      </c>
      <c r="EB44" s="142">
        <v>435198</v>
      </c>
      <c r="EC44" s="142">
        <v>185294</v>
      </c>
      <c r="ED44" s="142">
        <v>144095</v>
      </c>
      <c r="EE44" s="142">
        <v>456254</v>
      </c>
      <c r="EF44" s="142">
        <v>129781</v>
      </c>
      <c r="EG44" s="142">
        <v>113337</v>
      </c>
      <c r="EH44" s="142">
        <v>436043</v>
      </c>
      <c r="EI44" s="142">
        <v>129137</v>
      </c>
      <c r="EJ44" s="142">
        <v>141486</v>
      </c>
      <c r="EK44" s="142">
        <v>426734</v>
      </c>
      <c r="EL44" s="142">
        <v>120521</v>
      </c>
      <c r="EM44" s="142">
        <v>118771</v>
      </c>
      <c r="EN44" s="142">
        <v>402829</v>
      </c>
      <c r="EO44" s="142">
        <v>120336</v>
      </c>
      <c r="EP44" s="142">
        <v>148257</v>
      </c>
      <c r="EQ44" s="142">
        <v>430155</v>
      </c>
      <c r="ER44" s="142">
        <v>107430</v>
      </c>
      <c r="ES44" s="142">
        <v>121176</v>
      </c>
      <c r="ET44" s="142">
        <v>385414</v>
      </c>
      <c r="EU44" s="142">
        <v>129213</v>
      </c>
      <c r="EV44" s="142">
        <v>137127</v>
      </c>
      <c r="EW44" s="142">
        <v>398903</v>
      </c>
      <c r="EX44" s="142">
        <v>139625</v>
      </c>
      <c r="EY44" s="142">
        <v>131787</v>
      </c>
      <c r="EZ44" s="142">
        <v>375851</v>
      </c>
      <c r="FA44" s="142">
        <v>149584</v>
      </c>
      <c r="FB44" s="142">
        <v>147550</v>
      </c>
      <c r="FC44" s="142">
        <v>416037</v>
      </c>
      <c r="FD44" s="142">
        <v>113372</v>
      </c>
      <c r="FE44" s="142">
        <v>118724</v>
      </c>
      <c r="FF44" s="142">
        <v>351101</v>
      </c>
      <c r="FG44" s="142">
        <v>163532</v>
      </c>
      <c r="FH44" s="142">
        <v>134120</v>
      </c>
      <c r="FI44" s="142">
        <v>403826</v>
      </c>
      <c r="FJ44" s="142">
        <v>109559</v>
      </c>
      <c r="FK44" s="142">
        <v>121908</v>
      </c>
      <c r="FL44" s="142">
        <v>379602</v>
      </c>
      <c r="FM44" s="142">
        <v>139843</v>
      </c>
      <c r="FN44" s="142">
        <v>132682</v>
      </c>
      <c r="FO44" s="142">
        <v>420217</v>
      </c>
      <c r="FP44" s="142">
        <v>141793</v>
      </c>
    </row>
    <row r="45" spans="1:172" s="138" customFormat="1" x14ac:dyDescent="0.25">
      <c r="A45" s="131"/>
      <c r="B45" s="120" t="s">
        <v>35</v>
      </c>
      <c r="C45" s="139">
        <v>-331068</v>
      </c>
      <c r="D45" s="139">
        <v>-376685</v>
      </c>
      <c r="E45" s="139">
        <v>-448988</v>
      </c>
      <c r="F45" s="139">
        <v>-387383</v>
      </c>
      <c r="G45" s="139">
        <v>-363591</v>
      </c>
      <c r="H45" s="139">
        <v>-437139</v>
      </c>
      <c r="I45" s="139">
        <v>-349064</v>
      </c>
      <c r="J45" s="139">
        <v>-290464</v>
      </c>
      <c r="K45" s="139">
        <v>-375335</v>
      </c>
      <c r="L45" s="139">
        <v>-363856</v>
      </c>
      <c r="M45" s="139">
        <v>-337152</v>
      </c>
      <c r="N45" s="139">
        <v>-343704</v>
      </c>
      <c r="O45" s="139">
        <v>-376498</v>
      </c>
      <c r="P45" s="139">
        <v>-375056</v>
      </c>
      <c r="Q45" s="139">
        <v>-422956</v>
      </c>
      <c r="R45" s="139">
        <v>-381321</v>
      </c>
      <c r="S45" s="139">
        <v>-418008</v>
      </c>
      <c r="T45" s="139">
        <v>-383923</v>
      </c>
      <c r="U45" s="139">
        <v>-346226</v>
      </c>
      <c r="V45" s="139">
        <v>-284586</v>
      </c>
      <c r="W45" s="139">
        <v>-376389</v>
      </c>
      <c r="X45" s="139">
        <v>-364461</v>
      </c>
      <c r="Y45" s="139">
        <v>-352841</v>
      </c>
      <c r="Z45" s="139">
        <v>-333213</v>
      </c>
      <c r="AA45" s="139">
        <v>-398871</v>
      </c>
      <c r="AB45" s="139">
        <v>-366899</v>
      </c>
      <c r="AC45" s="139">
        <v>-409761</v>
      </c>
      <c r="AD45" s="139">
        <v>-368077</v>
      </c>
      <c r="AE45" s="139">
        <v>-349529</v>
      </c>
      <c r="AF45" s="139">
        <v>-404541</v>
      </c>
      <c r="AG45" s="139">
        <v>-354528</v>
      </c>
      <c r="AH45" s="139">
        <v>-269412</v>
      </c>
      <c r="AI45" s="139">
        <v>-323199</v>
      </c>
      <c r="AJ45" s="139">
        <v>-396839</v>
      </c>
      <c r="AK45" s="139">
        <v>-332093</v>
      </c>
      <c r="AL45" s="139">
        <v>-290288</v>
      </c>
      <c r="AM45" s="139">
        <v>-370987</v>
      </c>
      <c r="AN45" s="139">
        <v>-346350</v>
      </c>
      <c r="AO45" s="139">
        <v>-364371</v>
      </c>
      <c r="AP45" s="139">
        <v>-375815</v>
      </c>
      <c r="AQ45" s="139">
        <v>-344243</v>
      </c>
      <c r="AR45" s="139">
        <v>-365438</v>
      </c>
      <c r="AS45" s="139">
        <v>-355301</v>
      </c>
      <c r="AT45" s="139">
        <v>-249386</v>
      </c>
      <c r="AU45" s="139">
        <v>-344032</v>
      </c>
      <c r="AV45" s="139">
        <v>-358259</v>
      </c>
      <c r="AW45" s="139">
        <v>-306933</v>
      </c>
      <c r="AX45" s="139">
        <v>-301717</v>
      </c>
      <c r="AY45" s="139">
        <v>-360344</v>
      </c>
      <c r="AZ45" s="139">
        <v>-360015</v>
      </c>
      <c r="BA45" s="139">
        <v>-364137</v>
      </c>
      <c r="BB45" s="139">
        <v>-364920</v>
      </c>
      <c r="BC45" s="139">
        <v>-337143</v>
      </c>
      <c r="BD45" s="139">
        <v>-233298</v>
      </c>
      <c r="BE45" s="139">
        <v>-284595</v>
      </c>
      <c r="BF45" s="139">
        <v>-241103</v>
      </c>
      <c r="BG45" s="139">
        <v>-338926</v>
      </c>
      <c r="BH45" s="139">
        <v>-342493</v>
      </c>
      <c r="BI45" s="139">
        <v>-301519</v>
      </c>
      <c r="BJ45" s="139">
        <v>-295842</v>
      </c>
      <c r="BK45" s="139">
        <v>-302166</v>
      </c>
      <c r="BL45" s="139">
        <v>-335666</v>
      </c>
      <c r="BM45" s="139">
        <v>-377964</v>
      </c>
      <c r="BN45" s="139">
        <v>-358325</v>
      </c>
      <c r="BO45" s="139">
        <v>-301689</v>
      </c>
      <c r="BP45" s="139">
        <v>-376002</v>
      </c>
      <c r="BQ45" s="139">
        <v>-316895</v>
      </c>
      <c r="BR45" s="139">
        <v>-227599</v>
      </c>
      <c r="BS45" s="139">
        <v>-330052</v>
      </c>
      <c r="BT45" s="139">
        <v>-320307</v>
      </c>
      <c r="BU45" s="139">
        <v>-304188</v>
      </c>
      <c r="BV45" s="139">
        <v>-281917</v>
      </c>
      <c r="BW45" s="139">
        <v>-333351</v>
      </c>
      <c r="BX45" s="139">
        <v>-327070</v>
      </c>
      <c r="BY45" s="139">
        <v>-334471</v>
      </c>
      <c r="BZ45" s="139">
        <v>-348340</v>
      </c>
      <c r="CA45" s="139">
        <v>-327528</v>
      </c>
      <c r="CB45" s="139">
        <v>-348210</v>
      </c>
      <c r="CC45" s="139">
        <v>-290124</v>
      </c>
      <c r="CD45" s="139">
        <v>-230884</v>
      </c>
      <c r="CE45" s="139">
        <v>-325549</v>
      </c>
      <c r="CF45" s="139">
        <v>-294256</v>
      </c>
      <c r="CG45" s="139">
        <v>-289364</v>
      </c>
      <c r="CH45" s="139">
        <v>-275805</v>
      </c>
      <c r="CI45" s="139">
        <v>-330240</v>
      </c>
      <c r="CJ45" s="139">
        <v>-296496</v>
      </c>
      <c r="CK45" s="139">
        <v>-375063</v>
      </c>
      <c r="CL45" s="139">
        <v>-291342</v>
      </c>
      <c r="CM45" s="139">
        <v>-307173</v>
      </c>
      <c r="CN45" s="139">
        <v>-343894</v>
      </c>
      <c r="CO45" s="139">
        <v>-272946</v>
      </c>
      <c r="CP45" s="139">
        <v>-221006</v>
      </c>
      <c r="CQ45" s="139">
        <v>-313219</v>
      </c>
      <c r="CR45" s="139">
        <v>-306293</v>
      </c>
      <c r="CS45" s="139">
        <v>-286784</v>
      </c>
      <c r="CT45" s="139">
        <v>-249241</v>
      </c>
      <c r="CU45" s="139">
        <v>-331969</v>
      </c>
      <c r="CV45" s="139">
        <v>-301348</v>
      </c>
      <c r="CW45" s="139">
        <v>-336107</v>
      </c>
      <c r="CX45" s="139">
        <v>-301037</v>
      </c>
      <c r="CY45" s="139">
        <v>-263721</v>
      </c>
      <c r="CZ45" s="139">
        <v>-332624</v>
      </c>
      <c r="DA45" s="139">
        <v>-273866</v>
      </c>
      <c r="DB45" s="139">
        <v>-219884</v>
      </c>
      <c r="DC45" s="139">
        <v>-274950</v>
      </c>
      <c r="DD45" s="139">
        <v>-301394</v>
      </c>
      <c r="DE45" s="139">
        <v>-289561</v>
      </c>
      <c r="DF45" s="139">
        <v>-192997</v>
      </c>
      <c r="DG45" s="139">
        <v>-336683</v>
      </c>
      <c r="DH45" s="139">
        <v>-288582</v>
      </c>
      <c r="DI45" s="139">
        <v>-343685</v>
      </c>
      <c r="DJ45" s="139">
        <v>-280342</v>
      </c>
      <c r="DK45" s="139">
        <v>-290113</v>
      </c>
      <c r="DL45" s="139">
        <v>-294479</v>
      </c>
      <c r="DM45" s="139">
        <v>-271581</v>
      </c>
      <c r="DN45" s="139">
        <v>-205881</v>
      </c>
      <c r="DO45" s="139">
        <v>-272381</v>
      </c>
      <c r="DP45" s="139">
        <v>-302771</v>
      </c>
      <c r="DQ45" s="139">
        <v>-252086</v>
      </c>
      <c r="DR45" s="139">
        <v>-205780</v>
      </c>
      <c r="DS45" s="139">
        <v>-340068</v>
      </c>
      <c r="DT45" s="139">
        <v>-277379</v>
      </c>
      <c r="DU45" s="139">
        <v>-85261</v>
      </c>
      <c r="DV45" s="139">
        <v>-85261</v>
      </c>
      <c r="DW45" s="139">
        <v>-187743</v>
      </c>
      <c r="DX45" s="139">
        <v>-277796</v>
      </c>
      <c r="DY45" s="139">
        <v>-282481</v>
      </c>
      <c r="DZ45" s="139">
        <v>-181819</v>
      </c>
      <c r="EA45" s="139">
        <v>-266859</v>
      </c>
      <c r="EB45" s="139">
        <v>-271514</v>
      </c>
      <c r="EC45" s="139">
        <v>-239503</v>
      </c>
      <c r="ED45" s="139">
        <v>-189145</v>
      </c>
      <c r="EE45" s="139">
        <v>-302152</v>
      </c>
      <c r="EF45" s="139">
        <v>-223507</v>
      </c>
      <c r="EG45" s="139">
        <v>-308348</v>
      </c>
      <c r="EH45" s="139">
        <v>-269291</v>
      </c>
      <c r="EI45" s="139">
        <v>-232920</v>
      </c>
      <c r="EJ45" s="139">
        <v>-280581</v>
      </c>
      <c r="EK45" s="139">
        <v>-246984</v>
      </c>
      <c r="EL45" s="139">
        <v>-170701</v>
      </c>
      <c r="EM45" s="139">
        <v>-246588</v>
      </c>
      <c r="EN45" s="139">
        <v>-222707</v>
      </c>
      <c r="EO45" s="139">
        <v>-271855</v>
      </c>
      <c r="EP45" s="139">
        <v>-203977</v>
      </c>
      <c r="EQ45" s="139">
        <v>-291311</v>
      </c>
      <c r="ER45" s="139">
        <v>-235826</v>
      </c>
      <c r="ES45" s="139">
        <v>-291619</v>
      </c>
      <c r="ET45" s="139">
        <v>-259044</v>
      </c>
      <c r="EU45" s="139">
        <v>-244149</v>
      </c>
      <c r="EV45" s="139">
        <v>-254577</v>
      </c>
      <c r="EW45" s="139">
        <v>-233056</v>
      </c>
      <c r="EX45" s="139">
        <v>-173663</v>
      </c>
      <c r="EY45" s="139">
        <v>-277886</v>
      </c>
      <c r="EZ45" s="139">
        <v>-238416</v>
      </c>
      <c r="FA45" s="139">
        <v>-220421</v>
      </c>
      <c r="FB45" s="139">
        <v>-193664</v>
      </c>
      <c r="FC45" s="139">
        <v>-295757</v>
      </c>
      <c r="FD45" s="139">
        <v>-240492</v>
      </c>
      <c r="FE45" s="139">
        <v>-319411</v>
      </c>
      <c r="FF45" s="139">
        <v>-233149</v>
      </c>
      <c r="FG45" s="139">
        <v>-230844</v>
      </c>
      <c r="FH45" s="139">
        <v>-297152</v>
      </c>
      <c r="FI45" s="139">
        <v>-200198</v>
      </c>
      <c r="FJ45" s="139">
        <v>-172682</v>
      </c>
      <c r="FK45" s="139">
        <v>-270759</v>
      </c>
      <c r="FL45" s="139">
        <v>-239243</v>
      </c>
      <c r="FM45" s="139">
        <v>-226866</v>
      </c>
      <c r="FN45" s="139">
        <v>-192624</v>
      </c>
      <c r="FO45" s="139">
        <v>-279188</v>
      </c>
      <c r="FP45" s="139">
        <v>-273423</v>
      </c>
    </row>
    <row r="46" spans="1:172" s="138" customFormat="1" x14ac:dyDescent="0.25">
      <c r="A46" s="131"/>
      <c r="B46" s="141" t="s">
        <v>1627</v>
      </c>
      <c r="C46" s="139">
        <v>-87822</v>
      </c>
      <c r="D46" s="139">
        <v>-98374</v>
      </c>
      <c r="E46" s="139">
        <v>-118476</v>
      </c>
      <c r="F46" s="139">
        <v>-97927</v>
      </c>
      <c r="G46" s="139">
        <v>-87894</v>
      </c>
      <c r="H46" s="139">
        <v>-110898</v>
      </c>
      <c r="I46" s="139">
        <v>-90058</v>
      </c>
      <c r="J46" s="139">
        <v>-77814</v>
      </c>
      <c r="K46" s="139">
        <v>-103878</v>
      </c>
      <c r="L46" s="139">
        <v>-100494</v>
      </c>
      <c r="M46" s="139">
        <v>-92632</v>
      </c>
      <c r="N46" s="139">
        <v>-101286</v>
      </c>
      <c r="O46" s="139">
        <v>-106924</v>
      </c>
      <c r="P46" s="139">
        <v>-104868</v>
      </c>
      <c r="Q46" s="139">
        <v>-71172</v>
      </c>
      <c r="R46" s="139">
        <v>-33070</v>
      </c>
      <c r="S46" s="139">
        <v>-31734</v>
      </c>
      <c r="T46" s="139">
        <v>-23238</v>
      </c>
      <c r="U46" s="139">
        <v>-18792</v>
      </c>
      <c r="V46" s="139">
        <v>-16506</v>
      </c>
      <c r="W46" s="139">
        <v>-21546</v>
      </c>
      <c r="X46" s="139">
        <v>-21582</v>
      </c>
      <c r="Y46" s="139">
        <v>-21924</v>
      </c>
      <c r="Z46" s="139">
        <v>-20754</v>
      </c>
      <c r="AA46" s="139">
        <v>-21024</v>
      </c>
      <c r="AB46" s="139">
        <v>-20560</v>
      </c>
      <c r="AC46" s="139">
        <v>-22986</v>
      </c>
      <c r="AD46" s="139">
        <v>-19440</v>
      </c>
      <c r="AE46" s="139">
        <v>-18738</v>
      </c>
      <c r="AF46" s="139">
        <v>-23490</v>
      </c>
      <c r="AG46" s="139">
        <v>-20570</v>
      </c>
      <c r="AH46" s="139">
        <v>-15176</v>
      </c>
      <c r="AI46" s="139">
        <v>-17987</v>
      </c>
      <c r="AJ46" s="139">
        <v>-22338</v>
      </c>
      <c r="AK46" s="139">
        <v>-19278</v>
      </c>
      <c r="AL46" s="139">
        <v>-17320</v>
      </c>
      <c r="AM46" s="139">
        <v>-19660</v>
      </c>
      <c r="AN46" s="139">
        <v>-20160</v>
      </c>
      <c r="AO46" s="139">
        <v>-17896</v>
      </c>
      <c r="AP46" s="139">
        <v>-21348</v>
      </c>
      <c r="AQ46" s="139">
        <v>-18049</v>
      </c>
      <c r="AR46" s="139">
        <v>-18756</v>
      </c>
      <c r="AS46" s="139">
        <v>-20952</v>
      </c>
      <c r="AT46" s="139">
        <v>-15120</v>
      </c>
      <c r="AU46" s="139">
        <v>-21636</v>
      </c>
      <c r="AV46" s="139">
        <v>-23760</v>
      </c>
      <c r="AW46" s="139">
        <v>-19782</v>
      </c>
      <c r="AX46" s="139">
        <v>-21456</v>
      </c>
      <c r="AY46" s="139">
        <v>-22842</v>
      </c>
      <c r="AZ46" s="139">
        <v>-24588</v>
      </c>
      <c r="BA46" s="139">
        <v>-23260</v>
      </c>
      <c r="BB46" s="139">
        <v>-24642</v>
      </c>
      <c r="BC46" s="139">
        <v>-23436</v>
      </c>
      <c r="BD46" s="139">
        <v>-23832</v>
      </c>
      <c r="BE46" s="139">
        <v>-24318</v>
      </c>
      <c r="BF46" s="139">
        <v>-17928</v>
      </c>
      <c r="BG46" s="139">
        <v>-27054</v>
      </c>
      <c r="BH46" s="139">
        <v>-27126</v>
      </c>
      <c r="BI46" s="139">
        <v>-22698</v>
      </c>
      <c r="BJ46" s="139">
        <v>-25614</v>
      </c>
      <c r="BK46" s="139">
        <v>-20268</v>
      </c>
      <c r="BL46" s="139">
        <v>-26334</v>
      </c>
      <c r="BM46" s="139">
        <v>-30978</v>
      </c>
      <c r="BN46" s="139">
        <v>-27414</v>
      </c>
      <c r="BO46" s="139">
        <v>-23184</v>
      </c>
      <c r="BP46" s="139">
        <v>-29034</v>
      </c>
      <c r="BQ46" s="139">
        <v>-26262</v>
      </c>
      <c r="BR46" s="139">
        <v>-16686</v>
      </c>
      <c r="BS46" s="139">
        <v>-24858</v>
      </c>
      <c r="BT46" s="139">
        <v>-25362</v>
      </c>
      <c r="BU46" s="139">
        <v>-23094</v>
      </c>
      <c r="BV46" s="139">
        <v>-22698</v>
      </c>
      <c r="BW46" s="139">
        <v>-20772</v>
      </c>
      <c r="BX46" s="139">
        <v>-21438</v>
      </c>
      <c r="BY46" s="139">
        <v>-24318</v>
      </c>
      <c r="BZ46" s="139">
        <v>-19242</v>
      </c>
      <c r="CA46" s="139">
        <v>-17460</v>
      </c>
      <c r="CB46" s="139">
        <v>-18234</v>
      </c>
      <c r="CC46" s="139">
        <v>-15174</v>
      </c>
      <c r="CD46" s="139">
        <v>-11736</v>
      </c>
      <c r="CE46" s="139">
        <v>-16758</v>
      </c>
      <c r="CF46" s="139">
        <v>-16146</v>
      </c>
      <c r="CG46" s="139">
        <v>-16753</v>
      </c>
      <c r="CH46" s="139">
        <v>-14454</v>
      </c>
      <c r="CI46" s="139">
        <v>-16812</v>
      </c>
      <c r="CJ46" s="139">
        <v>-16092</v>
      </c>
      <c r="CK46" s="139">
        <v>-20070</v>
      </c>
      <c r="CL46" s="139">
        <v>-14796</v>
      </c>
      <c r="CM46" s="139">
        <v>-17172</v>
      </c>
      <c r="CN46" s="139">
        <v>-16830</v>
      </c>
      <c r="CO46" s="139">
        <v>-13392</v>
      </c>
      <c r="CP46" s="139">
        <v>-12384</v>
      </c>
      <c r="CQ46" s="139">
        <v>-15930</v>
      </c>
      <c r="CR46" s="139">
        <v>-17550</v>
      </c>
      <c r="CS46" s="139">
        <v>-17820</v>
      </c>
      <c r="CT46" s="139">
        <v>-15408</v>
      </c>
      <c r="CU46" s="139">
        <v>-17532</v>
      </c>
      <c r="CV46" s="139">
        <v>-18864</v>
      </c>
      <c r="CW46" s="139">
        <v>-20016</v>
      </c>
      <c r="CX46" s="139">
        <v>-17802</v>
      </c>
      <c r="CY46" s="139">
        <v>-16686</v>
      </c>
      <c r="CZ46" s="139">
        <v>-19278</v>
      </c>
      <c r="DA46" s="139">
        <v>-18648</v>
      </c>
      <c r="DB46" s="139">
        <v>-13410</v>
      </c>
      <c r="DC46" s="139">
        <v>-16830</v>
      </c>
      <c r="DD46" s="139">
        <v>-18360</v>
      </c>
      <c r="DE46" s="139">
        <v>-20790</v>
      </c>
      <c r="DF46" s="139">
        <v>-15048</v>
      </c>
      <c r="DG46" s="139">
        <v>-16830</v>
      </c>
      <c r="DH46" s="139">
        <v>-17766</v>
      </c>
      <c r="DI46" s="139">
        <v>-19620</v>
      </c>
      <c r="DJ46" s="139">
        <v>-18612</v>
      </c>
      <c r="DK46" s="139">
        <v>-17982</v>
      </c>
      <c r="DL46" s="139">
        <v>-18252</v>
      </c>
      <c r="DM46" s="139">
        <v>-19332</v>
      </c>
      <c r="DN46" s="139">
        <v>-11520</v>
      </c>
      <c r="DO46" s="139">
        <v>-18432</v>
      </c>
      <c r="DP46" s="139">
        <v>-21204</v>
      </c>
      <c r="DQ46" s="139">
        <v>-18468</v>
      </c>
      <c r="DR46" s="139">
        <v>-18036</v>
      </c>
      <c r="DS46" s="139">
        <v>-21438</v>
      </c>
      <c r="DT46" s="139">
        <v>-20214</v>
      </c>
      <c r="DU46" s="139">
        <v>-5256</v>
      </c>
      <c r="DV46" s="139">
        <v>-5256</v>
      </c>
      <c r="DW46" s="139">
        <v>-12222</v>
      </c>
      <c r="DX46" s="139">
        <v>-19458</v>
      </c>
      <c r="DY46" s="139">
        <v>-17676</v>
      </c>
      <c r="DZ46" s="139">
        <v>-11700</v>
      </c>
      <c r="EA46" s="139">
        <v>-19872</v>
      </c>
      <c r="EB46" s="139">
        <v>-22824</v>
      </c>
      <c r="EC46" s="139">
        <v>-23928</v>
      </c>
      <c r="ED46" s="139">
        <v>-23760</v>
      </c>
      <c r="EE46" s="139">
        <v>-22920</v>
      </c>
      <c r="EF46" s="139">
        <v>-24216</v>
      </c>
      <c r="EG46" s="139">
        <v>-27840</v>
      </c>
      <c r="EH46" s="139">
        <v>-24000</v>
      </c>
      <c r="EI46" s="139">
        <v>-22272</v>
      </c>
      <c r="EJ46" s="139">
        <v>-27792</v>
      </c>
      <c r="EK46" s="139">
        <v>-21792</v>
      </c>
      <c r="EL46" s="139">
        <v>-17832</v>
      </c>
      <c r="EM46" s="139">
        <v>-26088</v>
      </c>
      <c r="EN46" s="139">
        <v>-24336</v>
      </c>
      <c r="EO46" s="139">
        <v>-23304</v>
      </c>
      <c r="EP46" s="139">
        <v>-23184</v>
      </c>
      <c r="EQ46" s="139">
        <v>-26136</v>
      </c>
      <c r="ER46" s="139">
        <v>-23208</v>
      </c>
      <c r="ES46" s="139">
        <v>-30912</v>
      </c>
      <c r="ET46" s="139">
        <v>-25176</v>
      </c>
      <c r="EU46" s="139">
        <v>-27888</v>
      </c>
      <c r="EV46" s="139">
        <v>-26496</v>
      </c>
      <c r="EW46" s="139">
        <v>-21432</v>
      </c>
      <c r="EX46" s="139">
        <v>-18048</v>
      </c>
      <c r="EY46" s="139">
        <v>-26664</v>
      </c>
      <c r="EZ46" s="139">
        <v>-26472</v>
      </c>
      <c r="FA46" s="139">
        <v>-25944</v>
      </c>
      <c r="FB46" s="139">
        <v>-24240</v>
      </c>
      <c r="FC46" s="139">
        <v>-31152</v>
      </c>
      <c r="FD46" s="139">
        <v>-27312</v>
      </c>
      <c r="FE46" s="139">
        <v>-32376</v>
      </c>
      <c r="FF46" s="139">
        <v>-25656</v>
      </c>
      <c r="FG46" s="139">
        <v>-26112</v>
      </c>
      <c r="FH46" s="139">
        <v>-32256</v>
      </c>
      <c r="FI46" s="139">
        <v>-24768</v>
      </c>
      <c r="FJ46" s="139">
        <v>-20136</v>
      </c>
      <c r="FK46" s="139">
        <v>-30408</v>
      </c>
      <c r="FL46" s="139">
        <v>-30768</v>
      </c>
      <c r="FM46" s="139">
        <v>-32544</v>
      </c>
      <c r="FN46" s="139">
        <v>-27024</v>
      </c>
      <c r="FO46" s="139">
        <v>-31848</v>
      </c>
      <c r="FP46" s="139">
        <v>-33552</v>
      </c>
    </row>
    <row r="47" spans="1:172" s="138" customFormat="1" x14ac:dyDescent="0.25">
      <c r="A47" s="131"/>
      <c r="B47" s="115" t="s">
        <v>72</v>
      </c>
      <c r="C47" s="145">
        <v>23517952</v>
      </c>
      <c r="D47" s="145">
        <v>24281510</v>
      </c>
      <c r="E47" s="145">
        <v>29776371</v>
      </c>
      <c r="F47" s="145">
        <v>25908151</v>
      </c>
      <c r="G47" s="145">
        <v>23214962</v>
      </c>
      <c r="H47" s="145">
        <v>30036811</v>
      </c>
      <c r="I47" s="145">
        <v>24798091</v>
      </c>
      <c r="J47" s="145">
        <v>21461715</v>
      </c>
      <c r="K47" s="145">
        <v>25055326</v>
      </c>
      <c r="L47" s="145">
        <v>25252896</v>
      </c>
      <c r="M47" s="145">
        <v>22971797</v>
      </c>
      <c r="N47" s="145">
        <v>24953936</v>
      </c>
      <c r="O47" s="145">
        <v>24804922</v>
      </c>
      <c r="P47" s="145">
        <v>24671995</v>
      </c>
      <c r="Q47" s="145">
        <v>28118369</v>
      </c>
      <c r="R47" s="145">
        <v>24950748</v>
      </c>
      <c r="S47" s="145">
        <v>28420294</v>
      </c>
      <c r="T47" s="145">
        <v>25577722</v>
      </c>
      <c r="U47" s="145">
        <v>23251227</v>
      </c>
      <c r="V47" s="145">
        <v>21336492</v>
      </c>
      <c r="W47" s="145">
        <v>25063621</v>
      </c>
      <c r="X47" s="145">
        <v>24815802</v>
      </c>
      <c r="Y47" s="145">
        <v>24549375</v>
      </c>
      <c r="Z47" s="145">
        <v>25362422</v>
      </c>
      <c r="AA47" s="145">
        <v>26158216</v>
      </c>
      <c r="AB47" s="145">
        <v>24523619</v>
      </c>
      <c r="AC47" s="145">
        <v>26589988</v>
      </c>
      <c r="AD47" s="145">
        <v>24379984</v>
      </c>
      <c r="AE47" s="145">
        <v>23763808</v>
      </c>
      <c r="AF47" s="145">
        <v>27985843</v>
      </c>
      <c r="AG47" s="145">
        <v>25544346</v>
      </c>
      <c r="AH47" s="145">
        <v>20465680</v>
      </c>
      <c r="AI47" s="145">
        <v>22561579</v>
      </c>
      <c r="AJ47" s="145">
        <v>26665903</v>
      </c>
      <c r="AK47" s="145">
        <v>24107206</v>
      </c>
      <c r="AL47" s="145">
        <v>21799409</v>
      </c>
      <c r="AM47" s="145">
        <v>25110862</v>
      </c>
      <c r="AN47" s="145">
        <v>24566020</v>
      </c>
      <c r="AO47" s="145">
        <v>23739297</v>
      </c>
      <c r="AP47" s="145">
        <v>25552171</v>
      </c>
      <c r="AQ47" s="145">
        <v>22707136</v>
      </c>
      <c r="AR47" s="145">
        <v>26182339</v>
      </c>
      <c r="AS47" s="145">
        <v>25587224</v>
      </c>
      <c r="AT47" s="145">
        <v>18486870</v>
      </c>
      <c r="AU47" s="145">
        <v>23506132</v>
      </c>
      <c r="AV47" s="145">
        <v>25058046</v>
      </c>
      <c r="AW47" s="145">
        <v>21803787</v>
      </c>
      <c r="AX47" s="145">
        <v>23423708</v>
      </c>
      <c r="AY47" s="145">
        <v>25592788</v>
      </c>
      <c r="AZ47" s="145">
        <v>24370891</v>
      </c>
      <c r="BA47" s="145">
        <v>25431438</v>
      </c>
      <c r="BB47" s="145">
        <v>24568733</v>
      </c>
      <c r="BC47" s="145">
        <v>22573615</v>
      </c>
      <c r="BD47" s="145">
        <v>25168545</v>
      </c>
      <c r="BE47" s="145">
        <v>23303004</v>
      </c>
      <c r="BF47" s="145">
        <v>18090043</v>
      </c>
      <c r="BG47" s="145">
        <v>24926572</v>
      </c>
      <c r="BH47" s="145">
        <v>24914813</v>
      </c>
      <c r="BI47" s="145">
        <v>21681997</v>
      </c>
      <c r="BJ47" s="145">
        <v>24333141</v>
      </c>
      <c r="BK47" s="145">
        <v>22799838</v>
      </c>
      <c r="BL47" s="145">
        <v>23573180</v>
      </c>
      <c r="BM47" s="145">
        <v>26485267</v>
      </c>
      <c r="BN47" s="145">
        <v>25364143</v>
      </c>
      <c r="BO47" s="145">
        <v>20518178</v>
      </c>
      <c r="BP47" s="145">
        <v>28017248</v>
      </c>
      <c r="BQ47" s="145">
        <v>24148282</v>
      </c>
      <c r="BR47" s="145">
        <v>19416410</v>
      </c>
      <c r="BS47" s="145">
        <v>24481206</v>
      </c>
      <c r="BT47" s="145">
        <v>24266965</v>
      </c>
      <c r="BU47" s="145">
        <v>22655901</v>
      </c>
      <c r="BV47" s="145">
        <v>23947161</v>
      </c>
      <c r="BW47" s="145">
        <v>23679241</v>
      </c>
      <c r="BX47" s="145">
        <v>23796381</v>
      </c>
      <c r="BY47" s="145">
        <v>24618991</v>
      </c>
      <c r="BZ47" s="145">
        <v>24728646</v>
      </c>
      <c r="CA47" s="145">
        <v>23988953</v>
      </c>
      <c r="CB47" s="145">
        <v>26627054</v>
      </c>
      <c r="CC47" s="145">
        <v>22173223</v>
      </c>
      <c r="CD47" s="145">
        <v>19036793</v>
      </c>
      <c r="CE47" s="145">
        <v>23377336</v>
      </c>
      <c r="CF47" s="145">
        <v>22702949</v>
      </c>
      <c r="CG47" s="145">
        <v>23125216</v>
      </c>
      <c r="CH47" s="145">
        <v>23943381</v>
      </c>
      <c r="CI47" s="145">
        <v>25152675</v>
      </c>
      <c r="CJ47" s="145">
        <v>21570191</v>
      </c>
      <c r="CK47" s="145">
        <v>25266089</v>
      </c>
      <c r="CL47" s="145">
        <v>23306455</v>
      </c>
      <c r="CM47" s="145">
        <v>23175239</v>
      </c>
      <c r="CN47" s="145">
        <v>25292240</v>
      </c>
      <c r="CO47" s="145">
        <v>22247657</v>
      </c>
      <c r="CP47" s="145">
        <v>19802687</v>
      </c>
      <c r="CQ47" s="145">
        <v>23025862</v>
      </c>
      <c r="CR47" s="145">
        <v>24801907</v>
      </c>
      <c r="CS47" s="145">
        <v>23642612</v>
      </c>
      <c r="CT47" s="145">
        <v>21980601</v>
      </c>
      <c r="CU47" s="145">
        <v>24441522</v>
      </c>
      <c r="CV47" s="145">
        <v>23607617</v>
      </c>
      <c r="CW47" s="145">
        <v>23978841</v>
      </c>
      <c r="CX47" s="145">
        <v>24061561</v>
      </c>
      <c r="CY47" s="145">
        <v>21993225</v>
      </c>
      <c r="CZ47" s="145">
        <v>26022618</v>
      </c>
      <c r="DA47" s="145">
        <v>23382064</v>
      </c>
      <c r="DB47" s="145">
        <v>18808619</v>
      </c>
      <c r="DC47" s="145">
        <v>21638146</v>
      </c>
      <c r="DD47" s="145">
        <v>25114814</v>
      </c>
      <c r="DE47" s="145">
        <v>23036257</v>
      </c>
      <c r="DF47" s="145">
        <v>20640466</v>
      </c>
      <c r="DG47" s="145">
        <v>24239335</v>
      </c>
      <c r="DH47" s="145">
        <v>22893953</v>
      </c>
      <c r="DI47" s="145">
        <v>23027448</v>
      </c>
      <c r="DJ47" s="145">
        <v>24308068</v>
      </c>
      <c r="DK47" s="145">
        <v>22387875</v>
      </c>
      <c r="DL47" s="145">
        <v>23088500</v>
      </c>
      <c r="DM47" s="145">
        <v>24278580</v>
      </c>
      <c r="DN47" s="145">
        <v>17625172</v>
      </c>
      <c r="DO47" s="145">
        <v>21684115</v>
      </c>
      <c r="DP47" s="145">
        <v>24278992</v>
      </c>
      <c r="DQ47" s="145">
        <v>21682245</v>
      </c>
      <c r="DR47" s="145">
        <v>22184733</v>
      </c>
      <c r="DS47" s="145">
        <v>24257702</v>
      </c>
      <c r="DT47" s="145">
        <v>22704334</v>
      </c>
      <c r="DU47" s="145">
        <v>11831697</v>
      </c>
      <c r="DV47" s="145">
        <v>11831697</v>
      </c>
      <c r="DW47" s="145">
        <v>14688745</v>
      </c>
      <c r="DX47" s="145">
        <v>21768429</v>
      </c>
      <c r="DY47" s="145">
        <v>20864425</v>
      </c>
      <c r="DZ47" s="145">
        <v>16856242</v>
      </c>
      <c r="EA47" s="145">
        <v>22046983</v>
      </c>
      <c r="EB47" s="145">
        <v>21776325</v>
      </c>
      <c r="EC47" s="145">
        <v>20210999</v>
      </c>
      <c r="ED47" s="145">
        <v>21142539</v>
      </c>
      <c r="EE47" s="145">
        <v>21886995</v>
      </c>
      <c r="EF47" s="145">
        <v>20997885</v>
      </c>
      <c r="EG47" s="145">
        <v>21254988</v>
      </c>
      <c r="EH47" s="145">
        <v>22609361</v>
      </c>
      <c r="EI47" s="145">
        <v>19985468</v>
      </c>
      <c r="EJ47" s="145">
        <v>24446187</v>
      </c>
      <c r="EK47" s="145">
        <v>20141923</v>
      </c>
      <c r="EL47" s="145">
        <v>17146727</v>
      </c>
      <c r="EM47" s="145">
        <v>21422638</v>
      </c>
      <c r="EN47" s="145">
        <v>20870088</v>
      </c>
      <c r="EO47" s="145">
        <v>20146669</v>
      </c>
      <c r="EP47" s="145">
        <v>22393939</v>
      </c>
      <c r="EQ47" s="145">
        <v>22085740</v>
      </c>
      <c r="ER47" s="145">
        <v>20479312</v>
      </c>
      <c r="ES47" s="145">
        <v>21156625</v>
      </c>
      <c r="ET47" s="145">
        <v>19863206</v>
      </c>
      <c r="EU47" s="145">
        <v>23455766</v>
      </c>
      <c r="EV47" s="145">
        <v>23712297</v>
      </c>
      <c r="EW47" s="145">
        <v>19919297</v>
      </c>
      <c r="EX47" s="145">
        <v>17641969</v>
      </c>
      <c r="EY47" s="145">
        <v>21987608</v>
      </c>
      <c r="EZ47" s="145">
        <v>20554371</v>
      </c>
      <c r="FA47" s="145">
        <v>20730587</v>
      </c>
      <c r="FB47" s="145">
        <v>21688431</v>
      </c>
      <c r="FC47" s="145">
        <v>23639142</v>
      </c>
      <c r="FD47" s="145">
        <v>21378792</v>
      </c>
      <c r="FE47" s="145">
        <v>21983229</v>
      </c>
      <c r="FF47" s="145">
        <v>20490279</v>
      </c>
      <c r="FG47" s="145">
        <v>21279471</v>
      </c>
      <c r="FH47" s="145">
        <v>26297349</v>
      </c>
      <c r="FI47" s="145">
        <v>20246837</v>
      </c>
      <c r="FJ47" s="145">
        <v>17642162</v>
      </c>
      <c r="FK47" s="145">
        <v>20638098</v>
      </c>
      <c r="FL47" s="145">
        <v>22723209</v>
      </c>
      <c r="FM47" s="145">
        <v>21435230</v>
      </c>
      <c r="FN47" s="145">
        <v>21376537</v>
      </c>
      <c r="FO47" s="145">
        <v>23644638</v>
      </c>
      <c r="FP47" s="145">
        <v>22873977</v>
      </c>
    </row>
    <row r="48" spans="1:172" s="138" customFormat="1" x14ac:dyDescent="0.25">
      <c r="A48" s="131"/>
      <c r="B48" s="147" t="s">
        <v>25</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row>
    <row r="49" spans="1:172" s="138" customFormat="1" x14ac:dyDescent="0.25">
      <c r="A49" s="131"/>
      <c r="B49" s="120" t="s">
        <v>50</v>
      </c>
      <c r="C49" s="139">
        <v>1130</v>
      </c>
      <c r="D49" s="139">
        <v>908</v>
      </c>
      <c r="E49" s="139">
        <v>1317</v>
      </c>
      <c r="F49" s="139">
        <v>802</v>
      </c>
      <c r="G49" s="139">
        <v>944</v>
      </c>
      <c r="H49" s="139">
        <v>1087</v>
      </c>
      <c r="I49" s="139">
        <v>929</v>
      </c>
      <c r="J49" s="139">
        <v>634</v>
      </c>
      <c r="K49" s="139">
        <v>1383</v>
      </c>
      <c r="L49" s="139">
        <v>962</v>
      </c>
      <c r="M49" s="139">
        <v>629</v>
      </c>
      <c r="N49" s="139">
        <v>478</v>
      </c>
      <c r="O49" s="139">
        <v>848</v>
      </c>
      <c r="P49" s="139">
        <v>843</v>
      </c>
      <c r="Q49" s="139">
        <v>1306</v>
      </c>
      <c r="R49" s="139">
        <v>660</v>
      </c>
      <c r="S49" s="139">
        <v>1105</v>
      </c>
      <c r="T49" s="139">
        <v>859</v>
      </c>
      <c r="U49" s="139">
        <v>1425</v>
      </c>
      <c r="V49" s="139">
        <v>1166</v>
      </c>
      <c r="W49" s="139">
        <v>1338</v>
      </c>
      <c r="X49" s="139">
        <v>1102</v>
      </c>
      <c r="Y49" s="139">
        <v>1082</v>
      </c>
      <c r="Z49" s="139">
        <v>1214</v>
      </c>
      <c r="AA49" s="139">
        <v>1615</v>
      </c>
      <c r="AB49" s="139">
        <v>893</v>
      </c>
      <c r="AC49" s="139">
        <v>1377</v>
      </c>
      <c r="AD49" s="139">
        <v>1231</v>
      </c>
      <c r="AE49" s="139">
        <v>1062</v>
      </c>
      <c r="AF49" s="139">
        <v>961</v>
      </c>
      <c r="AG49" s="139">
        <v>1042</v>
      </c>
      <c r="AH49" s="139">
        <v>1039</v>
      </c>
      <c r="AI49" s="139">
        <v>2242</v>
      </c>
      <c r="AJ49" s="139">
        <v>3750</v>
      </c>
      <c r="AK49" s="139">
        <v>3546</v>
      </c>
      <c r="AL49" s="139">
        <v>2934</v>
      </c>
      <c r="AM49" s="139">
        <v>3967</v>
      </c>
      <c r="AN49" s="139">
        <v>4430</v>
      </c>
      <c r="AO49" s="139">
        <v>5066</v>
      </c>
      <c r="AP49" s="139">
        <v>4866</v>
      </c>
      <c r="AQ49" s="139">
        <v>4789</v>
      </c>
      <c r="AR49" s="139">
        <v>5042</v>
      </c>
      <c r="AS49" s="139">
        <v>4088</v>
      </c>
      <c r="AT49" s="139">
        <v>3220</v>
      </c>
      <c r="AU49" s="139">
        <v>5579</v>
      </c>
      <c r="AV49" s="139">
        <v>6585</v>
      </c>
      <c r="AW49" s="139">
        <v>5611</v>
      </c>
      <c r="AX49" s="139">
        <v>5643</v>
      </c>
      <c r="AY49" s="139">
        <v>5834</v>
      </c>
      <c r="AZ49" s="139">
        <v>6300</v>
      </c>
      <c r="BA49" s="139">
        <v>6740</v>
      </c>
      <c r="BB49" s="139">
        <v>7902</v>
      </c>
      <c r="BC49" s="139">
        <v>6612</v>
      </c>
      <c r="BD49" s="139">
        <v>6659</v>
      </c>
      <c r="BE49" s="139">
        <v>6948</v>
      </c>
      <c r="BF49" s="139">
        <v>5135</v>
      </c>
      <c r="BG49" s="139">
        <v>8261</v>
      </c>
      <c r="BH49" s="139">
        <v>7970</v>
      </c>
      <c r="BI49" s="139">
        <v>7999</v>
      </c>
      <c r="BJ49" s="139">
        <v>7621</v>
      </c>
      <c r="BK49" s="139">
        <v>7372</v>
      </c>
      <c r="BL49" s="139">
        <v>7551</v>
      </c>
      <c r="BM49" s="139">
        <v>9059</v>
      </c>
      <c r="BN49" s="139">
        <v>8029</v>
      </c>
      <c r="BO49" s="139">
        <v>7094</v>
      </c>
      <c r="BP49" s="139">
        <v>8883</v>
      </c>
      <c r="BQ49" s="139">
        <v>9060</v>
      </c>
      <c r="BR49" s="139">
        <v>7053</v>
      </c>
      <c r="BS49" s="139">
        <v>9336</v>
      </c>
      <c r="BT49" s="139">
        <v>10132</v>
      </c>
      <c r="BU49" s="139">
        <v>10193</v>
      </c>
      <c r="BV49" s="139">
        <v>9335</v>
      </c>
      <c r="BW49" s="139">
        <v>9588</v>
      </c>
      <c r="BX49" s="139">
        <v>9843</v>
      </c>
      <c r="BY49" s="139">
        <v>11883</v>
      </c>
      <c r="BZ49" s="139">
        <v>10660</v>
      </c>
      <c r="CA49" s="139">
        <v>10482</v>
      </c>
      <c r="CB49" s="139">
        <v>11622</v>
      </c>
      <c r="CC49" s="139">
        <v>9945</v>
      </c>
      <c r="CD49" s="139">
        <v>9558</v>
      </c>
      <c r="CE49" s="139">
        <v>13120</v>
      </c>
      <c r="CF49" s="139">
        <v>11712</v>
      </c>
      <c r="CG49" s="139">
        <v>11905</v>
      </c>
      <c r="CH49" s="139">
        <v>12384</v>
      </c>
      <c r="CI49" s="139">
        <v>12356</v>
      </c>
      <c r="CJ49" s="139">
        <v>12023</v>
      </c>
      <c r="CK49" s="139">
        <v>16963</v>
      </c>
      <c r="CL49" s="139">
        <v>11971</v>
      </c>
      <c r="CM49" s="139">
        <v>14031</v>
      </c>
      <c r="CN49" s="139">
        <v>14575</v>
      </c>
      <c r="CO49" s="139">
        <v>12319</v>
      </c>
      <c r="CP49" s="139">
        <v>11491</v>
      </c>
      <c r="CQ49" s="139">
        <v>13778</v>
      </c>
      <c r="CR49" s="139">
        <v>16367</v>
      </c>
      <c r="CS49" s="139">
        <v>16231</v>
      </c>
      <c r="CT49" s="139">
        <v>13694</v>
      </c>
      <c r="CU49" s="139">
        <v>14993</v>
      </c>
      <c r="CV49" s="139">
        <v>14789</v>
      </c>
      <c r="CW49" s="139">
        <v>18361</v>
      </c>
      <c r="CX49" s="139">
        <v>16275</v>
      </c>
      <c r="CY49" s="139">
        <v>16777</v>
      </c>
      <c r="CZ49" s="139">
        <v>17462</v>
      </c>
      <c r="DA49" s="139">
        <v>16398</v>
      </c>
      <c r="DB49" s="139">
        <v>14808</v>
      </c>
      <c r="DC49" s="139">
        <v>15587</v>
      </c>
      <c r="DD49" s="139">
        <v>20024</v>
      </c>
      <c r="DE49" s="139">
        <v>18779</v>
      </c>
      <c r="DF49" s="139">
        <v>16535</v>
      </c>
      <c r="DG49" s="139">
        <v>19279</v>
      </c>
      <c r="DH49" s="139">
        <v>17969</v>
      </c>
      <c r="DI49" s="139">
        <v>20025</v>
      </c>
      <c r="DJ49" s="139">
        <v>20427</v>
      </c>
      <c r="DK49" s="139">
        <v>20013</v>
      </c>
      <c r="DL49" s="139">
        <v>20186</v>
      </c>
      <c r="DM49" s="139">
        <v>21574</v>
      </c>
      <c r="DN49" s="139">
        <v>16675</v>
      </c>
      <c r="DO49" s="139">
        <v>21264</v>
      </c>
      <c r="DP49" s="139">
        <v>22526</v>
      </c>
      <c r="DQ49" s="139">
        <v>20604</v>
      </c>
      <c r="DR49" s="139">
        <v>22351</v>
      </c>
      <c r="DS49" s="139">
        <v>23502</v>
      </c>
      <c r="DT49" s="139">
        <v>23780</v>
      </c>
      <c r="DU49" s="139">
        <v>9349</v>
      </c>
      <c r="DV49" s="139">
        <v>9349</v>
      </c>
      <c r="DW49" s="139">
        <v>15553</v>
      </c>
      <c r="DX49" s="139">
        <v>24754</v>
      </c>
      <c r="DY49" s="139">
        <v>22953</v>
      </c>
      <c r="DZ49" s="139">
        <v>20161</v>
      </c>
      <c r="EA49" s="139">
        <v>25607</v>
      </c>
      <c r="EB49" s="139">
        <v>26802</v>
      </c>
      <c r="EC49" s="139">
        <v>26893</v>
      </c>
      <c r="ED49" s="139">
        <v>26874</v>
      </c>
      <c r="EE49" s="139">
        <v>28466</v>
      </c>
      <c r="EF49" s="139">
        <v>27888</v>
      </c>
      <c r="EG49" s="139">
        <v>35727</v>
      </c>
      <c r="EH49" s="139">
        <v>29679</v>
      </c>
      <c r="EI49" s="139">
        <v>28467</v>
      </c>
      <c r="EJ49" s="139">
        <v>32642</v>
      </c>
      <c r="EK49" s="139">
        <v>28002</v>
      </c>
      <c r="EL49" s="139">
        <v>25677</v>
      </c>
      <c r="EM49" s="139">
        <v>30967</v>
      </c>
      <c r="EN49" s="139">
        <v>34387</v>
      </c>
      <c r="EO49" s="139">
        <v>32398</v>
      </c>
      <c r="EP49" s="139">
        <v>32669</v>
      </c>
      <c r="EQ49" s="139">
        <v>36442</v>
      </c>
      <c r="ER49" s="139">
        <v>36108</v>
      </c>
      <c r="ES49" s="139">
        <v>40796</v>
      </c>
      <c r="ET49" s="139">
        <v>36057</v>
      </c>
      <c r="EU49" s="139">
        <v>38976</v>
      </c>
      <c r="EV49" s="139">
        <v>41204</v>
      </c>
      <c r="EW49" s="139">
        <v>36345</v>
      </c>
      <c r="EX49" s="139">
        <v>33519</v>
      </c>
      <c r="EY49" s="139">
        <v>40647</v>
      </c>
      <c r="EZ49" s="139">
        <v>43804</v>
      </c>
      <c r="FA49" s="139">
        <v>42538</v>
      </c>
      <c r="FB49" s="139">
        <v>42680</v>
      </c>
      <c r="FC49" s="139">
        <v>45826</v>
      </c>
      <c r="FD49" s="139">
        <v>44351</v>
      </c>
      <c r="FE49" s="139">
        <v>51979</v>
      </c>
      <c r="FF49" s="139">
        <v>44326</v>
      </c>
      <c r="FG49" s="139">
        <v>41784</v>
      </c>
      <c r="FH49" s="139">
        <v>50892</v>
      </c>
      <c r="FI49" s="139">
        <v>43056</v>
      </c>
      <c r="FJ49" s="139">
        <v>38725</v>
      </c>
      <c r="FK49" s="139">
        <v>47976</v>
      </c>
      <c r="FL49" s="139">
        <v>50978</v>
      </c>
      <c r="FM49" s="139">
        <v>51269</v>
      </c>
      <c r="FN49" s="139">
        <v>48728</v>
      </c>
      <c r="FO49" s="139">
        <v>51146</v>
      </c>
      <c r="FP49" s="139">
        <v>51027</v>
      </c>
    </row>
    <row r="50" spans="1:172" s="138" customFormat="1" x14ac:dyDescent="0.25">
      <c r="A50" s="131"/>
      <c r="B50" s="120" t="s">
        <v>51</v>
      </c>
      <c r="C50" s="139">
        <v>2129</v>
      </c>
      <c r="D50" s="139">
        <v>1855</v>
      </c>
      <c r="E50" s="139">
        <v>2130</v>
      </c>
      <c r="F50" s="139">
        <v>1921</v>
      </c>
      <c r="G50" s="139">
        <v>2245</v>
      </c>
      <c r="H50" s="139">
        <v>2411</v>
      </c>
      <c r="I50" s="139">
        <v>1867</v>
      </c>
      <c r="J50" s="139">
        <v>2859</v>
      </c>
      <c r="K50" s="139">
        <v>2352</v>
      </c>
      <c r="L50" s="139">
        <v>1123</v>
      </c>
      <c r="M50" s="139">
        <v>1262</v>
      </c>
      <c r="N50" s="139">
        <v>961</v>
      </c>
      <c r="O50" s="139">
        <v>2260</v>
      </c>
      <c r="P50" s="139">
        <v>1503</v>
      </c>
      <c r="Q50" s="139">
        <v>1774</v>
      </c>
      <c r="R50" s="139">
        <v>1743</v>
      </c>
      <c r="S50" s="139">
        <v>2167</v>
      </c>
      <c r="T50" s="139">
        <v>2371</v>
      </c>
      <c r="U50" s="139">
        <v>1944</v>
      </c>
      <c r="V50" s="139">
        <v>2908</v>
      </c>
      <c r="W50" s="139">
        <v>1179</v>
      </c>
      <c r="X50" s="139">
        <v>2169</v>
      </c>
      <c r="Y50" s="139">
        <v>1721</v>
      </c>
      <c r="Z50" s="139">
        <v>2038</v>
      </c>
      <c r="AA50" s="139">
        <v>2898</v>
      </c>
      <c r="AB50" s="139">
        <v>1577</v>
      </c>
      <c r="AC50" s="139">
        <v>1809</v>
      </c>
      <c r="AD50" s="139">
        <v>1773</v>
      </c>
      <c r="AE50" s="139">
        <v>1536</v>
      </c>
      <c r="AF50" s="139">
        <v>1487</v>
      </c>
      <c r="AG50" s="139">
        <v>1261</v>
      </c>
      <c r="AH50" s="139">
        <v>3713</v>
      </c>
      <c r="AI50" s="139">
        <v>2268</v>
      </c>
      <c r="AJ50" s="139">
        <v>4159</v>
      </c>
      <c r="AK50" s="139">
        <v>2445</v>
      </c>
      <c r="AL50" s="139">
        <v>3091</v>
      </c>
      <c r="AM50" s="139">
        <v>4393</v>
      </c>
      <c r="AN50" s="139">
        <v>3190</v>
      </c>
      <c r="AO50" s="139">
        <v>3091</v>
      </c>
      <c r="AP50" s="139">
        <v>2659</v>
      </c>
      <c r="AQ50" s="139">
        <v>3693</v>
      </c>
      <c r="AR50" s="139">
        <v>3091</v>
      </c>
      <c r="AS50" s="139">
        <v>3848</v>
      </c>
      <c r="AT50" s="139">
        <v>3099</v>
      </c>
      <c r="AU50" s="139">
        <v>3903</v>
      </c>
      <c r="AV50" s="139">
        <v>5944</v>
      </c>
      <c r="AW50" s="139">
        <v>5041</v>
      </c>
      <c r="AX50" s="139">
        <v>4910</v>
      </c>
      <c r="AY50" s="139">
        <v>5221</v>
      </c>
      <c r="AZ50" s="139">
        <v>5865</v>
      </c>
      <c r="BA50" s="139">
        <v>4157</v>
      </c>
      <c r="BB50" s="139">
        <v>5100</v>
      </c>
      <c r="BC50" s="139">
        <v>4308</v>
      </c>
      <c r="BD50" s="139">
        <v>5570</v>
      </c>
      <c r="BE50" s="139">
        <v>6738</v>
      </c>
      <c r="BF50" s="139">
        <v>7956</v>
      </c>
      <c r="BG50" s="139">
        <v>6343</v>
      </c>
      <c r="BH50" s="139">
        <v>6901</v>
      </c>
      <c r="BI50" s="139">
        <v>4648</v>
      </c>
      <c r="BJ50" s="139">
        <v>6269</v>
      </c>
      <c r="BK50" s="139">
        <v>6131</v>
      </c>
      <c r="BL50" s="139">
        <v>5422</v>
      </c>
      <c r="BM50" s="139">
        <v>8542</v>
      </c>
      <c r="BN50" s="139">
        <v>5876</v>
      </c>
      <c r="BO50" s="139">
        <v>5902</v>
      </c>
      <c r="BP50" s="139">
        <v>5756</v>
      </c>
      <c r="BQ50" s="139">
        <v>6820</v>
      </c>
      <c r="BR50" s="139">
        <v>6855</v>
      </c>
      <c r="BS50" s="139">
        <v>6688</v>
      </c>
      <c r="BT50" s="139">
        <v>5946</v>
      </c>
      <c r="BU50" s="139">
        <v>7419</v>
      </c>
      <c r="BV50" s="139">
        <v>6401</v>
      </c>
      <c r="BW50" s="139">
        <v>7062</v>
      </c>
      <c r="BX50" s="139">
        <v>9740</v>
      </c>
      <c r="BY50" s="139">
        <v>7238</v>
      </c>
      <c r="BZ50" s="139">
        <v>5955</v>
      </c>
      <c r="CA50" s="139">
        <v>6223</v>
      </c>
      <c r="CB50" s="139">
        <v>7477</v>
      </c>
      <c r="CC50" s="139">
        <v>5989</v>
      </c>
      <c r="CD50" s="139">
        <v>7256</v>
      </c>
      <c r="CE50" s="139">
        <v>7105</v>
      </c>
      <c r="CF50" s="139">
        <v>9695</v>
      </c>
      <c r="CG50" s="139">
        <v>7883</v>
      </c>
      <c r="CH50" s="139">
        <v>7982</v>
      </c>
      <c r="CI50" s="139">
        <v>9181</v>
      </c>
      <c r="CJ50" s="139">
        <v>8545</v>
      </c>
      <c r="CK50" s="139">
        <v>9693</v>
      </c>
      <c r="CL50" s="139">
        <v>7378</v>
      </c>
      <c r="CM50" s="139">
        <v>7859</v>
      </c>
      <c r="CN50" s="139">
        <v>9379</v>
      </c>
      <c r="CO50" s="139">
        <v>7220</v>
      </c>
      <c r="CP50" s="139">
        <v>8943</v>
      </c>
      <c r="CQ50" s="139">
        <v>7842</v>
      </c>
      <c r="CR50" s="139">
        <v>9329</v>
      </c>
      <c r="CS50" s="139">
        <v>9346</v>
      </c>
      <c r="CT50" s="139">
        <v>8792</v>
      </c>
      <c r="CU50" s="139">
        <v>8746</v>
      </c>
      <c r="CV50" s="139">
        <v>6483</v>
      </c>
      <c r="CW50" s="139">
        <v>8388</v>
      </c>
      <c r="CX50" s="139">
        <v>6901</v>
      </c>
      <c r="CY50" s="139">
        <v>10122</v>
      </c>
      <c r="CZ50" s="139">
        <v>8162</v>
      </c>
      <c r="DA50" s="139">
        <v>7976</v>
      </c>
      <c r="DB50" s="139">
        <v>7950</v>
      </c>
      <c r="DC50" s="139">
        <v>7233</v>
      </c>
      <c r="DD50" s="139">
        <v>9539</v>
      </c>
      <c r="DE50" s="139">
        <v>8053</v>
      </c>
      <c r="DF50" s="139">
        <v>10025</v>
      </c>
      <c r="DG50" s="139">
        <v>9339</v>
      </c>
      <c r="DH50" s="139">
        <v>7621</v>
      </c>
      <c r="DI50" s="139">
        <v>6938</v>
      </c>
      <c r="DJ50" s="139">
        <v>8213</v>
      </c>
      <c r="DK50" s="139">
        <v>8701</v>
      </c>
      <c r="DL50" s="139">
        <v>8980</v>
      </c>
      <c r="DM50" s="139">
        <v>8395</v>
      </c>
      <c r="DN50" s="139">
        <v>7327</v>
      </c>
      <c r="DO50" s="139">
        <v>8443</v>
      </c>
      <c r="DP50" s="139">
        <v>9119</v>
      </c>
      <c r="DQ50" s="139">
        <v>6604</v>
      </c>
      <c r="DR50" s="139">
        <v>7018</v>
      </c>
      <c r="DS50" s="139">
        <v>6743</v>
      </c>
      <c r="DT50" s="139">
        <v>6147</v>
      </c>
      <c r="DU50" s="139">
        <v>9320</v>
      </c>
      <c r="DV50" s="139">
        <v>9320</v>
      </c>
      <c r="DW50" s="139">
        <v>6681</v>
      </c>
      <c r="DX50" s="139">
        <v>8627</v>
      </c>
      <c r="DY50" s="139">
        <v>8233</v>
      </c>
      <c r="DZ50" s="139">
        <v>6605</v>
      </c>
      <c r="EA50" s="139">
        <v>6845</v>
      </c>
      <c r="EB50" s="139">
        <v>8833</v>
      </c>
      <c r="EC50" s="139">
        <v>9506</v>
      </c>
      <c r="ED50" s="139">
        <v>10341</v>
      </c>
      <c r="EE50" s="139">
        <v>7592</v>
      </c>
      <c r="EF50" s="139">
        <v>7424</v>
      </c>
      <c r="EG50" s="139">
        <v>9303</v>
      </c>
      <c r="EH50" s="139">
        <v>7690</v>
      </c>
      <c r="EI50" s="139">
        <v>8913</v>
      </c>
      <c r="EJ50" s="139">
        <v>8448</v>
      </c>
      <c r="EK50" s="139">
        <v>7865</v>
      </c>
      <c r="EL50" s="139">
        <v>8332</v>
      </c>
      <c r="EM50" s="139">
        <v>9534</v>
      </c>
      <c r="EN50" s="139">
        <v>8261</v>
      </c>
      <c r="EO50" s="139">
        <v>7473</v>
      </c>
      <c r="EP50" s="139">
        <v>6468</v>
      </c>
      <c r="EQ50" s="139">
        <v>7702</v>
      </c>
      <c r="ER50" s="139">
        <v>7398</v>
      </c>
      <c r="ES50" s="139">
        <v>6812</v>
      </c>
      <c r="ET50" s="139">
        <v>6624</v>
      </c>
      <c r="EU50" s="139">
        <v>6254</v>
      </c>
      <c r="EV50" s="139">
        <v>5491</v>
      </c>
      <c r="EW50" s="139">
        <v>6527</v>
      </c>
      <c r="EX50" s="139">
        <v>4823</v>
      </c>
      <c r="EY50" s="139">
        <v>5716</v>
      </c>
      <c r="EZ50" s="139">
        <v>7073</v>
      </c>
      <c r="FA50" s="139">
        <v>6821</v>
      </c>
      <c r="FB50" s="139">
        <v>7802</v>
      </c>
      <c r="FC50" s="139">
        <v>7238</v>
      </c>
      <c r="FD50" s="139">
        <v>7348</v>
      </c>
      <c r="FE50" s="139">
        <v>6353</v>
      </c>
      <c r="FF50" s="139">
        <v>5294</v>
      </c>
      <c r="FG50" s="139">
        <v>7478</v>
      </c>
      <c r="FH50" s="139">
        <v>7560</v>
      </c>
      <c r="FI50" s="139">
        <v>9113</v>
      </c>
      <c r="FJ50" s="139">
        <v>5961</v>
      </c>
      <c r="FK50" s="139">
        <v>7032</v>
      </c>
      <c r="FL50" s="139">
        <v>6399</v>
      </c>
      <c r="FM50" s="139">
        <v>7040</v>
      </c>
      <c r="FN50" s="139">
        <v>5621</v>
      </c>
      <c r="FO50" s="139">
        <v>6318</v>
      </c>
      <c r="FP50" s="139">
        <v>6703</v>
      </c>
    </row>
    <row r="51" spans="1:172" s="138" customFormat="1" x14ac:dyDescent="0.25">
      <c r="A51" s="131"/>
      <c r="B51" s="120" t="s">
        <v>36</v>
      </c>
      <c r="C51" s="139">
        <v>0</v>
      </c>
      <c r="D51" s="139">
        <v>0</v>
      </c>
      <c r="E51" s="139">
        <v>0</v>
      </c>
      <c r="F51" s="139">
        <v>0</v>
      </c>
      <c r="G51" s="139">
        <v>0</v>
      </c>
      <c r="H51" s="139">
        <v>0</v>
      </c>
      <c r="I51" s="139">
        <v>0</v>
      </c>
      <c r="J51" s="139">
        <v>0</v>
      </c>
      <c r="K51" s="139">
        <v>0</v>
      </c>
      <c r="L51" s="139">
        <v>0</v>
      </c>
      <c r="M51" s="139">
        <v>0</v>
      </c>
      <c r="N51" s="139">
        <v>0</v>
      </c>
      <c r="O51" s="139">
        <v>0</v>
      </c>
      <c r="P51" s="139">
        <v>0</v>
      </c>
      <c r="Q51" s="139">
        <v>0</v>
      </c>
      <c r="R51" s="139">
        <v>0</v>
      </c>
      <c r="S51" s="139">
        <v>0</v>
      </c>
      <c r="T51" s="139">
        <v>0</v>
      </c>
      <c r="U51" s="139">
        <v>0</v>
      </c>
      <c r="V51" s="139">
        <v>0</v>
      </c>
      <c r="W51" s="139">
        <v>0</v>
      </c>
      <c r="X51" s="139">
        <v>0</v>
      </c>
      <c r="Y51" s="139">
        <v>165</v>
      </c>
      <c r="Z51" s="139">
        <v>0</v>
      </c>
      <c r="AA51" s="139">
        <v>0</v>
      </c>
      <c r="AB51" s="139">
        <v>0</v>
      </c>
      <c r="AC51" s="139">
        <v>0</v>
      </c>
      <c r="AD51" s="139">
        <v>0</v>
      </c>
      <c r="AE51" s="139">
        <v>57</v>
      </c>
      <c r="AF51" s="139">
        <v>0</v>
      </c>
      <c r="AG51" s="139">
        <v>0</v>
      </c>
      <c r="AH51" s="139">
        <v>0</v>
      </c>
      <c r="AI51" s="139">
        <v>50</v>
      </c>
      <c r="AJ51" s="139">
        <v>0</v>
      </c>
      <c r="AK51" s="139">
        <v>0</v>
      </c>
      <c r="AL51" s="139">
        <v>0</v>
      </c>
      <c r="AM51" s="139">
        <v>60</v>
      </c>
      <c r="AN51" s="139">
        <v>0</v>
      </c>
      <c r="AO51" s="139">
        <v>0</v>
      </c>
      <c r="AP51" s="139">
        <v>0</v>
      </c>
      <c r="AQ51" s="139">
        <v>0</v>
      </c>
      <c r="AR51" s="139">
        <v>0</v>
      </c>
      <c r="AS51" s="139">
        <v>0</v>
      </c>
      <c r="AT51" s="139">
        <v>0</v>
      </c>
      <c r="AU51" s="139">
        <v>0</v>
      </c>
      <c r="AV51" s="139">
        <v>0</v>
      </c>
      <c r="AW51" s="139">
        <v>0</v>
      </c>
      <c r="AX51" s="139">
        <v>0</v>
      </c>
      <c r="AY51" s="139">
        <v>0</v>
      </c>
      <c r="AZ51" s="139">
        <v>0</v>
      </c>
      <c r="BA51" s="139">
        <v>0</v>
      </c>
      <c r="BB51" s="139">
        <v>0</v>
      </c>
      <c r="BC51" s="139">
        <v>0</v>
      </c>
      <c r="BD51" s="139">
        <v>34</v>
      </c>
      <c r="BE51" s="139">
        <v>0</v>
      </c>
      <c r="BF51" s="139">
        <v>0</v>
      </c>
      <c r="BG51" s="139">
        <v>0</v>
      </c>
      <c r="BH51" s="139">
        <v>0</v>
      </c>
      <c r="BI51" s="139">
        <v>0</v>
      </c>
      <c r="BJ51" s="139">
        <v>0</v>
      </c>
      <c r="BK51" s="139">
        <v>0</v>
      </c>
      <c r="BL51" s="139">
        <v>0</v>
      </c>
      <c r="BM51" s="139">
        <v>0</v>
      </c>
      <c r="BN51" s="139">
        <v>0</v>
      </c>
      <c r="BO51" s="139">
        <v>0</v>
      </c>
      <c r="BP51" s="139">
        <v>0</v>
      </c>
      <c r="BQ51" s="139">
        <v>0</v>
      </c>
      <c r="BR51" s="139">
        <v>0</v>
      </c>
      <c r="BS51" s="139">
        <v>0</v>
      </c>
      <c r="BT51" s="139">
        <v>0</v>
      </c>
      <c r="BU51" s="139">
        <v>0</v>
      </c>
      <c r="BV51" s="139">
        <v>0</v>
      </c>
      <c r="BW51" s="139">
        <v>0</v>
      </c>
      <c r="BX51" s="139">
        <v>0</v>
      </c>
      <c r="BY51" s="139">
        <v>1137</v>
      </c>
      <c r="BZ51" s="139">
        <v>2021</v>
      </c>
      <c r="CA51" s="139">
        <v>2801</v>
      </c>
      <c r="CB51" s="139">
        <v>2364</v>
      </c>
      <c r="CC51" s="139">
        <v>2584</v>
      </c>
      <c r="CD51" s="139">
        <v>3072</v>
      </c>
      <c r="CE51" s="139">
        <v>2984</v>
      </c>
      <c r="CF51" s="139">
        <v>2838</v>
      </c>
      <c r="CG51" s="139">
        <v>3232</v>
      </c>
      <c r="CH51" s="139">
        <v>2911</v>
      </c>
      <c r="CI51" s="139">
        <v>3726</v>
      </c>
      <c r="CJ51" s="139">
        <v>3707</v>
      </c>
      <c r="CK51" s="139">
        <v>4778</v>
      </c>
      <c r="CL51" s="139">
        <v>2847</v>
      </c>
      <c r="CM51" s="139">
        <v>4365</v>
      </c>
      <c r="CN51" s="139">
        <v>3263</v>
      </c>
      <c r="CO51" s="139">
        <v>4638</v>
      </c>
      <c r="CP51" s="139">
        <v>3420</v>
      </c>
      <c r="CQ51" s="139">
        <v>3844</v>
      </c>
      <c r="CR51" s="139">
        <v>4247</v>
      </c>
      <c r="CS51" s="139">
        <v>3251</v>
      </c>
      <c r="CT51" s="139">
        <v>4222</v>
      </c>
      <c r="CU51" s="139">
        <v>4203</v>
      </c>
      <c r="CV51" s="139">
        <v>3887</v>
      </c>
      <c r="CW51" s="139">
        <v>4205</v>
      </c>
      <c r="CX51" s="139">
        <v>4239</v>
      </c>
      <c r="CY51" s="139">
        <v>3302</v>
      </c>
      <c r="CZ51" s="139">
        <v>3425</v>
      </c>
      <c r="DA51" s="139">
        <v>4260</v>
      </c>
      <c r="DB51" s="139">
        <v>3730</v>
      </c>
      <c r="DC51" s="139">
        <v>3198</v>
      </c>
      <c r="DD51" s="139">
        <v>5428</v>
      </c>
      <c r="DE51" s="139">
        <v>4587</v>
      </c>
      <c r="DF51" s="139">
        <v>4338</v>
      </c>
      <c r="DG51" s="139">
        <v>6077</v>
      </c>
      <c r="DH51" s="139">
        <v>5690</v>
      </c>
      <c r="DI51" s="139">
        <v>5196</v>
      </c>
      <c r="DJ51" s="139">
        <v>5731</v>
      </c>
      <c r="DK51" s="139">
        <v>6334</v>
      </c>
      <c r="DL51" s="139">
        <v>6798</v>
      </c>
      <c r="DM51" s="139">
        <v>7747</v>
      </c>
      <c r="DN51" s="139">
        <v>6045</v>
      </c>
      <c r="DO51" s="139">
        <v>6528</v>
      </c>
      <c r="DP51" s="139">
        <v>6390</v>
      </c>
      <c r="DQ51" s="139">
        <v>6322</v>
      </c>
      <c r="DR51" s="139">
        <v>6837</v>
      </c>
      <c r="DS51" s="139">
        <v>6814</v>
      </c>
      <c r="DT51" s="139">
        <v>5465</v>
      </c>
      <c r="DU51" s="139">
        <v>6205</v>
      </c>
      <c r="DV51" s="139">
        <v>6205</v>
      </c>
      <c r="DW51" s="139">
        <v>6366</v>
      </c>
      <c r="DX51" s="139">
        <v>7993</v>
      </c>
      <c r="DY51" s="139">
        <v>8442</v>
      </c>
      <c r="DZ51" s="139">
        <v>7274</v>
      </c>
      <c r="EA51" s="139">
        <v>8399</v>
      </c>
      <c r="EB51" s="139">
        <v>7612</v>
      </c>
      <c r="EC51" s="139">
        <v>9489</v>
      </c>
      <c r="ED51" s="139">
        <v>8284</v>
      </c>
      <c r="EE51" s="139">
        <v>9946</v>
      </c>
      <c r="EF51" s="139">
        <v>7631</v>
      </c>
      <c r="EG51" s="139">
        <v>11041</v>
      </c>
      <c r="EH51" s="139">
        <v>10664</v>
      </c>
      <c r="EI51" s="139">
        <v>9734</v>
      </c>
      <c r="EJ51" s="139">
        <v>11606</v>
      </c>
      <c r="EK51" s="139">
        <v>8868</v>
      </c>
      <c r="EL51" s="139">
        <v>8865</v>
      </c>
      <c r="EM51" s="139">
        <v>10862</v>
      </c>
      <c r="EN51" s="139">
        <v>10073</v>
      </c>
      <c r="EO51" s="139">
        <v>10111</v>
      </c>
      <c r="EP51" s="139">
        <v>10966</v>
      </c>
      <c r="EQ51" s="139">
        <v>11035</v>
      </c>
      <c r="ER51" s="139">
        <v>11423</v>
      </c>
      <c r="ES51" s="139">
        <v>14285</v>
      </c>
      <c r="ET51" s="139">
        <v>9791</v>
      </c>
      <c r="EU51" s="139">
        <v>12298</v>
      </c>
      <c r="EV51" s="139">
        <v>13735</v>
      </c>
      <c r="EW51" s="139">
        <v>12360</v>
      </c>
      <c r="EX51" s="139">
        <v>13527</v>
      </c>
      <c r="EY51" s="139">
        <v>14725</v>
      </c>
      <c r="EZ51" s="139">
        <v>14626</v>
      </c>
      <c r="FA51" s="139">
        <v>14044</v>
      </c>
      <c r="FB51" s="139">
        <v>12161</v>
      </c>
      <c r="FC51" s="139">
        <v>14917</v>
      </c>
      <c r="FD51" s="139">
        <v>14389</v>
      </c>
      <c r="FE51" s="139">
        <v>15744</v>
      </c>
      <c r="FF51" s="139">
        <v>12715</v>
      </c>
      <c r="FG51" s="139">
        <v>14838</v>
      </c>
      <c r="FH51" s="139">
        <v>17803</v>
      </c>
      <c r="FI51" s="139">
        <v>14830</v>
      </c>
      <c r="FJ51" s="139">
        <v>13730</v>
      </c>
      <c r="FK51" s="139">
        <v>18002</v>
      </c>
      <c r="FL51" s="139">
        <v>17378</v>
      </c>
      <c r="FM51" s="139">
        <v>17502</v>
      </c>
      <c r="FN51" s="139">
        <v>15235</v>
      </c>
      <c r="FO51" s="139">
        <v>16051</v>
      </c>
      <c r="FP51" s="139">
        <v>17551</v>
      </c>
    </row>
    <row r="52" spans="1:172" s="138" customFormat="1" x14ac:dyDescent="0.25">
      <c r="A52" s="131"/>
      <c r="B52" s="141" t="s">
        <v>2148</v>
      </c>
      <c r="C52" s="139">
        <v>0</v>
      </c>
      <c r="D52" s="139">
        <v>0</v>
      </c>
      <c r="E52" s="139">
        <v>0</v>
      </c>
      <c r="F52" s="139">
        <v>0</v>
      </c>
      <c r="G52" s="139">
        <v>0</v>
      </c>
      <c r="H52" s="139">
        <v>0</v>
      </c>
      <c r="I52" s="139">
        <v>0</v>
      </c>
      <c r="J52" s="139">
        <v>0</v>
      </c>
      <c r="K52" s="139">
        <v>0</v>
      </c>
      <c r="L52" s="139">
        <v>0</v>
      </c>
      <c r="M52" s="139">
        <v>0</v>
      </c>
      <c r="N52" s="139">
        <v>0</v>
      </c>
      <c r="O52" s="139">
        <v>0</v>
      </c>
      <c r="P52" s="139">
        <v>0</v>
      </c>
      <c r="Q52" s="139">
        <v>0</v>
      </c>
      <c r="R52" s="139">
        <v>0</v>
      </c>
      <c r="S52" s="139">
        <v>0</v>
      </c>
      <c r="T52" s="139">
        <v>0</v>
      </c>
      <c r="U52" s="139">
        <v>0</v>
      </c>
      <c r="V52" s="139">
        <v>0</v>
      </c>
      <c r="W52" s="139">
        <v>0</v>
      </c>
      <c r="X52" s="139">
        <v>0</v>
      </c>
      <c r="Y52" s="139">
        <v>0</v>
      </c>
      <c r="Z52" s="139">
        <v>0</v>
      </c>
      <c r="AA52" s="139">
        <v>0</v>
      </c>
      <c r="AB52" s="139">
        <v>0</v>
      </c>
      <c r="AC52" s="139">
        <v>0</v>
      </c>
      <c r="AD52" s="139">
        <v>0</v>
      </c>
      <c r="AE52" s="139">
        <v>0</v>
      </c>
      <c r="AF52" s="139">
        <v>0</v>
      </c>
      <c r="AG52" s="139">
        <v>0</v>
      </c>
      <c r="AH52" s="139">
        <v>0</v>
      </c>
      <c r="AI52" s="139">
        <v>0</v>
      </c>
      <c r="AJ52" s="139">
        <v>0</v>
      </c>
      <c r="AK52" s="139">
        <v>0</v>
      </c>
      <c r="AL52" s="139">
        <v>0</v>
      </c>
      <c r="AM52" s="139">
        <v>0</v>
      </c>
      <c r="AN52" s="139">
        <v>0</v>
      </c>
      <c r="AO52" s="139">
        <v>0</v>
      </c>
      <c r="AP52" s="139">
        <v>0</v>
      </c>
      <c r="AQ52" s="139">
        <v>0</v>
      </c>
      <c r="AR52" s="139">
        <v>0</v>
      </c>
      <c r="AS52" s="139">
        <v>0</v>
      </c>
      <c r="AT52" s="139">
        <v>0</v>
      </c>
      <c r="AU52" s="139">
        <v>0</v>
      </c>
      <c r="AV52" s="139">
        <v>0</v>
      </c>
      <c r="AW52" s="139">
        <v>0</v>
      </c>
      <c r="AX52" s="139">
        <v>0</v>
      </c>
      <c r="AY52" s="139">
        <v>0</v>
      </c>
      <c r="AZ52" s="139">
        <v>0</v>
      </c>
      <c r="BA52" s="139">
        <v>0</v>
      </c>
      <c r="BB52" s="139">
        <v>0</v>
      </c>
      <c r="BC52" s="139">
        <v>0</v>
      </c>
      <c r="BD52" s="139">
        <v>0</v>
      </c>
      <c r="BE52" s="139">
        <v>0</v>
      </c>
      <c r="BF52" s="139">
        <v>0</v>
      </c>
      <c r="BG52" s="139">
        <v>0</v>
      </c>
      <c r="BH52" s="139">
        <v>0</v>
      </c>
      <c r="BI52" s="139">
        <v>0</v>
      </c>
      <c r="BJ52" s="139">
        <v>0</v>
      </c>
      <c r="BK52" s="139">
        <v>0</v>
      </c>
      <c r="BL52" s="139">
        <v>0</v>
      </c>
      <c r="BM52" s="139">
        <v>0</v>
      </c>
      <c r="BN52" s="139">
        <v>0</v>
      </c>
      <c r="BO52" s="139">
        <v>0</v>
      </c>
      <c r="BP52" s="139">
        <v>0</v>
      </c>
      <c r="BQ52" s="139">
        <v>0</v>
      </c>
      <c r="BR52" s="139">
        <v>0</v>
      </c>
      <c r="BS52" s="139">
        <v>0</v>
      </c>
      <c r="BT52" s="139">
        <v>0</v>
      </c>
      <c r="BU52" s="139">
        <v>0</v>
      </c>
      <c r="BV52" s="139">
        <v>0</v>
      </c>
      <c r="BW52" s="139">
        <v>0</v>
      </c>
      <c r="BX52" s="139">
        <v>0</v>
      </c>
      <c r="BY52" s="139">
        <v>326</v>
      </c>
      <c r="BZ52" s="139">
        <v>192</v>
      </c>
      <c r="CA52" s="139">
        <v>137</v>
      </c>
      <c r="CB52" s="139">
        <v>741</v>
      </c>
      <c r="CC52" s="139">
        <v>1446</v>
      </c>
      <c r="CD52" s="139">
        <v>1235</v>
      </c>
      <c r="CE52" s="139">
        <v>808</v>
      </c>
      <c r="CF52" s="139">
        <v>1584</v>
      </c>
      <c r="CG52" s="139">
        <v>921</v>
      </c>
      <c r="CH52" s="139">
        <v>1158</v>
      </c>
      <c r="CI52" s="139">
        <v>776</v>
      </c>
      <c r="CJ52" s="139">
        <v>417</v>
      </c>
      <c r="CK52" s="139">
        <v>793</v>
      </c>
      <c r="CL52" s="139">
        <v>1674</v>
      </c>
      <c r="CM52" s="139">
        <v>1524</v>
      </c>
      <c r="CN52" s="139">
        <v>963</v>
      </c>
      <c r="CO52" s="139">
        <v>843</v>
      </c>
      <c r="CP52" s="139">
        <v>875</v>
      </c>
      <c r="CQ52" s="139">
        <v>1626</v>
      </c>
      <c r="CR52" s="139">
        <v>421</v>
      </c>
      <c r="CS52" s="139">
        <v>1622</v>
      </c>
      <c r="CT52" s="139">
        <v>1768</v>
      </c>
      <c r="CU52" s="139">
        <v>1458</v>
      </c>
      <c r="CV52" s="139">
        <v>185</v>
      </c>
      <c r="CW52" s="139">
        <v>248</v>
      </c>
      <c r="CX52" s="139">
        <v>226</v>
      </c>
      <c r="CY52" s="139">
        <v>1324</v>
      </c>
      <c r="CZ52" s="139">
        <v>130</v>
      </c>
      <c r="DA52" s="139">
        <v>2094</v>
      </c>
      <c r="DB52" s="139">
        <v>2534</v>
      </c>
      <c r="DC52" s="139">
        <v>1655</v>
      </c>
      <c r="DD52" s="139">
        <v>1593</v>
      </c>
      <c r="DE52" s="139">
        <v>2191</v>
      </c>
      <c r="DF52" s="139">
        <v>1047</v>
      </c>
      <c r="DG52" s="139">
        <v>2197</v>
      </c>
      <c r="DH52" s="139">
        <v>1000</v>
      </c>
      <c r="DI52" s="139">
        <v>937</v>
      </c>
      <c r="DJ52" s="139">
        <v>2085</v>
      </c>
      <c r="DK52" s="139">
        <v>1450</v>
      </c>
      <c r="DL52" s="139">
        <v>1900</v>
      </c>
      <c r="DM52" s="139">
        <v>2861</v>
      </c>
      <c r="DN52" s="139">
        <v>1551</v>
      </c>
      <c r="DO52" s="139">
        <v>1435</v>
      </c>
      <c r="DP52" s="139">
        <v>2970</v>
      </c>
      <c r="DQ52" s="139">
        <v>2153</v>
      </c>
      <c r="DR52" s="139">
        <v>1056</v>
      </c>
      <c r="DS52" s="139">
        <v>1407</v>
      </c>
      <c r="DT52" s="139">
        <v>1205</v>
      </c>
      <c r="DU52" s="139">
        <v>1482</v>
      </c>
      <c r="DV52" s="139">
        <v>1482</v>
      </c>
      <c r="DW52" s="139">
        <v>1565</v>
      </c>
      <c r="DX52" s="139">
        <v>832</v>
      </c>
      <c r="DY52" s="139">
        <v>1486</v>
      </c>
      <c r="DZ52" s="139">
        <v>762</v>
      </c>
      <c r="EA52" s="139">
        <v>1177</v>
      </c>
      <c r="EB52" s="139">
        <v>180</v>
      </c>
      <c r="EC52" s="139">
        <v>2654</v>
      </c>
      <c r="ED52" s="139">
        <v>2147</v>
      </c>
      <c r="EE52" s="139">
        <v>3144</v>
      </c>
      <c r="EF52" s="139">
        <v>1648</v>
      </c>
      <c r="EG52" s="139">
        <v>2744</v>
      </c>
      <c r="EH52" s="139">
        <v>2236</v>
      </c>
      <c r="EI52" s="139">
        <v>3608</v>
      </c>
      <c r="EJ52" s="139">
        <v>2101</v>
      </c>
      <c r="EK52" s="139">
        <v>2288</v>
      </c>
      <c r="EL52" s="139">
        <v>2971</v>
      </c>
      <c r="EM52" s="139">
        <v>849</v>
      </c>
      <c r="EN52" s="139">
        <v>2474</v>
      </c>
      <c r="EO52" s="139">
        <v>2069</v>
      </c>
      <c r="EP52" s="139">
        <v>1990</v>
      </c>
      <c r="EQ52" s="139">
        <v>2968</v>
      </c>
      <c r="ER52" s="139">
        <v>1689</v>
      </c>
      <c r="ES52" s="139">
        <v>1766</v>
      </c>
      <c r="ET52" s="139">
        <v>1735</v>
      </c>
      <c r="EU52" s="139">
        <v>1219</v>
      </c>
      <c r="EV52" s="139">
        <v>1834</v>
      </c>
      <c r="EW52" s="139">
        <v>1001</v>
      </c>
      <c r="EX52" s="139">
        <v>2085</v>
      </c>
      <c r="EY52" s="139">
        <v>610</v>
      </c>
      <c r="EZ52" s="139">
        <v>1465</v>
      </c>
      <c r="FA52" s="139">
        <v>1256</v>
      </c>
      <c r="FB52" s="139">
        <v>2274</v>
      </c>
      <c r="FC52" s="139">
        <v>2275</v>
      </c>
      <c r="FD52" s="139">
        <v>2626</v>
      </c>
      <c r="FE52" s="139">
        <v>2619</v>
      </c>
      <c r="FF52" s="139">
        <v>1190</v>
      </c>
      <c r="FG52" s="139">
        <v>1932</v>
      </c>
      <c r="FH52" s="139">
        <v>1893</v>
      </c>
      <c r="FI52" s="139">
        <v>3396</v>
      </c>
      <c r="FJ52" s="139">
        <v>1916</v>
      </c>
      <c r="FK52" s="139">
        <v>3599</v>
      </c>
      <c r="FL52" s="139">
        <v>1590</v>
      </c>
      <c r="FM52" s="139">
        <v>1804</v>
      </c>
      <c r="FN52" s="139">
        <v>1326</v>
      </c>
      <c r="FO52" s="139">
        <v>1778</v>
      </c>
      <c r="FP52" s="139">
        <v>2143</v>
      </c>
    </row>
    <row r="53" spans="1:172" s="138" customFormat="1" x14ac:dyDescent="0.25">
      <c r="A53" s="131"/>
      <c r="B53" s="120" t="s">
        <v>37</v>
      </c>
      <c r="C53" s="139">
        <v>0</v>
      </c>
      <c r="D53" s="139">
        <v>0</v>
      </c>
      <c r="E53" s="139">
        <v>0</v>
      </c>
      <c r="F53" s="139">
        <v>0</v>
      </c>
      <c r="G53" s="139">
        <v>0</v>
      </c>
      <c r="H53" s="139">
        <v>0</v>
      </c>
      <c r="I53" s="139">
        <v>0</v>
      </c>
      <c r="J53" s="139">
        <v>0</v>
      </c>
      <c r="K53" s="139">
        <v>0</v>
      </c>
      <c r="L53" s="139">
        <v>0</v>
      </c>
      <c r="M53" s="139">
        <v>0</v>
      </c>
      <c r="N53" s="139">
        <v>0</v>
      </c>
      <c r="O53" s="139">
        <v>0</v>
      </c>
      <c r="P53" s="139">
        <v>0</v>
      </c>
      <c r="Q53" s="139">
        <v>0</v>
      </c>
      <c r="R53" s="139">
        <v>0</v>
      </c>
      <c r="S53" s="139">
        <v>0</v>
      </c>
      <c r="T53" s="139">
        <v>0</v>
      </c>
      <c r="U53" s="139">
        <v>0</v>
      </c>
      <c r="V53" s="139">
        <v>126</v>
      </c>
      <c r="W53" s="139">
        <v>0</v>
      </c>
      <c r="X53" s="139">
        <v>24</v>
      </c>
      <c r="Y53" s="139">
        <v>0</v>
      </c>
      <c r="Z53" s="139">
        <v>0</v>
      </c>
      <c r="AA53" s="139">
        <v>119</v>
      </c>
      <c r="AB53" s="139">
        <v>0</v>
      </c>
      <c r="AC53" s="139">
        <v>0</v>
      </c>
      <c r="AD53" s="139">
        <v>0</v>
      </c>
      <c r="AE53" s="139">
        <v>0</v>
      </c>
      <c r="AF53" s="139">
        <v>0</v>
      </c>
      <c r="AG53" s="139">
        <v>0</v>
      </c>
      <c r="AH53" s="139">
        <v>0</v>
      </c>
      <c r="AI53" s="139">
        <v>0</v>
      </c>
      <c r="AJ53" s="139">
        <v>0</v>
      </c>
      <c r="AK53" s="139">
        <v>0</v>
      </c>
      <c r="AL53" s="139">
        <v>0</v>
      </c>
      <c r="AM53" s="139">
        <v>0</v>
      </c>
      <c r="AN53" s="139">
        <v>27</v>
      </c>
      <c r="AO53" s="139">
        <v>0</v>
      </c>
      <c r="AP53" s="139">
        <v>0</v>
      </c>
      <c r="AQ53" s="139">
        <v>0</v>
      </c>
      <c r="AR53" s="139">
        <v>0</v>
      </c>
      <c r="AS53" s="139">
        <v>0</v>
      </c>
      <c r="AT53" s="139">
        <v>0</v>
      </c>
      <c r="AU53" s="139">
        <v>0</v>
      </c>
      <c r="AV53" s="139">
        <v>0</v>
      </c>
      <c r="AW53" s="139">
        <v>0</v>
      </c>
      <c r="AX53" s="139">
        <v>0</v>
      </c>
      <c r="AY53" s="139">
        <v>0</v>
      </c>
      <c r="AZ53" s="139">
        <v>0</v>
      </c>
      <c r="BA53" s="139">
        <v>0</v>
      </c>
      <c r="BB53" s="139">
        <v>0</v>
      </c>
      <c r="BC53" s="139">
        <v>0</v>
      </c>
      <c r="BD53" s="139">
        <v>0</v>
      </c>
      <c r="BE53" s="139">
        <v>0</v>
      </c>
      <c r="BF53" s="139">
        <v>0</v>
      </c>
      <c r="BG53" s="139">
        <v>0</v>
      </c>
      <c r="BH53" s="139">
        <v>0</v>
      </c>
      <c r="BI53" s="139">
        <v>0</v>
      </c>
      <c r="BJ53" s="139">
        <v>0</v>
      </c>
      <c r="BK53" s="139">
        <v>0</v>
      </c>
      <c r="BL53" s="139">
        <v>0</v>
      </c>
      <c r="BM53" s="139">
        <v>0</v>
      </c>
      <c r="BN53" s="139">
        <v>0</v>
      </c>
      <c r="BO53" s="139">
        <v>0</v>
      </c>
      <c r="BP53" s="139">
        <v>0</v>
      </c>
      <c r="BQ53" s="139">
        <v>0</v>
      </c>
      <c r="BR53" s="139">
        <v>0</v>
      </c>
      <c r="BS53" s="139">
        <v>0</v>
      </c>
      <c r="BT53" s="139">
        <v>0</v>
      </c>
      <c r="BU53" s="139">
        <v>0</v>
      </c>
      <c r="BV53" s="139">
        <v>0</v>
      </c>
      <c r="BW53" s="139">
        <v>0</v>
      </c>
      <c r="BX53" s="139">
        <v>0</v>
      </c>
      <c r="BY53" s="139">
        <v>369</v>
      </c>
      <c r="BZ53" s="139">
        <v>945</v>
      </c>
      <c r="CA53" s="139">
        <v>1034</v>
      </c>
      <c r="CB53" s="139">
        <v>945</v>
      </c>
      <c r="CC53" s="139">
        <v>627</v>
      </c>
      <c r="CD53" s="139">
        <v>880</v>
      </c>
      <c r="CE53" s="139">
        <v>1436</v>
      </c>
      <c r="CF53" s="139">
        <v>1355</v>
      </c>
      <c r="CG53" s="139">
        <v>1561</v>
      </c>
      <c r="CH53" s="139">
        <v>1028</v>
      </c>
      <c r="CI53" s="139">
        <v>1793</v>
      </c>
      <c r="CJ53" s="139">
        <v>1513</v>
      </c>
      <c r="CK53" s="139">
        <v>1958</v>
      </c>
      <c r="CL53" s="139">
        <v>1549</v>
      </c>
      <c r="CM53" s="139">
        <v>1871</v>
      </c>
      <c r="CN53" s="139">
        <v>1665</v>
      </c>
      <c r="CO53" s="139">
        <v>1895</v>
      </c>
      <c r="CP53" s="139">
        <v>1522</v>
      </c>
      <c r="CQ53" s="139">
        <v>2284</v>
      </c>
      <c r="CR53" s="139">
        <v>2260</v>
      </c>
      <c r="CS53" s="139">
        <v>2595</v>
      </c>
      <c r="CT53" s="139">
        <v>2125</v>
      </c>
      <c r="CU53" s="139">
        <v>2442</v>
      </c>
      <c r="CV53" s="139">
        <v>2692</v>
      </c>
      <c r="CW53" s="139">
        <v>3565</v>
      </c>
      <c r="CX53" s="139">
        <v>2724</v>
      </c>
      <c r="CY53" s="139">
        <v>2671</v>
      </c>
      <c r="CZ53" s="139">
        <v>3185</v>
      </c>
      <c r="DA53" s="139">
        <v>2816</v>
      </c>
      <c r="DB53" s="139">
        <v>1951</v>
      </c>
      <c r="DC53" s="139">
        <v>2950</v>
      </c>
      <c r="DD53" s="139">
        <v>4006</v>
      </c>
      <c r="DE53" s="139">
        <v>3230</v>
      </c>
      <c r="DF53" s="139">
        <v>3076</v>
      </c>
      <c r="DG53" s="139">
        <v>3294</v>
      </c>
      <c r="DH53" s="139">
        <v>3721</v>
      </c>
      <c r="DI53" s="139">
        <v>3888</v>
      </c>
      <c r="DJ53" s="139">
        <v>3519</v>
      </c>
      <c r="DK53" s="139">
        <v>3933</v>
      </c>
      <c r="DL53" s="139">
        <v>3425</v>
      </c>
      <c r="DM53" s="139">
        <v>3601</v>
      </c>
      <c r="DN53" s="139">
        <v>2238</v>
      </c>
      <c r="DO53" s="139">
        <v>3315</v>
      </c>
      <c r="DP53" s="139">
        <v>3766</v>
      </c>
      <c r="DQ53" s="139">
        <v>3986</v>
      </c>
      <c r="DR53" s="139">
        <v>3880</v>
      </c>
      <c r="DS53" s="139">
        <v>3817</v>
      </c>
      <c r="DT53" s="139">
        <v>4286</v>
      </c>
      <c r="DU53" s="139">
        <v>746</v>
      </c>
      <c r="DV53" s="139">
        <v>746</v>
      </c>
      <c r="DW53" s="139">
        <v>2206</v>
      </c>
      <c r="DX53" s="139">
        <v>4659</v>
      </c>
      <c r="DY53" s="139">
        <v>4619</v>
      </c>
      <c r="DZ53" s="139">
        <v>3066</v>
      </c>
      <c r="EA53" s="139">
        <v>4555</v>
      </c>
      <c r="EB53" s="139">
        <v>4904</v>
      </c>
      <c r="EC53" s="139">
        <v>4980</v>
      </c>
      <c r="ED53" s="139">
        <v>4369</v>
      </c>
      <c r="EE53" s="139">
        <v>5519</v>
      </c>
      <c r="EF53" s="139">
        <v>5754</v>
      </c>
      <c r="EG53" s="139">
        <v>7299</v>
      </c>
      <c r="EH53" s="139">
        <v>5578</v>
      </c>
      <c r="EI53" s="139">
        <v>5732</v>
      </c>
      <c r="EJ53" s="139">
        <v>6471</v>
      </c>
      <c r="EK53" s="139">
        <v>5473</v>
      </c>
      <c r="EL53" s="139">
        <v>4634</v>
      </c>
      <c r="EM53" s="139">
        <v>5736</v>
      </c>
      <c r="EN53" s="139">
        <v>5947</v>
      </c>
      <c r="EO53" s="139">
        <v>6057</v>
      </c>
      <c r="EP53" s="139">
        <v>6034</v>
      </c>
      <c r="EQ53" s="139">
        <v>6670</v>
      </c>
      <c r="ER53" s="139">
        <v>7370</v>
      </c>
      <c r="ES53" s="139">
        <v>7592</v>
      </c>
      <c r="ET53" s="139">
        <v>6271</v>
      </c>
      <c r="EU53" s="139">
        <v>7127</v>
      </c>
      <c r="EV53" s="139">
        <v>7301</v>
      </c>
      <c r="EW53" s="139">
        <v>5733</v>
      </c>
      <c r="EX53" s="139">
        <v>5057</v>
      </c>
      <c r="EY53" s="139">
        <v>6551</v>
      </c>
      <c r="EZ53" s="139">
        <v>7213</v>
      </c>
      <c r="FA53" s="139">
        <v>7072</v>
      </c>
      <c r="FB53" s="139">
        <v>6566</v>
      </c>
      <c r="FC53" s="139">
        <v>8501</v>
      </c>
      <c r="FD53" s="139">
        <v>7471</v>
      </c>
      <c r="FE53" s="139">
        <v>9673</v>
      </c>
      <c r="FF53" s="139">
        <v>6707</v>
      </c>
      <c r="FG53" s="139">
        <v>6869</v>
      </c>
      <c r="FH53" s="139">
        <v>8442</v>
      </c>
      <c r="FI53" s="139">
        <v>6377</v>
      </c>
      <c r="FJ53" s="139">
        <v>4641</v>
      </c>
      <c r="FK53" s="139">
        <v>7341</v>
      </c>
      <c r="FL53" s="139">
        <v>8149</v>
      </c>
      <c r="FM53" s="139">
        <v>8151</v>
      </c>
      <c r="FN53" s="139">
        <v>7050</v>
      </c>
      <c r="FO53" s="139">
        <v>7428</v>
      </c>
      <c r="FP53" s="139">
        <v>8286</v>
      </c>
    </row>
    <row r="54" spans="1:172" s="138" customFormat="1" x14ac:dyDescent="0.25">
      <c r="A54" s="131"/>
      <c r="B54" s="120" t="s">
        <v>102</v>
      </c>
      <c r="C54" s="139">
        <v>27345</v>
      </c>
      <c r="D54" s="139">
        <v>26997</v>
      </c>
      <c r="E54" s="139">
        <v>36827</v>
      </c>
      <c r="F54" s="139">
        <v>32456</v>
      </c>
      <c r="G54" s="139">
        <v>31680</v>
      </c>
      <c r="H54" s="139">
        <v>36328</v>
      </c>
      <c r="I54" s="139">
        <v>32371</v>
      </c>
      <c r="J54" s="139">
        <v>29104</v>
      </c>
      <c r="K54" s="139">
        <v>34517</v>
      </c>
      <c r="L54" s="139">
        <v>32361</v>
      </c>
      <c r="M54" s="139">
        <v>27719</v>
      </c>
      <c r="N54" s="139">
        <v>30527</v>
      </c>
      <c r="O54" s="139">
        <v>33445</v>
      </c>
      <c r="P54" s="139">
        <v>31328</v>
      </c>
      <c r="Q54" s="139">
        <v>34029</v>
      </c>
      <c r="R54" s="139">
        <v>30748</v>
      </c>
      <c r="S54" s="139">
        <v>36621</v>
      </c>
      <c r="T54" s="139">
        <v>32933</v>
      </c>
      <c r="U54" s="139">
        <v>33522</v>
      </c>
      <c r="V54" s="139">
        <v>29524</v>
      </c>
      <c r="W54" s="139">
        <v>32226</v>
      </c>
      <c r="X54" s="139">
        <v>33705</v>
      </c>
      <c r="Y54" s="139">
        <v>33626</v>
      </c>
      <c r="Z54" s="139">
        <v>33860</v>
      </c>
      <c r="AA54" s="139">
        <v>39038</v>
      </c>
      <c r="AB54" s="139">
        <v>32715</v>
      </c>
      <c r="AC54" s="139">
        <v>39170</v>
      </c>
      <c r="AD54" s="139">
        <v>35059</v>
      </c>
      <c r="AE54" s="139">
        <v>32662</v>
      </c>
      <c r="AF54" s="139">
        <v>38751</v>
      </c>
      <c r="AG54" s="139">
        <v>37055</v>
      </c>
      <c r="AH54" s="139">
        <v>29383</v>
      </c>
      <c r="AI54" s="139">
        <v>33469</v>
      </c>
      <c r="AJ54" s="139">
        <v>43153</v>
      </c>
      <c r="AK54" s="139">
        <v>33345</v>
      </c>
      <c r="AL54" s="139">
        <v>36400</v>
      </c>
      <c r="AM54" s="139">
        <v>38171</v>
      </c>
      <c r="AN54" s="139">
        <v>36669</v>
      </c>
      <c r="AO54" s="139">
        <v>38205</v>
      </c>
      <c r="AP54" s="139">
        <v>39057</v>
      </c>
      <c r="AQ54" s="139">
        <v>36607</v>
      </c>
      <c r="AR54" s="139">
        <v>40940</v>
      </c>
      <c r="AS54" s="139">
        <v>42118</v>
      </c>
      <c r="AT54" s="139">
        <v>28669</v>
      </c>
      <c r="AU54" s="139">
        <v>37679</v>
      </c>
      <c r="AV54" s="139">
        <v>47325</v>
      </c>
      <c r="AW54" s="139">
        <v>42959</v>
      </c>
      <c r="AX54" s="139">
        <v>43675</v>
      </c>
      <c r="AY54" s="139">
        <v>38702</v>
      </c>
      <c r="AZ54" s="139">
        <v>47872</v>
      </c>
      <c r="BA54" s="139">
        <v>43390</v>
      </c>
      <c r="BB54" s="139">
        <v>43047</v>
      </c>
      <c r="BC54" s="139">
        <v>39874</v>
      </c>
      <c r="BD54" s="139">
        <v>46135</v>
      </c>
      <c r="BE54" s="139">
        <v>41598</v>
      </c>
      <c r="BF54" s="139">
        <v>33591</v>
      </c>
      <c r="BG54" s="139">
        <v>43383</v>
      </c>
      <c r="BH54" s="139">
        <v>42866</v>
      </c>
      <c r="BI54" s="139">
        <v>40831</v>
      </c>
      <c r="BJ54" s="139">
        <v>48238</v>
      </c>
      <c r="BK54" s="139">
        <v>40722</v>
      </c>
      <c r="BL54" s="139">
        <v>43706</v>
      </c>
      <c r="BM54" s="139">
        <v>51138</v>
      </c>
      <c r="BN54" s="139">
        <v>48822</v>
      </c>
      <c r="BO54" s="139">
        <v>42964</v>
      </c>
      <c r="BP54" s="139">
        <v>52706</v>
      </c>
      <c r="BQ54" s="139">
        <v>48394</v>
      </c>
      <c r="BR54" s="139">
        <v>35107</v>
      </c>
      <c r="BS54" s="139">
        <v>41472</v>
      </c>
      <c r="BT54" s="139">
        <v>43236</v>
      </c>
      <c r="BU54" s="139">
        <v>48623</v>
      </c>
      <c r="BV54" s="139">
        <v>49137</v>
      </c>
      <c r="BW54" s="139">
        <v>45490</v>
      </c>
      <c r="BX54" s="139">
        <v>50896</v>
      </c>
      <c r="BY54" s="139">
        <v>49742</v>
      </c>
      <c r="BZ54" s="139">
        <v>47804</v>
      </c>
      <c r="CA54" s="139">
        <v>51862</v>
      </c>
      <c r="CB54" s="139">
        <v>53359</v>
      </c>
      <c r="CC54" s="139">
        <v>47852</v>
      </c>
      <c r="CD54" s="139">
        <v>41148</v>
      </c>
      <c r="CE54" s="139">
        <v>46228</v>
      </c>
      <c r="CF54" s="139">
        <v>48932</v>
      </c>
      <c r="CG54" s="139">
        <v>51290</v>
      </c>
      <c r="CH54" s="139">
        <v>49830</v>
      </c>
      <c r="CI54" s="139">
        <v>56251</v>
      </c>
      <c r="CJ54" s="139">
        <v>50471</v>
      </c>
      <c r="CK54" s="139">
        <v>61072</v>
      </c>
      <c r="CL54" s="139">
        <v>46318</v>
      </c>
      <c r="CM54" s="139">
        <v>54865</v>
      </c>
      <c r="CN54" s="139">
        <v>59648</v>
      </c>
      <c r="CO54" s="139">
        <v>48515</v>
      </c>
      <c r="CP54" s="139">
        <v>44201</v>
      </c>
      <c r="CQ54" s="139">
        <v>45328</v>
      </c>
      <c r="CR54" s="139">
        <v>54403</v>
      </c>
      <c r="CS54" s="139">
        <v>53934</v>
      </c>
      <c r="CT54" s="139">
        <v>55774</v>
      </c>
      <c r="CU54" s="139">
        <v>52639</v>
      </c>
      <c r="CV54" s="139">
        <v>51994</v>
      </c>
      <c r="CW54" s="139">
        <v>60101</v>
      </c>
      <c r="CX54" s="139">
        <v>56167</v>
      </c>
      <c r="CY54" s="139">
        <v>48969</v>
      </c>
      <c r="CZ54" s="139">
        <v>53618</v>
      </c>
      <c r="DA54" s="139">
        <v>56998</v>
      </c>
      <c r="DB54" s="139">
        <v>45036</v>
      </c>
      <c r="DC54" s="139">
        <v>44457</v>
      </c>
      <c r="DD54" s="139">
        <v>58126</v>
      </c>
      <c r="DE54" s="139">
        <v>51216</v>
      </c>
      <c r="DF54" s="139">
        <v>56018</v>
      </c>
      <c r="DG54" s="139">
        <v>50759</v>
      </c>
      <c r="DH54" s="139">
        <v>50908</v>
      </c>
      <c r="DI54" s="139">
        <v>63023</v>
      </c>
      <c r="DJ54" s="139">
        <v>63254</v>
      </c>
      <c r="DK54" s="139">
        <v>63186</v>
      </c>
      <c r="DL54" s="139">
        <v>64412</v>
      </c>
      <c r="DM54" s="139">
        <v>71475</v>
      </c>
      <c r="DN54" s="139">
        <v>51982</v>
      </c>
      <c r="DO54" s="139">
        <v>63145</v>
      </c>
      <c r="DP54" s="139">
        <v>61080</v>
      </c>
      <c r="DQ54" s="139">
        <v>61632</v>
      </c>
      <c r="DR54" s="139">
        <v>68516</v>
      </c>
      <c r="DS54" s="139">
        <v>61976</v>
      </c>
      <c r="DT54" s="139">
        <v>62790</v>
      </c>
      <c r="DU54" s="139">
        <v>28798</v>
      </c>
      <c r="DV54" s="139">
        <v>28798</v>
      </c>
      <c r="DW54" s="139">
        <v>32410</v>
      </c>
      <c r="DX54" s="139">
        <v>59974</v>
      </c>
      <c r="DY54" s="139">
        <v>61829</v>
      </c>
      <c r="DZ54" s="139">
        <v>48474</v>
      </c>
      <c r="EA54" s="139">
        <v>56426</v>
      </c>
      <c r="EB54" s="139">
        <v>62227</v>
      </c>
      <c r="EC54" s="139">
        <v>64776</v>
      </c>
      <c r="ED54" s="139">
        <v>64887</v>
      </c>
      <c r="EE54" s="139">
        <v>57927</v>
      </c>
      <c r="EF54" s="139">
        <v>68918</v>
      </c>
      <c r="EG54" s="139">
        <v>76328</v>
      </c>
      <c r="EH54" s="139">
        <v>65141</v>
      </c>
      <c r="EI54" s="139">
        <v>65147</v>
      </c>
      <c r="EJ54" s="139">
        <v>73232</v>
      </c>
      <c r="EK54" s="139">
        <v>67678</v>
      </c>
      <c r="EL54" s="139">
        <v>54613</v>
      </c>
      <c r="EM54" s="139">
        <v>62014</v>
      </c>
      <c r="EN54" s="139">
        <v>67292</v>
      </c>
      <c r="EO54" s="139">
        <v>66084</v>
      </c>
      <c r="EP54" s="139">
        <v>66943</v>
      </c>
      <c r="EQ54" s="139">
        <v>64733</v>
      </c>
      <c r="ER54" s="139">
        <v>64689</v>
      </c>
      <c r="ES54" s="139">
        <v>79638</v>
      </c>
      <c r="ET54" s="139">
        <v>63859</v>
      </c>
      <c r="EU54" s="139">
        <v>68441</v>
      </c>
      <c r="EV54" s="139">
        <v>67490</v>
      </c>
      <c r="EW54" s="139">
        <v>56003</v>
      </c>
      <c r="EX54" s="139">
        <v>50384</v>
      </c>
      <c r="EY54" s="139">
        <v>63233</v>
      </c>
      <c r="EZ54" s="139">
        <v>69289</v>
      </c>
      <c r="FA54" s="139">
        <v>64036</v>
      </c>
      <c r="FB54" s="139">
        <v>65737</v>
      </c>
      <c r="FC54" s="139">
        <v>64244</v>
      </c>
      <c r="FD54" s="139">
        <v>60768</v>
      </c>
      <c r="FE54" s="139">
        <v>76311</v>
      </c>
      <c r="FF54" s="139">
        <v>61472</v>
      </c>
      <c r="FG54" s="139">
        <v>67787</v>
      </c>
      <c r="FH54" s="139">
        <v>75000</v>
      </c>
      <c r="FI54" s="139">
        <v>64867</v>
      </c>
      <c r="FJ54" s="139">
        <v>49349</v>
      </c>
      <c r="FK54" s="139">
        <v>63602</v>
      </c>
      <c r="FL54" s="139">
        <v>65907</v>
      </c>
      <c r="FM54" s="139">
        <v>71091</v>
      </c>
      <c r="FN54" s="139">
        <v>74720</v>
      </c>
      <c r="FO54" s="139">
        <v>66761</v>
      </c>
      <c r="FP54" s="139">
        <v>72218</v>
      </c>
    </row>
    <row r="55" spans="1:172" s="138" customFormat="1" x14ac:dyDescent="0.2">
      <c r="A55" s="131"/>
      <c r="B55" s="149" t="s">
        <v>1902</v>
      </c>
      <c r="C55" s="139">
        <v>1658</v>
      </c>
      <c r="D55" s="139">
        <v>1451</v>
      </c>
      <c r="E55" s="139">
        <v>2130</v>
      </c>
      <c r="F55" s="139">
        <v>1581</v>
      </c>
      <c r="G55" s="139">
        <v>1452</v>
      </c>
      <c r="H55" s="139">
        <v>2151</v>
      </c>
      <c r="I55" s="139">
        <v>1459</v>
      </c>
      <c r="J55" s="139">
        <v>1413</v>
      </c>
      <c r="K55" s="139">
        <v>1702</v>
      </c>
      <c r="L55" s="139">
        <v>1489</v>
      </c>
      <c r="M55" s="139">
        <v>1213</v>
      </c>
      <c r="N55" s="139">
        <v>1922</v>
      </c>
      <c r="O55" s="139">
        <v>2146</v>
      </c>
      <c r="P55" s="139">
        <v>1713</v>
      </c>
      <c r="Q55" s="139">
        <v>2061</v>
      </c>
      <c r="R55" s="139">
        <v>1947</v>
      </c>
      <c r="S55" s="139">
        <v>2375</v>
      </c>
      <c r="T55" s="139">
        <v>1705</v>
      </c>
      <c r="U55" s="139">
        <v>1893</v>
      </c>
      <c r="V55" s="139">
        <v>2607</v>
      </c>
      <c r="W55" s="139">
        <v>2158</v>
      </c>
      <c r="X55" s="139">
        <v>2315</v>
      </c>
      <c r="Y55" s="139">
        <v>3048</v>
      </c>
      <c r="Z55" s="139">
        <v>2368</v>
      </c>
      <c r="AA55" s="139">
        <v>2744</v>
      </c>
      <c r="AB55" s="139">
        <v>2959</v>
      </c>
      <c r="AC55" s="139">
        <v>1925</v>
      </c>
      <c r="AD55" s="139">
        <v>2388</v>
      </c>
      <c r="AE55" s="139">
        <v>2524</v>
      </c>
      <c r="AF55" s="139">
        <v>2728</v>
      </c>
      <c r="AG55" s="139">
        <v>3054</v>
      </c>
      <c r="AH55" s="139">
        <v>2531</v>
      </c>
      <c r="AI55" s="139">
        <v>2701</v>
      </c>
      <c r="AJ55" s="139">
        <v>1222</v>
      </c>
      <c r="AK55" s="139">
        <v>354</v>
      </c>
      <c r="AL55" s="139">
        <v>624</v>
      </c>
      <c r="AM55" s="139">
        <v>779</v>
      </c>
      <c r="AN55" s="139">
        <v>288</v>
      </c>
      <c r="AO55" s="139">
        <v>357</v>
      </c>
      <c r="AP55" s="139">
        <v>253</v>
      </c>
      <c r="AQ55" s="139">
        <v>283</v>
      </c>
      <c r="AR55" s="139">
        <v>88</v>
      </c>
      <c r="AS55" s="139">
        <v>243</v>
      </c>
      <c r="AT55" s="139">
        <v>273</v>
      </c>
      <c r="AU55" s="139">
        <v>215</v>
      </c>
      <c r="AV55" s="139">
        <v>237</v>
      </c>
      <c r="AW55" s="139">
        <v>260</v>
      </c>
      <c r="AX55" s="139">
        <v>167</v>
      </c>
      <c r="AY55" s="139">
        <v>56</v>
      </c>
      <c r="AZ55" s="139">
        <v>172</v>
      </c>
      <c r="BA55" s="139">
        <v>148</v>
      </c>
      <c r="BB55" s="139">
        <v>297</v>
      </c>
      <c r="BC55" s="139">
        <v>93</v>
      </c>
      <c r="BD55" s="139">
        <v>93</v>
      </c>
      <c r="BE55" s="139">
        <v>37</v>
      </c>
      <c r="BF55" s="139">
        <v>148</v>
      </c>
      <c r="BG55" s="139">
        <v>186</v>
      </c>
      <c r="BH55" s="139">
        <v>495</v>
      </c>
      <c r="BI55" s="139">
        <v>151</v>
      </c>
      <c r="BJ55" s="139">
        <v>74</v>
      </c>
      <c r="BK55" s="139">
        <v>167</v>
      </c>
      <c r="BL55" s="139">
        <v>186</v>
      </c>
      <c r="BM55" s="139">
        <v>167</v>
      </c>
      <c r="BN55" s="139">
        <v>111</v>
      </c>
      <c r="BO55" s="139">
        <v>236</v>
      </c>
      <c r="BP55" s="139">
        <v>223</v>
      </c>
      <c r="BQ55" s="139">
        <v>130</v>
      </c>
      <c r="BR55" s="139">
        <v>278</v>
      </c>
      <c r="BS55" s="139">
        <v>93</v>
      </c>
      <c r="BT55" s="139">
        <v>171</v>
      </c>
      <c r="BU55" s="139">
        <v>254</v>
      </c>
      <c r="BV55" s="139">
        <v>161</v>
      </c>
      <c r="BW55" s="139">
        <v>171</v>
      </c>
      <c r="BX55" s="139">
        <v>167</v>
      </c>
      <c r="BY55" s="139">
        <v>241</v>
      </c>
      <c r="BZ55" s="139">
        <v>204</v>
      </c>
      <c r="CA55" s="139">
        <v>152</v>
      </c>
      <c r="CB55" s="139">
        <v>111</v>
      </c>
      <c r="CC55" s="139">
        <v>56</v>
      </c>
      <c r="CD55" s="139">
        <v>204</v>
      </c>
      <c r="CE55" s="139">
        <v>278</v>
      </c>
      <c r="CF55" s="139">
        <v>297</v>
      </c>
      <c r="CG55" s="139">
        <v>279</v>
      </c>
      <c r="CH55" s="139">
        <v>241</v>
      </c>
      <c r="CI55" s="139">
        <v>260</v>
      </c>
      <c r="CJ55" s="139">
        <v>278</v>
      </c>
      <c r="CK55" s="139">
        <v>223</v>
      </c>
      <c r="CL55" s="139">
        <v>260</v>
      </c>
      <c r="CM55" s="139">
        <v>167</v>
      </c>
      <c r="CN55" s="139">
        <v>281</v>
      </c>
      <c r="CO55" s="139">
        <v>130</v>
      </c>
      <c r="CP55" s="139">
        <v>278</v>
      </c>
      <c r="CQ55" s="139">
        <v>186</v>
      </c>
      <c r="CR55" s="139">
        <v>260</v>
      </c>
      <c r="CS55" s="139">
        <v>334</v>
      </c>
      <c r="CT55" s="139">
        <v>167</v>
      </c>
      <c r="CU55" s="139">
        <v>496</v>
      </c>
      <c r="CV55" s="139">
        <v>124</v>
      </c>
      <c r="CW55" s="139">
        <v>278</v>
      </c>
      <c r="CX55" s="139">
        <v>143</v>
      </c>
      <c r="CY55" s="139">
        <v>328</v>
      </c>
      <c r="CZ55" s="139">
        <v>297</v>
      </c>
      <c r="DA55" s="139">
        <v>312</v>
      </c>
      <c r="DB55" s="139">
        <v>186</v>
      </c>
      <c r="DC55" s="139">
        <v>269</v>
      </c>
      <c r="DD55" s="139">
        <v>180</v>
      </c>
      <c r="DE55" s="139">
        <v>273</v>
      </c>
      <c r="DF55" s="139">
        <v>204</v>
      </c>
      <c r="DG55" s="139">
        <v>198</v>
      </c>
      <c r="DH55" s="139">
        <v>174</v>
      </c>
      <c r="DI55" s="139">
        <v>167</v>
      </c>
      <c r="DJ55" s="139">
        <v>37</v>
      </c>
      <c r="DK55" s="139">
        <v>148</v>
      </c>
      <c r="DL55" s="139">
        <v>148</v>
      </c>
      <c r="DM55" s="139">
        <v>156</v>
      </c>
      <c r="DN55" s="139">
        <v>130</v>
      </c>
      <c r="DO55" s="139">
        <v>130</v>
      </c>
      <c r="DP55" s="139">
        <v>278</v>
      </c>
      <c r="DQ55" s="139">
        <v>260</v>
      </c>
      <c r="DR55" s="139">
        <v>74</v>
      </c>
      <c r="DS55" s="139">
        <v>74</v>
      </c>
      <c r="DT55" s="139">
        <v>111</v>
      </c>
      <c r="DU55" s="139">
        <v>239</v>
      </c>
      <c r="DV55" s="139">
        <v>239</v>
      </c>
      <c r="DW55" s="139">
        <v>56</v>
      </c>
      <c r="DX55" s="139">
        <v>198</v>
      </c>
      <c r="DY55" s="139">
        <v>167</v>
      </c>
      <c r="DZ55" s="139">
        <v>93</v>
      </c>
      <c r="EA55" s="139">
        <v>50</v>
      </c>
      <c r="EB55" s="139">
        <v>130</v>
      </c>
      <c r="EC55" s="139">
        <v>82</v>
      </c>
      <c r="ED55" s="139">
        <v>151</v>
      </c>
      <c r="EE55" s="139">
        <v>74</v>
      </c>
      <c r="EF55" s="139">
        <v>148</v>
      </c>
      <c r="EG55" s="139">
        <v>130</v>
      </c>
      <c r="EH55" s="139">
        <v>93</v>
      </c>
      <c r="EI55" s="139">
        <v>130</v>
      </c>
      <c r="EJ55" s="139">
        <v>93</v>
      </c>
      <c r="EK55" s="139">
        <v>186</v>
      </c>
      <c r="EL55" s="139">
        <v>143</v>
      </c>
      <c r="EM55" s="139">
        <v>167</v>
      </c>
      <c r="EN55" s="139">
        <v>204</v>
      </c>
      <c r="EO55" s="139">
        <v>111</v>
      </c>
      <c r="EP55" s="139">
        <v>174</v>
      </c>
      <c r="EQ55" s="139">
        <v>56</v>
      </c>
      <c r="ER55" s="139">
        <v>111</v>
      </c>
      <c r="ES55" s="139">
        <v>74</v>
      </c>
      <c r="ET55" s="139">
        <v>130</v>
      </c>
      <c r="EU55" s="139">
        <v>93</v>
      </c>
      <c r="EV55" s="139">
        <v>74</v>
      </c>
      <c r="EW55" s="139">
        <v>32</v>
      </c>
      <c r="EX55" s="139">
        <v>93</v>
      </c>
      <c r="EY55" s="139">
        <v>715</v>
      </c>
      <c r="EZ55" s="139">
        <v>1221</v>
      </c>
      <c r="FA55" s="139">
        <v>1197</v>
      </c>
      <c r="FB55" s="139">
        <v>805</v>
      </c>
      <c r="FC55" s="139">
        <v>1231</v>
      </c>
      <c r="FD55" s="139">
        <v>1177</v>
      </c>
      <c r="FE55" s="139">
        <v>1403</v>
      </c>
      <c r="FF55" s="139">
        <v>819</v>
      </c>
      <c r="FG55" s="139">
        <v>1099</v>
      </c>
      <c r="FH55" s="139">
        <v>1405</v>
      </c>
      <c r="FI55" s="139">
        <v>1251</v>
      </c>
      <c r="FJ55" s="139">
        <v>1179</v>
      </c>
      <c r="FK55" s="139">
        <v>939</v>
      </c>
      <c r="FL55" s="139">
        <v>1428</v>
      </c>
      <c r="FM55" s="139">
        <v>1308</v>
      </c>
      <c r="FN55" s="139">
        <v>1468</v>
      </c>
      <c r="FO55" s="139">
        <v>1756</v>
      </c>
      <c r="FP55" s="139">
        <v>2031</v>
      </c>
    </row>
    <row r="56" spans="1:172" s="138" customFormat="1" collapsed="1" x14ac:dyDescent="0.25">
      <c r="A56" s="140"/>
      <c r="B56" s="141" t="s">
        <v>1818</v>
      </c>
      <c r="C56" s="139">
        <v>1</v>
      </c>
      <c r="D56" s="139">
        <v>0</v>
      </c>
      <c r="E56" s="139">
        <v>1</v>
      </c>
      <c r="F56" s="139">
        <v>0</v>
      </c>
      <c r="G56" s="139">
        <v>40</v>
      </c>
      <c r="H56" s="139">
        <v>0</v>
      </c>
      <c r="I56" s="139">
        <v>39</v>
      </c>
      <c r="J56" s="139">
        <v>0</v>
      </c>
      <c r="K56" s="139">
        <v>40</v>
      </c>
      <c r="L56" s="139">
        <v>40</v>
      </c>
      <c r="M56" s="139">
        <v>0</v>
      </c>
      <c r="N56" s="139">
        <v>40</v>
      </c>
      <c r="O56" s="139">
        <v>120</v>
      </c>
      <c r="P56" s="139">
        <v>40</v>
      </c>
      <c r="Q56" s="139">
        <v>0</v>
      </c>
      <c r="R56" s="139">
        <v>-1</v>
      </c>
      <c r="S56" s="139">
        <v>80</v>
      </c>
      <c r="T56" s="139">
        <v>0</v>
      </c>
      <c r="U56" s="139">
        <v>61</v>
      </c>
      <c r="V56" s="139">
        <v>126</v>
      </c>
      <c r="W56" s="139">
        <v>38</v>
      </c>
      <c r="X56" s="139">
        <v>-4</v>
      </c>
      <c r="Y56" s="139">
        <v>69</v>
      </c>
      <c r="Z56" s="139">
        <v>39</v>
      </c>
      <c r="AA56" s="139">
        <v>34</v>
      </c>
      <c r="AB56" s="139">
        <v>-10</v>
      </c>
      <c r="AC56" s="139">
        <v>-3</v>
      </c>
      <c r="AD56" s="139">
        <v>-4</v>
      </c>
      <c r="AE56" s="139">
        <v>-3</v>
      </c>
      <c r="AF56" s="139">
        <v>57</v>
      </c>
      <c r="AG56" s="139">
        <v>37</v>
      </c>
      <c r="AH56" s="139">
        <v>79</v>
      </c>
      <c r="AI56" s="139">
        <v>6</v>
      </c>
      <c r="AJ56" s="139">
        <v>1115</v>
      </c>
      <c r="AK56" s="139">
        <v>811</v>
      </c>
      <c r="AL56" s="139">
        <v>878</v>
      </c>
      <c r="AM56" s="139">
        <v>1264</v>
      </c>
      <c r="AN56" s="139">
        <v>867</v>
      </c>
      <c r="AO56" s="139">
        <v>1081</v>
      </c>
      <c r="AP56" s="139">
        <v>1055</v>
      </c>
      <c r="AQ56" s="139">
        <v>1333</v>
      </c>
      <c r="AR56" s="139">
        <v>1309</v>
      </c>
      <c r="AS56" s="139">
        <v>1986</v>
      </c>
      <c r="AT56" s="139">
        <v>1147</v>
      </c>
      <c r="AU56" s="139">
        <v>947</v>
      </c>
      <c r="AV56" s="139">
        <v>1787</v>
      </c>
      <c r="AW56" s="139">
        <v>1394</v>
      </c>
      <c r="AX56" s="139">
        <v>1389</v>
      </c>
      <c r="AY56" s="139">
        <v>1233</v>
      </c>
      <c r="AZ56" s="139">
        <v>1607</v>
      </c>
      <c r="BA56" s="139">
        <v>1436</v>
      </c>
      <c r="BB56" s="139">
        <v>1790</v>
      </c>
      <c r="BC56" s="139">
        <v>2058</v>
      </c>
      <c r="BD56" s="139">
        <v>1597</v>
      </c>
      <c r="BE56" s="139">
        <v>1773</v>
      </c>
      <c r="BF56" s="139">
        <v>1589</v>
      </c>
      <c r="BG56" s="139">
        <v>1777</v>
      </c>
      <c r="BH56" s="139">
        <v>1410</v>
      </c>
      <c r="BI56" s="139">
        <v>1619</v>
      </c>
      <c r="BJ56" s="139">
        <v>1813</v>
      </c>
      <c r="BK56" s="139">
        <v>1603</v>
      </c>
      <c r="BL56" s="139">
        <v>1694</v>
      </c>
      <c r="BM56" s="139">
        <v>1556</v>
      </c>
      <c r="BN56" s="139">
        <v>2024</v>
      </c>
      <c r="BO56" s="139">
        <v>1527</v>
      </c>
      <c r="BP56" s="139">
        <v>2351</v>
      </c>
      <c r="BQ56" s="139">
        <v>2602</v>
      </c>
      <c r="BR56" s="139">
        <v>1942</v>
      </c>
      <c r="BS56" s="139">
        <v>2984</v>
      </c>
      <c r="BT56" s="139">
        <v>2281</v>
      </c>
      <c r="BU56" s="139">
        <v>2042</v>
      </c>
      <c r="BV56" s="139">
        <v>2061</v>
      </c>
      <c r="BW56" s="139">
        <v>2161</v>
      </c>
      <c r="BX56" s="139">
        <v>1482</v>
      </c>
      <c r="BY56" s="139">
        <v>1185</v>
      </c>
      <c r="BZ56" s="139">
        <v>65</v>
      </c>
      <c r="CA56" s="139">
        <v>40</v>
      </c>
      <c r="CB56" s="139">
        <v>70</v>
      </c>
      <c r="CC56" s="139">
        <v>24</v>
      </c>
      <c r="CD56" s="139">
        <v>-1</v>
      </c>
      <c r="CE56" s="139">
        <v>36</v>
      </c>
      <c r="CF56" s="139">
        <v>80</v>
      </c>
      <c r="CG56" s="139">
        <v>0</v>
      </c>
      <c r="CH56" s="139">
        <v>0</v>
      </c>
      <c r="CI56" s="139">
        <v>0</v>
      </c>
      <c r="CJ56" s="139">
        <v>1</v>
      </c>
      <c r="CK56" s="139">
        <v>65</v>
      </c>
      <c r="CL56" s="139">
        <v>0</v>
      </c>
      <c r="CM56" s="139">
        <v>26</v>
      </c>
      <c r="CN56" s="139">
        <v>25</v>
      </c>
      <c r="CO56" s="139">
        <v>1</v>
      </c>
      <c r="CP56" s="139">
        <v>39</v>
      </c>
      <c r="CQ56" s="139">
        <v>40</v>
      </c>
      <c r="CR56" s="139">
        <v>39</v>
      </c>
      <c r="CS56" s="139">
        <v>151</v>
      </c>
      <c r="CT56" s="139">
        <v>339</v>
      </c>
      <c r="CU56" s="139">
        <v>241</v>
      </c>
      <c r="CV56" s="139">
        <v>206</v>
      </c>
      <c r="CW56" s="139">
        <v>175</v>
      </c>
      <c r="CX56" s="139">
        <v>146</v>
      </c>
      <c r="CY56" s="139">
        <v>79</v>
      </c>
      <c r="CZ56" s="139">
        <v>175</v>
      </c>
      <c r="DA56" s="139">
        <v>222</v>
      </c>
      <c r="DB56" s="139">
        <v>210</v>
      </c>
      <c r="DC56" s="139">
        <v>202</v>
      </c>
      <c r="DD56" s="139">
        <v>100</v>
      </c>
      <c r="DE56" s="139">
        <v>206</v>
      </c>
      <c r="DF56" s="139">
        <v>452</v>
      </c>
      <c r="DG56" s="139">
        <v>534</v>
      </c>
      <c r="DH56" s="139">
        <v>827</v>
      </c>
      <c r="DI56" s="139">
        <v>1989</v>
      </c>
      <c r="DJ56" s="139">
        <v>2457</v>
      </c>
      <c r="DK56" s="139">
        <v>2230</v>
      </c>
      <c r="DL56" s="139">
        <v>2496</v>
      </c>
      <c r="DM56" s="139">
        <v>2361</v>
      </c>
      <c r="DN56" s="139">
        <v>1907</v>
      </c>
      <c r="DO56" s="139">
        <v>2498</v>
      </c>
      <c r="DP56" s="139">
        <v>2320</v>
      </c>
      <c r="DQ56" s="139">
        <v>2749</v>
      </c>
      <c r="DR56" s="139">
        <v>2423</v>
      </c>
      <c r="DS56" s="139">
        <v>2787</v>
      </c>
      <c r="DT56" s="139">
        <v>2647</v>
      </c>
      <c r="DU56" s="139">
        <v>4608</v>
      </c>
      <c r="DV56" s="139">
        <v>4608</v>
      </c>
      <c r="DW56" s="139">
        <v>4439</v>
      </c>
      <c r="DX56" s="139">
        <v>4171</v>
      </c>
      <c r="DY56" s="139">
        <v>3600</v>
      </c>
      <c r="DZ56" s="139">
        <v>2620</v>
      </c>
      <c r="EA56" s="139">
        <v>4319</v>
      </c>
      <c r="EB56" s="139">
        <v>2896</v>
      </c>
      <c r="EC56" s="139">
        <v>3935</v>
      </c>
      <c r="ED56" s="139">
        <v>4059</v>
      </c>
      <c r="EE56" s="139">
        <v>4352</v>
      </c>
      <c r="EF56" s="139">
        <v>3948</v>
      </c>
      <c r="EG56" s="139">
        <v>5476</v>
      </c>
      <c r="EH56" s="139">
        <v>4299</v>
      </c>
      <c r="EI56" s="139">
        <v>5014</v>
      </c>
      <c r="EJ56" s="139">
        <v>5034</v>
      </c>
      <c r="EK56" s="139">
        <v>4167</v>
      </c>
      <c r="EL56" s="139">
        <v>5058</v>
      </c>
      <c r="EM56" s="139">
        <v>5501</v>
      </c>
      <c r="EN56" s="139">
        <v>4883</v>
      </c>
      <c r="EO56" s="139">
        <v>4713</v>
      </c>
      <c r="EP56" s="139">
        <v>7297</v>
      </c>
      <c r="EQ56" s="139">
        <v>8403</v>
      </c>
      <c r="ER56" s="139">
        <v>6594</v>
      </c>
      <c r="ES56" s="139">
        <v>6005</v>
      </c>
      <c r="ET56" s="139">
        <v>4891</v>
      </c>
      <c r="EU56" s="139">
        <v>5507</v>
      </c>
      <c r="EV56" s="139">
        <v>6189</v>
      </c>
      <c r="EW56" s="139">
        <v>6578</v>
      </c>
      <c r="EX56" s="139">
        <v>4442</v>
      </c>
      <c r="EY56" s="139">
        <v>5798</v>
      </c>
      <c r="EZ56" s="139">
        <v>5943</v>
      </c>
      <c r="FA56" s="139">
        <v>6261</v>
      </c>
      <c r="FB56" s="139">
        <v>5937</v>
      </c>
      <c r="FC56" s="139">
        <v>6832</v>
      </c>
      <c r="FD56" s="139">
        <v>5492</v>
      </c>
      <c r="FE56" s="139">
        <v>6708</v>
      </c>
      <c r="FF56" s="139">
        <v>5651</v>
      </c>
      <c r="FG56" s="139">
        <v>5140</v>
      </c>
      <c r="FH56" s="139">
        <v>6506</v>
      </c>
      <c r="FI56" s="139">
        <v>6257</v>
      </c>
      <c r="FJ56" s="139">
        <v>5678</v>
      </c>
      <c r="FK56" s="139">
        <v>7685</v>
      </c>
      <c r="FL56" s="139">
        <v>7242</v>
      </c>
      <c r="FM56" s="139">
        <v>7573</v>
      </c>
      <c r="FN56" s="139">
        <v>6657</v>
      </c>
      <c r="FO56" s="139">
        <v>7752</v>
      </c>
      <c r="FP56" s="139">
        <v>9061</v>
      </c>
    </row>
    <row r="57" spans="1:172" s="138" customFormat="1" x14ac:dyDescent="0.25">
      <c r="A57" s="131"/>
      <c r="B57" s="150" t="s">
        <v>73</v>
      </c>
      <c r="C57" s="145">
        <v>32263</v>
      </c>
      <c r="D57" s="145">
        <v>31211</v>
      </c>
      <c r="E57" s="145">
        <v>42405</v>
      </c>
      <c r="F57" s="145">
        <v>36760</v>
      </c>
      <c r="G57" s="145">
        <v>36361</v>
      </c>
      <c r="H57" s="145">
        <v>41977</v>
      </c>
      <c r="I57" s="145">
        <v>36665</v>
      </c>
      <c r="J57" s="145">
        <v>34010</v>
      </c>
      <c r="K57" s="145">
        <v>39994</v>
      </c>
      <c r="L57" s="145">
        <v>35975</v>
      </c>
      <c r="M57" s="145">
        <v>30823</v>
      </c>
      <c r="N57" s="145">
        <v>33928</v>
      </c>
      <c r="O57" s="145">
        <v>38819</v>
      </c>
      <c r="P57" s="145">
        <v>35427</v>
      </c>
      <c r="Q57" s="145">
        <v>39170</v>
      </c>
      <c r="R57" s="145">
        <v>35097</v>
      </c>
      <c r="S57" s="145">
        <v>42348</v>
      </c>
      <c r="T57" s="145">
        <v>37868</v>
      </c>
      <c r="U57" s="145">
        <v>38845</v>
      </c>
      <c r="V57" s="145">
        <v>36457</v>
      </c>
      <c r="W57" s="145">
        <v>36939</v>
      </c>
      <c r="X57" s="145">
        <v>39311</v>
      </c>
      <c r="Y57" s="145">
        <v>39711</v>
      </c>
      <c r="Z57" s="145">
        <v>39519</v>
      </c>
      <c r="AA57" s="145">
        <v>46448</v>
      </c>
      <c r="AB57" s="145">
        <v>38134</v>
      </c>
      <c r="AC57" s="145">
        <v>44278</v>
      </c>
      <c r="AD57" s="145">
        <v>40447</v>
      </c>
      <c r="AE57" s="145">
        <v>37838</v>
      </c>
      <c r="AF57" s="145">
        <v>43984</v>
      </c>
      <c r="AG57" s="145">
        <v>42449</v>
      </c>
      <c r="AH57" s="145">
        <v>36745</v>
      </c>
      <c r="AI57" s="145">
        <v>40736</v>
      </c>
      <c r="AJ57" s="145">
        <v>53399</v>
      </c>
      <c r="AK57" s="145">
        <v>40501</v>
      </c>
      <c r="AL57" s="145">
        <v>43927</v>
      </c>
      <c r="AM57" s="145">
        <v>48634</v>
      </c>
      <c r="AN57" s="145">
        <v>45471</v>
      </c>
      <c r="AO57" s="145">
        <v>47800</v>
      </c>
      <c r="AP57" s="145">
        <v>47890</v>
      </c>
      <c r="AQ57" s="145">
        <v>46705</v>
      </c>
      <c r="AR57" s="145">
        <v>50470</v>
      </c>
      <c r="AS57" s="145">
        <v>52283</v>
      </c>
      <c r="AT57" s="145">
        <v>36408</v>
      </c>
      <c r="AU57" s="145">
        <v>48323</v>
      </c>
      <c r="AV57" s="145">
        <v>61878</v>
      </c>
      <c r="AW57" s="145">
        <v>55265</v>
      </c>
      <c r="AX57" s="145">
        <v>55784</v>
      </c>
      <c r="AY57" s="145">
        <v>51046</v>
      </c>
      <c r="AZ57" s="145">
        <v>61816</v>
      </c>
      <c r="BA57" s="145">
        <v>55871</v>
      </c>
      <c r="BB57" s="145">
        <v>58136</v>
      </c>
      <c r="BC57" s="145">
        <v>52945</v>
      </c>
      <c r="BD57" s="145">
        <v>60088</v>
      </c>
      <c r="BE57" s="145">
        <v>57094</v>
      </c>
      <c r="BF57" s="145">
        <v>48419</v>
      </c>
      <c r="BG57" s="145">
        <v>59950</v>
      </c>
      <c r="BH57" s="145">
        <v>59642</v>
      </c>
      <c r="BI57" s="145">
        <v>55248</v>
      </c>
      <c r="BJ57" s="145">
        <v>64015</v>
      </c>
      <c r="BK57" s="145">
        <v>55995</v>
      </c>
      <c r="BL57" s="145">
        <v>58559</v>
      </c>
      <c r="BM57" s="145">
        <v>70462</v>
      </c>
      <c r="BN57" s="145">
        <v>64862</v>
      </c>
      <c r="BO57" s="145">
        <v>57723</v>
      </c>
      <c r="BP57" s="145">
        <v>69919</v>
      </c>
      <c r="BQ57" s="145">
        <v>67006</v>
      </c>
      <c r="BR57" s="145">
        <v>51235</v>
      </c>
      <c r="BS57" s="145">
        <v>60573</v>
      </c>
      <c r="BT57" s="145">
        <v>61766</v>
      </c>
      <c r="BU57" s="145">
        <v>68531</v>
      </c>
      <c r="BV57" s="145">
        <v>67095</v>
      </c>
      <c r="BW57" s="145">
        <v>64472</v>
      </c>
      <c r="BX57" s="145">
        <v>72128</v>
      </c>
      <c r="BY57" s="145">
        <v>72121</v>
      </c>
      <c r="BZ57" s="145">
        <v>67846</v>
      </c>
      <c r="CA57" s="145">
        <v>72731</v>
      </c>
      <c r="CB57" s="145">
        <v>76689</v>
      </c>
      <c r="CC57" s="145">
        <v>68523</v>
      </c>
      <c r="CD57" s="145">
        <v>63352</v>
      </c>
      <c r="CE57" s="145">
        <v>71995</v>
      </c>
      <c r="CF57" s="145">
        <v>76493</v>
      </c>
      <c r="CG57" s="145">
        <v>77071</v>
      </c>
      <c r="CH57" s="145">
        <v>75534</v>
      </c>
      <c r="CI57" s="145">
        <v>84343</v>
      </c>
      <c r="CJ57" s="145">
        <v>76955</v>
      </c>
      <c r="CK57" s="145">
        <v>95545</v>
      </c>
      <c r="CL57" s="145">
        <v>71997</v>
      </c>
      <c r="CM57" s="145">
        <v>84708</v>
      </c>
      <c r="CN57" s="145">
        <v>89799</v>
      </c>
      <c r="CO57" s="145">
        <v>75561</v>
      </c>
      <c r="CP57" s="145">
        <v>70769</v>
      </c>
      <c r="CQ57" s="145">
        <v>74928</v>
      </c>
      <c r="CR57" s="145">
        <v>87326</v>
      </c>
      <c r="CS57" s="145">
        <v>87464</v>
      </c>
      <c r="CT57" s="145">
        <v>86881</v>
      </c>
      <c r="CU57" s="145">
        <v>85218</v>
      </c>
      <c r="CV57" s="145">
        <v>80360</v>
      </c>
      <c r="CW57" s="145">
        <v>95321</v>
      </c>
      <c r="CX57" s="145">
        <v>86821</v>
      </c>
      <c r="CY57" s="145">
        <v>83572</v>
      </c>
      <c r="CZ57" s="145">
        <v>86454</v>
      </c>
      <c r="DA57" s="145">
        <v>91076</v>
      </c>
      <c r="DB57" s="145">
        <v>76405</v>
      </c>
      <c r="DC57" s="145">
        <v>75551</v>
      </c>
      <c r="DD57" s="145">
        <v>98996</v>
      </c>
      <c r="DE57" s="145">
        <v>88535</v>
      </c>
      <c r="DF57" s="145">
        <v>91695</v>
      </c>
      <c r="DG57" s="145">
        <v>91677</v>
      </c>
      <c r="DH57" s="145">
        <v>87910</v>
      </c>
      <c r="DI57" s="145">
        <v>102163</v>
      </c>
      <c r="DJ57" s="145">
        <v>105723</v>
      </c>
      <c r="DK57" s="145">
        <v>105995</v>
      </c>
      <c r="DL57" s="145">
        <v>108345</v>
      </c>
      <c r="DM57" s="145">
        <v>118170</v>
      </c>
      <c r="DN57" s="145">
        <v>87855</v>
      </c>
      <c r="DO57" s="145">
        <v>106758</v>
      </c>
      <c r="DP57" s="145">
        <v>108449</v>
      </c>
      <c r="DQ57" s="145">
        <v>104310</v>
      </c>
      <c r="DR57" s="145">
        <v>112155</v>
      </c>
      <c r="DS57" s="145">
        <v>107120</v>
      </c>
      <c r="DT57" s="145">
        <v>106431</v>
      </c>
      <c r="DU57" s="145">
        <v>60747</v>
      </c>
      <c r="DV57" s="145">
        <v>60747</v>
      </c>
      <c r="DW57" s="145">
        <v>69276</v>
      </c>
      <c r="DX57" s="145">
        <v>111208</v>
      </c>
      <c r="DY57" s="145">
        <v>111329</v>
      </c>
      <c r="DZ57" s="145">
        <v>89055</v>
      </c>
      <c r="EA57" s="145">
        <v>107378</v>
      </c>
      <c r="EB57" s="145">
        <v>113584</v>
      </c>
      <c r="EC57" s="145">
        <v>122315</v>
      </c>
      <c r="ED57" s="145">
        <v>121112</v>
      </c>
      <c r="EE57" s="145">
        <v>117020</v>
      </c>
      <c r="EF57" s="145">
        <v>123359</v>
      </c>
      <c r="EG57" s="145">
        <v>148048</v>
      </c>
      <c r="EH57" s="145">
        <v>125380</v>
      </c>
      <c r="EI57" s="145">
        <v>126745</v>
      </c>
      <c r="EJ57" s="145">
        <v>139627</v>
      </c>
      <c r="EK57" s="145">
        <v>124527</v>
      </c>
      <c r="EL57" s="145">
        <v>110293</v>
      </c>
      <c r="EM57" s="145">
        <v>125630</v>
      </c>
      <c r="EN57" s="145">
        <v>133521</v>
      </c>
      <c r="EO57" s="145">
        <v>129016</v>
      </c>
      <c r="EP57" s="145">
        <v>132541</v>
      </c>
      <c r="EQ57" s="145">
        <v>138009</v>
      </c>
      <c r="ER57" s="145">
        <v>135382</v>
      </c>
      <c r="ES57" s="145">
        <v>156968</v>
      </c>
      <c r="ET57" s="145">
        <v>129358</v>
      </c>
      <c r="EU57" s="145">
        <v>139915</v>
      </c>
      <c r="EV57" s="145">
        <v>143318</v>
      </c>
      <c r="EW57" s="145">
        <v>124579</v>
      </c>
      <c r="EX57" s="145">
        <v>113930</v>
      </c>
      <c r="EY57" s="145">
        <v>137995</v>
      </c>
      <c r="EZ57" s="145">
        <v>150634</v>
      </c>
      <c r="FA57" s="145">
        <v>143225</v>
      </c>
      <c r="FB57" s="145">
        <v>143962</v>
      </c>
      <c r="FC57" s="145">
        <v>151064</v>
      </c>
      <c r="FD57" s="145">
        <v>143622</v>
      </c>
      <c r="FE57" s="145">
        <v>170790</v>
      </c>
      <c r="FF57" s="145">
        <v>138174</v>
      </c>
      <c r="FG57" s="145">
        <v>146927</v>
      </c>
      <c r="FH57" s="145">
        <v>169501</v>
      </c>
      <c r="FI57" s="145">
        <v>149147</v>
      </c>
      <c r="FJ57" s="145">
        <v>121179</v>
      </c>
      <c r="FK57" s="145">
        <v>156176</v>
      </c>
      <c r="FL57" s="145">
        <v>159071</v>
      </c>
      <c r="FM57" s="145">
        <v>165738</v>
      </c>
      <c r="FN57" s="145">
        <v>160805</v>
      </c>
      <c r="FO57" s="145">
        <v>158990</v>
      </c>
      <c r="FP57" s="145">
        <v>169020</v>
      </c>
    </row>
    <row r="58" spans="1:172" s="138" customFormat="1" x14ac:dyDescent="0.25">
      <c r="A58" s="131"/>
      <c r="B58" s="151" t="s">
        <v>26</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row>
    <row r="59" spans="1:172" s="138" customFormat="1" x14ac:dyDescent="0.25">
      <c r="A59" s="131"/>
      <c r="B59" s="141" t="s">
        <v>50</v>
      </c>
      <c r="C59" s="139">
        <v>261083</v>
      </c>
      <c r="D59" s="139">
        <v>269839</v>
      </c>
      <c r="E59" s="139">
        <v>326090</v>
      </c>
      <c r="F59" s="139">
        <v>286875</v>
      </c>
      <c r="G59" s="139">
        <v>263240</v>
      </c>
      <c r="H59" s="139">
        <v>312403</v>
      </c>
      <c r="I59" s="139">
        <v>286458</v>
      </c>
      <c r="J59" s="139">
        <v>211897</v>
      </c>
      <c r="K59" s="139">
        <v>292268</v>
      </c>
      <c r="L59" s="139">
        <v>275282</v>
      </c>
      <c r="M59" s="139">
        <v>276247</v>
      </c>
      <c r="N59" s="139">
        <v>289734</v>
      </c>
      <c r="O59" s="139">
        <v>279747</v>
      </c>
      <c r="P59" s="139">
        <v>279964</v>
      </c>
      <c r="Q59" s="139">
        <v>311241</v>
      </c>
      <c r="R59" s="139">
        <v>264811</v>
      </c>
      <c r="S59" s="139">
        <v>293110</v>
      </c>
      <c r="T59" s="139">
        <v>279960</v>
      </c>
      <c r="U59" s="139">
        <v>283041</v>
      </c>
      <c r="V59" s="139">
        <v>214477</v>
      </c>
      <c r="W59" s="139">
        <v>285700</v>
      </c>
      <c r="X59" s="139">
        <v>275482</v>
      </c>
      <c r="Y59" s="139">
        <v>274189</v>
      </c>
      <c r="Z59" s="139">
        <v>288272</v>
      </c>
      <c r="AA59" s="139">
        <v>283531</v>
      </c>
      <c r="AB59" s="139">
        <v>270607</v>
      </c>
      <c r="AC59" s="139">
        <v>283643</v>
      </c>
      <c r="AD59" s="139">
        <v>271497</v>
      </c>
      <c r="AE59" s="139">
        <v>258783</v>
      </c>
      <c r="AF59" s="139">
        <v>286491</v>
      </c>
      <c r="AG59" s="139">
        <v>291735</v>
      </c>
      <c r="AH59" s="139">
        <v>203664</v>
      </c>
      <c r="AI59" s="139">
        <v>265183</v>
      </c>
      <c r="AJ59" s="139">
        <v>302152</v>
      </c>
      <c r="AK59" s="139">
        <v>270763</v>
      </c>
      <c r="AL59" s="139">
        <v>262136</v>
      </c>
      <c r="AM59" s="139">
        <v>274615</v>
      </c>
      <c r="AN59" s="139">
        <v>288554</v>
      </c>
      <c r="AO59" s="139">
        <v>306354</v>
      </c>
      <c r="AP59" s="139">
        <v>318531</v>
      </c>
      <c r="AQ59" s="139">
        <v>288464</v>
      </c>
      <c r="AR59" s="139">
        <v>316819</v>
      </c>
      <c r="AS59" s="139">
        <v>335853</v>
      </c>
      <c r="AT59" s="139">
        <v>211393</v>
      </c>
      <c r="AU59" s="139">
        <v>311864</v>
      </c>
      <c r="AV59" s="139">
        <v>328284</v>
      </c>
      <c r="AW59" s="139">
        <v>284245</v>
      </c>
      <c r="AX59" s="139">
        <v>309695</v>
      </c>
      <c r="AY59" s="139">
        <v>327458</v>
      </c>
      <c r="AZ59" s="139">
        <v>323661</v>
      </c>
      <c r="BA59" s="139">
        <v>314811</v>
      </c>
      <c r="BB59" s="139">
        <v>317099</v>
      </c>
      <c r="BC59" s="139">
        <v>296277</v>
      </c>
      <c r="BD59" s="139">
        <v>298955</v>
      </c>
      <c r="BE59" s="139">
        <v>336238</v>
      </c>
      <c r="BF59" s="139">
        <v>213613</v>
      </c>
      <c r="BG59" s="139">
        <v>325032</v>
      </c>
      <c r="BH59" s="139">
        <v>334193</v>
      </c>
      <c r="BI59" s="139">
        <v>285302</v>
      </c>
      <c r="BJ59" s="139">
        <v>326378</v>
      </c>
      <c r="BK59" s="139">
        <v>297172</v>
      </c>
      <c r="BL59" s="139">
        <v>306831</v>
      </c>
      <c r="BM59" s="139">
        <v>331728</v>
      </c>
      <c r="BN59" s="139">
        <v>320352</v>
      </c>
      <c r="BO59" s="139">
        <v>264216</v>
      </c>
      <c r="BP59" s="139">
        <v>329136</v>
      </c>
      <c r="BQ59" s="139">
        <v>325881</v>
      </c>
      <c r="BR59" s="139">
        <v>217051</v>
      </c>
      <c r="BS59" s="139">
        <v>335086</v>
      </c>
      <c r="BT59" s="139">
        <v>317845</v>
      </c>
      <c r="BU59" s="139">
        <v>304595</v>
      </c>
      <c r="BV59" s="139">
        <v>331473</v>
      </c>
      <c r="BW59" s="139">
        <v>306280</v>
      </c>
      <c r="BX59" s="139">
        <v>325526</v>
      </c>
      <c r="BY59" s="139">
        <v>338800</v>
      </c>
      <c r="BZ59" s="139">
        <v>306982</v>
      </c>
      <c r="CA59" s="139">
        <v>308780</v>
      </c>
      <c r="CB59" s="139">
        <v>327891</v>
      </c>
      <c r="CC59" s="139">
        <v>292014</v>
      </c>
      <c r="CD59" s="139">
        <v>227458</v>
      </c>
      <c r="CE59" s="139">
        <v>318210</v>
      </c>
      <c r="CF59" s="139">
        <v>304829</v>
      </c>
      <c r="CG59" s="139">
        <v>310657</v>
      </c>
      <c r="CH59" s="139">
        <v>315108</v>
      </c>
      <c r="CI59" s="139">
        <v>316974</v>
      </c>
      <c r="CJ59" s="139">
        <v>290754</v>
      </c>
      <c r="CK59" s="139">
        <v>360126</v>
      </c>
      <c r="CL59" s="139">
        <v>277968</v>
      </c>
      <c r="CM59" s="139">
        <v>312244</v>
      </c>
      <c r="CN59" s="139">
        <v>311543</v>
      </c>
      <c r="CO59" s="139">
        <v>304264</v>
      </c>
      <c r="CP59" s="139">
        <v>223692</v>
      </c>
      <c r="CQ59" s="139">
        <v>309218</v>
      </c>
      <c r="CR59" s="139">
        <v>327042</v>
      </c>
      <c r="CS59" s="139">
        <v>318429</v>
      </c>
      <c r="CT59" s="139">
        <v>299392</v>
      </c>
      <c r="CU59" s="139">
        <v>321792</v>
      </c>
      <c r="CV59" s="139">
        <v>312632</v>
      </c>
      <c r="CW59" s="139">
        <v>320289</v>
      </c>
      <c r="CX59" s="139">
        <v>295636</v>
      </c>
      <c r="CY59" s="139">
        <v>273894</v>
      </c>
      <c r="CZ59" s="139">
        <v>304664</v>
      </c>
      <c r="DA59" s="139">
        <v>306943</v>
      </c>
      <c r="DB59" s="139">
        <v>212573</v>
      </c>
      <c r="DC59" s="139">
        <v>293272</v>
      </c>
      <c r="DD59" s="139">
        <v>332869</v>
      </c>
      <c r="DE59" s="139">
        <v>316261</v>
      </c>
      <c r="DF59" s="139">
        <v>292198</v>
      </c>
      <c r="DG59" s="139">
        <v>314104</v>
      </c>
      <c r="DH59" s="139">
        <v>291562</v>
      </c>
      <c r="DI59" s="139">
        <v>313466</v>
      </c>
      <c r="DJ59" s="139">
        <v>291091</v>
      </c>
      <c r="DK59" s="139">
        <v>289651</v>
      </c>
      <c r="DL59" s="139">
        <v>287453</v>
      </c>
      <c r="DM59" s="139">
        <v>314440</v>
      </c>
      <c r="DN59" s="139">
        <v>195416</v>
      </c>
      <c r="DO59" s="139">
        <v>304278</v>
      </c>
      <c r="DP59" s="139">
        <v>326465</v>
      </c>
      <c r="DQ59" s="139">
        <v>283222</v>
      </c>
      <c r="DR59" s="139">
        <v>295319</v>
      </c>
      <c r="DS59" s="139">
        <v>310667</v>
      </c>
      <c r="DT59" s="139">
        <v>292520</v>
      </c>
      <c r="DU59" s="139">
        <v>19933</v>
      </c>
      <c r="DV59" s="139">
        <v>19933</v>
      </c>
      <c r="DW59" s="139">
        <v>154469</v>
      </c>
      <c r="DX59" s="139">
        <v>285094</v>
      </c>
      <c r="DY59" s="139">
        <v>291253</v>
      </c>
      <c r="DZ59" s="139">
        <v>182267</v>
      </c>
      <c r="EA59" s="139">
        <v>286935</v>
      </c>
      <c r="EB59" s="139">
        <v>269825</v>
      </c>
      <c r="EC59" s="139">
        <v>254983</v>
      </c>
      <c r="ED59" s="139">
        <v>260673</v>
      </c>
      <c r="EE59" s="139">
        <v>258133</v>
      </c>
      <c r="EF59" s="139">
        <v>258876</v>
      </c>
      <c r="EG59" s="139">
        <v>291932</v>
      </c>
      <c r="EH59" s="139">
        <v>255541</v>
      </c>
      <c r="EI59" s="139">
        <v>240022</v>
      </c>
      <c r="EJ59" s="139">
        <v>280433</v>
      </c>
      <c r="EK59" s="139">
        <v>261471</v>
      </c>
      <c r="EL59" s="139">
        <v>165567</v>
      </c>
      <c r="EM59" s="139">
        <v>278895</v>
      </c>
      <c r="EN59" s="139">
        <v>261860</v>
      </c>
      <c r="EO59" s="139">
        <v>257323</v>
      </c>
      <c r="EP59" s="139">
        <v>264792</v>
      </c>
      <c r="EQ59" s="139">
        <v>261630</v>
      </c>
      <c r="ER59" s="139">
        <v>245298</v>
      </c>
      <c r="ES59" s="139">
        <v>297401</v>
      </c>
      <c r="ET59" s="139">
        <v>233454</v>
      </c>
      <c r="EU59" s="139">
        <v>259662</v>
      </c>
      <c r="EV59" s="139">
        <v>271021</v>
      </c>
      <c r="EW59" s="139">
        <v>244064</v>
      </c>
      <c r="EX59" s="139">
        <v>176832</v>
      </c>
      <c r="EY59" s="139">
        <v>276294</v>
      </c>
      <c r="EZ59" s="139">
        <v>264570</v>
      </c>
      <c r="FA59" s="139">
        <v>258300</v>
      </c>
      <c r="FB59" s="139">
        <v>252087</v>
      </c>
      <c r="FC59" s="139">
        <v>278412</v>
      </c>
      <c r="FD59" s="139">
        <v>249010</v>
      </c>
      <c r="FE59" s="139">
        <v>305770</v>
      </c>
      <c r="FF59" s="139">
        <v>238698</v>
      </c>
      <c r="FG59" s="139">
        <v>244693</v>
      </c>
      <c r="FH59" s="139">
        <v>285748</v>
      </c>
      <c r="FI59" s="139">
        <v>246627</v>
      </c>
      <c r="FJ59" s="139">
        <v>171162</v>
      </c>
      <c r="FK59" s="139">
        <v>263261</v>
      </c>
      <c r="FL59" s="139">
        <v>258811</v>
      </c>
      <c r="FM59" s="139">
        <v>245016</v>
      </c>
      <c r="FN59" s="139">
        <v>221708</v>
      </c>
      <c r="FO59" s="139">
        <v>232938</v>
      </c>
      <c r="FP59" s="139">
        <v>234602</v>
      </c>
    </row>
    <row r="60" spans="1:172" s="138" customFormat="1" x14ac:dyDescent="0.25">
      <c r="A60" s="131"/>
      <c r="B60" s="141" t="s">
        <v>51</v>
      </c>
      <c r="C60" s="139">
        <v>287</v>
      </c>
      <c r="D60" s="139">
        <v>298</v>
      </c>
      <c r="E60" s="139">
        <v>300</v>
      </c>
      <c r="F60" s="139">
        <v>204</v>
      </c>
      <c r="G60" s="139">
        <v>41</v>
      </c>
      <c r="H60" s="139">
        <v>268</v>
      </c>
      <c r="I60" s="139">
        <v>212</v>
      </c>
      <c r="J60" s="139">
        <v>235</v>
      </c>
      <c r="K60" s="139">
        <v>297</v>
      </c>
      <c r="L60" s="139">
        <v>402</v>
      </c>
      <c r="M60" s="139">
        <v>245</v>
      </c>
      <c r="N60" s="139">
        <v>259</v>
      </c>
      <c r="O60" s="139">
        <v>204</v>
      </c>
      <c r="P60" s="139">
        <v>87</v>
      </c>
      <c r="Q60" s="139">
        <v>239</v>
      </c>
      <c r="R60" s="139">
        <v>334</v>
      </c>
      <c r="S60" s="139">
        <v>180</v>
      </c>
      <c r="T60" s="139">
        <v>396</v>
      </c>
      <c r="U60" s="139">
        <v>326</v>
      </c>
      <c r="V60" s="139">
        <v>224</v>
      </c>
      <c r="W60" s="139">
        <v>94</v>
      </c>
      <c r="X60" s="139">
        <v>206</v>
      </c>
      <c r="Y60" s="139">
        <v>87</v>
      </c>
      <c r="Z60" s="139">
        <v>141</v>
      </c>
      <c r="AA60" s="139">
        <v>416</v>
      </c>
      <c r="AB60" s="139">
        <v>138</v>
      </c>
      <c r="AC60" s="139">
        <v>220</v>
      </c>
      <c r="AD60" s="139">
        <v>131</v>
      </c>
      <c r="AE60" s="139">
        <v>432</v>
      </c>
      <c r="AF60" s="139">
        <v>428</v>
      </c>
      <c r="AG60" s="139">
        <v>322</v>
      </c>
      <c r="AH60" s="139">
        <v>143</v>
      </c>
      <c r="AI60" s="139">
        <v>306</v>
      </c>
      <c r="AJ60" s="139">
        <v>393</v>
      </c>
      <c r="AK60" s="139">
        <v>247</v>
      </c>
      <c r="AL60" s="139">
        <v>386</v>
      </c>
      <c r="AM60" s="139">
        <v>146</v>
      </c>
      <c r="AN60" s="139">
        <v>111</v>
      </c>
      <c r="AO60" s="139">
        <v>169</v>
      </c>
      <c r="AP60" s="139">
        <v>332</v>
      </c>
      <c r="AQ60" s="139">
        <v>250</v>
      </c>
      <c r="AR60" s="139">
        <v>171</v>
      </c>
      <c r="AS60" s="139">
        <v>348</v>
      </c>
      <c r="AT60" s="139">
        <v>230</v>
      </c>
      <c r="AU60" s="139">
        <v>269</v>
      </c>
      <c r="AV60" s="139">
        <v>303</v>
      </c>
      <c r="AW60" s="139">
        <v>385</v>
      </c>
      <c r="AX60" s="139">
        <v>323</v>
      </c>
      <c r="AY60" s="139">
        <v>383</v>
      </c>
      <c r="AZ60" s="139">
        <v>367</v>
      </c>
      <c r="BA60" s="139">
        <v>330</v>
      </c>
      <c r="BB60" s="139">
        <v>380</v>
      </c>
      <c r="BC60" s="139">
        <v>227</v>
      </c>
      <c r="BD60" s="139">
        <v>304</v>
      </c>
      <c r="BE60" s="139">
        <v>266</v>
      </c>
      <c r="BF60" s="139">
        <v>325</v>
      </c>
      <c r="BG60" s="139">
        <v>372</v>
      </c>
      <c r="BH60" s="139">
        <v>459</v>
      </c>
      <c r="BI60" s="139">
        <v>483</v>
      </c>
      <c r="BJ60" s="139">
        <v>242</v>
      </c>
      <c r="BK60" s="139">
        <v>222</v>
      </c>
      <c r="BL60" s="139">
        <v>547</v>
      </c>
      <c r="BM60" s="139">
        <v>486</v>
      </c>
      <c r="BN60" s="139">
        <v>340</v>
      </c>
      <c r="BO60" s="139">
        <v>517</v>
      </c>
      <c r="BP60" s="139">
        <v>869</v>
      </c>
      <c r="BQ60" s="139">
        <v>632</v>
      </c>
      <c r="BR60" s="139">
        <v>340</v>
      </c>
      <c r="BS60" s="139">
        <v>579</v>
      </c>
      <c r="BT60" s="139">
        <v>428</v>
      </c>
      <c r="BU60" s="139">
        <v>541</v>
      </c>
      <c r="BV60" s="139">
        <v>718</v>
      </c>
      <c r="BW60" s="139">
        <v>420</v>
      </c>
      <c r="BX60" s="139">
        <v>665</v>
      </c>
      <c r="BY60" s="139">
        <v>691</v>
      </c>
      <c r="BZ60" s="139">
        <v>306</v>
      </c>
      <c r="CA60" s="139">
        <v>286</v>
      </c>
      <c r="CB60" s="139">
        <v>592</v>
      </c>
      <c r="CC60" s="139">
        <v>408</v>
      </c>
      <c r="CD60" s="139">
        <v>595</v>
      </c>
      <c r="CE60" s="139">
        <v>538</v>
      </c>
      <c r="CF60" s="139">
        <v>572</v>
      </c>
      <c r="CG60" s="139">
        <v>405</v>
      </c>
      <c r="CH60" s="139">
        <v>519</v>
      </c>
      <c r="CI60" s="139">
        <v>531</v>
      </c>
      <c r="CJ60" s="139">
        <v>619</v>
      </c>
      <c r="CK60" s="139">
        <v>669</v>
      </c>
      <c r="CL60" s="139">
        <v>291</v>
      </c>
      <c r="CM60" s="139">
        <v>494</v>
      </c>
      <c r="CN60" s="139">
        <v>662</v>
      </c>
      <c r="CO60" s="139">
        <v>592</v>
      </c>
      <c r="CP60" s="139">
        <v>451</v>
      </c>
      <c r="CQ60" s="139">
        <v>375</v>
      </c>
      <c r="CR60" s="139">
        <v>320</v>
      </c>
      <c r="CS60" s="139">
        <v>724</v>
      </c>
      <c r="CT60" s="139">
        <v>473</v>
      </c>
      <c r="CU60" s="139">
        <v>410</v>
      </c>
      <c r="CV60" s="139">
        <v>567</v>
      </c>
      <c r="CW60" s="139">
        <v>485</v>
      </c>
      <c r="CX60" s="139">
        <v>417</v>
      </c>
      <c r="CY60" s="139">
        <v>395</v>
      </c>
      <c r="CZ60" s="139">
        <v>558</v>
      </c>
      <c r="DA60" s="139">
        <v>497</v>
      </c>
      <c r="DB60" s="139">
        <v>382</v>
      </c>
      <c r="DC60" s="139">
        <v>284</v>
      </c>
      <c r="DD60" s="139">
        <v>522</v>
      </c>
      <c r="DE60" s="139">
        <v>324</v>
      </c>
      <c r="DF60" s="139">
        <v>363</v>
      </c>
      <c r="DG60" s="139">
        <v>383</v>
      </c>
      <c r="DH60" s="139">
        <v>574</v>
      </c>
      <c r="DI60" s="139">
        <v>463</v>
      </c>
      <c r="DJ60" s="139">
        <v>295</v>
      </c>
      <c r="DK60" s="139">
        <v>474</v>
      </c>
      <c r="DL60" s="139">
        <v>427</v>
      </c>
      <c r="DM60" s="139">
        <v>243</v>
      </c>
      <c r="DN60" s="139">
        <v>552</v>
      </c>
      <c r="DO60" s="139">
        <v>517</v>
      </c>
      <c r="DP60" s="139">
        <v>435</v>
      </c>
      <c r="DQ60" s="139">
        <v>166</v>
      </c>
      <c r="DR60" s="139">
        <v>310</v>
      </c>
      <c r="DS60" s="139">
        <v>184</v>
      </c>
      <c r="DT60" s="139">
        <v>595</v>
      </c>
      <c r="DU60" s="139">
        <v>59</v>
      </c>
      <c r="DV60" s="139">
        <v>59</v>
      </c>
      <c r="DW60" s="139">
        <v>133</v>
      </c>
      <c r="DX60" s="139">
        <v>470</v>
      </c>
      <c r="DY60" s="139">
        <v>389</v>
      </c>
      <c r="DZ60" s="139">
        <v>110</v>
      </c>
      <c r="EA60" s="139">
        <v>379</v>
      </c>
      <c r="EB60" s="139">
        <v>157</v>
      </c>
      <c r="EC60" s="139">
        <v>478</v>
      </c>
      <c r="ED60" s="139">
        <v>407</v>
      </c>
      <c r="EE60" s="139">
        <v>386</v>
      </c>
      <c r="EF60" s="139">
        <v>175</v>
      </c>
      <c r="EG60" s="139">
        <v>318</v>
      </c>
      <c r="EH60" s="139">
        <v>396</v>
      </c>
      <c r="EI60" s="139">
        <v>739</v>
      </c>
      <c r="EJ60" s="139">
        <v>465</v>
      </c>
      <c r="EK60" s="139">
        <v>345</v>
      </c>
      <c r="EL60" s="139">
        <v>243</v>
      </c>
      <c r="EM60" s="139">
        <v>180</v>
      </c>
      <c r="EN60" s="139">
        <v>237</v>
      </c>
      <c r="EO60" s="139">
        <v>505</v>
      </c>
      <c r="EP60" s="139">
        <v>498</v>
      </c>
      <c r="EQ60" s="139">
        <v>294</v>
      </c>
      <c r="ER60" s="139">
        <v>199</v>
      </c>
      <c r="ES60" s="139">
        <v>174</v>
      </c>
      <c r="ET60" s="139">
        <v>291</v>
      </c>
      <c r="EU60" s="139">
        <v>526</v>
      </c>
      <c r="EV60" s="139">
        <v>485</v>
      </c>
      <c r="EW60" s="139">
        <v>810</v>
      </c>
      <c r="EX60" s="139">
        <v>614</v>
      </c>
      <c r="EY60" s="139">
        <v>505</v>
      </c>
      <c r="EZ60" s="139">
        <v>547</v>
      </c>
      <c r="FA60" s="139">
        <v>497</v>
      </c>
      <c r="FB60" s="139">
        <v>737</v>
      </c>
      <c r="FC60" s="139">
        <v>604</v>
      </c>
      <c r="FD60" s="139">
        <v>421</v>
      </c>
      <c r="FE60" s="139">
        <v>169</v>
      </c>
      <c r="FF60" s="139">
        <v>98</v>
      </c>
      <c r="FG60" s="139">
        <v>659</v>
      </c>
      <c r="FH60" s="139">
        <v>298</v>
      </c>
      <c r="FI60" s="139">
        <v>279</v>
      </c>
      <c r="FJ60" s="139">
        <v>234</v>
      </c>
      <c r="FK60" s="139">
        <v>241</v>
      </c>
      <c r="FL60" s="139">
        <v>602</v>
      </c>
      <c r="FM60" s="139">
        <v>474</v>
      </c>
      <c r="FN60" s="139">
        <v>433</v>
      </c>
      <c r="FO60" s="139">
        <v>220</v>
      </c>
      <c r="FP60" s="139">
        <v>569</v>
      </c>
    </row>
    <row r="61" spans="1:172" s="138" customFormat="1" x14ac:dyDescent="0.25">
      <c r="A61" s="131"/>
      <c r="B61" s="141" t="s">
        <v>111</v>
      </c>
      <c r="C61" s="139">
        <v>0</v>
      </c>
      <c r="D61" s="139">
        <v>0</v>
      </c>
      <c r="E61" s="139">
        <v>65</v>
      </c>
      <c r="F61" s="139">
        <v>105</v>
      </c>
      <c r="G61" s="139">
        <v>0</v>
      </c>
      <c r="H61" s="139">
        <v>0</v>
      </c>
      <c r="I61" s="139">
        <v>156</v>
      </c>
      <c r="J61" s="139">
        <v>0</v>
      </c>
      <c r="K61" s="139">
        <v>0</v>
      </c>
      <c r="L61" s="139">
        <v>0</v>
      </c>
      <c r="M61" s="139">
        <v>0</v>
      </c>
      <c r="N61" s="139">
        <v>0</v>
      </c>
      <c r="O61" s="139">
        <v>0</v>
      </c>
      <c r="P61" s="139">
        <v>0</v>
      </c>
      <c r="Q61" s="139">
        <v>0</v>
      </c>
      <c r="R61" s="139">
        <v>0</v>
      </c>
      <c r="S61" s="139">
        <v>4</v>
      </c>
      <c r="T61" s="139">
        <v>0</v>
      </c>
      <c r="U61" s="139">
        <v>0</v>
      </c>
      <c r="V61" s="139">
        <v>0</v>
      </c>
      <c r="W61" s="139">
        <v>0</v>
      </c>
      <c r="X61" s="139">
        <v>0</v>
      </c>
      <c r="Y61" s="139">
        <v>0</v>
      </c>
      <c r="Z61" s="139">
        <v>0</v>
      </c>
      <c r="AA61" s="139">
        <v>0</v>
      </c>
      <c r="AB61" s="139">
        <v>0</v>
      </c>
      <c r="AC61" s="139">
        <v>0</v>
      </c>
      <c r="AD61" s="139">
        <v>17</v>
      </c>
      <c r="AE61" s="139">
        <v>0</v>
      </c>
      <c r="AF61" s="139">
        <v>99</v>
      </c>
      <c r="AG61" s="139">
        <v>0</v>
      </c>
      <c r="AH61" s="139">
        <v>0</v>
      </c>
      <c r="AI61" s="139">
        <v>0</v>
      </c>
      <c r="AJ61" s="139">
        <v>0</v>
      </c>
      <c r="AK61" s="139">
        <v>0</v>
      </c>
      <c r="AL61" s="139">
        <v>73</v>
      </c>
      <c r="AM61" s="139">
        <v>0</v>
      </c>
      <c r="AN61" s="139">
        <v>0</v>
      </c>
      <c r="AO61" s="139">
        <v>0</v>
      </c>
      <c r="AP61" s="139">
        <v>0</v>
      </c>
      <c r="AQ61" s="139">
        <v>0</v>
      </c>
      <c r="AR61" s="139">
        <v>0</v>
      </c>
      <c r="AS61" s="139">
        <v>0</v>
      </c>
      <c r="AT61" s="139">
        <v>0</v>
      </c>
      <c r="AU61" s="139">
        <v>0</v>
      </c>
      <c r="AV61" s="139">
        <v>0</v>
      </c>
      <c r="AW61" s="139">
        <v>209</v>
      </c>
      <c r="AX61" s="139">
        <v>0</v>
      </c>
      <c r="AY61" s="139">
        <v>0</v>
      </c>
      <c r="AZ61" s="139">
        <v>0</v>
      </c>
      <c r="BA61" s="139">
        <v>0</v>
      </c>
      <c r="BB61" s="139">
        <v>0</v>
      </c>
      <c r="BC61" s="139">
        <v>0</v>
      </c>
      <c r="BD61" s="139">
        <v>75518</v>
      </c>
      <c r="BE61" s="139">
        <v>165301</v>
      </c>
      <c r="BF61" s="139">
        <v>112501</v>
      </c>
      <c r="BG61" s="139">
        <v>208074</v>
      </c>
      <c r="BH61" s="139">
        <v>258962</v>
      </c>
      <c r="BI61" s="139">
        <v>283506</v>
      </c>
      <c r="BJ61" s="139">
        <v>316210</v>
      </c>
      <c r="BK61" s="139">
        <v>314235</v>
      </c>
      <c r="BL61" s="139">
        <v>338895</v>
      </c>
      <c r="BM61" s="139">
        <v>380181</v>
      </c>
      <c r="BN61" s="139">
        <v>364416</v>
      </c>
      <c r="BO61" s="139">
        <v>299787</v>
      </c>
      <c r="BP61" s="139">
        <v>392288</v>
      </c>
      <c r="BQ61" s="139">
        <v>374373</v>
      </c>
      <c r="BR61" s="139">
        <v>213266</v>
      </c>
      <c r="BS61" s="139">
        <v>355106</v>
      </c>
      <c r="BT61" s="139">
        <v>364153</v>
      </c>
      <c r="BU61" s="139">
        <v>349098</v>
      </c>
      <c r="BV61" s="139">
        <v>332452</v>
      </c>
      <c r="BW61" s="139">
        <v>337742</v>
      </c>
      <c r="BX61" s="139">
        <v>372655</v>
      </c>
      <c r="BY61" s="139">
        <v>394263</v>
      </c>
      <c r="BZ61" s="139">
        <v>348321</v>
      </c>
      <c r="CA61" s="139">
        <v>349070</v>
      </c>
      <c r="CB61" s="139">
        <v>377142</v>
      </c>
      <c r="CC61" s="139">
        <v>335625</v>
      </c>
      <c r="CD61" s="139">
        <v>215789</v>
      </c>
      <c r="CE61" s="139">
        <v>334757</v>
      </c>
      <c r="CF61" s="139">
        <v>341444</v>
      </c>
      <c r="CG61" s="139">
        <v>340329</v>
      </c>
      <c r="CH61" s="139">
        <v>316503</v>
      </c>
      <c r="CI61" s="139">
        <v>358570</v>
      </c>
      <c r="CJ61" s="139">
        <v>334029</v>
      </c>
      <c r="CK61" s="139">
        <v>399203</v>
      </c>
      <c r="CL61" s="139">
        <v>309877</v>
      </c>
      <c r="CM61" s="139">
        <v>362932</v>
      </c>
      <c r="CN61" s="139">
        <v>357522</v>
      </c>
      <c r="CO61" s="139">
        <v>340237</v>
      </c>
      <c r="CP61" s="139">
        <v>224699</v>
      </c>
      <c r="CQ61" s="139">
        <v>333289</v>
      </c>
      <c r="CR61" s="139">
        <v>378024</v>
      </c>
      <c r="CS61" s="139">
        <v>351259</v>
      </c>
      <c r="CT61" s="139">
        <v>310543</v>
      </c>
      <c r="CU61" s="139">
        <v>351364</v>
      </c>
      <c r="CV61" s="139">
        <v>360860</v>
      </c>
      <c r="CW61" s="139">
        <v>362953</v>
      </c>
      <c r="CX61" s="139">
        <v>352479</v>
      </c>
      <c r="CY61" s="139">
        <v>304513</v>
      </c>
      <c r="CZ61" s="139">
        <v>360037</v>
      </c>
      <c r="DA61" s="139">
        <v>345042</v>
      </c>
      <c r="DB61" s="139">
        <v>218592</v>
      </c>
      <c r="DC61" s="139">
        <v>308867</v>
      </c>
      <c r="DD61" s="139">
        <v>374348</v>
      </c>
      <c r="DE61" s="139">
        <v>355189</v>
      </c>
      <c r="DF61" s="139">
        <v>299709</v>
      </c>
      <c r="DG61" s="139">
        <v>337051</v>
      </c>
      <c r="DH61" s="139">
        <v>337893</v>
      </c>
      <c r="DI61" s="139">
        <v>349171</v>
      </c>
      <c r="DJ61" s="139">
        <v>351261</v>
      </c>
      <c r="DK61" s="139">
        <v>344220</v>
      </c>
      <c r="DL61" s="139">
        <v>340339</v>
      </c>
      <c r="DM61" s="139">
        <v>374396</v>
      </c>
      <c r="DN61" s="139">
        <v>199016</v>
      </c>
      <c r="DO61" s="139">
        <v>335959</v>
      </c>
      <c r="DP61" s="139">
        <v>375318</v>
      </c>
      <c r="DQ61" s="139">
        <v>325853</v>
      </c>
      <c r="DR61" s="139">
        <v>310400</v>
      </c>
      <c r="DS61" s="139">
        <v>345200</v>
      </c>
      <c r="DT61" s="139">
        <v>347869</v>
      </c>
      <c r="DU61" s="139">
        <v>18831</v>
      </c>
      <c r="DV61" s="139">
        <v>18831</v>
      </c>
      <c r="DW61" s="139">
        <v>181260</v>
      </c>
      <c r="DX61" s="139">
        <v>354466</v>
      </c>
      <c r="DY61" s="139">
        <v>371261</v>
      </c>
      <c r="DZ61" s="139">
        <v>211826</v>
      </c>
      <c r="EA61" s="139">
        <v>342933</v>
      </c>
      <c r="EB61" s="139">
        <v>336593</v>
      </c>
      <c r="EC61" s="139">
        <v>328098</v>
      </c>
      <c r="ED61" s="139">
        <v>308841</v>
      </c>
      <c r="EE61" s="139">
        <v>301919</v>
      </c>
      <c r="EF61" s="139">
        <v>330635</v>
      </c>
      <c r="EG61" s="139">
        <v>371723</v>
      </c>
      <c r="EH61" s="139">
        <v>343043</v>
      </c>
      <c r="EI61" s="139">
        <v>307054</v>
      </c>
      <c r="EJ61" s="139">
        <v>373911</v>
      </c>
      <c r="EK61" s="139">
        <v>334126</v>
      </c>
      <c r="EL61" s="139">
        <v>198112</v>
      </c>
      <c r="EM61" s="139">
        <v>346557</v>
      </c>
      <c r="EN61" s="139">
        <v>335214</v>
      </c>
      <c r="EO61" s="139">
        <v>317483</v>
      </c>
      <c r="EP61" s="139">
        <v>310176</v>
      </c>
      <c r="EQ61" s="139">
        <v>330738</v>
      </c>
      <c r="ER61" s="139">
        <v>328722</v>
      </c>
      <c r="ES61" s="139">
        <v>389573</v>
      </c>
      <c r="ET61" s="139">
        <v>305788</v>
      </c>
      <c r="EU61" s="139">
        <v>358660</v>
      </c>
      <c r="EV61" s="139">
        <v>353212</v>
      </c>
      <c r="EW61" s="139">
        <v>327335</v>
      </c>
      <c r="EX61" s="139">
        <v>209144</v>
      </c>
      <c r="EY61" s="139">
        <v>346538</v>
      </c>
      <c r="EZ61" s="139">
        <v>354462</v>
      </c>
      <c r="FA61" s="139">
        <v>329909</v>
      </c>
      <c r="FB61" s="139">
        <v>306754</v>
      </c>
      <c r="FC61" s="139">
        <v>403033</v>
      </c>
      <c r="FD61" s="139">
        <v>389021</v>
      </c>
      <c r="FE61" s="139">
        <v>464443</v>
      </c>
      <c r="FF61" s="139">
        <v>361512</v>
      </c>
      <c r="FG61" s="139">
        <v>366712</v>
      </c>
      <c r="FH61" s="139">
        <v>449006</v>
      </c>
      <c r="FI61" s="139">
        <v>374611</v>
      </c>
      <c r="FJ61" s="139">
        <v>236175</v>
      </c>
      <c r="FK61" s="139">
        <v>371774</v>
      </c>
      <c r="FL61" s="139">
        <v>389474</v>
      </c>
      <c r="FM61" s="139">
        <v>374942</v>
      </c>
      <c r="FN61" s="139">
        <v>320079</v>
      </c>
      <c r="FO61" s="139">
        <v>353274</v>
      </c>
      <c r="FP61" s="139">
        <v>377154</v>
      </c>
    </row>
    <row r="62" spans="1:172" s="138" customFormat="1" x14ac:dyDescent="0.25">
      <c r="A62" s="131"/>
      <c r="B62" s="120" t="s">
        <v>41</v>
      </c>
      <c r="C62" s="139">
        <v>302750</v>
      </c>
      <c r="D62" s="139">
        <v>322457</v>
      </c>
      <c r="E62" s="139">
        <v>387548</v>
      </c>
      <c r="F62" s="139">
        <v>322437</v>
      </c>
      <c r="G62" s="139">
        <v>300245</v>
      </c>
      <c r="H62" s="139">
        <v>359119</v>
      </c>
      <c r="I62" s="139">
        <v>312316</v>
      </c>
      <c r="J62" s="139">
        <v>197498</v>
      </c>
      <c r="K62" s="139">
        <v>317084</v>
      </c>
      <c r="L62" s="139">
        <v>316037</v>
      </c>
      <c r="M62" s="139">
        <v>310473</v>
      </c>
      <c r="N62" s="139">
        <v>335683</v>
      </c>
      <c r="O62" s="139">
        <v>330457</v>
      </c>
      <c r="P62" s="139">
        <v>346851</v>
      </c>
      <c r="Q62" s="139">
        <v>372678</v>
      </c>
      <c r="R62" s="139">
        <v>319367</v>
      </c>
      <c r="S62" s="139">
        <v>348647</v>
      </c>
      <c r="T62" s="139">
        <v>323460</v>
      </c>
      <c r="U62" s="139">
        <v>311327</v>
      </c>
      <c r="V62" s="139">
        <v>205866</v>
      </c>
      <c r="W62" s="139">
        <v>323482</v>
      </c>
      <c r="X62" s="139">
        <v>320589</v>
      </c>
      <c r="Y62" s="139">
        <v>318609</v>
      </c>
      <c r="Z62" s="139">
        <v>335504</v>
      </c>
      <c r="AA62" s="139">
        <v>359632</v>
      </c>
      <c r="AB62" s="139">
        <v>342669</v>
      </c>
      <c r="AC62" s="139">
        <v>358390</v>
      </c>
      <c r="AD62" s="139">
        <v>328366</v>
      </c>
      <c r="AE62" s="139">
        <v>306880</v>
      </c>
      <c r="AF62" s="139">
        <v>340538</v>
      </c>
      <c r="AG62" s="139">
        <v>336201</v>
      </c>
      <c r="AH62" s="139">
        <v>198398</v>
      </c>
      <c r="AI62" s="139">
        <v>296973</v>
      </c>
      <c r="AJ62" s="139">
        <v>356148</v>
      </c>
      <c r="AK62" s="139">
        <v>320466</v>
      </c>
      <c r="AL62" s="139">
        <v>309619</v>
      </c>
      <c r="AM62" s="139">
        <v>337052</v>
      </c>
      <c r="AN62" s="139">
        <v>343608</v>
      </c>
      <c r="AO62" s="139">
        <v>340111</v>
      </c>
      <c r="AP62" s="139">
        <v>346976</v>
      </c>
      <c r="AQ62" s="139">
        <v>302507</v>
      </c>
      <c r="AR62" s="139">
        <v>331804</v>
      </c>
      <c r="AS62" s="139">
        <v>335626</v>
      </c>
      <c r="AT62" s="139">
        <v>179112</v>
      </c>
      <c r="AU62" s="139">
        <v>304438</v>
      </c>
      <c r="AV62" s="139">
        <v>332156</v>
      </c>
      <c r="AW62" s="139">
        <v>287471</v>
      </c>
      <c r="AX62" s="139">
        <v>311150</v>
      </c>
      <c r="AY62" s="139">
        <v>337981</v>
      </c>
      <c r="AZ62" s="139">
        <v>352452</v>
      </c>
      <c r="BA62" s="139">
        <v>325432</v>
      </c>
      <c r="BB62" s="139">
        <v>333038</v>
      </c>
      <c r="BC62" s="139">
        <v>294499</v>
      </c>
      <c r="BD62" s="139">
        <v>299733</v>
      </c>
      <c r="BE62" s="139">
        <v>324557</v>
      </c>
      <c r="BF62" s="139">
        <v>170280</v>
      </c>
      <c r="BG62" s="139">
        <v>307874</v>
      </c>
      <c r="BH62" s="139">
        <v>330234</v>
      </c>
      <c r="BI62" s="139">
        <v>284118</v>
      </c>
      <c r="BJ62" s="139">
        <v>325555</v>
      </c>
      <c r="BK62" s="139">
        <v>308615</v>
      </c>
      <c r="BL62" s="139">
        <v>325540</v>
      </c>
      <c r="BM62" s="139">
        <v>359581</v>
      </c>
      <c r="BN62" s="139">
        <v>335451</v>
      </c>
      <c r="BO62" s="139">
        <v>262789</v>
      </c>
      <c r="BP62" s="139">
        <v>346675</v>
      </c>
      <c r="BQ62" s="139">
        <v>315797</v>
      </c>
      <c r="BR62" s="139">
        <v>179814</v>
      </c>
      <c r="BS62" s="139">
        <v>323914</v>
      </c>
      <c r="BT62" s="139">
        <v>319694</v>
      </c>
      <c r="BU62" s="139">
        <v>315792</v>
      </c>
      <c r="BV62" s="139">
        <v>330365</v>
      </c>
      <c r="BW62" s="139">
        <v>324318</v>
      </c>
      <c r="BX62" s="139">
        <v>347527</v>
      </c>
      <c r="BY62" s="139">
        <v>362835</v>
      </c>
      <c r="BZ62" s="139">
        <v>313472</v>
      </c>
      <c r="CA62" s="139">
        <v>315738</v>
      </c>
      <c r="CB62" s="139">
        <v>345817</v>
      </c>
      <c r="CC62" s="139">
        <v>279812</v>
      </c>
      <c r="CD62" s="139">
        <v>189454</v>
      </c>
      <c r="CE62" s="139">
        <v>310884</v>
      </c>
      <c r="CF62" s="139">
        <v>300996</v>
      </c>
      <c r="CG62" s="139">
        <v>308725</v>
      </c>
      <c r="CH62" s="139">
        <v>312712</v>
      </c>
      <c r="CI62" s="139">
        <v>344700</v>
      </c>
      <c r="CJ62" s="139">
        <v>312136</v>
      </c>
      <c r="CK62" s="139">
        <v>383669</v>
      </c>
      <c r="CL62" s="139">
        <v>290058</v>
      </c>
      <c r="CM62" s="139">
        <v>328535</v>
      </c>
      <c r="CN62" s="139">
        <v>325624</v>
      </c>
      <c r="CO62" s="139">
        <v>296878</v>
      </c>
      <c r="CP62" s="139">
        <v>194268</v>
      </c>
      <c r="CQ62" s="139">
        <v>312078</v>
      </c>
      <c r="CR62" s="139">
        <v>342022</v>
      </c>
      <c r="CS62" s="139">
        <v>334828</v>
      </c>
      <c r="CT62" s="139">
        <v>307587</v>
      </c>
      <c r="CU62" s="139">
        <v>348756</v>
      </c>
      <c r="CV62" s="139">
        <v>354449</v>
      </c>
      <c r="CW62" s="139">
        <v>354109</v>
      </c>
      <c r="CX62" s="139">
        <v>326604</v>
      </c>
      <c r="CY62" s="139">
        <v>285867</v>
      </c>
      <c r="CZ62" s="139">
        <v>334930</v>
      </c>
      <c r="DA62" s="139">
        <v>310443</v>
      </c>
      <c r="DB62" s="139">
        <v>192365</v>
      </c>
      <c r="DC62" s="139">
        <v>290307</v>
      </c>
      <c r="DD62" s="139">
        <v>345149</v>
      </c>
      <c r="DE62" s="139">
        <v>325559</v>
      </c>
      <c r="DF62" s="139">
        <v>300725</v>
      </c>
      <c r="DG62" s="139">
        <v>341001</v>
      </c>
      <c r="DH62" s="139">
        <v>321920</v>
      </c>
      <c r="DI62" s="139">
        <v>347019</v>
      </c>
      <c r="DJ62" s="139">
        <v>309105</v>
      </c>
      <c r="DK62" s="139">
        <v>310307</v>
      </c>
      <c r="DL62" s="139">
        <v>308242</v>
      </c>
      <c r="DM62" s="139">
        <v>319834</v>
      </c>
      <c r="DN62" s="139">
        <v>171395</v>
      </c>
      <c r="DO62" s="139">
        <v>310990</v>
      </c>
      <c r="DP62" s="139">
        <v>337967</v>
      </c>
      <c r="DQ62" s="139">
        <v>304948</v>
      </c>
      <c r="DR62" s="139">
        <v>309349</v>
      </c>
      <c r="DS62" s="139">
        <v>345983</v>
      </c>
      <c r="DT62" s="139">
        <v>324345</v>
      </c>
      <c r="DU62" s="139">
        <v>10250</v>
      </c>
      <c r="DV62" s="139">
        <v>10250</v>
      </c>
      <c r="DW62" s="139">
        <v>169079</v>
      </c>
      <c r="DX62" s="139">
        <v>327562</v>
      </c>
      <c r="DY62" s="139">
        <v>326918</v>
      </c>
      <c r="DZ62" s="139">
        <v>180361</v>
      </c>
      <c r="EA62" s="139">
        <v>313987</v>
      </c>
      <c r="EB62" s="139">
        <v>300611</v>
      </c>
      <c r="EC62" s="139">
        <v>304755</v>
      </c>
      <c r="ED62" s="139">
        <v>306740</v>
      </c>
      <c r="EE62" s="139">
        <v>307166</v>
      </c>
      <c r="EF62" s="139">
        <v>309853</v>
      </c>
      <c r="EG62" s="139">
        <v>345011</v>
      </c>
      <c r="EH62" s="139">
        <v>301625</v>
      </c>
      <c r="EI62" s="139">
        <v>268291</v>
      </c>
      <c r="EJ62" s="139">
        <v>330657</v>
      </c>
      <c r="EK62" s="139">
        <v>280954</v>
      </c>
      <c r="EL62" s="139">
        <v>165094</v>
      </c>
      <c r="EM62" s="139">
        <v>313672</v>
      </c>
      <c r="EN62" s="139">
        <v>298897</v>
      </c>
      <c r="EO62" s="139">
        <v>290447</v>
      </c>
      <c r="EP62" s="139">
        <v>297424</v>
      </c>
      <c r="EQ62" s="139">
        <v>318709</v>
      </c>
      <c r="ER62" s="139">
        <v>301216</v>
      </c>
      <c r="ES62" s="139">
        <v>368650</v>
      </c>
      <c r="ET62" s="139">
        <v>279105</v>
      </c>
      <c r="EU62" s="139">
        <v>314670</v>
      </c>
      <c r="EV62" s="139">
        <v>320116</v>
      </c>
      <c r="EW62" s="139">
        <v>274320</v>
      </c>
      <c r="EX62" s="139">
        <v>179327</v>
      </c>
      <c r="EY62" s="139">
        <v>319186</v>
      </c>
      <c r="EZ62" s="139">
        <v>310100</v>
      </c>
      <c r="FA62" s="139">
        <v>308647</v>
      </c>
      <c r="FB62" s="139">
        <v>290405</v>
      </c>
      <c r="FC62" s="139">
        <v>344408</v>
      </c>
      <c r="FD62" s="139">
        <v>304879</v>
      </c>
      <c r="FE62" s="139">
        <v>381977</v>
      </c>
      <c r="FF62" s="139">
        <v>283219</v>
      </c>
      <c r="FG62" s="139">
        <v>292830</v>
      </c>
      <c r="FH62" s="139">
        <v>351732</v>
      </c>
      <c r="FI62" s="139">
        <v>283526</v>
      </c>
      <c r="FJ62" s="139">
        <v>182100</v>
      </c>
      <c r="FK62" s="139">
        <v>310647</v>
      </c>
      <c r="FL62" s="139">
        <v>304715</v>
      </c>
      <c r="FM62" s="139">
        <v>285934</v>
      </c>
      <c r="FN62" s="139">
        <v>260256</v>
      </c>
      <c r="FO62" s="139">
        <v>297381</v>
      </c>
      <c r="FP62" s="139">
        <v>298831</v>
      </c>
    </row>
    <row r="63" spans="1:172" s="138" customFormat="1" x14ac:dyDescent="0.25">
      <c r="A63" s="131"/>
      <c r="B63" s="120" t="s">
        <v>37</v>
      </c>
      <c r="C63" s="139">
        <v>0</v>
      </c>
      <c r="D63" s="139">
        <v>0</v>
      </c>
      <c r="E63" s="139">
        <v>0</v>
      </c>
      <c r="F63" s="139">
        <v>0</v>
      </c>
      <c r="G63" s="139">
        <v>0</v>
      </c>
      <c r="H63" s="139">
        <v>0</v>
      </c>
      <c r="I63" s="139">
        <v>0</v>
      </c>
      <c r="J63" s="139">
        <v>0</v>
      </c>
      <c r="K63" s="139">
        <v>0</v>
      </c>
      <c r="L63" s="139">
        <v>0</v>
      </c>
      <c r="M63" s="139">
        <v>0</v>
      </c>
      <c r="N63" s="139">
        <v>0</v>
      </c>
      <c r="O63" s="139">
        <v>0</v>
      </c>
      <c r="P63" s="139">
        <v>0</v>
      </c>
      <c r="Q63" s="139">
        <v>0</v>
      </c>
      <c r="R63" s="139">
        <v>102</v>
      </c>
      <c r="S63" s="139">
        <v>0</v>
      </c>
      <c r="T63" s="139">
        <v>0</v>
      </c>
      <c r="U63" s="139">
        <v>0</v>
      </c>
      <c r="V63" s="139">
        <v>0</v>
      </c>
      <c r="W63" s="139">
        <v>0</v>
      </c>
      <c r="X63" s="139">
        <v>0</v>
      </c>
      <c r="Y63" s="139">
        <v>0</v>
      </c>
      <c r="Z63" s="139">
        <v>0</v>
      </c>
      <c r="AA63" s="139">
        <v>0</v>
      </c>
      <c r="AB63" s="139">
        <v>0</v>
      </c>
      <c r="AC63" s="139">
        <v>0</v>
      </c>
      <c r="AD63" s="139">
        <v>0</v>
      </c>
      <c r="AE63" s="139">
        <v>0</v>
      </c>
      <c r="AF63" s="139">
        <v>0</v>
      </c>
      <c r="AG63" s="139">
        <v>0</v>
      </c>
      <c r="AH63" s="139">
        <v>0</v>
      </c>
      <c r="AI63" s="139">
        <v>0</v>
      </c>
      <c r="AJ63" s="139">
        <v>0</v>
      </c>
      <c r="AK63" s="139">
        <v>0</v>
      </c>
      <c r="AL63" s="139">
        <v>0</v>
      </c>
      <c r="AM63" s="139">
        <v>0</v>
      </c>
      <c r="AN63" s="139">
        <v>0</v>
      </c>
      <c r="AO63" s="139">
        <v>0</v>
      </c>
      <c r="AP63" s="139">
        <v>0</v>
      </c>
      <c r="AQ63" s="139">
        <v>0</v>
      </c>
      <c r="AR63" s="139">
        <v>0</v>
      </c>
      <c r="AS63" s="139">
        <v>0</v>
      </c>
      <c r="AT63" s="139">
        <v>0</v>
      </c>
      <c r="AU63" s="139">
        <v>0</v>
      </c>
      <c r="AV63" s="139">
        <v>0</v>
      </c>
      <c r="AW63" s="139">
        <v>0</v>
      </c>
      <c r="AX63" s="139">
        <v>0</v>
      </c>
      <c r="AY63" s="139">
        <v>0</v>
      </c>
      <c r="AZ63" s="139">
        <v>0</v>
      </c>
      <c r="BA63" s="139">
        <v>0</v>
      </c>
      <c r="BB63" s="139">
        <v>0</v>
      </c>
      <c r="BC63" s="139">
        <v>0</v>
      </c>
      <c r="BD63" s="139">
        <v>4170</v>
      </c>
      <c r="BE63" s="139">
        <v>8107</v>
      </c>
      <c r="BF63" s="139">
        <v>4271</v>
      </c>
      <c r="BG63" s="139">
        <v>11854</v>
      </c>
      <c r="BH63" s="139">
        <v>15454</v>
      </c>
      <c r="BI63" s="139">
        <v>16758</v>
      </c>
      <c r="BJ63" s="139">
        <v>25145</v>
      </c>
      <c r="BK63" s="139">
        <v>22723</v>
      </c>
      <c r="BL63" s="139">
        <v>22412</v>
      </c>
      <c r="BM63" s="139">
        <v>31576</v>
      </c>
      <c r="BN63" s="139">
        <v>29155</v>
      </c>
      <c r="BO63" s="139">
        <v>23121</v>
      </c>
      <c r="BP63" s="139">
        <v>28309</v>
      </c>
      <c r="BQ63" s="139">
        <v>29344</v>
      </c>
      <c r="BR63" s="139">
        <v>11843</v>
      </c>
      <c r="BS63" s="139">
        <v>24061</v>
      </c>
      <c r="BT63" s="139">
        <v>29871</v>
      </c>
      <c r="BU63" s="139">
        <v>28441</v>
      </c>
      <c r="BV63" s="139">
        <v>33651</v>
      </c>
      <c r="BW63" s="139">
        <v>30625</v>
      </c>
      <c r="BX63" s="139">
        <v>32603</v>
      </c>
      <c r="BY63" s="139">
        <v>35488</v>
      </c>
      <c r="BZ63" s="139">
        <v>27803</v>
      </c>
      <c r="CA63" s="139">
        <v>30729</v>
      </c>
      <c r="CB63" s="139">
        <v>38700</v>
      </c>
      <c r="CC63" s="139">
        <v>29929</v>
      </c>
      <c r="CD63" s="139">
        <v>14632</v>
      </c>
      <c r="CE63" s="139">
        <v>28251</v>
      </c>
      <c r="CF63" s="139">
        <v>34215</v>
      </c>
      <c r="CG63" s="139">
        <v>34975</v>
      </c>
      <c r="CH63" s="139">
        <v>33993</v>
      </c>
      <c r="CI63" s="139">
        <v>32557</v>
      </c>
      <c r="CJ63" s="139">
        <v>37168</v>
      </c>
      <c r="CK63" s="139">
        <v>43750</v>
      </c>
      <c r="CL63" s="139">
        <v>31412</v>
      </c>
      <c r="CM63" s="139">
        <v>35718</v>
      </c>
      <c r="CN63" s="139">
        <v>36836</v>
      </c>
      <c r="CO63" s="139">
        <v>34576</v>
      </c>
      <c r="CP63" s="139">
        <v>20387</v>
      </c>
      <c r="CQ63" s="139">
        <v>32306</v>
      </c>
      <c r="CR63" s="139">
        <v>39947</v>
      </c>
      <c r="CS63" s="139">
        <v>40805</v>
      </c>
      <c r="CT63" s="139">
        <v>40608</v>
      </c>
      <c r="CU63" s="139">
        <v>42057</v>
      </c>
      <c r="CV63" s="139">
        <v>50372</v>
      </c>
      <c r="CW63" s="139">
        <v>46360</v>
      </c>
      <c r="CX63" s="139">
        <v>45609</v>
      </c>
      <c r="CY63" s="139">
        <v>33586</v>
      </c>
      <c r="CZ63" s="139">
        <v>41598</v>
      </c>
      <c r="DA63" s="139">
        <v>41392</v>
      </c>
      <c r="DB63" s="139">
        <v>18774</v>
      </c>
      <c r="DC63" s="139">
        <v>34980</v>
      </c>
      <c r="DD63" s="139">
        <v>39120</v>
      </c>
      <c r="DE63" s="139">
        <v>41652</v>
      </c>
      <c r="DF63" s="139">
        <v>40300</v>
      </c>
      <c r="DG63" s="139">
        <v>42918</v>
      </c>
      <c r="DH63" s="139">
        <v>45226</v>
      </c>
      <c r="DI63" s="139">
        <v>48430</v>
      </c>
      <c r="DJ63" s="139">
        <v>43241</v>
      </c>
      <c r="DK63" s="139">
        <v>37116</v>
      </c>
      <c r="DL63" s="139">
        <v>39894</v>
      </c>
      <c r="DM63" s="139">
        <v>45488</v>
      </c>
      <c r="DN63" s="139">
        <v>18513</v>
      </c>
      <c r="DO63" s="139">
        <v>38837</v>
      </c>
      <c r="DP63" s="139">
        <v>43766</v>
      </c>
      <c r="DQ63" s="139">
        <v>38934</v>
      </c>
      <c r="DR63" s="139">
        <v>42869</v>
      </c>
      <c r="DS63" s="139">
        <v>42796</v>
      </c>
      <c r="DT63" s="139">
        <v>48838</v>
      </c>
      <c r="DU63" s="139">
        <v>2167</v>
      </c>
      <c r="DV63" s="139">
        <v>2167</v>
      </c>
      <c r="DW63" s="139">
        <v>15734</v>
      </c>
      <c r="DX63" s="139">
        <v>46455</v>
      </c>
      <c r="DY63" s="139">
        <v>45269</v>
      </c>
      <c r="DZ63" s="139">
        <v>26318</v>
      </c>
      <c r="EA63" s="139">
        <v>39166</v>
      </c>
      <c r="EB63" s="139">
        <v>43516</v>
      </c>
      <c r="EC63" s="139">
        <v>45166</v>
      </c>
      <c r="ED63" s="139">
        <v>51735</v>
      </c>
      <c r="EE63" s="139">
        <v>41462</v>
      </c>
      <c r="EF63" s="139">
        <v>51650</v>
      </c>
      <c r="EG63" s="139">
        <v>50828</v>
      </c>
      <c r="EH63" s="139">
        <v>45148</v>
      </c>
      <c r="EI63" s="139">
        <v>43748</v>
      </c>
      <c r="EJ63" s="139">
        <v>54843</v>
      </c>
      <c r="EK63" s="139">
        <v>42271</v>
      </c>
      <c r="EL63" s="139">
        <v>21500</v>
      </c>
      <c r="EM63" s="139">
        <v>44380</v>
      </c>
      <c r="EN63" s="139">
        <v>48301</v>
      </c>
      <c r="EO63" s="139">
        <v>47339</v>
      </c>
      <c r="EP63" s="139">
        <v>51991</v>
      </c>
      <c r="EQ63" s="139">
        <v>47065</v>
      </c>
      <c r="ER63" s="139">
        <v>49424</v>
      </c>
      <c r="ES63" s="139">
        <v>53442</v>
      </c>
      <c r="ET63" s="139">
        <v>50384</v>
      </c>
      <c r="EU63" s="139">
        <v>52215</v>
      </c>
      <c r="EV63" s="139">
        <v>53525</v>
      </c>
      <c r="EW63" s="139">
        <v>48234</v>
      </c>
      <c r="EX63" s="139">
        <v>22672</v>
      </c>
      <c r="EY63" s="139">
        <v>53146</v>
      </c>
      <c r="EZ63" s="139">
        <v>51842</v>
      </c>
      <c r="FA63" s="139">
        <v>48946</v>
      </c>
      <c r="FB63" s="139">
        <v>53204</v>
      </c>
      <c r="FC63" s="139">
        <v>53399</v>
      </c>
      <c r="FD63" s="139">
        <v>53775</v>
      </c>
      <c r="FE63" s="139">
        <v>62570</v>
      </c>
      <c r="FF63" s="139">
        <v>46289</v>
      </c>
      <c r="FG63" s="139">
        <v>55637</v>
      </c>
      <c r="FH63" s="139">
        <v>66218</v>
      </c>
      <c r="FI63" s="139">
        <v>53945</v>
      </c>
      <c r="FJ63" s="139">
        <v>23765</v>
      </c>
      <c r="FK63" s="139">
        <v>50426</v>
      </c>
      <c r="FL63" s="139">
        <v>60924</v>
      </c>
      <c r="FM63" s="139">
        <v>63806</v>
      </c>
      <c r="FN63" s="139">
        <v>58563</v>
      </c>
      <c r="FO63" s="139">
        <v>55641</v>
      </c>
      <c r="FP63" s="139">
        <v>71629</v>
      </c>
    </row>
    <row r="64" spans="1:172" s="138" customFormat="1" x14ac:dyDescent="0.25">
      <c r="A64" s="131"/>
      <c r="B64" s="120" t="s">
        <v>103</v>
      </c>
      <c r="C64" s="139">
        <v>346289</v>
      </c>
      <c r="D64" s="139">
        <v>377881</v>
      </c>
      <c r="E64" s="139">
        <v>459484</v>
      </c>
      <c r="F64" s="139">
        <v>393382</v>
      </c>
      <c r="G64" s="139">
        <v>375221</v>
      </c>
      <c r="H64" s="139">
        <v>438215</v>
      </c>
      <c r="I64" s="139">
        <v>403329</v>
      </c>
      <c r="J64" s="139">
        <v>255177</v>
      </c>
      <c r="K64" s="139">
        <v>380386</v>
      </c>
      <c r="L64" s="139">
        <v>377156</v>
      </c>
      <c r="M64" s="139">
        <v>373991</v>
      </c>
      <c r="N64" s="139">
        <v>374131</v>
      </c>
      <c r="O64" s="139">
        <v>374363</v>
      </c>
      <c r="P64" s="139">
        <v>402167</v>
      </c>
      <c r="Q64" s="139">
        <v>437524</v>
      </c>
      <c r="R64" s="139">
        <v>377603</v>
      </c>
      <c r="S64" s="139">
        <v>416748</v>
      </c>
      <c r="T64" s="139">
        <v>392481</v>
      </c>
      <c r="U64" s="139">
        <v>385597</v>
      </c>
      <c r="V64" s="139">
        <v>267771</v>
      </c>
      <c r="W64" s="139">
        <v>387633</v>
      </c>
      <c r="X64" s="139">
        <v>386696</v>
      </c>
      <c r="Y64" s="139">
        <v>383694</v>
      </c>
      <c r="Z64" s="139">
        <v>386842</v>
      </c>
      <c r="AA64" s="139">
        <v>392372</v>
      </c>
      <c r="AB64" s="139">
        <v>382563</v>
      </c>
      <c r="AC64" s="139">
        <v>418195</v>
      </c>
      <c r="AD64" s="139">
        <v>379336</v>
      </c>
      <c r="AE64" s="139">
        <v>360210</v>
      </c>
      <c r="AF64" s="139">
        <v>391146</v>
      </c>
      <c r="AG64" s="139">
        <v>411682</v>
      </c>
      <c r="AH64" s="139">
        <v>245717</v>
      </c>
      <c r="AI64" s="139">
        <v>343810</v>
      </c>
      <c r="AJ64" s="139">
        <v>412358</v>
      </c>
      <c r="AK64" s="139">
        <v>373309</v>
      </c>
      <c r="AL64" s="139">
        <v>336469</v>
      </c>
      <c r="AM64" s="139">
        <v>369248</v>
      </c>
      <c r="AN64" s="139">
        <v>371159</v>
      </c>
      <c r="AO64" s="139">
        <v>380639</v>
      </c>
      <c r="AP64" s="139">
        <v>398235</v>
      </c>
      <c r="AQ64" s="139">
        <v>359724</v>
      </c>
      <c r="AR64" s="139">
        <v>383648</v>
      </c>
      <c r="AS64" s="139">
        <v>415379</v>
      </c>
      <c r="AT64" s="139">
        <v>224325</v>
      </c>
      <c r="AU64" s="139">
        <v>355611</v>
      </c>
      <c r="AV64" s="139">
        <v>398318</v>
      </c>
      <c r="AW64" s="139">
        <v>335597</v>
      </c>
      <c r="AX64" s="139">
        <v>346478</v>
      </c>
      <c r="AY64" s="139">
        <v>372339</v>
      </c>
      <c r="AZ64" s="139">
        <v>383523</v>
      </c>
      <c r="BA64" s="139">
        <v>372298</v>
      </c>
      <c r="BB64" s="139">
        <v>390853</v>
      </c>
      <c r="BC64" s="139">
        <v>345347</v>
      </c>
      <c r="BD64" s="139">
        <v>266678</v>
      </c>
      <c r="BE64" s="139">
        <v>237073</v>
      </c>
      <c r="BF64" s="139">
        <v>105562</v>
      </c>
      <c r="BG64" s="139">
        <v>153448</v>
      </c>
      <c r="BH64" s="139">
        <v>135451</v>
      </c>
      <c r="BI64" s="139">
        <v>47784</v>
      </c>
      <c r="BJ64" s="139">
        <v>29808</v>
      </c>
      <c r="BK64" s="139">
        <v>19111</v>
      </c>
      <c r="BL64" s="139">
        <v>15866</v>
      </c>
      <c r="BM64" s="139">
        <v>15972</v>
      </c>
      <c r="BN64" s="139">
        <v>14766</v>
      </c>
      <c r="BO64" s="139">
        <v>12187</v>
      </c>
      <c r="BP64" s="139">
        <v>14892</v>
      </c>
      <c r="BQ64" s="139">
        <v>13451</v>
      </c>
      <c r="BR64" s="139">
        <v>9159</v>
      </c>
      <c r="BS64" s="139">
        <v>13301</v>
      </c>
      <c r="BT64" s="139">
        <v>12665</v>
      </c>
      <c r="BU64" s="139">
        <v>13873</v>
      </c>
      <c r="BV64" s="139">
        <v>13824</v>
      </c>
      <c r="BW64" s="139">
        <v>13423</v>
      </c>
      <c r="BX64" s="139">
        <v>14365</v>
      </c>
      <c r="BY64" s="139">
        <v>14748</v>
      </c>
      <c r="BZ64" s="139">
        <v>12294</v>
      </c>
      <c r="CA64" s="139">
        <v>13743</v>
      </c>
      <c r="CB64" s="139">
        <v>13128</v>
      </c>
      <c r="CC64" s="139">
        <v>12662</v>
      </c>
      <c r="CD64" s="139">
        <v>11202</v>
      </c>
      <c r="CE64" s="139">
        <v>13757</v>
      </c>
      <c r="CF64" s="139">
        <v>12719</v>
      </c>
      <c r="CG64" s="139">
        <v>15189</v>
      </c>
      <c r="CH64" s="139">
        <v>14030</v>
      </c>
      <c r="CI64" s="139">
        <v>16068</v>
      </c>
      <c r="CJ64" s="139">
        <v>15014</v>
      </c>
      <c r="CK64" s="139">
        <v>18116</v>
      </c>
      <c r="CL64" s="139">
        <v>12741</v>
      </c>
      <c r="CM64" s="139">
        <v>17422</v>
      </c>
      <c r="CN64" s="139">
        <v>16963</v>
      </c>
      <c r="CO64" s="139">
        <v>13942</v>
      </c>
      <c r="CP64" s="139">
        <v>12268</v>
      </c>
      <c r="CQ64" s="139">
        <v>15519</v>
      </c>
      <c r="CR64" s="139">
        <v>17362</v>
      </c>
      <c r="CS64" s="139">
        <v>17093</v>
      </c>
      <c r="CT64" s="139">
        <v>16159</v>
      </c>
      <c r="CU64" s="139">
        <v>17039</v>
      </c>
      <c r="CV64" s="139">
        <v>17089</v>
      </c>
      <c r="CW64" s="139">
        <v>18343</v>
      </c>
      <c r="CX64" s="139">
        <v>15506</v>
      </c>
      <c r="CY64" s="139">
        <v>15284</v>
      </c>
      <c r="CZ64" s="139">
        <v>18747</v>
      </c>
      <c r="DA64" s="139">
        <v>16907</v>
      </c>
      <c r="DB64" s="139">
        <v>14046</v>
      </c>
      <c r="DC64" s="139">
        <v>16048</v>
      </c>
      <c r="DD64" s="139">
        <v>19073</v>
      </c>
      <c r="DE64" s="139">
        <v>17490</v>
      </c>
      <c r="DF64" s="139">
        <v>17739</v>
      </c>
      <c r="DG64" s="139">
        <v>17582</v>
      </c>
      <c r="DH64" s="139">
        <v>16846</v>
      </c>
      <c r="DI64" s="139">
        <v>18067</v>
      </c>
      <c r="DJ64" s="139">
        <v>17367</v>
      </c>
      <c r="DK64" s="139">
        <v>20002</v>
      </c>
      <c r="DL64" s="139">
        <v>16251</v>
      </c>
      <c r="DM64" s="139">
        <v>17853</v>
      </c>
      <c r="DN64" s="139">
        <v>12219</v>
      </c>
      <c r="DO64" s="139">
        <v>17128</v>
      </c>
      <c r="DP64" s="139">
        <v>19521</v>
      </c>
      <c r="DQ64" s="139">
        <v>18283</v>
      </c>
      <c r="DR64" s="139">
        <v>16458</v>
      </c>
      <c r="DS64" s="139">
        <v>20287</v>
      </c>
      <c r="DT64" s="139">
        <v>18720</v>
      </c>
      <c r="DU64" s="139">
        <v>977</v>
      </c>
      <c r="DV64" s="139">
        <v>977</v>
      </c>
      <c r="DW64" s="139">
        <v>12211</v>
      </c>
      <c r="DX64" s="139">
        <v>21421</v>
      </c>
      <c r="DY64" s="139">
        <v>21405</v>
      </c>
      <c r="DZ64" s="139">
        <v>14014</v>
      </c>
      <c r="EA64" s="139">
        <v>21798</v>
      </c>
      <c r="EB64" s="139">
        <v>22114</v>
      </c>
      <c r="EC64" s="139">
        <v>21560</v>
      </c>
      <c r="ED64" s="139">
        <v>20936</v>
      </c>
      <c r="EE64" s="139">
        <v>20213</v>
      </c>
      <c r="EF64" s="139">
        <v>19134</v>
      </c>
      <c r="EG64" s="139">
        <v>21879</v>
      </c>
      <c r="EH64" s="139">
        <v>21734</v>
      </c>
      <c r="EI64" s="139">
        <v>17978</v>
      </c>
      <c r="EJ64" s="139">
        <v>24655</v>
      </c>
      <c r="EK64" s="139">
        <v>23604</v>
      </c>
      <c r="EL64" s="139">
        <v>11780</v>
      </c>
      <c r="EM64" s="139">
        <v>21574</v>
      </c>
      <c r="EN64" s="139">
        <v>20138</v>
      </c>
      <c r="EO64" s="139">
        <v>20705</v>
      </c>
      <c r="EP64" s="139">
        <v>23972</v>
      </c>
      <c r="EQ64" s="139">
        <v>22853</v>
      </c>
      <c r="ER64" s="139">
        <v>24254</v>
      </c>
      <c r="ES64" s="139">
        <v>29745</v>
      </c>
      <c r="ET64" s="139">
        <v>20348</v>
      </c>
      <c r="EU64" s="139">
        <v>25397</v>
      </c>
      <c r="EV64" s="139">
        <v>26055</v>
      </c>
      <c r="EW64" s="139">
        <v>20971</v>
      </c>
      <c r="EX64" s="139">
        <v>15867</v>
      </c>
      <c r="EY64" s="139">
        <v>25229</v>
      </c>
      <c r="EZ64" s="139">
        <v>22828</v>
      </c>
      <c r="FA64" s="139">
        <v>24753</v>
      </c>
      <c r="FB64" s="139">
        <v>24817</v>
      </c>
      <c r="FC64" s="139">
        <v>25907</v>
      </c>
      <c r="FD64" s="139">
        <v>23328</v>
      </c>
      <c r="FE64" s="139">
        <v>27587</v>
      </c>
      <c r="FF64" s="139">
        <v>23565</v>
      </c>
      <c r="FG64" s="139">
        <v>25220</v>
      </c>
      <c r="FH64" s="139">
        <v>28712</v>
      </c>
      <c r="FI64" s="139">
        <v>26230</v>
      </c>
      <c r="FJ64" s="139">
        <v>20159</v>
      </c>
      <c r="FK64" s="139">
        <v>31606</v>
      </c>
      <c r="FL64" s="139">
        <v>26358</v>
      </c>
      <c r="FM64" s="139">
        <v>29442</v>
      </c>
      <c r="FN64" s="139">
        <v>23831</v>
      </c>
      <c r="FO64" s="139">
        <v>27372</v>
      </c>
      <c r="FP64" s="139">
        <v>32858</v>
      </c>
    </row>
    <row r="65" spans="1:172" s="138" customFormat="1" x14ac:dyDescent="0.25">
      <c r="A65" s="131"/>
      <c r="B65" s="120" t="s">
        <v>18</v>
      </c>
      <c r="C65" s="139">
        <v>2290485</v>
      </c>
      <c r="D65" s="139">
        <v>2438555</v>
      </c>
      <c r="E65" s="139">
        <v>2958110</v>
      </c>
      <c r="F65" s="139">
        <v>2445136</v>
      </c>
      <c r="G65" s="139">
        <v>2288418</v>
      </c>
      <c r="H65" s="139">
        <v>2783220</v>
      </c>
      <c r="I65" s="139">
        <v>2391595</v>
      </c>
      <c r="J65" s="139">
        <v>1515066</v>
      </c>
      <c r="K65" s="139">
        <v>2332749</v>
      </c>
      <c r="L65" s="139">
        <v>2296562</v>
      </c>
      <c r="M65" s="139">
        <v>2291594</v>
      </c>
      <c r="N65" s="139">
        <v>2514002</v>
      </c>
      <c r="O65" s="139">
        <v>2436003</v>
      </c>
      <c r="P65" s="139">
        <v>2541923</v>
      </c>
      <c r="Q65" s="139">
        <v>2731861</v>
      </c>
      <c r="R65" s="139">
        <v>2313675</v>
      </c>
      <c r="S65" s="139">
        <v>2549488</v>
      </c>
      <c r="T65" s="139">
        <v>2370998</v>
      </c>
      <c r="U65" s="139">
        <v>2269001</v>
      </c>
      <c r="V65" s="139">
        <v>1498015</v>
      </c>
      <c r="W65" s="139">
        <v>2235011</v>
      </c>
      <c r="X65" s="139">
        <v>2251490</v>
      </c>
      <c r="Y65" s="139">
        <v>2261285</v>
      </c>
      <c r="Z65" s="139">
        <v>2361184</v>
      </c>
      <c r="AA65" s="139">
        <v>2478020</v>
      </c>
      <c r="AB65" s="139">
        <v>2396402</v>
      </c>
      <c r="AC65" s="139">
        <v>2531531</v>
      </c>
      <c r="AD65" s="139">
        <v>2275871</v>
      </c>
      <c r="AE65" s="139">
        <v>2170062</v>
      </c>
      <c r="AF65" s="139">
        <v>2438961</v>
      </c>
      <c r="AG65" s="139">
        <v>2351542</v>
      </c>
      <c r="AH65" s="139">
        <v>1422137</v>
      </c>
      <c r="AI65" s="139">
        <v>2018451</v>
      </c>
      <c r="AJ65" s="139">
        <v>2447410</v>
      </c>
      <c r="AK65" s="139">
        <v>2184159</v>
      </c>
      <c r="AL65" s="139">
        <v>2145104</v>
      </c>
      <c r="AM65" s="139">
        <v>2300713</v>
      </c>
      <c r="AN65" s="139">
        <v>2350555</v>
      </c>
      <c r="AO65" s="139">
        <v>2366516</v>
      </c>
      <c r="AP65" s="139">
        <v>2396649</v>
      </c>
      <c r="AQ65" s="139">
        <v>2096132</v>
      </c>
      <c r="AR65" s="139">
        <v>2320453</v>
      </c>
      <c r="AS65" s="139">
        <v>2375006</v>
      </c>
      <c r="AT65" s="139">
        <v>1249124</v>
      </c>
      <c r="AU65" s="139">
        <v>2056109</v>
      </c>
      <c r="AV65" s="139">
        <v>2251276</v>
      </c>
      <c r="AW65" s="139">
        <v>1946566</v>
      </c>
      <c r="AX65" s="139">
        <v>2176517</v>
      </c>
      <c r="AY65" s="139">
        <v>2283843</v>
      </c>
      <c r="AZ65" s="139">
        <v>2379100</v>
      </c>
      <c r="BA65" s="139">
        <v>2251531</v>
      </c>
      <c r="BB65" s="139">
        <v>2280974</v>
      </c>
      <c r="BC65" s="139">
        <v>2028954</v>
      </c>
      <c r="BD65" s="139">
        <v>2092193</v>
      </c>
      <c r="BE65" s="139">
        <v>2273538</v>
      </c>
      <c r="BF65" s="139">
        <v>1220139</v>
      </c>
      <c r="BG65" s="139">
        <v>2069732</v>
      </c>
      <c r="BH65" s="139">
        <v>2206673</v>
      </c>
      <c r="BI65" s="139">
        <v>1939682</v>
      </c>
      <c r="BJ65" s="139">
        <v>2232463</v>
      </c>
      <c r="BK65" s="139">
        <v>2070211</v>
      </c>
      <c r="BL65" s="139">
        <v>2205133</v>
      </c>
      <c r="BM65" s="139">
        <v>2417631</v>
      </c>
      <c r="BN65" s="139">
        <v>2253077</v>
      </c>
      <c r="BO65" s="139">
        <v>1814066</v>
      </c>
      <c r="BP65" s="139">
        <v>2328158</v>
      </c>
      <c r="BQ65" s="139">
        <v>2138757</v>
      </c>
      <c r="BR65" s="139">
        <v>1213799</v>
      </c>
      <c r="BS65" s="139">
        <v>2105172</v>
      </c>
      <c r="BT65" s="139">
        <v>2048604</v>
      </c>
      <c r="BU65" s="139">
        <v>2081767</v>
      </c>
      <c r="BV65" s="139">
        <v>2230545</v>
      </c>
      <c r="BW65" s="139">
        <v>2104199</v>
      </c>
      <c r="BX65" s="139">
        <v>2252660</v>
      </c>
      <c r="BY65" s="139">
        <v>2394718</v>
      </c>
      <c r="BZ65" s="139">
        <v>2069598</v>
      </c>
      <c r="CA65" s="139">
        <v>2095845</v>
      </c>
      <c r="CB65" s="139">
        <v>2280481</v>
      </c>
      <c r="CC65" s="139">
        <v>1855534</v>
      </c>
      <c r="CD65" s="139">
        <v>1252635</v>
      </c>
      <c r="CE65" s="139">
        <v>1966392</v>
      </c>
      <c r="CF65" s="139">
        <v>1897925</v>
      </c>
      <c r="CG65" s="139">
        <v>1973502</v>
      </c>
      <c r="CH65" s="139">
        <v>2025213</v>
      </c>
      <c r="CI65" s="139">
        <v>2162972</v>
      </c>
      <c r="CJ65" s="139">
        <v>2000282</v>
      </c>
      <c r="CK65" s="139">
        <v>2468426</v>
      </c>
      <c r="CL65" s="139">
        <v>1854224</v>
      </c>
      <c r="CM65" s="139">
        <v>2098832</v>
      </c>
      <c r="CN65" s="139">
        <v>2107548</v>
      </c>
      <c r="CO65" s="139">
        <v>1900470</v>
      </c>
      <c r="CP65" s="139">
        <v>1253069</v>
      </c>
      <c r="CQ65" s="139">
        <v>1894718</v>
      </c>
      <c r="CR65" s="139">
        <v>2077139</v>
      </c>
      <c r="CS65" s="139">
        <v>2071957</v>
      </c>
      <c r="CT65" s="139">
        <v>1949046</v>
      </c>
      <c r="CU65" s="139">
        <v>2104707</v>
      </c>
      <c r="CV65" s="139">
        <v>2128986</v>
      </c>
      <c r="CW65" s="139">
        <v>2164644</v>
      </c>
      <c r="CX65" s="139">
        <v>1993094</v>
      </c>
      <c r="CY65" s="139">
        <v>1744076</v>
      </c>
      <c r="CZ65" s="139">
        <v>2065808</v>
      </c>
      <c r="DA65" s="139">
        <v>1913989</v>
      </c>
      <c r="DB65" s="139">
        <v>1176221</v>
      </c>
      <c r="DC65" s="139">
        <v>1723118</v>
      </c>
      <c r="DD65" s="139">
        <v>2051404</v>
      </c>
      <c r="DE65" s="139">
        <v>2017686</v>
      </c>
      <c r="DF65" s="139">
        <v>1883009</v>
      </c>
      <c r="DG65" s="139">
        <v>2046573</v>
      </c>
      <c r="DH65" s="139">
        <v>1929232</v>
      </c>
      <c r="DI65" s="139">
        <v>2118394</v>
      </c>
      <c r="DJ65" s="139">
        <v>2130944</v>
      </c>
      <c r="DK65" s="139">
        <v>2175546</v>
      </c>
      <c r="DL65" s="139">
        <v>2159657</v>
      </c>
      <c r="DM65" s="139">
        <v>2303356</v>
      </c>
      <c r="DN65" s="139">
        <v>1224106</v>
      </c>
      <c r="DO65" s="139">
        <v>2077058</v>
      </c>
      <c r="DP65" s="139">
        <v>2275503</v>
      </c>
      <c r="DQ65" s="139">
        <v>2049395</v>
      </c>
      <c r="DR65" s="139">
        <v>2152585</v>
      </c>
      <c r="DS65" s="139">
        <v>2333903</v>
      </c>
      <c r="DT65" s="139">
        <v>2266671</v>
      </c>
      <c r="DU65" s="139">
        <v>65093</v>
      </c>
      <c r="DV65" s="139">
        <v>65093</v>
      </c>
      <c r="DW65" s="139">
        <v>1051408</v>
      </c>
      <c r="DX65" s="139">
        <v>2101915</v>
      </c>
      <c r="DY65" s="139">
        <v>2208564</v>
      </c>
      <c r="DZ65" s="139">
        <v>1264162</v>
      </c>
      <c r="EA65" s="139">
        <v>2159264</v>
      </c>
      <c r="EB65" s="139">
        <v>2045941</v>
      </c>
      <c r="EC65" s="139">
        <v>2046214</v>
      </c>
      <c r="ED65" s="139">
        <v>2049375</v>
      </c>
      <c r="EE65" s="139">
        <v>2070712</v>
      </c>
      <c r="EF65" s="139">
        <v>2153272</v>
      </c>
      <c r="EG65" s="139">
        <v>2441473</v>
      </c>
      <c r="EH65" s="139">
        <v>2121996</v>
      </c>
      <c r="EI65" s="139">
        <v>1927492</v>
      </c>
      <c r="EJ65" s="139">
        <v>2368171</v>
      </c>
      <c r="EK65" s="139">
        <v>2046702</v>
      </c>
      <c r="EL65" s="139">
        <v>1188943</v>
      </c>
      <c r="EM65" s="139">
        <v>2108664</v>
      </c>
      <c r="EN65" s="139">
        <v>2033791</v>
      </c>
      <c r="EO65" s="139">
        <v>2025941</v>
      </c>
      <c r="EP65" s="139">
        <v>2113208</v>
      </c>
      <c r="EQ65" s="139">
        <v>2202026</v>
      </c>
      <c r="ER65" s="139">
        <v>2130573</v>
      </c>
      <c r="ES65" s="139">
        <v>2584791</v>
      </c>
      <c r="ET65" s="139">
        <v>2002927</v>
      </c>
      <c r="EU65" s="139">
        <v>2245673</v>
      </c>
      <c r="EV65" s="139">
        <v>2289020</v>
      </c>
      <c r="EW65" s="139">
        <v>2004943</v>
      </c>
      <c r="EX65" s="139">
        <v>1322747</v>
      </c>
      <c r="EY65" s="139">
        <v>2167217</v>
      </c>
      <c r="EZ65" s="139">
        <v>2161605</v>
      </c>
      <c r="FA65" s="139">
        <v>2162167</v>
      </c>
      <c r="FB65" s="139">
        <v>2070387</v>
      </c>
      <c r="FC65" s="139">
        <v>2388999</v>
      </c>
      <c r="FD65" s="139">
        <v>2128367</v>
      </c>
      <c r="FE65" s="139">
        <v>2696259</v>
      </c>
      <c r="FF65" s="139">
        <v>1986933</v>
      </c>
      <c r="FG65" s="139">
        <v>2071262</v>
      </c>
      <c r="FH65" s="139">
        <v>2476528</v>
      </c>
      <c r="FI65" s="139">
        <v>2062748</v>
      </c>
      <c r="FJ65" s="139">
        <v>1312378</v>
      </c>
      <c r="FK65" s="139">
        <v>2090372</v>
      </c>
      <c r="FL65" s="139">
        <v>2114879</v>
      </c>
      <c r="FM65" s="139">
        <v>1973397</v>
      </c>
      <c r="FN65" s="139">
        <v>1841763</v>
      </c>
      <c r="FO65" s="139">
        <v>1958412</v>
      </c>
      <c r="FP65" s="139">
        <v>2019804</v>
      </c>
    </row>
    <row r="66" spans="1:172" s="138" customFormat="1" x14ac:dyDescent="0.25">
      <c r="A66" s="131"/>
      <c r="B66" s="120" t="s">
        <v>17</v>
      </c>
      <c r="C66" s="139">
        <v>2063736</v>
      </c>
      <c r="D66" s="139">
        <v>2469318</v>
      </c>
      <c r="E66" s="139">
        <v>3057502</v>
      </c>
      <c r="F66" s="139">
        <v>2594707</v>
      </c>
      <c r="G66" s="139">
        <v>2514884</v>
      </c>
      <c r="H66" s="139">
        <v>2952637</v>
      </c>
      <c r="I66" s="139">
        <v>2704526</v>
      </c>
      <c r="J66" s="139">
        <v>1269123</v>
      </c>
      <c r="K66" s="139">
        <v>2249026</v>
      </c>
      <c r="L66" s="139">
        <v>2483336</v>
      </c>
      <c r="M66" s="139">
        <v>2338623</v>
      </c>
      <c r="N66" s="139">
        <v>2509640</v>
      </c>
      <c r="O66" s="139">
        <v>2331827</v>
      </c>
      <c r="P66" s="139">
        <v>2622018</v>
      </c>
      <c r="Q66" s="139">
        <v>2832542</v>
      </c>
      <c r="R66" s="139">
        <v>2607797</v>
      </c>
      <c r="S66" s="139">
        <v>2780637</v>
      </c>
      <c r="T66" s="139">
        <v>2634964</v>
      </c>
      <c r="U66" s="139">
        <v>2529811</v>
      </c>
      <c r="V66" s="139">
        <v>1259697</v>
      </c>
      <c r="W66" s="139">
        <v>2171952</v>
      </c>
      <c r="X66" s="139">
        <v>2497100</v>
      </c>
      <c r="Y66" s="139">
        <v>2338838</v>
      </c>
      <c r="Z66" s="139">
        <v>2547752</v>
      </c>
      <c r="AA66" s="139">
        <v>2291485</v>
      </c>
      <c r="AB66" s="139">
        <v>2566626</v>
      </c>
      <c r="AC66" s="139">
        <v>2736607</v>
      </c>
      <c r="AD66" s="139">
        <v>2587520</v>
      </c>
      <c r="AE66" s="139">
        <v>2360202</v>
      </c>
      <c r="AF66" s="139">
        <v>2663374</v>
      </c>
      <c r="AG66" s="139">
        <v>2713314</v>
      </c>
      <c r="AH66" s="139">
        <v>1170980</v>
      </c>
      <c r="AI66" s="139">
        <v>1939200</v>
      </c>
      <c r="AJ66" s="139">
        <v>2686171</v>
      </c>
      <c r="AK66" s="139">
        <v>2208140</v>
      </c>
      <c r="AL66" s="139">
        <v>2319619</v>
      </c>
      <c r="AM66" s="139">
        <v>2135107</v>
      </c>
      <c r="AN66" s="139">
        <v>2508597</v>
      </c>
      <c r="AO66" s="139">
        <v>2474045</v>
      </c>
      <c r="AP66" s="139">
        <v>2630516</v>
      </c>
      <c r="AQ66" s="139">
        <v>2236841</v>
      </c>
      <c r="AR66" s="139">
        <v>2599993</v>
      </c>
      <c r="AS66" s="139">
        <v>2703156</v>
      </c>
      <c r="AT66" s="139">
        <v>1043749</v>
      </c>
      <c r="AU66" s="139">
        <v>2006799</v>
      </c>
      <c r="AV66" s="139">
        <v>2511927</v>
      </c>
      <c r="AW66" s="139">
        <v>2034636</v>
      </c>
      <c r="AX66" s="139">
        <v>2331342</v>
      </c>
      <c r="AY66" s="139">
        <v>2087559</v>
      </c>
      <c r="AZ66" s="139">
        <v>2445260</v>
      </c>
      <c r="BA66" s="139">
        <v>2382890</v>
      </c>
      <c r="BB66" s="139">
        <v>2570891</v>
      </c>
      <c r="BC66" s="139">
        <v>2197318</v>
      </c>
      <c r="BD66" s="139">
        <v>2112158</v>
      </c>
      <c r="BE66" s="139">
        <v>2200192</v>
      </c>
      <c r="BF66" s="139">
        <v>868786</v>
      </c>
      <c r="BG66" s="139">
        <v>1568505</v>
      </c>
      <c r="BH66" s="139">
        <v>2331310</v>
      </c>
      <c r="BI66" s="139">
        <v>1968553</v>
      </c>
      <c r="BJ66" s="139">
        <v>2391882</v>
      </c>
      <c r="BK66" s="139">
        <v>1810964</v>
      </c>
      <c r="BL66" s="139">
        <v>2336415</v>
      </c>
      <c r="BM66" s="139">
        <v>2545557</v>
      </c>
      <c r="BN66" s="139">
        <v>2478370</v>
      </c>
      <c r="BO66" s="139">
        <v>1918027</v>
      </c>
      <c r="BP66" s="139">
        <v>2610127</v>
      </c>
      <c r="BQ66" s="139">
        <v>2431761</v>
      </c>
      <c r="BR66" s="139">
        <v>986111</v>
      </c>
      <c r="BS66" s="139">
        <v>2014693</v>
      </c>
      <c r="BT66" s="139">
        <v>2250708</v>
      </c>
      <c r="BU66" s="139">
        <v>2169695</v>
      </c>
      <c r="BV66" s="139">
        <v>2377729</v>
      </c>
      <c r="BW66" s="139">
        <v>1926236</v>
      </c>
      <c r="BX66" s="139">
        <v>2437650</v>
      </c>
      <c r="BY66" s="139">
        <v>2592434</v>
      </c>
      <c r="BZ66" s="139">
        <v>2256578</v>
      </c>
      <c r="CA66" s="139">
        <v>2281050</v>
      </c>
      <c r="CB66" s="139">
        <v>2536248</v>
      </c>
      <c r="CC66" s="139">
        <v>2201619</v>
      </c>
      <c r="CD66" s="139">
        <v>1019650</v>
      </c>
      <c r="CE66" s="139">
        <v>1918487</v>
      </c>
      <c r="CF66" s="139">
        <v>2131091</v>
      </c>
      <c r="CG66" s="139">
        <v>1902203</v>
      </c>
      <c r="CH66" s="139">
        <v>2058158</v>
      </c>
      <c r="CI66" s="139">
        <v>1962157</v>
      </c>
      <c r="CJ66" s="139">
        <v>2097729</v>
      </c>
      <c r="CK66" s="139">
        <v>2547600</v>
      </c>
      <c r="CL66" s="139">
        <v>2000634</v>
      </c>
      <c r="CM66" s="139">
        <v>2202994</v>
      </c>
      <c r="CN66" s="139">
        <v>2341053</v>
      </c>
      <c r="CO66" s="139">
        <v>2146678</v>
      </c>
      <c r="CP66" s="139">
        <v>944191</v>
      </c>
      <c r="CQ66" s="139">
        <v>1829933</v>
      </c>
      <c r="CR66" s="139">
        <v>2313119</v>
      </c>
      <c r="CS66" s="139">
        <v>2059705</v>
      </c>
      <c r="CT66" s="139">
        <v>2098258</v>
      </c>
      <c r="CU66" s="139">
        <v>1892528</v>
      </c>
      <c r="CV66" s="139">
        <v>2262123</v>
      </c>
      <c r="CW66" s="139">
        <v>2324779</v>
      </c>
      <c r="CX66" s="139">
        <v>2144693</v>
      </c>
      <c r="CY66" s="139">
        <v>1890119</v>
      </c>
      <c r="CZ66" s="139">
        <v>2368399</v>
      </c>
      <c r="DA66" s="139">
        <v>2201767</v>
      </c>
      <c r="DB66" s="139">
        <v>930448</v>
      </c>
      <c r="DC66" s="139">
        <v>1660146</v>
      </c>
      <c r="DD66" s="139">
        <v>2272146</v>
      </c>
      <c r="DE66" s="139">
        <v>2030712</v>
      </c>
      <c r="DF66" s="139">
        <v>2049130</v>
      </c>
      <c r="DG66" s="139">
        <v>1739494</v>
      </c>
      <c r="DH66" s="139">
        <v>1996313</v>
      </c>
      <c r="DI66" s="139">
        <v>2311883</v>
      </c>
      <c r="DJ66" s="139">
        <v>1785623</v>
      </c>
      <c r="DK66" s="139">
        <v>1826971</v>
      </c>
      <c r="DL66" s="139">
        <v>1889973</v>
      </c>
      <c r="DM66" s="139">
        <v>2120304</v>
      </c>
      <c r="DN66" s="139">
        <v>751893</v>
      </c>
      <c r="DO66" s="139">
        <v>1588460</v>
      </c>
      <c r="DP66" s="139">
        <v>1962771</v>
      </c>
      <c r="DQ66" s="139">
        <v>1546294</v>
      </c>
      <c r="DR66" s="139">
        <v>1760261</v>
      </c>
      <c r="DS66" s="139">
        <v>1568194</v>
      </c>
      <c r="DT66" s="139">
        <v>2050797</v>
      </c>
      <c r="DU66" s="139">
        <v>53125</v>
      </c>
      <c r="DV66" s="139">
        <v>53125</v>
      </c>
      <c r="DW66" s="139">
        <v>1073944</v>
      </c>
      <c r="DX66" s="139">
        <v>2457547</v>
      </c>
      <c r="DY66" s="139">
        <v>2484011</v>
      </c>
      <c r="DZ66" s="139">
        <v>1085122</v>
      </c>
      <c r="EA66" s="139">
        <v>2015008</v>
      </c>
      <c r="EB66" s="139">
        <v>2250176</v>
      </c>
      <c r="EC66" s="139">
        <v>2147087</v>
      </c>
      <c r="ED66" s="139">
        <v>2214657</v>
      </c>
      <c r="EE66" s="139">
        <v>1738035</v>
      </c>
      <c r="EF66" s="139">
        <v>2202898</v>
      </c>
      <c r="EG66" s="139">
        <v>2548756</v>
      </c>
      <c r="EH66" s="139">
        <v>2345727</v>
      </c>
      <c r="EI66" s="139">
        <v>2021791</v>
      </c>
      <c r="EJ66" s="139">
        <v>2585505</v>
      </c>
      <c r="EK66" s="139">
        <v>2317727</v>
      </c>
      <c r="EL66" s="139">
        <v>872889</v>
      </c>
      <c r="EM66" s="139">
        <v>2045226</v>
      </c>
      <c r="EN66" s="139">
        <v>2307928</v>
      </c>
      <c r="EO66" s="139">
        <v>2067894</v>
      </c>
      <c r="EP66" s="139">
        <v>2179754</v>
      </c>
      <c r="EQ66" s="139">
        <v>1836973</v>
      </c>
      <c r="ER66" s="139">
        <v>2191992</v>
      </c>
      <c r="ES66" s="139">
        <v>2638816</v>
      </c>
      <c r="ET66" s="139">
        <v>2176341</v>
      </c>
      <c r="EU66" s="139">
        <v>2416448</v>
      </c>
      <c r="EV66" s="139">
        <v>2452131</v>
      </c>
      <c r="EW66" s="139">
        <v>2243595</v>
      </c>
      <c r="EX66" s="139">
        <v>924785</v>
      </c>
      <c r="EY66" s="139">
        <v>2034037</v>
      </c>
      <c r="EZ66" s="139">
        <v>2371955</v>
      </c>
      <c r="FA66" s="139">
        <v>2155375</v>
      </c>
      <c r="FB66" s="139">
        <v>2183002</v>
      </c>
      <c r="FC66" s="139">
        <v>1994565</v>
      </c>
      <c r="FD66" s="139">
        <v>2169422</v>
      </c>
      <c r="FE66" s="139">
        <v>2699053</v>
      </c>
      <c r="FF66" s="139">
        <v>2070800</v>
      </c>
      <c r="FG66" s="139">
        <v>2077483</v>
      </c>
      <c r="FH66" s="139">
        <v>2602333</v>
      </c>
      <c r="FI66" s="139">
        <v>2213999</v>
      </c>
      <c r="FJ66" s="139">
        <v>928563</v>
      </c>
      <c r="FK66" s="139">
        <v>1996320</v>
      </c>
      <c r="FL66" s="139">
        <v>2253086</v>
      </c>
      <c r="FM66" s="139">
        <v>1902706</v>
      </c>
      <c r="FN66" s="139">
        <v>1852868</v>
      </c>
      <c r="FO66" s="139">
        <v>1592317</v>
      </c>
      <c r="FP66" s="139">
        <v>2008151</v>
      </c>
    </row>
    <row r="67" spans="1:172" s="138" customFormat="1" x14ac:dyDescent="0.25">
      <c r="A67" s="131"/>
      <c r="B67" s="120" t="s">
        <v>16</v>
      </c>
      <c r="C67" s="139">
        <v>335225</v>
      </c>
      <c r="D67" s="139">
        <v>435399</v>
      </c>
      <c r="E67" s="139">
        <v>489394</v>
      </c>
      <c r="F67" s="139">
        <v>523837</v>
      </c>
      <c r="G67" s="139">
        <v>415763</v>
      </c>
      <c r="H67" s="139">
        <v>520823</v>
      </c>
      <c r="I67" s="139">
        <v>474420</v>
      </c>
      <c r="J67" s="139">
        <v>312978</v>
      </c>
      <c r="K67" s="139">
        <v>506428</v>
      </c>
      <c r="L67" s="139">
        <v>479299</v>
      </c>
      <c r="M67" s="139">
        <v>454342</v>
      </c>
      <c r="N67" s="139">
        <v>479663</v>
      </c>
      <c r="O67" s="139">
        <v>462294</v>
      </c>
      <c r="P67" s="139">
        <v>413376</v>
      </c>
      <c r="Q67" s="139">
        <v>477901</v>
      </c>
      <c r="R67" s="139">
        <v>447271</v>
      </c>
      <c r="S67" s="139">
        <v>488162</v>
      </c>
      <c r="T67" s="139">
        <v>456332</v>
      </c>
      <c r="U67" s="139">
        <v>460193</v>
      </c>
      <c r="V67" s="139">
        <v>307016</v>
      </c>
      <c r="W67" s="139">
        <v>514357</v>
      </c>
      <c r="X67" s="139">
        <v>478114</v>
      </c>
      <c r="Y67" s="139">
        <v>442912</v>
      </c>
      <c r="Z67" s="139">
        <v>470633</v>
      </c>
      <c r="AA67" s="139">
        <v>459539</v>
      </c>
      <c r="AB67" s="139">
        <v>386408</v>
      </c>
      <c r="AC67" s="139">
        <v>416610</v>
      </c>
      <c r="AD67" s="139">
        <v>455400</v>
      </c>
      <c r="AE67" s="139">
        <v>443949</v>
      </c>
      <c r="AF67" s="139">
        <v>489710</v>
      </c>
      <c r="AG67" s="139">
        <v>480660</v>
      </c>
      <c r="AH67" s="139">
        <v>291586</v>
      </c>
      <c r="AI67" s="139">
        <v>452277</v>
      </c>
      <c r="AJ67" s="139">
        <v>478777</v>
      </c>
      <c r="AK67" s="139">
        <v>456728</v>
      </c>
      <c r="AL67" s="139">
        <v>426973</v>
      </c>
      <c r="AM67" s="139">
        <v>437605</v>
      </c>
      <c r="AN67" s="139">
        <v>398772</v>
      </c>
      <c r="AO67" s="139">
        <v>416946</v>
      </c>
      <c r="AP67" s="139">
        <v>481137</v>
      </c>
      <c r="AQ67" s="139">
        <v>419189</v>
      </c>
      <c r="AR67" s="139">
        <v>460261</v>
      </c>
      <c r="AS67" s="139">
        <v>471914</v>
      </c>
      <c r="AT67" s="139">
        <v>260888</v>
      </c>
      <c r="AU67" s="139">
        <v>475073</v>
      </c>
      <c r="AV67" s="139">
        <v>497747</v>
      </c>
      <c r="AW67" s="139">
        <v>386353</v>
      </c>
      <c r="AX67" s="139">
        <v>450988</v>
      </c>
      <c r="AY67" s="139">
        <v>454921</v>
      </c>
      <c r="AZ67" s="139">
        <v>385099</v>
      </c>
      <c r="BA67" s="139">
        <v>418541</v>
      </c>
      <c r="BB67" s="139">
        <v>452356</v>
      </c>
      <c r="BC67" s="139">
        <v>408664</v>
      </c>
      <c r="BD67" s="139">
        <v>468775</v>
      </c>
      <c r="BE67" s="139">
        <v>470412</v>
      </c>
      <c r="BF67" s="139">
        <v>248240</v>
      </c>
      <c r="BG67" s="139">
        <v>483372</v>
      </c>
      <c r="BH67" s="139">
        <v>504494</v>
      </c>
      <c r="BI67" s="139">
        <v>390348</v>
      </c>
      <c r="BJ67" s="139">
        <v>446769</v>
      </c>
      <c r="BK67" s="139">
        <v>408316</v>
      </c>
      <c r="BL67" s="139">
        <v>380994</v>
      </c>
      <c r="BM67" s="139">
        <v>433070</v>
      </c>
      <c r="BN67" s="139">
        <v>456149</v>
      </c>
      <c r="BO67" s="139">
        <v>372964</v>
      </c>
      <c r="BP67" s="139">
        <v>486223</v>
      </c>
      <c r="BQ67" s="139">
        <v>445221</v>
      </c>
      <c r="BR67" s="139">
        <v>250589</v>
      </c>
      <c r="BS67" s="139">
        <v>451552</v>
      </c>
      <c r="BT67" s="139">
        <v>450070</v>
      </c>
      <c r="BU67" s="139">
        <v>418821</v>
      </c>
      <c r="BV67" s="139">
        <v>454386</v>
      </c>
      <c r="BW67" s="139">
        <v>399937</v>
      </c>
      <c r="BX67" s="139">
        <v>384344</v>
      </c>
      <c r="BY67" s="139">
        <v>410134</v>
      </c>
      <c r="BZ67" s="139">
        <v>416075</v>
      </c>
      <c r="CA67" s="139">
        <v>411045</v>
      </c>
      <c r="CB67" s="139">
        <v>451903</v>
      </c>
      <c r="CC67" s="139">
        <v>407408</v>
      </c>
      <c r="CD67" s="139">
        <v>251831</v>
      </c>
      <c r="CE67" s="139">
        <v>458026</v>
      </c>
      <c r="CF67" s="139">
        <v>428025</v>
      </c>
      <c r="CG67" s="139">
        <v>418897</v>
      </c>
      <c r="CH67" s="139">
        <v>428136</v>
      </c>
      <c r="CI67" s="139">
        <v>411594</v>
      </c>
      <c r="CJ67" s="139">
        <v>345618</v>
      </c>
      <c r="CK67" s="139">
        <v>448824</v>
      </c>
      <c r="CL67" s="139">
        <v>381855</v>
      </c>
      <c r="CM67" s="139">
        <v>414430</v>
      </c>
      <c r="CN67" s="139">
        <v>449534</v>
      </c>
      <c r="CO67" s="139">
        <v>416090</v>
      </c>
      <c r="CP67" s="139">
        <v>243072</v>
      </c>
      <c r="CQ67" s="139">
        <v>431557</v>
      </c>
      <c r="CR67" s="139">
        <v>459171</v>
      </c>
      <c r="CS67" s="139">
        <v>407683</v>
      </c>
      <c r="CT67" s="139">
        <v>392776</v>
      </c>
      <c r="CU67" s="139">
        <v>422661</v>
      </c>
      <c r="CV67" s="139">
        <v>343714</v>
      </c>
      <c r="CW67" s="139">
        <v>397866</v>
      </c>
      <c r="CX67" s="139">
        <v>413044</v>
      </c>
      <c r="CY67" s="139">
        <v>377709</v>
      </c>
      <c r="CZ67" s="139">
        <v>430673</v>
      </c>
      <c r="DA67" s="139">
        <v>430059</v>
      </c>
      <c r="DB67" s="139">
        <v>257432</v>
      </c>
      <c r="DC67" s="139">
        <v>416605</v>
      </c>
      <c r="DD67" s="139">
        <v>472433</v>
      </c>
      <c r="DE67" s="139">
        <v>419414</v>
      </c>
      <c r="DF67" s="139">
        <v>375721</v>
      </c>
      <c r="DG67" s="139">
        <v>415509</v>
      </c>
      <c r="DH67" s="139">
        <v>360281</v>
      </c>
      <c r="DI67" s="139">
        <v>392405</v>
      </c>
      <c r="DJ67" s="139">
        <v>421467</v>
      </c>
      <c r="DK67" s="139">
        <v>381640</v>
      </c>
      <c r="DL67" s="139">
        <v>420866</v>
      </c>
      <c r="DM67" s="139">
        <v>462496</v>
      </c>
      <c r="DN67" s="139">
        <v>233897</v>
      </c>
      <c r="DO67" s="139">
        <v>420410</v>
      </c>
      <c r="DP67" s="139">
        <v>461642</v>
      </c>
      <c r="DQ67" s="139">
        <v>396751</v>
      </c>
      <c r="DR67" s="139">
        <v>399447</v>
      </c>
      <c r="DS67" s="139">
        <v>426986</v>
      </c>
      <c r="DT67" s="139">
        <v>357511</v>
      </c>
      <c r="DU67" s="139">
        <v>61493</v>
      </c>
      <c r="DV67" s="139">
        <v>61493</v>
      </c>
      <c r="DW67" s="139">
        <v>358251</v>
      </c>
      <c r="DX67" s="139">
        <v>577476</v>
      </c>
      <c r="DY67" s="139">
        <v>473803</v>
      </c>
      <c r="DZ67" s="139">
        <v>247988</v>
      </c>
      <c r="EA67" s="139">
        <v>385153</v>
      </c>
      <c r="EB67" s="139">
        <v>360512</v>
      </c>
      <c r="EC67" s="139">
        <v>353419</v>
      </c>
      <c r="ED67" s="139">
        <v>445384</v>
      </c>
      <c r="EE67" s="139">
        <v>396643</v>
      </c>
      <c r="EF67" s="139">
        <v>357598</v>
      </c>
      <c r="EG67" s="139">
        <v>404214</v>
      </c>
      <c r="EH67" s="139">
        <v>359653</v>
      </c>
      <c r="EI67" s="139">
        <v>325044</v>
      </c>
      <c r="EJ67" s="139">
        <v>416645</v>
      </c>
      <c r="EK67" s="139">
        <v>415093</v>
      </c>
      <c r="EL67" s="139">
        <v>241505</v>
      </c>
      <c r="EM67" s="139">
        <v>451199</v>
      </c>
      <c r="EN67" s="139">
        <v>389095</v>
      </c>
      <c r="EO67" s="139">
        <v>378385</v>
      </c>
      <c r="EP67" s="139">
        <v>407980</v>
      </c>
      <c r="EQ67" s="139">
        <v>394910</v>
      </c>
      <c r="ER67" s="139">
        <v>343330</v>
      </c>
      <c r="ES67" s="139">
        <v>406040</v>
      </c>
      <c r="ET67" s="139">
        <v>343713</v>
      </c>
      <c r="EU67" s="139">
        <v>368831</v>
      </c>
      <c r="EV67" s="139">
        <v>399948</v>
      </c>
      <c r="EW67" s="139">
        <v>346055</v>
      </c>
      <c r="EX67" s="139">
        <v>251380</v>
      </c>
      <c r="EY67" s="139">
        <v>421307</v>
      </c>
      <c r="EZ67" s="139">
        <v>387847</v>
      </c>
      <c r="FA67" s="139">
        <v>363680</v>
      </c>
      <c r="FB67" s="139">
        <v>365301</v>
      </c>
      <c r="FC67" s="139">
        <v>383841</v>
      </c>
      <c r="FD67" s="139">
        <v>320830</v>
      </c>
      <c r="FE67" s="139">
        <v>412236</v>
      </c>
      <c r="FF67" s="139">
        <v>338947</v>
      </c>
      <c r="FG67" s="139">
        <v>357406</v>
      </c>
      <c r="FH67" s="139">
        <v>415108</v>
      </c>
      <c r="FI67" s="139">
        <v>382321</v>
      </c>
      <c r="FJ67" s="139">
        <v>243768</v>
      </c>
      <c r="FK67" s="139">
        <v>396683</v>
      </c>
      <c r="FL67" s="139">
        <v>396647</v>
      </c>
      <c r="FM67" s="139">
        <v>378716</v>
      </c>
      <c r="FN67" s="139">
        <v>347120</v>
      </c>
      <c r="FO67" s="139">
        <v>388188</v>
      </c>
      <c r="FP67" s="139">
        <v>350361</v>
      </c>
    </row>
    <row r="68" spans="1:172" s="138" customFormat="1" collapsed="1" x14ac:dyDescent="0.25">
      <c r="A68" s="140"/>
      <c r="B68" s="120" t="s">
        <v>38</v>
      </c>
      <c r="C68" s="139">
        <v>-10615</v>
      </c>
      <c r="D68" s="139">
        <v>-22629</v>
      </c>
      <c r="E68" s="139">
        <v>96</v>
      </c>
      <c r="F68" s="139">
        <v>3</v>
      </c>
      <c r="G68" s="139">
        <v>14</v>
      </c>
      <c r="H68" s="139">
        <v>126</v>
      </c>
      <c r="I68" s="139">
        <v>-10</v>
      </c>
      <c r="J68" s="139">
        <v>-3</v>
      </c>
      <c r="K68" s="139">
        <v>-9</v>
      </c>
      <c r="L68" s="139">
        <v>-15</v>
      </c>
      <c r="M68" s="139">
        <v>-17</v>
      </c>
      <c r="N68" s="139">
        <v>21</v>
      </c>
      <c r="O68" s="139">
        <v>-9</v>
      </c>
      <c r="P68" s="139">
        <v>-8</v>
      </c>
      <c r="Q68" s="139">
        <v>-4</v>
      </c>
      <c r="R68" s="139">
        <v>-7</v>
      </c>
      <c r="S68" s="139">
        <v>37</v>
      </c>
      <c r="T68" s="139">
        <v>-27</v>
      </c>
      <c r="U68" s="139">
        <v>-10</v>
      </c>
      <c r="V68" s="139">
        <v>-12</v>
      </c>
      <c r="W68" s="139">
        <v>-15</v>
      </c>
      <c r="X68" s="139">
        <v>-15</v>
      </c>
      <c r="Y68" s="139">
        <v>-6</v>
      </c>
      <c r="Z68" s="139">
        <v>-14</v>
      </c>
      <c r="AA68" s="139">
        <v>-34</v>
      </c>
      <c r="AB68" s="139">
        <v>-19</v>
      </c>
      <c r="AC68" s="139">
        <v>-35</v>
      </c>
      <c r="AD68" s="139">
        <v>-13</v>
      </c>
      <c r="AE68" s="139">
        <v>-13</v>
      </c>
      <c r="AF68" s="139">
        <v>-34</v>
      </c>
      <c r="AG68" s="139">
        <v>-22</v>
      </c>
      <c r="AH68" s="139">
        <v>-15</v>
      </c>
      <c r="AI68" s="139">
        <v>-7</v>
      </c>
      <c r="AJ68" s="139">
        <v>-35</v>
      </c>
      <c r="AK68" s="139">
        <v>-28</v>
      </c>
      <c r="AL68" s="139">
        <v>-17</v>
      </c>
      <c r="AM68" s="139">
        <v>-11</v>
      </c>
      <c r="AN68" s="139">
        <v>-14</v>
      </c>
      <c r="AO68" s="139">
        <v>-17</v>
      </c>
      <c r="AP68" s="139">
        <v>-12</v>
      </c>
      <c r="AQ68" s="139">
        <v>-43</v>
      </c>
      <c r="AR68" s="139">
        <v>-24</v>
      </c>
      <c r="AS68" s="139">
        <v>-18</v>
      </c>
      <c r="AT68" s="139">
        <v>-25</v>
      </c>
      <c r="AU68" s="139">
        <v>-21</v>
      </c>
      <c r="AV68" s="139">
        <v>-9</v>
      </c>
      <c r="AW68" s="139">
        <v>-14</v>
      </c>
      <c r="AX68" s="139">
        <v>-59</v>
      </c>
      <c r="AY68" s="139">
        <v>-46</v>
      </c>
      <c r="AZ68" s="139">
        <v>-41</v>
      </c>
      <c r="BA68" s="139">
        <v>-45</v>
      </c>
      <c r="BB68" s="139">
        <v>-17</v>
      </c>
      <c r="BC68" s="139">
        <v>-38</v>
      </c>
      <c r="BD68" s="139">
        <v>-21</v>
      </c>
      <c r="BE68" s="139">
        <v>-37</v>
      </c>
      <c r="BF68" s="139">
        <v>1</v>
      </c>
      <c r="BG68" s="139">
        <v>-1</v>
      </c>
      <c r="BH68" s="139">
        <v>-1</v>
      </c>
      <c r="BI68" s="139">
        <v>-1</v>
      </c>
      <c r="BJ68" s="139">
        <v>-2</v>
      </c>
      <c r="BK68" s="139">
        <v>-1</v>
      </c>
      <c r="BL68" s="139">
        <v>1</v>
      </c>
      <c r="BM68" s="139">
        <v>3</v>
      </c>
      <c r="BN68" s="139">
        <v>0</v>
      </c>
      <c r="BO68" s="139">
        <v>19</v>
      </c>
      <c r="BP68" s="139">
        <v>21</v>
      </c>
      <c r="BQ68" s="139">
        <v>211</v>
      </c>
      <c r="BR68" s="139">
        <v>83</v>
      </c>
      <c r="BS68" s="139">
        <v>177</v>
      </c>
      <c r="BT68" s="139">
        <v>365</v>
      </c>
      <c r="BU68" s="139">
        <v>359</v>
      </c>
      <c r="BV68" s="139">
        <v>543</v>
      </c>
      <c r="BW68" s="139">
        <v>721</v>
      </c>
      <c r="BX68" s="139">
        <v>504</v>
      </c>
      <c r="BY68" s="139">
        <v>566</v>
      </c>
      <c r="BZ68" s="139">
        <v>442</v>
      </c>
      <c r="CA68" s="139">
        <v>1113</v>
      </c>
      <c r="CB68" s="139">
        <v>643</v>
      </c>
      <c r="CC68" s="139">
        <v>668</v>
      </c>
      <c r="CD68" s="139">
        <v>1038</v>
      </c>
      <c r="CE68" s="139">
        <v>798</v>
      </c>
      <c r="CF68" s="139">
        <v>585</v>
      </c>
      <c r="CG68" s="139">
        <v>970</v>
      </c>
      <c r="CH68" s="139">
        <v>549</v>
      </c>
      <c r="CI68" s="139">
        <v>845</v>
      </c>
      <c r="CJ68" s="139">
        <v>580</v>
      </c>
      <c r="CK68" s="139">
        <v>782</v>
      </c>
      <c r="CL68" s="139">
        <v>738</v>
      </c>
      <c r="CM68" s="139">
        <v>1422</v>
      </c>
      <c r="CN68" s="139">
        <v>1106</v>
      </c>
      <c r="CO68" s="139">
        <v>1017</v>
      </c>
      <c r="CP68" s="139">
        <v>1846</v>
      </c>
      <c r="CQ68" s="139">
        <v>775</v>
      </c>
      <c r="CR68" s="139">
        <v>864</v>
      </c>
      <c r="CS68" s="139">
        <v>1333</v>
      </c>
      <c r="CT68" s="139">
        <v>1105</v>
      </c>
      <c r="CU68" s="139">
        <v>1616</v>
      </c>
      <c r="CV68" s="139">
        <v>856</v>
      </c>
      <c r="CW68" s="139">
        <v>748</v>
      </c>
      <c r="CX68" s="139">
        <v>999</v>
      </c>
      <c r="CY68" s="139">
        <v>2116</v>
      </c>
      <c r="CZ68" s="139">
        <v>946</v>
      </c>
      <c r="DA68" s="139">
        <v>1013</v>
      </c>
      <c r="DB68" s="139">
        <v>2097</v>
      </c>
      <c r="DC68" s="139">
        <v>1149</v>
      </c>
      <c r="DD68" s="139">
        <v>1459</v>
      </c>
      <c r="DE68" s="139">
        <v>1392</v>
      </c>
      <c r="DF68" s="139">
        <v>1368</v>
      </c>
      <c r="DG68" s="139">
        <v>1560</v>
      </c>
      <c r="DH68" s="139">
        <v>981</v>
      </c>
      <c r="DI68" s="139">
        <v>1056</v>
      </c>
      <c r="DJ68" s="139">
        <v>1292</v>
      </c>
      <c r="DK68" s="139">
        <v>1573</v>
      </c>
      <c r="DL68" s="139">
        <v>1591</v>
      </c>
      <c r="DM68" s="139">
        <v>1254</v>
      </c>
      <c r="DN68" s="139">
        <v>2842</v>
      </c>
      <c r="DO68" s="139">
        <v>1619</v>
      </c>
      <c r="DP68" s="139">
        <v>1231</v>
      </c>
      <c r="DQ68" s="139">
        <v>1609</v>
      </c>
      <c r="DR68" s="139">
        <v>2247</v>
      </c>
      <c r="DS68" s="139">
        <v>1613</v>
      </c>
      <c r="DT68" s="139">
        <v>1308</v>
      </c>
      <c r="DU68" s="139">
        <v>17560</v>
      </c>
      <c r="DV68" s="139">
        <v>17560</v>
      </c>
      <c r="DW68" s="139">
        <v>13245</v>
      </c>
      <c r="DX68" s="139">
        <v>5648</v>
      </c>
      <c r="DY68" s="139">
        <v>3409</v>
      </c>
      <c r="DZ68" s="139">
        <v>2336</v>
      </c>
      <c r="EA68" s="139">
        <v>1370</v>
      </c>
      <c r="EB68" s="139">
        <v>1376</v>
      </c>
      <c r="EC68" s="139">
        <v>1536</v>
      </c>
      <c r="ED68" s="139">
        <v>1608</v>
      </c>
      <c r="EE68" s="139">
        <v>1710</v>
      </c>
      <c r="EF68" s="139">
        <v>1367</v>
      </c>
      <c r="EG68" s="139">
        <v>1480</v>
      </c>
      <c r="EH68" s="139">
        <v>1813</v>
      </c>
      <c r="EI68" s="139">
        <v>3598</v>
      </c>
      <c r="EJ68" s="139">
        <v>1651</v>
      </c>
      <c r="EK68" s="139">
        <v>2264</v>
      </c>
      <c r="EL68" s="139">
        <v>2443</v>
      </c>
      <c r="EM68" s="139">
        <v>1552</v>
      </c>
      <c r="EN68" s="139">
        <v>1431</v>
      </c>
      <c r="EO68" s="139">
        <v>3265</v>
      </c>
      <c r="EP68" s="139">
        <v>1894</v>
      </c>
      <c r="EQ68" s="139">
        <v>2273</v>
      </c>
      <c r="ER68" s="139">
        <v>1845</v>
      </c>
      <c r="ES68" s="139">
        <v>2115</v>
      </c>
      <c r="ET68" s="139">
        <v>2070</v>
      </c>
      <c r="EU68" s="139">
        <v>2033</v>
      </c>
      <c r="EV68" s="139">
        <v>1876</v>
      </c>
      <c r="EW68" s="139">
        <v>1973</v>
      </c>
      <c r="EX68" s="139">
        <v>3498</v>
      </c>
      <c r="EY68" s="139">
        <v>1628</v>
      </c>
      <c r="EZ68" s="139">
        <v>2107</v>
      </c>
      <c r="FA68" s="139">
        <v>2567</v>
      </c>
      <c r="FB68" s="139">
        <v>1555</v>
      </c>
      <c r="FC68" s="139">
        <v>1688</v>
      </c>
      <c r="FD68" s="139">
        <v>1497</v>
      </c>
      <c r="FE68" s="139">
        <v>1921</v>
      </c>
      <c r="FF68" s="139">
        <v>1992</v>
      </c>
      <c r="FG68" s="139">
        <v>3640</v>
      </c>
      <c r="FH68" s="139">
        <v>1319</v>
      </c>
      <c r="FI68" s="139">
        <v>3273</v>
      </c>
      <c r="FJ68" s="139">
        <v>3021</v>
      </c>
      <c r="FK68" s="139">
        <v>1922</v>
      </c>
      <c r="FL68" s="139">
        <v>1420</v>
      </c>
      <c r="FM68" s="139">
        <v>1743</v>
      </c>
      <c r="FN68" s="139">
        <v>1359</v>
      </c>
      <c r="FO68" s="139">
        <v>2287</v>
      </c>
      <c r="FP68" s="139">
        <v>1611</v>
      </c>
    </row>
    <row r="69" spans="1:172" s="138" customFormat="1" x14ac:dyDescent="0.25">
      <c r="A69" s="131"/>
      <c r="B69" s="115" t="s">
        <v>74</v>
      </c>
      <c r="C69" s="145">
        <v>5589240</v>
      </c>
      <c r="D69" s="145">
        <v>6291118</v>
      </c>
      <c r="E69" s="145">
        <v>7678589</v>
      </c>
      <c r="F69" s="145">
        <v>6566686</v>
      </c>
      <c r="G69" s="145">
        <v>6157826</v>
      </c>
      <c r="H69" s="145">
        <v>7366811</v>
      </c>
      <c r="I69" s="145">
        <v>6573002</v>
      </c>
      <c r="J69" s="145">
        <v>3761971</v>
      </c>
      <c r="K69" s="145">
        <v>6078229</v>
      </c>
      <c r="L69" s="145">
        <v>6228059</v>
      </c>
      <c r="M69" s="145">
        <v>6045498</v>
      </c>
      <c r="N69" s="145">
        <v>6503133</v>
      </c>
      <c r="O69" s="145">
        <v>6214886</v>
      </c>
      <c r="P69" s="145">
        <v>6606378</v>
      </c>
      <c r="Q69" s="145">
        <v>7163982</v>
      </c>
      <c r="R69" s="145">
        <v>6330953</v>
      </c>
      <c r="S69" s="145">
        <v>6877013</v>
      </c>
      <c r="T69" s="145">
        <v>6458564</v>
      </c>
      <c r="U69" s="145">
        <v>6239286</v>
      </c>
      <c r="V69" s="145">
        <v>3753054</v>
      </c>
      <c r="W69" s="145">
        <v>5918214</v>
      </c>
      <c r="X69" s="145">
        <v>6209662</v>
      </c>
      <c r="Y69" s="145">
        <v>6019608</v>
      </c>
      <c r="Z69" s="145">
        <v>6390314</v>
      </c>
      <c r="AA69" s="145">
        <v>6264961</v>
      </c>
      <c r="AB69" s="145">
        <v>6345394</v>
      </c>
      <c r="AC69" s="145">
        <v>6745161</v>
      </c>
      <c r="AD69" s="145">
        <v>6298125</v>
      </c>
      <c r="AE69" s="145">
        <v>5900505</v>
      </c>
      <c r="AF69" s="145">
        <v>6610713</v>
      </c>
      <c r="AG69" s="145">
        <v>6585434</v>
      </c>
      <c r="AH69" s="145">
        <v>3532610</v>
      </c>
      <c r="AI69" s="145">
        <v>5316193</v>
      </c>
      <c r="AJ69" s="145">
        <v>6683374</v>
      </c>
      <c r="AK69" s="145">
        <v>5813784</v>
      </c>
      <c r="AL69" s="145">
        <v>5800362</v>
      </c>
      <c r="AM69" s="145">
        <v>5854475</v>
      </c>
      <c r="AN69" s="145">
        <v>6261342</v>
      </c>
      <c r="AO69" s="145">
        <v>6284763</v>
      </c>
      <c r="AP69" s="145">
        <v>6572364</v>
      </c>
      <c r="AQ69" s="145">
        <v>5703064</v>
      </c>
      <c r="AR69" s="145">
        <v>6413125</v>
      </c>
      <c r="AS69" s="145">
        <v>6637264</v>
      </c>
      <c r="AT69" s="145">
        <v>3168796</v>
      </c>
      <c r="AU69" s="145">
        <v>5510142</v>
      </c>
      <c r="AV69" s="145">
        <v>6320002</v>
      </c>
      <c r="AW69" s="145">
        <v>5275448</v>
      </c>
      <c r="AX69" s="145">
        <v>5926434</v>
      </c>
      <c r="AY69" s="145">
        <v>5864438</v>
      </c>
      <c r="AZ69" s="145">
        <v>6269421</v>
      </c>
      <c r="BA69" s="145">
        <v>6065788</v>
      </c>
      <c r="BB69" s="145">
        <v>6345574</v>
      </c>
      <c r="BC69" s="145">
        <v>5571248</v>
      </c>
      <c r="BD69" s="145">
        <v>5618463</v>
      </c>
      <c r="BE69" s="145">
        <v>6015647</v>
      </c>
      <c r="BF69" s="145">
        <v>2943718</v>
      </c>
      <c r="BG69" s="145">
        <v>5128262</v>
      </c>
      <c r="BH69" s="145">
        <v>6117229</v>
      </c>
      <c r="BI69" s="145">
        <v>5216533</v>
      </c>
      <c r="BJ69" s="145">
        <v>6094450</v>
      </c>
      <c r="BK69" s="145">
        <v>5251568</v>
      </c>
      <c r="BL69" s="145">
        <v>5932634</v>
      </c>
      <c r="BM69" s="145">
        <v>6515785</v>
      </c>
      <c r="BN69" s="145">
        <v>6252076</v>
      </c>
      <c r="BO69" s="145">
        <v>4967693</v>
      </c>
      <c r="BP69" s="145">
        <v>6536698</v>
      </c>
      <c r="BQ69" s="145">
        <v>6075428</v>
      </c>
      <c r="BR69" s="145">
        <v>3082055</v>
      </c>
      <c r="BS69" s="145">
        <v>5623641</v>
      </c>
      <c r="BT69" s="145">
        <v>5794403</v>
      </c>
      <c r="BU69" s="145">
        <v>5682982</v>
      </c>
      <c r="BV69" s="145">
        <v>6105686</v>
      </c>
      <c r="BW69" s="145">
        <v>5443901</v>
      </c>
      <c r="BX69" s="145">
        <v>6168499</v>
      </c>
      <c r="BY69" s="145">
        <v>6544677</v>
      </c>
      <c r="BZ69" s="145">
        <v>5751871</v>
      </c>
      <c r="CA69" s="145">
        <v>5807399</v>
      </c>
      <c r="CB69" s="145">
        <v>6372545</v>
      </c>
      <c r="CC69" s="145">
        <v>5415679</v>
      </c>
      <c r="CD69" s="145">
        <v>3184284</v>
      </c>
      <c r="CE69" s="145">
        <v>5350100</v>
      </c>
      <c r="CF69" s="145">
        <v>5452401</v>
      </c>
      <c r="CG69" s="145">
        <v>5305852</v>
      </c>
      <c r="CH69" s="145">
        <v>5504921</v>
      </c>
      <c r="CI69" s="145">
        <v>5606968</v>
      </c>
      <c r="CJ69" s="145">
        <v>5433929</v>
      </c>
      <c r="CK69" s="145">
        <v>6671165</v>
      </c>
      <c r="CL69" s="145">
        <v>5159798</v>
      </c>
      <c r="CM69" s="145">
        <v>5775023</v>
      </c>
      <c r="CN69" s="145">
        <v>5948391</v>
      </c>
      <c r="CO69" s="145">
        <v>5454744</v>
      </c>
      <c r="CP69" s="145">
        <v>3117943</v>
      </c>
      <c r="CQ69" s="145">
        <v>5159768</v>
      </c>
      <c r="CR69" s="145">
        <v>5955010</v>
      </c>
      <c r="CS69" s="145">
        <v>5603816</v>
      </c>
      <c r="CT69" s="145">
        <v>5415947</v>
      </c>
      <c r="CU69" s="145">
        <v>5502930</v>
      </c>
      <c r="CV69" s="145">
        <v>5831648</v>
      </c>
      <c r="CW69" s="145">
        <v>5990576</v>
      </c>
      <c r="CX69" s="145">
        <v>5588081</v>
      </c>
      <c r="CY69" s="145">
        <v>4927559</v>
      </c>
      <c r="CZ69" s="145">
        <v>5926360</v>
      </c>
      <c r="DA69" s="145">
        <v>5568052</v>
      </c>
      <c r="DB69" s="145">
        <v>3022930</v>
      </c>
      <c r="DC69" s="145">
        <v>4744776</v>
      </c>
      <c r="DD69" s="145">
        <v>5908523</v>
      </c>
      <c r="DE69" s="145">
        <v>5525679</v>
      </c>
      <c r="DF69" s="145">
        <v>5260262</v>
      </c>
      <c r="DG69" s="145">
        <v>5256175</v>
      </c>
      <c r="DH69" s="145">
        <v>5300828</v>
      </c>
      <c r="DI69" s="145">
        <v>5900354</v>
      </c>
      <c r="DJ69" s="145">
        <v>5351686</v>
      </c>
      <c r="DK69" s="145">
        <v>5387500</v>
      </c>
      <c r="DL69" s="145">
        <v>5464693</v>
      </c>
      <c r="DM69" s="145">
        <v>5959664</v>
      </c>
      <c r="DN69" s="145">
        <v>2809849</v>
      </c>
      <c r="DO69" s="145">
        <v>5095256</v>
      </c>
      <c r="DP69" s="145">
        <v>5804619</v>
      </c>
      <c r="DQ69" s="145">
        <v>4965455</v>
      </c>
      <c r="DR69" s="145">
        <v>5289245</v>
      </c>
      <c r="DS69" s="145">
        <v>5395813</v>
      </c>
      <c r="DT69" s="145">
        <v>5709174</v>
      </c>
      <c r="DU69" s="145">
        <v>249488</v>
      </c>
      <c r="DV69" s="145">
        <v>249488</v>
      </c>
      <c r="DW69" s="145">
        <v>3029734</v>
      </c>
      <c r="DX69" s="145">
        <v>6178054</v>
      </c>
      <c r="DY69" s="145">
        <v>6226282</v>
      </c>
      <c r="DZ69" s="145">
        <v>3214504</v>
      </c>
      <c r="EA69" s="145">
        <v>5565993</v>
      </c>
      <c r="EB69" s="145">
        <v>5630821</v>
      </c>
      <c r="EC69" s="145">
        <v>5503296</v>
      </c>
      <c r="ED69" s="145">
        <v>5660356</v>
      </c>
      <c r="EE69" s="145">
        <v>5136379</v>
      </c>
      <c r="EF69" s="145">
        <v>5685458</v>
      </c>
      <c r="EG69" s="145">
        <v>6477614</v>
      </c>
      <c r="EH69" s="145">
        <v>5796676</v>
      </c>
      <c r="EI69" s="145">
        <v>5155757</v>
      </c>
      <c r="EJ69" s="145">
        <v>6436936</v>
      </c>
      <c r="EK69" s="145">
        <v>5724557</v>
      </c>
      <c r="EL69" s="145">
        <v>2868076</v>
      </c>
      <c r="EM69" s="145">
        <v>5611899</v>
      </c>
      <c r="EN69" s="145">
        <v>5696892</v>
      </c>
      <c r="EO69" s="145">
        <v>5409287</v>
      </c>
      <c r="EP69" s="145">
        <v>5651689</v>
      </c>
      <c r="EQ69" s="145">
        <v>5417471</v>
      </c>
      <c r="ER69" s="145">
        <v>5616853</v>
      </c>
      <c r="ES69" s="145">
        <v>6770747</v>
      </c>
      <c r="ET69" s="145">
        <v>5414421</v>
      </c>
      <c r="EU69" s="145">
        <v>6044115</v>
      </c>
      <c r="EV69" s="145">
        <v>6167389</v>
      </c>
      <c r="EW69" s="145">
        <v>5512300</v>
      </c>
      <c r="EX69" s="145">
        <v>3106866</v>
      </c>
      <c r="EY69" s="145">
        <v>5645087</v>
      </c>
      <c r="EZ69" s="145">
        <v>5927863</v>
      </c>
      <c r="FA69" s="145">
        <v>5654841</v>
      </c>
      <c r="FB69" s="145">
        <v>5548249</v>
      </c>
      <c r="FC69" s="145">
        <v>5874856</v>
      </c>
      <c r="FD69" s="145">
        <v>5640550</v>
      </c>
      <c r="FE69" s="145">
        <v>7051985</v>
      </c>
      <c r="FF69" s="145">
        <v>5352053</v>
      </c>
      <c r="FG69" s="145">
        <v>5495542</v>
      </c>
      <c r="FH69" s="145">
        <v>6677002</v>
      </c>
      <c r="FI69" s="145">
        <v>5647559</v>
      </c>
      <c r="FJ69" s="145">
        <v>3121325</v>
      </c>
      <c r="FK69" s="145">
        <v>5513252</v>
      </c>
      <c r="FL69" s="145">
        <v>5806916</v>
      </c>
      <c r="FM69" s="145">
        <v>5256176</v>
      </c>
      <c r="FN69" s="145">
        <v>4927980</v>
      </c>
      <c r="FO69" s="145">
        <v>4908030</v>
      </c>
      <c r="FP69" s="145">
        <v>5395570</v>
      </c>
    </row>
    <row r="70" spans="1:172" s="138" customFormat="1" x14ac:dyDescent="0.25">
      <c r="A70" s="131"/>
      <c r="B70" s="147" t="s">
        <v>55</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48"/>
      <c r="EI70" s="148"/>
      <c r="EJ70" s="148"/>
      <c r="EK70" s="148"/>
      <c r="EL70" s="148"/>
      <c r="EM70" s="148"/>
      <c r="EN70" s="148"/>
      <c r="EO70" s="148"/>
      <c r="EP70" s="148"/>
      <c r="EQ70" s="148"/>
      <c r="ER70" s="148"/>
      <c r="ES70" s="148"/>
      <c r="ET70" s="148"/>
      <c r="EU70" s="148"/>
      <c r="EV70" s="148"/>
      <c r="EW70" s="148"/>
      <c r="EX70" s="148"/>
      <c r="EY70" s="148"/>
      <c r="EZ70" s="148"/>
      <c r="FA70" s="148"/>
      <c r="FB70" s="148"/>
      <c r="FC70" s="148"/>
      <c r="FD70" s="148"/>
      <c r="FE70" s="148"/>
      <c r="FF70" s="148"/>
      <c r="FG70" s="148"/>
      <c r="FH70" s="148"/>
      <c r="FI70" s="148"/>
      <c r="FJ70" s="148"/>
      <c r="FK70" s="148"/>
      <c r="FL70" s="148"/>
      <c r="FM70" s="148"/>
      <c r="FN70" s="148"/>
      <c r="FO70" s="148"/>
      <c r="FP70" s="148"/>
    </row>
    <row r="71" spans="1:172" s="138" customFormat="1" x14ac:dyDescent="0.25">
      <c r="A71" s="131"/>
      <c r="B71" s="120" t="s">
        <v>50</v>
      </c>
      <c r="C71" s="139">
        <v>42023</v>
      </c>
      <c r="D71" s="139">
        <v>40126</v>
      </c>
      <c r="E71" s="139">
        <v>47243</v>
      </c>
      <c r="F71" s="139">
        <v>41394</v>
      </c>
      <c r="G71" s="139">
        <v>33630</v>
      </c>
      <c r="H71" s="139">
        <v>51992</v>
      </c>
      <c r="I71" s="139">
        <v>53176</v>
      </c>
      <c r="J71" s="139">
        <v>45198</v>
      </c>
      <c r="K71" s="139">
        <v>56207</v>
      </c>
      <c r="L71" s="139">
        <v>50729</v>
      </c>
      <c r="M71" s="139">
        <v>48105</v>
      </c>
      <c r="N71" s="139">
        <v>54634</v>
      </c>
      <c r="O71" s="139">
        <v>51624</v>
      </c>
      <c r="P71" s="139">
        <v>58422</v>
      </c>
      <c r="Q71" s="139">
        <v>66368</v>
      </c>
      <c r="R71" s="139">
        <v>56620</v>
      </c>
      <c r="S71" s="139">
        <v>61981</v>
      </c>
      <c r="T71" s="139">
        <v>61348</v>
      </c>
      <c r="U71" s="139">
        <v>55075</v>
      </c>
      <c r="V71" s="139">
        <v>71084</v>
      </c>
      <c r="W71" s="139">
        <v>62392</v>
      </c>
      <c r="X71" s="139">
        <v>78410</v>
      </c>
      <c r="Y71" s="139">
        <v>63977</v>
      </c>
      <c r="Z71" s="139">
        <v>66568</v>
      </c>
      <c r="AA71" s="139">
        <v>78943</v>
      </c>
      <c r="AB71" s="139">
        <v>58467</v>
      </c>
      <c r="AC71" s="139">
        <v>67544</v>
      </c>
      <c r="AD71" s="139">
        <v>64957</v>
      </c>
      <c r="AE71" s="139">
        <v>60457</v>
      </c>
      <c r="AF71" s="139">
        <v>71820</v>
      </c>
      <c r="AG71" s="139">
        <v>74551</v>
      </c>
      <c r="AH71" s="139">
        <v>63929</v>
      </c>
      <c r="AI71" s="139">
        <v>69832</v>
      </c>
      <c r="AJ71" s="139">
        <v>85233</v>
      </c>
      <c r="AK71" s="139">
        <v>71302</v>
      </c>
      <c r="AL71" s="139">
        <v>81791</v>
      </c>
      <c r="AM71" s="139">
        <v>80605</v>
      </c>
      <c r="AN71" s="139">
        <v>79040</v>
      </c>
      <c r="AO71" s="139">
        <v>80530</v>
      </c>
      <c r="AP71" s="139">
        <v>84449</v>
      </c>
      <c r="AQ71" s="139">
        <v>70413</v>
      </c>
      <c r="AR71" s="139">
        <v>84381</v>
      </c>
      <c r="AS71" s="139">
        <v>93578</v>
      </c>
      <c r="AT71" s="139">
        <v>80513</v>
      </c>
      <c r="AU71" s="139">
        <v>83464</v>
      </c>
      <c r="AV71" s="139">
        <v>90405</v>
      </c>
      <c r="AW71" s="139">
        <v>73167</v>
      </c>
      <c r="AX71" s="139">
        <v>84965</v>
      </c>
      <c r="AY71" s="139">
        <v>87888</v>
      </c>
      <c r="AZ71" s="139">
        <v>87001</v>
      </c>
      <c r="BA71" s="139">
        <v>86594</v>
      </c>
      <c r="BB71" s="139">
        <v>84151</v>
      </c>
      <c r="BC71" s="139">
        <v>83746</v>
      </c>
      <c r="BD71" s="139">
        <v>85836</v>
      </c>
      <c r="BE71" s="139">
        <v>91974</v>
      </c>
      <c r="BF71" s="139">
        <v>76402</v>
      </c>
      <c r="BG71" s="139">
        <v>94334</v>
      </c>
      <c r="BH71" s="139">
        <v>91342</v>
      </c>
      <c r="BI71" s="139">
        <v>85988</v>
      </c>
      <c r="BJ71" s="139">
        <v>103580</v>
      </c>
      <c r="BK71" s="139">
        <v>95909</v>
      </c>
      <c r="BL71" s="139">
        <v>95943</v>
      </c>
      <c r="BM71" s="139">
        <v>116551</v>
      </c>
      <c r="BN71" s="139">
        <v>105976</v>
      </c>
      <c r="BO71" s="139">
        <v>95142</v>
      </c>
      <c r="BP71" s="139">
        <v>122894</v>
      </c>
      <c r="BQ71" s="139">
        <v>110509</v>
      </c>
      <c r="BR71" s="139">
        <v>104991</v>
      </c>
      <c r="BS71" s="139">
        <v>113310</v>
      </c>
      <c r="BT71" s="139">
        <v>111081</v>
      </c>
      <c r="BU71" s="139">
        <v>103626</v>
      </c>
      <c r="BV71" s="139">
        <v>118743</v>
      </c>
      <c r="BW71" s="139">
        <v>117904</v>
      </c>
      <c r="BX71" s="139">
        <v>115610</v>
      </c>
      <c r="BY71" s="139">
        <v>112230</v>
      </c>
      <c r="BZ71" s="139">
        <v>115350</v>
      </c>
      <c r="CA71" s="139">
        <v>104679</v>
      </c>
      <c r="CB71" s="139">
        <v>119215</v>
      </c>
      <c r="CC71" s="139">
        <v>95459</v>
      </c>
      <c r="CD71" s="139">
        <v>93933</v>
      </c>
      <c r="CE71" s="139">
        <v>109686</v>
      </c>
      <c r="CF71" s="139">
        <v>111820</v>
      </c>
      <c r="CG71" s="139">
        <v>125172</v>
      </c>
      <c r="CH71" s="139">
        <v>136138</v>
      </c>
      <c r="CI71" s="139">
        <v>139105</v>
      </c>
      <c r="CJ71" s="139">
        <v>110839</v>
      </c>
      <c r="CK71" s="139">
        <v>140971</v>
      </c>
      <c r="CL71" s="139">
        <v>112240</v>
      </c>
      <c r="CM71" s="139">
        <v>126379</v>
      </c>
      <c r="CN71" s="139">
        <v>142648</v>
      </c>
      <c r="CO71" s="139">
        <v>118413</v>
      </c>
      <c r="CP71" s="139">
        <v>127244</v>
      </c>
      <c r="CQ71" s="139">
        <v>134719</v>
      </c>
      <c r="CR71" s="139">
        <v>148797</v>
      </c>
      <c r="CS71" s="139">
        <v>137991</v>
      </c>
      <c r="CT71" s="139">
        <v>129297</v>
      </c>
      <c r="CU71" s="139">
        <v>151426</v>
      </c>
      <c r="CV71" s="139">
        <v>148402</v>
      </c>
      <c r="CW71" s="139">
        <v>145969</v>
      </c>
      <c r="CX71" s="139">
        <v>139488</v>
      </c>
      <c r="CY71" s="139">
        <v>144284</v>
      </c>
      <c r="CZ71" s="139">
        <v>154681</v>
      </c>
      <c r="DA71" s="139">
        <v>147074</v>
      </c>
      <c r="DB71" s="139">
        <v>129853</v>
      </c>
      <c r="DC71" s="139">
        <v>142256</v>
      </c>
      <c r="DD71" s="139">
        <v>174276</v>
      </c>
      <c r="DE71" s="139">
        <v>155579</v>
      </c>
      <c r="DF71" s="139">
        <v>134308</v>
      </c>
      <c r="DG71" s="139">
        <v>187068</v>
      </c>
      <c r="DH71" s="139">
        <v>165319</v>
      </c>
      <c r="DI71" s="139">
        <v>155950</v>
      </c>
      <c r="DJ71" s="139">
        <v>171096</v>
      </c>
      <c r="DK71" s="139">
        <v>153856</v>
      </c>
      <c r="DL71" s="139">
        <v>179475</v>
      </c>
      <c r="DM71" s="139">
        <v>191450</v>
      </c>
      <c r="DN71" s="139">
        <v>144634</v>
      </c>
      <c r="DO71" s="139">
        <v>172860</v>
      </c>
      <c r="DP71" s="139">
        <v>185386</v>
      </c>
      <c r="DQ71" s="139">
        <v>169726</v>
      </c>
      <c r="DR71" s="139">
        <v>170261</v>
      </c>
      <c r="DS71" s="139">
        <v>201870</v>
      </c>
      <c r="DT71" s="139">
        <v>193269</v>
      </c>
      <c r="DU71" s="139">
        <v>120216</v>
      </c>
      <c r="DV71" s="139">
        <v>120216</v>
      </c>
      <c r="DW71" s="139">
        <v>139702</v>
      </c>
      <c r="DX71" s="139">
        <v>207074</v>
      </c>
      <c r="DY71" s="139">
        <v>182936</v>
      </c>
      <c r="DZ71" s="139">
        <v>163844</v>
      </c>
      <c r="EA71" s="139">
        <v>196818</v>
      </c>
      <c r="EB71" s="139">
        <v>186437</v>
      </c>
      <c r="EC71" s="139">
        <v>179233</v>
      </c>
      <c r="ED71" s="139">
        <v>194416</v>
      </c>
      <c r="EE71" s="139">
        <v>189059</v>
      </c>
      <c r="EF71" s="139">
        <v>197256</v>
      </c>
      <c r="EG71" s="139">
        <v>209682</v>
      </c>
      <c r="EH71" s="139">
        <v>203137</v>
      </c>
      <c r="EI71" s="139">
        <v>202817</v>
      </c>
      <c r="EJ71" s="139">
        <v>227169</v>
      </c>
      <c r="EK71" s="139">
        <v>209314</v>
      </c>
      <c r="EL71" s="139">
        <v>202706</v>
      </c>
      <c r="EM71" s="139">
        <v>237044</v>
      </c>
      <c r="EN71" s="139">
        <v>221791</v>
      </c>
      <c r="EO71" s="139">
        <v>203726</v>
      </c>
      <c r="EP71" s="139">
        <v>235942</v>
      </c>
      <c r="EQ71" s="139">
        <v>222860</v>
      </c>
      <c r="ER71" s="139">
        <v>211057</v>
      </c>
      <c r="ES71" s="139">
        <v>242069</v>
      </c>
      <c r="ET71" s="139">
        <v>219600</v>
      </c>
      <c r="EU71" s="139">
        <v>245358</v>
      </c>
      <c r="EV71" s="139">
        <v>259343</v>
      </c>
      <c r="EW71" s="139">
        <v>210557</v>
      </c>
      <c r="EX71" s="139">
        <v>223541</v>
      </c>
      <c r="EY71" s="139">
        <v>241314</v>
      </c>
      <c r="EZ71" s="139">
        <v>239377</v>
      </c>
      <c r="FA71" s="139">
        <v>241264</v>
      </c>
      <c r="FB71" s="139">
        <v>257642</v>
      </c>
      <c r="FC71" s="139">
        <v>263922</v>
      </c>
      <c r="FD71" s="139">
        <v>248041</v>
      </c>
      <c r="FE71" s="139">
        <v>277584</v>
      </c>
      <c r="FF71" s="139">
        <v>229956</v>
      </c>
      <c r="FG71" s="139">
        <v>237643</v>
      </c>
      <c r="FH71" s="139">
        <v>299323</v>
      </c>
      <c r="FI71" s="139">
        <v>241853</v>
      </c>
      <c r="FJ71" s="139">
        <v>233396</v>
      </c>
      <c r="FK71" s="139">
        <v>272593</v>
      </c>
      <c r="FL71" s="139">
        <v>272743</v>
      </c>
      <c r="FM71" s="139">
        <v>289638</v>
      </c>
      <c r="FN71" s="139">
        <v>289659</v>
      </c>
      <c r="FO71" s="139">
        <v>314424</v>
      </c>
      <c r="FP71" s="139">
        <v>316894</v>
      </c>
    </row>
    <row r="72" spans="1:172" s="138" customFormat="1" x14ac:dyDescent="0.25">
      <c r="A72" s="131"/>
      <c r="B72" s="120" t="s">
        <v>51</v>
      </c>
      <c r="C72" s="139">
        <v>53372</v>
      </c>
      <c r="D72" s="139">
        <v>47146</v>
      </c>
      <c r="E72" s="139">
        <v>54897</v>
      </c>
      <c r="F72" s="139">
        <v>50199</v>
      </c>
      <c r="G72" s="139">
        <v>44072</v>
      </c>
      <c r="H72" s="139">
        <v>53811</v>
      </c>
      <c r="I72" s="139">
        <v>50887</v>
      </c>
      <c r="J72" s="139">
        <v>53116</v>
      </c>
      <c r="K72" s="139">
        <v>45966</v>
      </c>
      <c r="L72" s="139">
        <v>40277</v>
      </c>
      <c r="M72" s="139">
        <v>49888</v>
      </c>
      <c r="N72" s="139">
        <v>16310</v>
      </c>
      <c r="O72" s="139">
        <v>7275</v>
      </c>
      <c r="P72" s="139">
        <v>5380</v>
      </c>
      <c r="Q72" s="139">
        <v>6837</v>
      </c>
      <c r="R72" s="139">
        <v>5936</v>
      </c>
      <c r="S72" s="139">
        <v>6547</v>
      </c>
      <c r="T72" s="139">
        <v>4717</v>
      </c>
      <c r="U72" s="139">
        <v>5322</v>
      </c>
      <c r="V72" s="139">
        <v>6265</v>
      </c>
      <c r="W72" s="139">
        <v>5549</v>
      </c>
      <c r="X72" s="139">
        <v>5795</v>
      </c>
      <c r="Y72" s="139">
        <v>7972</v>
      </c>
      <c r="Z72" s="139">
        <v>6725</v>
      </c>
      <c r="AA72" s="139">
        <v>5952</v>
      </c>
      <c r="AB72" s="139">
        <v>6421</v>
      </c>
      <c r="AC72" s="139">
        <v>4181</v>
      </c>
      <c r="AD72" s="139">
        <v>6429</v>
      </c>
      <c r="AE72" s="139">
        <v>6713</v>
      </c>
      <c r="AF72" s="139">
        <v>5282</v>
      </c>
      <c r="AG72" s="139">
        <v>7278</v>
      </c>
      <c r="AH72" s="139">
        <v>5615</v>
      </c>
      <c r="AI72" s="139">
        <v>8231</v>
      </c>
      <c r="AJ72" s="139">
        <v>9120</v>
      </c>
      <c r="AK72" s="139">
        <v>6596</v>
      </c>
      <c r="AL72" s="139">
        <v>6030</v>
      </c>
      <c r="AM72" s="139">
        <v>7342</v>
      </c>
      <c r="AN72" s="139">
        <v>4505</v>
      </c>
      <c r="AO72" s="139">
        <v>9870</v>
      </c>
      <c r="AP72" s="139">
        <v>5898</v>
      </c>
      <c r="AQ72" s="139">
        <v>6662</v>
      </c>
      <c r="AR72" s="139">
        <v>8213</v>
      </c>
      <c r="AS72" s="139">
        <v>7174</v>
      </c>
      <c r="AT72" s="139">
        <v>3853</v>
      </c>
      <c r="AU72" s="139">
        <v>7334</v>
      </c>
      <c r="AV72" s="139">
        <v>7360</v>
      </c>
      <c r="AW72" s="139">
        <v>7257</v>
      </c>
      <c r="AX72" s="139">
        <v>6911</v>
      </c>
      <c r="AY72" s="139">
        <v>6298</v>
      </c>
      <c r="AZ72" s="139">
        <v>6310</v>
      </c>
      <c r="BA72" s="139">
        <v>5440</v>
      </c>
      <c r="BB72" s="139">
        <v>7011</v>
      </c>
      <c r="BC72" s="139">
        <v>5989</v>
      </c>
      <c r="BD72" s="139">
        <v>7622</v>
      </c>
      <c r="BE72" s="139">
        <v>4507</v>
      </c>
      <c r="BF72" s="139">
        <v>2796</v>
      </c>
      <c r="BG72" s="139">
        <v>5409</v>
      </c>
      <c r="BH72" s="139">
        <v>4384</v>
      </c>
      <c r="BI72" s="139">
        <v>4659</v>
      </c>
      <c r="BJ72" s="139">
        <v>7315</v>
      </c>
      <c r="BK72" s="139">
        <v>9422</v>
      </c>
      <c r="BL72" s="139">
        <v>8905</v>
      </c>
      <c r="BM72" s="139">
        <v>9769</v>
      </c>
      <c r="BN72" s="139">
        <v>7233</v>
      </c>
      <c r="BO72" s="139">
        <v>6189</v>
      </c>
      <c r="BP72" s="139">
        <v>10984</v>
      </c>
      <c r="BQ72" s="139">
        <v>7207</v>
      </c>
      <c r="BR72" s="139">
        <v>6964</v>
      </c>
      <c r="BS72" s="139">
        <v>11466</v>
      </c>
      <c r="BT72" s="139">
        <v>11420</v>
      </c>
      <c r="BU72" s="139">
        <v>8332</v>
      </c>
      <c r="BV72" s="139">
        <v>11252</v>
      </c>
      <c r="BW72" s="139">
        <v>11518</v>
      </c>
      <c r="BX72" s="139">
        <v>27298</v>
      </c>
      <c r="BY72" s="139">
        <v>98313</v>
      </c>
      <c r="BZ72" s="139">
        <v>195780</v>
      </c>
      <c r="CA72" s="139">
        <v>213782</v>
      </c>
      <c r="CB72" s="139">
        <v>296463</v>
      </c>
      <c r="CC72" s="139">
        <v>256544</v>
      </c>
      <c r="CD72" s="139">
        <v>260350</v>
      </c>
      <c r="CE72" s="139">
        <v>337594</v>
      </c>
      <c r="CF72" s="139">
        <v>308647</v>
      </c>
      <c r="CG72" s="139">
        <v>333310</v>
      </c>
      <c r="CH72" s="139">
        <v>334743</v>
      </c>
      <c r="CI72" s="139">
        <v>327176</v>
      </c>
      <c r="CJ72" s="139">
        <v>256852</v>
      </c>
      <c r="CK72" s="139">
        <v>316457</v>
      </c>
      <c r="CL72" s="139">
        <v>5622</v>
      </c>
      <c r="CM72" s="139">
        <v>11213</v>
      </c>
      <c r="CN72" s="139">
        <v>15049</v>
      </c>
      <c r="CO72" s="139">
        <v>6571</v>
      </c>
      <c r="CP72" s="139">
        <v>6262</v>
      </c>
      <c r="CQ72" s="139">
        <v>6078</v>
      </c>
      <c r="CR72" s="139">
        <v>6887</v>
      </c>
      <c r="CS72" s="139">
        <v>7355</v>
      </c>
      <c r="CT72" s="139">
        <v>5455</v>
      </c>
      <c r="CU72" s="139">
        <v>7555</v>
      </c>
      <c r="CV72" s="139">
        <v>6839</v>
      </c>
      <c r="CW72" s="139">
        <v>7928</v>
      </c>
      <c r="CX72" s="139">
        <v>9468</v>
      </c>
      <c r="CY72" s="139">
        <v>5809</v>
      </c>
      <c r="CZ72" s="139">
        <v>9852</v>
      </c>
      <c r="DA72" s="139">
        <v>18399</v>
      </c>
      <c r="DB72" s="139">
        <v>9182</v>
      </c>
      <c r="DC72" s="139">
        <v>6272</v>
      </c>
      <c r="DD72" s="139">
        <v>11024</v>
      </c>
      <c r="DE72" s="139">
        <v>13033</v>
      </c>
      <c r="DF72" s="139">
        <v>7314</v>
      </c>
      <c r="DG72" s="139">
        <v>9733</v>
      </c>
      <c r="DH72" s="139">
        <v>9246</v>
      </c>
      <c r="DI72" s="139">
        <v>11186</v>
      </c>
      <c r="DJ72" s="139">
        <v>9119</v>
      </c>
      <c r="DK72" s="139">
        <v>13883</v>
      </c>
      <c r="DL72" s="139">
        <v>9887</v>
      </c>
      <c r="DM72" s="139">
        <v>11846</v>
      </c>
      <c r="DN72" s="139">
        <v>12623</v>
      </c>
      <c r="DO72" s="139">
        <v>10173</v>
      </c>
      <c r="DP72" s="139">
        <v>13458</v>
      </c>
      <c r="DQ72" s="139">
        <v>11801</v>
      </c>
      <c r="DR72" s="139">
        <v>11580</v>
      </c>
      <c r="DS72" s="139">
        <v>14210</v>
      </c>
      <c r="DT72" s="139">
        <v>22867</v>
      </c>
      <c r="DU72" s="139">
        <v>16659</v>
      </c>
      <c r="DV72" s="139">
        <v>16659</v>
      </c>
      <c r="DW72" s="139">
        <v>19517</v>
      </c>
      <c r="DX72" s="139">
        <v>21614</v>
      </c>
      <c r="DY72" s="139">
        <v>22894</v>
      </c>
      <c r="DZ72" s="139">
        <v>20770</v>
      </c>
      <c r="EA72" s="139">
        <v>28406</v>
      </c>
      <c r="EB72" s="139">
        <v>27441</v>
      </c>
      <c r="EC72" s="139">
        <v>25983</v>
      </c>
      <c r="ED72" s="139">
        <v>30499</v>
      </c>
      <c r="EE72" s="139">
        <v>23589</v>
      </c>
      <c r="EF72" s="139">
        <v>27788</v>
      </c>
      <c r="EG72" s="139">
        <v>33882</v>
      </c>
      <c r="EH72" s="139">
        <v>34714</v>
      </c>
      <c r="EI72" s="139">
        <v>25609</v>
      </c>
      <c r="EJ72" s="139">
        <v>28772</v>
      </c>
      <c r="EK72" s="139">
        <v>24295</v>
      </c>
      <c r="EL72" s="139">
        <v>25180</v>
      </c>
      <c r="EM72" s="139">
        <v>28222</v>
      </c>
      <c r="EN72" s="139">
        <v>27765</v>
      </c>
      <c r="EO72" s="139">
        <v>24774</v>
      </c>
      <c r="EP72" s="139">
        <v>30447</v>
      </c>
      <c r="EQ72" s="139">
        <v>34705</v>
      </c>
      <c r="ER72" s="139">
        <v>27301</v>
      </c>
      <c r="ES72" s="139">
        <v>30226</v>
      </c>
      <c r="ET72" s="139">
        <v>28668</v>
      </c>
      <c r="EU72" s="139">
        <v>37397</v>
      </c>
      <c r="EV72" s="139">
        <v>32971</v>
      </c>
      <c r="EW72" s="139">
        <v>28359</v>
      </c>
      <c r="EX72" s="139">
        <v>36628</v>
      </c>
      <c r="EY72" s="139">
        <v>35957</v>
      </c>
      <c r="EZ72" s="139">
        <v>35512</v>
      </c>
      <c r="FA72" s="139">
        <v>28377</v>
      </c>
      <c r="FB72" s="139">
        <v>34129</v>
      </c>
      <c r="FC72" s="139">
        <v>38715</v>
      </c>
      <c r="FD72" s="139">
        <v>34298</v>
      </c>
      <c r="FE72" s="139">
        <v>47464</v>
      </c>
      <c r="FF72" s="139">
        <v>33356</v>
      </c>
      <c r="FG72" s="139">
        <v>38162</v>
      </c>
      <c r="FH72" s="139">
        <v>39521</v>
      </c>
      <c r="FI72" s="139">
        <v>31506</v>
      </c>
      <c r="FJ72" s="139">
        <v>31923</v>
      </c>
      <c r="FK72" s="139">
        <v>35469</v>
      </c>
      <c r="FL72" s="139">
        <v>39392</v>
      </c>
      <c r="FM72" s="139">
        <v>36046</v>
      </c>
      <c r="FN72" s="139">
        <v>36619</v>
      </c>
      <c r="FO72" s="139">
        <v>43273</v>
      </c>
      <c r="FP72" s="139">
        <v>40134</v>
      </c>
    </row>
    <row r="73" spans="1:172" s="138" customFormat="1" x14ac:dyDescent="0.25">
      <c r="A73" s="131"/>
      <c r="B73" s="120" t="s">
        <v>36</v>
      </c>
      <c r="C73" s="139">
        <v>4715</v>
      </c>
      <c r="D73" s="139">
        <v>3823</v>
      </c>
      <c r="E73" s="139">
        <v>5869</v>
      </c>
      <c r="F73" s="139">
        <v>4529</v>
      </c>
      <c r="G73" s="139">
        <v>3408</v>
      </c>
      <c r="H73" s="139">
        <v>5929</v>
      </c>
      <c r="I73" s="139">
        <v>4678</v>
      </c>
      <c r="J73" s="139">
        <v>3758</v>
      </c>
      <c r="K73" s="139">
        <v>4932</v>
      </c>
      <c r="L73" s="139">
        <v>3917</v>
      </c>
      <c r="M73" s="139">
        <v>3538</v>
      </c>
      <c r="N73" s="139">
        <v>4700</v>
      </c>
      <c r="O73" s="139">
        <v>3909</v>
      </c>
      <c r="P73" s="139">
        <v>4398</v>
      </c>
      <c r="Q73" s="139">
        <v>6494</v>
      </c>
      <c r="R73" s="139">
        <v>4574</v>
      </c>
      <c r="S73" s="139">
        <v>4338</v>
      </c>
      <c r="T73" s="139">
        <v>5622</v>
      </c>
      <c r="U73" s="139">
        <v>2975</v>
      </c>
      <c r="V73" s="139">
        <v>3385</v>
      </c>
      <c r="W73" s="139">
        <v>4373</v>
      </c>
      <c r="X73" s="139">
        <v>4590</v>
      </c>
      <c r="Y73" s="139">
        <v>4077</v>
      </c>
      <c r="Z73" s="139">
        <v>4605</v>
      </c>
      <c r="AA73" s="139">
        <v>4464</v>
      </c>
      <c r="AB73" s="139">
        <v>5478</v>
      </c>
      <c r="AC73" s="139">
        <v>4517</v>
      </c>
      <c r="AD73" s="139">
        <v>3008</v>
      </c>
      <c r="AE73" s="139">
        <v>3575</v>
      </c>
      <c r="AF73" s="139">
        <v>5857</v>
      </c>
      <c r="AG73" s="139">
        <v>5261</v>
      </c>
      <c r="AH73" s="139">
        <v>3985</v>
      </c>
      <c r="AI73" s="139">
        <v>5548</v>
      </c>
      <c r="AJ73" s="139">
        <v>5467</v>
      </c>
      <c r="AK73" s="139">
        <v>4199</v>
      </c>
      <c r="AL73" s="139">
        <v>4099</v>
      </c>
      <c r="AM73" s="139">
        <v>5609</v>
      </c>
      <c r="AN73" s="139">
        <v>4604</v>
      </c>
      <c r="AO73" s="139">
        <v>2373</v>
      </c>
      <c r="AP73" s="139">
        <v>5264</v>
      </c>
      <c r="AQ73" s="139">
        <v>5089</v>
      </c>
      <c r="AR73" s="139">
        <v>5868</v>
      </c>
      <c r="AS73" s="139">
        <v>6347</v>
      </c>
      <c r="AT73" s="139">
        <v>4348</v>
      </c>
      <c r="AU73" s="139">
        <v>5412</v>
      </c>
      <c r="AV73" s="139">
        <v>4353</v>
      </c>
      <c r="AW73" s="139">
        <v>3913</v>
      </c>
      <c r="AX73" s="139">
        <v>4954</v>
      </c>
      <c r="AY73" s="139">
        <v>6674</v>
      </c>
      <c r="AZ73" s="139">
        <v>5159</v>
      </c>
      <c r="BA73" s="139">
        <v>6098</v>
      </c>
      <c r="BB73" s="139">
        <v>4301</v>
      </c>
      <c r="BC73" s="139">
        <v>3968</v>
      </c>
      <c r="BD73" s="139">
        <v>4980</v>
      </c>
      <c r="BE73" s="139">
        <v>3429</v>
      </c>
      <c r="BF73" s="139">
        <v>3028</v>
      </c>
      <c r="BG73" s="139">
        <v>5152</v>
      </c>
      <c r="BH73" s="139">
        <v>5656</v>
      </c>
      <c r="BI73" s="139">
        <v>4917</v>
      </c>
      <c r="BJ73" s="139">
        <v>5194</v>
      </c>
      <c r="BK73" s="139">
        <v>4833</v>
      </c>
      <c r="BL73" s="139">
        <v>5928</v>
      </c>
      <c r="BM73" s="139">
        <v>6140</v>
      </c>
      <c r="BN73" s="139">
        <v>4488</v>
      </c>
      <c r="BO73" s="139">
        <v>4696</v>
      </c>
      <c r="BP73" s="139">
        <v>5766</v>
      </c>
      <c r="BQ73" s="139">
        <v>5555</v>
      </c>
      <c r="BR73" s="139">
        <v>4228</v>
      </c>
      <c r="BS73" s="139">
        <v>6532</v>
      </c>
      <c r="BT73" s="139">
        <v>6152</v>
      </c>
      <c r="BU73" s="139">
        <v>4368</v>
      </c>
      <c r="BV73" s="139">
        <v>6860</v>
      </c>
      <c r="BW73" s="139">
        <v>5676</v>
      </c>
      <c r="BX73" s="139">
        <v>6188</v>
      </c>
      <c r="BY73" s="139">
        <v>5406</v>
      </c>
      <c r="BZ73" s="139">
        <v>5878</v>
      </c>
      <c r="CA73" s="139">
        <v>4378</v>
      </c>
      <c r="CB73" s="139">
        <v>7473</v>
      </c>
      <c r="CC73" s="139">
        <v>4602</v>
      </c>
      <c r="CD73" s="139">
        <v>9056</v>
      </c>
      <c r="CE73" s="139">
        <v>6531</v>
      </c>
      <c r="CF73" s="139">
        <v>6536</v>
      </c>
      <c r="CG73" s="139">
        <v>6045</v>
      </c>
      <c r="CH73" s="139">
        <v>6400</v>
      </c>
      <c r="CI73" s="139">
        <v>9791</v>
      </c>
      <c r="CJ73" s="139">
        <v>6081</v>
      </c>
      <c r="CK73" s="139">
        <v>7133</v>
      </c>
      <c r="CL73" s="139">
        <v>6974</v>
      </c>
      <c r="CM73" s="139">
        <v>6077</v>
      </c>
      <c r="CN73" s="139">
        <v>6753</v>
      </c>
      <c r="CO73" s="139">
        <v>5742</v>
      </c>
      <c r="CP73" s="139">
        <v>6003</v>
      </c>
      <c r="CQ73" s="139">
        <v>5659</v>
      </c>
      <c r="CR73" s="139">
        <v>6971</v>
      </c>
      <c r="CS73" s="139">
        <v>6028</v>
      </c>
      <c r="CT73" s="139">
        <v>7635</v>
      </c>
      <c r="CU73" s="139">
        <v>8336</v>
      </c>
      <c r="CV73" s="139">
        <v>6924</v>
      </c>
      <c r="CW73" s="139">
        <v>7517</v>
      </c>
      <c r="CX73" s="139">
        <v>6770</v>
      </c>
      <c r="CY73" s="139">
        <v>6651</v>
      </c>
      <c r="CZ73" s="139">
        <v>8131</v>
      </c>
      <c r="DA73" s="139">
        <v>7626</v>
      </c>
      <c r="DB73" s="139">
        <v>4996</v>
      </c>
      <c r="DC73" s="139">
        <v>6687</v>
      </c>
      <c r="DD73" s="139">
        <v>6250</v>
      </c>
      <c r="DE73" s="139">
        <v>6660</v>
      </c>
      <c r="DF73" s="139">
        <v>6805</v>
      </c>
      <c r="DG73" s="139">
        <v>5802</v>
      </c>
      <c r="DH73" s="139">
        <v>6121</v>
      </c>
      <c r="DI73" s="139">
        <v>6520</v>
      </c>
      <c r="DJ73" s="139">
        <v>8725</v>
      </c>
      <c r="DK73" s="139">
        <v>9291</v>
      </c>
      <c r="DL73" s="139">
        <v>14375</v>
      </c>
      <c r="DM73" s="139">
        <v>9837</v>
      </c>
      <c r="DN73" s="139">
        <v>8808</v>
      </c>
      <c r="DO73" s="139">
        <v>7133</v>
      </c>
      <c r="DP73" s="139">
        <v>10995</v>
      </c>
      <c r="DQ73" s="139">
        <v>8465</v>
      </c>
      <c r="DR73" s="139">
        <v>10121</v>
      </c>
      <c r="DS73" s="139">
        <v>7035</v>
      </c>
      <c r="DT73" s="139">
        <v>9956</v>
      </c>
      <c r="DU73" s="139">
        <v>3325</v>
      </c>
      <c r="DV73" s="139">
        <v>3325</v>
      </c>
      <c r="DW73" s="139">
        <v>5310</v>
      </c>
      <c r="DX73" s="139">
        <v>7933</v>
      </c>
      <c r="DY73" s="139">
        <v>5302</v>
      </c>
      <c r="DZ73" s="139">
        <v>4987</v>
      </c>
      <c r="EA73" s="139">
        <v>6763</v>
      </c>
      <c r="EB73" s="139">
        <v>7529</v>
      </c>
      <c r="EC73" s="139">
        <v>7664</v>
      </c>
      <c r="ED73" s="139">
        <v>6499</v>
      </c>
      <c r="EE73" s="139">
        <v>9601</v>
      </c>
      <c r="EF73" s="139">
        <v>8871</v>
      </c>
      <c r="EG73" s="139">
        <v>11020</v>
      </c>
      <c r="EH73" s="139">
        <v>9861</v>
      </c>
      <c r="EI73" s="139">
        <v>9213</v>
      </c>
      <c r="EJ73" s="139">
        <v>12709</v>
      </c>
      <c r="EK73" s="139">
        <v>7324</v>
      </c>
      <c r="EL73" s="139">
        <v>9856</v>
      </c>
      <c r="EM73" s="139">
        <v>10240</v>
      </c>
      <c r="EN73" s="139">
        <v>10843</v>
      </c>
      <c r="EO73" s="139">
        <v>7597</v>
      </c>
      <c r="EP73" s="139">
        <v>8882</v>
      </c>
      <c r="EQ73" s="139">
        <v>9012</v>
      </c>
      <c r="ER73" s="139">
        <v>9630</v>
      </c>
      <c r="ES73" s="139">
        <v>10490</v>
      </c>
      <c r="ET73" s="139">
        <v>10898</v>
      </c>
      <c r="EU73" s="139">
        <v>17019</v>
      </c>
      <c r="EV73" s="139">
        <v>11244</v>
      </c>
      <c r="EW73" s="139">
        <v>10770</v>
      </c>
      <c r="EX73" s="139">
        <v>7132</v>
      </c>
      <c r="EY73" s="139">
        <v>11219</v>
      </c>
      <c r="EZ73" s="139">
        <v>11438</v>
      </c>
      <c r="FA73" s="139">
        <v>11334</v>
      </c>
      <c r="FB73" s="139">
        <v>12483</v>
      </c>
      <c r="FC73" s="139">
        <v>12834</v>
      </c>
      <c r="FD73" s="139">
        <v>11158</v>
      </c>
      <c r="FE73" s="139">
        <v>10601</v>
      </c>
      <c r="FF73" s="139">
        <v>11736</v>
      </c>
      <c r="FG73" s="139">
        <v>11361</v>
      </c>
      <c r="FH73" s="139">
        <v>15091</v>
      </c>
      <c r="FI73" s="139">
        <v>10289</v>
      </c>
      <c r="FJ73" s="139">
        <v>10755</v>
      </c>
      <c r="FK73" s="139">
        <v>10424</v>
      </c>
      <c r="FL73" s="139">
        <v>12431</v>
      </c>
      <c r="FM73" s="139">
        <v>14931</v>
      </c>
      <c r="FN73" s="139">
        <v>13991</v>
      </c>
      <c r="FO73" s="139">
        <v>10875</v>
      </c>
      <c r="FP73" s="139">
        <v>13138</v>
      </c>
    </row>
    <row r="74" spans="1:172" s="138" customFormat="1" x14ac:dyDescent="0.25">
      <c r="A74" s="131"/>
      <c r="B74" s="141" t="s">
        <v>2148</v>
      </c>
      <c r="C74" s="139">
        <v>6635</v>
      </c>
      <c r="D74" s="139">
        <v>5161</v>
      </c>
      <c r="E74" s="139">
        <v>6700</v>
      </c>
      <c r="F74" s="139">
        <v>9682</v>
      </c>
      <c r="G74" s="139">
        <v>5059</v>
      </c>
      <c r="H74" s="139">
        <v>4755</v>
      </c>
      <c r="I74" s="139">
        <v>10878</v>
      </c>
      <c r="J74" s="139">
        <v>5989</v>
      </c>
      <c r="K74" s="139">
        <v>7345</v>
      </c>
      <c r="L74" s="139">
        <v>8877</v>
      </c>
      <c r="M74" s="139">
        <v>10040</v>
      </c>
      <c r="N74" s="139">
        <v>8364</v>
      </c>
      <c r="O74" s="139">
        <v>18630</v>
      </c>
      <c r="P74" s="139">
        <v>9047</v>
      </c>
      <c r="Q74" s="139">
        <v>9826</v>
      </c>
      <c r="R74" s="139">
        <v>7289</v>
      </c>
      <c r="S74" s="139">
        <v>34498</v>
      </c>
      <c r="T74" s="139">
        <v>8938</v>
      </c>
      <c r="U74" s="139">
        <v>6449</v>
      </c>
      <c r="V74" s="139">
        <v>5950</v>
      </c>
      <c r="W74" s="139">
        <v>8447</v>
      </c>
      <c r="X74" s="139">
        <v>6232</v>
      </c>
      <c r="Y74" s="139">
        <v>6718</v>
      </c>
      <c r="Z74" s="139">
        <v>6061</v>
      </c>
      <c r="AA74" s="139">
        <v>6889</v>
      </c>
      <c r="AB74" s="139">
        <v>13575</v>
      </c>
      <c r="AC74" s="139">
        <v>11162</v>
      </c>
      <c r="AD74" s="139">
        <v>7345</v>
      </c>
      <c r="AE74" s="139">
        <v>7077</v>
      </c>
      <c r="AF74" s="139">
        <v>6676</v>
      </c>
      <c r="AG74" s="139">
        <v>11451</v>
      </c>
      <c r="AH74" s="139">
        <v>10723</v>
      </c>
      <c r="AI74" s="139">
        <v>8605</v>
      </c>
      <c r="AJ74" s="139">
        <v>15834</v>
      </c>
      <c r="AK74" s="139">
        <v>13916</v>
      </c>
      <c r="AL74" s="139">
        <v>26661</v>
      </c>
      <c r="AM74" s="139">
        <v>28826</v>
      </c>
      <c r="AN74" s="139">
        <v>17195</v>
      </c>
      <c r="AO74" s="139">
        <v>24118</v>
      </c>
      <c r="AP74" s="139">
        <v>20415</v>
      </c>
      <c r="AQ74" s="139">
        <v>22215</v>
      </c>
      <c r="AR74" s="139">
        <v>17750</v>
      </c>
      <c r="AS74" s="139">
        <v>14996</v>
      </c>
      <c r="AT74" s="139">
        <v>10041</v>
      </c>
      <c r="AU74" s="139">
        <v>11857</v>
      </c>
      <c r="AV74" s="139">
        <v>9106</v>
      </c>
      <c r="AW74" s="139">
        <v>9870</v>
      </c>
      <c r="AX74" s="139">
        <v>11390</v>
      </c>
      <c r="AY74" s="139">
        <v>8437</v>
      </c>
      <c r="AZ74" s="139">
        <v>15454</v>
      </c>
      <c r="BA74" s="139">
        <v>19576</v>
      </c>
      <c r="BB74" s="139">
        <v>14196</v>
      </c>
      <c r="BC74" s="139">
        <v>16359</v>
      </c>
      <c r="BD74" s="139">
        <v>17902</v>
      </c>
      <c r="BE74" s="139">
        <v>28051</v>
      </c>
      <c r="BF74" s="139">
        <v>19899</v>
      </c>
      <c r="BG74" s="139">
        <v>24231</v>
      </c>
      <c r="BH74" s="139">
        <v>21642</v>
      </c>
      <c r="BI74" s="139">
        <v>16659</v>
      </c>
      <c r="BJ74" s="139">
        <v>23765</v>
      </c>
      <c r="BK74" s="139">
        <v>23401</v>
      </c>
      <c r="BL74" s="139">
        <v>16952</v>
      </c>
      <c r="BM74" s="139">
        <v>21880</v>
      </c>
      <c r="BN74" s="139">
        <v>23023</v>
      </c>
      <c r="BO74" s="139">
        <v>14670</v>
      </c>
      <c r="BP74" s="139">
        <v>28266</v>
      </c>
      <c r="BQ74" s="139">
        <v>17012</v>
      </c>
      <c r="BR74" s="139">
        <v>19392</v>
      </c>
      <c r="BS74" s="139">
        <v>19201</v>
      </c>
      <c r="BT74" s="139">
        <v>21097</v>
      </c>
      <c r="BU74" s="139">
        <v>18301</v>
      </c>
      <c r="BV74" s="139">
        <v>23220</v>
      </c>
      <c r="BW74" s="139">
        <v>22377</v>
      </c>
      <c r="BX74" s="139">
        <v>17111</v>
      </c>
      <c r="BY74" s="139">
        <v>20600</v>
      </c>
      <c r="BZ74" s="139">
        <v>18498</v>
      </c>
      <c r="CA74" s="139">
        <v>22770</v>
      </c>
      <c r="CB74" s="139">
        <v>26424</v>
      </c>
      <c r="CC74" s="139">
        <v>23411</v>
      </c>
      <c r="CD74" s="139">
        <v>11278</v>
      </c>
      <c r="CE74" s="139">
        <v>41059</v>
      </c>
      <c r="CF74" s="139">
        <v>31061</v>
      </c>
      <c r="CG74" s="139">
        <v>19563</v>
      </c>
      <c r="CH74" s="139">
        <v>25274</v>
      </c>
      <c r="CI74" s="139">
        <v>29328</v>
      </c>
      <c r="CJ74" s="139">
        <v>25004</v>
      </c>
      <c r="CK74" s="139">
        <v>35359</v>
      </c>
      <c r="CL74" s="139">
        <v>28112</v>
      </c>
      <c r="CM74" s="139">
        <v>23736</v>
      </c>
      <c r="CN74" s="139">
        <v>23096</v>
      </c>
      <c r="CO74" s="139">
        <v>37254</v>
      </c>
      <c r="CP74" s="139">
        <v>23748</v>
      </c>
      <c r="CQ74" s="139">
        <v>31191</v>
      </c>
      <c r="CR74" s="139">
        <v>39187</v>
      </c>
      <c r="CS74" s="139">
        <v>31602</v>
      </c>
      <c r="CT74" s="139">
        <v>28066</v>
      </c>
      <c r="CU74" s="139">
        <v>44923</v>
      </c>
      <c r="CV74" s="139">
        <v>32621</v>
      </c>
      <c r="CW74" s="139">
        <v>26555</v>
      </c>
      <c r="CX74" s="139">
        <v>38356</v>
      </c>
      <c r="CY74" s="139">
        <v>38916</v>
      </c>
      <c r="CZ74" s="139">
        <v>42419</v>
      </c>
      <c r="DA74" s="139">
        <v>40812</v>
      </c>
      <c r="DB74" s="139">
        <v>27069</v>
      </c>
      <c r="DC74" s="139">
        <v>31805</v>
      </c>
      <c r="DD74" s="139">
        <v>44271</v>
      </c>
      <c r="DE74" s="139">
        <v>34874</v>
      </c>
      <c r="DF74" s="139">
        <v>25000</v>
      </c>
      <c r="DG74" s="139">
        <v>37973</v>
      </c>
      <c r="DH74" s="139">
        <v>34505</v>
      </c>
      <c r="DI74" s="139">
        <v>30483</v>
      </c>
      <c r="DJ74" s="139">
        <v>32652</v>
      </c>
      <c r="DK74" s="139">
        <v>27845</v>
      </c>
      <c r="DL74" s="139">
        <v>31917</v>
      </c>
      <c r="DM74" s="139">
        <v>36025</v>
      </c>
      <c r="DN74" s="139">
        <v>24199</v>
      </c>
      <c r="DO74" s="139">
        <v>29133</v>
      </c>
      <c r="DP74" s="139">
        <v>31337</v>
      </c>
      <c r="DQ74" s="139">
        <v>31148</v>
      </c>
      <c r="DR74" s="139">
        <v>38422</v>
      </c>
      <c r="DS74" s="139">
        <v>36102</v>
      </c>
      <c r="DT74" s="139">
        <v>33527</v>
      </c>
      <c r="DU74" s="139">
        <v>12411</v>
      </c>
      <c r="DV74" s="139">
        <v>12411</v>
      </c>
      <c r="DW74" s="139">
        <v>15228</v>
      </c>
      <c r="DX74" s="139">
        <v>28998</v>
      </c>
      <c r="DY74" s="139">
        <v>33563</v>
      </c>
      <c r="DZ74" s="139">
        <v>22814</v>
      </c>
      <c r="EA74" s="139">
        <v>37403</v>
      </c>
      <c r="EB74" s="139">
        <v>35760</v>
      </c>
      <c r="EC74" s="139">
        <v>33471</v>
      </c>
      <c r="ED74" s="139">
        <v>36403</v>
      </c>
      <c r="EE74" s="139">
        <v>40707</v>
      </c>
      <c r="EF74" s="139">
        <v>44928</v>
      </c>
      <c r="EG74" s="139">
        <v>33815</v>
      </c>
      <c r="EH74" s="139">
        <v>47837</v>
      </c>
      <c r="EI74" s="139">
        <v>42839</v>
      </c>
      <c r="EJ74" s="139">
        <v>56373</v>
      </c>
      <c r="EK74" s="139">
        <v>52108</v>
      </c>
      <c r="EL74" s="139">
        <v>32381</v>
      </c>
      <c r="EM74" s="139">
        <v>44362</v>
      </c>
      <c r="EN74" s="139">
        <v>36937</v>
      </c>
      <c r="EO74" s="139">
        <v>38346</v>
      </c>
      <c r="EP74" s="139">
        <v>55923</v>
      </c>
      <c r="EQ74" s="139">
        <v>41995</v>
      </c>
      <c r="ER74" s="139">
        <v>39213</v>
      </c>
      <c r="ES74" s="139">
        <v>34414</v>
      </c>
      <c r="ET74" s="139">
        <v>46222</v>
      </c>
      <c r="EU74" s="139">
        <v>66305</v>
      </c>
      <c r="EV74" s="139">
        <v>58982</v>
      </c>
      <c r="EW74" s="139">
        <v>50877</v>
      </c>
      <c r="EX74" s="139">
        <v>43534</v>
      </c>
      <c r="EY74" s="139">
        <v>64369</v>
      </c>
      <c r="EZ74" s="139">
        <v>64230</v>
      </c>
      <c r="FA74" s="139">
        <v>58387</v>
      </c>
      <c r="FB74" s="139">
        <v>69904</v>
      </c>
      <c r="FC74" s="139">
        <v>59297</v>
      </c>
      <c r="FD74" s="139">
        <v>41795</v>
      </c>
      <c r="FE74" s="139">
        <v>37109</v>
      </c>
      <c r="FF74" s="139">
        <v>52681</v>
      </c>
      <c r="FG74" s="139">
        <v>49600</v>
      </c>
      <c r="FH74" s="139">
        <v>64270</v>
      </c>
      <c r="FI74" s="139">
        <v>49054</v>
      </c>
      <c r="FJ74" s="139">
        <v>43490</v>
      </c>
      <c r="FK74" s="139">
        <v>58043</v>
      </c>
      <c r="FL74" s="139">
        <v>51640</v>
      </c>
      <c r="FM74" s="139">
        <v>43688</v>
      </c>
      <c r="FN74" s="139">
        <v>45005</v>
      </c>
      <c r="FO74" s="139">
        <v>47785</v>
      </c>
      <c r="FP74" s="139">
        <v>40740</v>
      </c>
    </row>
    <row r="75" spans="1:172" s="138" customFormat="1" x14ac:dyDescent="0.25">
      <c r="A75" s="131"/>
      <c r="B75" s="120" t="s">
        <v>1626</v>
      </c>
      <c r="C75" s="139">
        <v>0</v>
      </c>
      <c r="D75" s="139">
        <v>39</v>
      </c>
      <c r="E75" s="139">
        <v>74</v>
      </c>
      <c r="F75" s="139">
        <v>49</v>
      </c>
      <c r="G75" s="139">
        <v>109</v>
      </c>
      <c r="H75" s="139">
        <v>84</v>
      </c>
      <c r="I75" s="139">
        <v>0</v>
      </c>
      <c r="J75" s="139">
        <v>35</v>
      </c>
      <c r="K75" s="139">
        <v>99</v>
      </c>
      <c r="L75" s="139">
        <v>25</v>
      </c>
      <c r="M75" s="139">
        <v>0</v>
      </c>
      <c r="N75" s="139">
        <v>49</v>
      </c>
      <c r="O75" s="139">
        <v>49</v>
      </c>
      <c r="P75" s="139">
        <v>49</v>
      </c>
      <c r="Q75" s="139">
        <v>0</v>
      </c>
      <c r="R75" s="139">
        <v>25</v>
      </c>
      <c r="S75" s="139">
        <v>74</v>
      </c>
      <c r="T75" s="139">
        <v>25</v>
      </c>
      <c r="U75" s="139">
        <v>0</v>
      </c>
      <c r="V75" s="139">
        <v>0</v>
      </c>
      <c r="W75" s="139">
        <v>35</v>
      </c>
      <c r="X75" s="139">
        <v>0</v>
      </c>
      <c r="Y75" s="139">
        <v>25</v>
      </c>
      <c r="Z75" s="139">
        <v>0</v>
      </c>
      <c r="AA75" s="139">
        <v>25</v>
      </c>
      <c r="AB75" s="139">
        <v>0</v>
      </c>
      <c r="AC75" s="139">
        <v>25</v>
      </c>
      <c r="AD75" s="139">
        <v>25</v>
      </c>
      <c r="AE75" s="139">
        <v>28</v>
      </c>
      <c r="AF75" s="139">
        <v>25</v>
      </c>
      <c r="AG75" s="139">
        <v>105</v>
      </c>
      <c r="AH75" s="139">
        <v>0</v>
      </c>
      <c r="AI75" s="139">
        <v>96</v>
      </c>
      <c r="AJ75" s="139">
        <v>126</v>
      </c>
      <c r="AK75" s="139">
        <v>53</v>
      </c>
      <c r="AL75" s="139">
        <v>0</v>
      </c>
      <c r="AM75" s="139">
        <v>68</v>
      </c>
      <c r="AN75" s="139">
        <v>28</v>
      </c>
      <c r="AO75" s="139">
        <v>25</v>
      </c>
      <c r="AP75" s="139">
        <v>0</v>
      </c>
      <c r="AQ75" s="139">
        <v>28</v>
      </c>
      <c r="AR75" s="139">
        <v>0</v>
      </c>
      <c r="AS75" s="139">
        <v>0</v>
      </c>
      <c r="AT75" s="139">
        <v>0</v>
      </c>
      <c r="AU75" s="139">
        <v>0</v>
      </c>
      <c r="AV75" s="139">
        <v>28</v>
      </c>
      <c r="AW75" s="139">
        <v>56</v>
      </c>
      <c r="AX75" s="139">
        <v>0</v>
      </c>
      <c r="AY75" s="139">
        <v>28</v>
      </c>
      <c r="AZ75" s="139">
        <v>84</v>
      </c>
      <c r="BA75" s="139">
        <v>68</v>
      </c>
      <c r="BB75" s="139">
        <v>56</v>
      </c>
      <c r="BC75" s="139">
        <v>0</v>
      </c>
      <c r="BD75" s="139">
        <v>0</v>
      </c>
      <c r="BE75" s="139">
        <v>28</v>
      </c>
      <c r="BF75" s="139">
        <v>0</v>
      </c>
      <c r="BG75" s="139">
        <v>112</v>
      </c>
      <c r="BH75" s="139">
        <v>0</v>
      </c>
      <c r="BI75" s="139">
        <v>0</v>
      </c>
      <c r="BJ75" s="139">
        <v>0</v>
      </c>
      <c r="BK75" s="139">
        <v>28</v>
      </c>
      <c r="BL75" s="139">
        <v>28</v>
      </c>
      <c r="BM75" s="139">
        <v>136</v>
      </c>
      <c r="BN75" s="139">
        <v>0</v>
      </c>
      <c r="BO75" s="139">
        <v>28</v>
      </c>
      <c r="BP75" s="139">
        <v>84</v>
      </c>
      <c r="BQ75" s="139">
        <v>56</v>
      </c>
      <c r="BR75" s="139">
        <v>56</v>
      </c>
      <c r="BS75" s="139">
        <v>28</v>
      </c>
      <c r="BT75" s="139">
        <v>56</v>
      </c>
      <c r="BU75" s="139">
        <v>84</v>
      </c>
      <c r="BV75" s="139">
        <v>112</v>
      </c>
      <c r="BW75" s="139">
        <v>56</v>
      </c>
      <c r="BX75" s="139">
        <v>168</v>
      </c>
      <c r="BY75" s="139">
        <v>56</v>
      </c>
      <c r="BZ75" s="139">
        <v>56</v>
      </c>
      <c r="CA75" s="139">
        <v>28</v>
      </c>
      <c r="CB75" s="139">
        <v>0</v>
      </c>
      <c r="CC75" s="139">
        <v>0</v>
      </c>
      <c r="CD75" s="139">
        <v>0</v>
      </c>
      <c r="CE75" s="139">
        <v>0</v>
      </c>
      <c r="CF75" s="139">
        <v>56</v>
      </c>
      <c r="CG75" s="139">
        <v>84</v>
      </c>
      <c r="CH75" s="139">
        <v>28</v>
      </c>
      <c r="CI75" s="139">
        <v>124</v>
      </c>
      <c r="CJ75" s="139">
        <v>156</v>
      </c>
      <c r="CK75" s="139">
        <v>224</v>
      </c>
      <c r="CL75" s="139">
        <v>84</v>
      </c>
      <c r="CM75" s="139">
        <v>56</v>
      </c>
      <c r="CN75" s="139">
        <v>28</v>
      </c>
      <c r="CO75" s="139">
        <v>56</v>
      </c>
      <c r="CP75" s="139">
        <v>56</v>
      </c>
      <c r="CQ75" s="139">
        <v>112</v>
      </c>
      <c r="CR75" s="139">
        <v>84</v>
      </c>
      <c r="CS75" s="139">
        <v>28</v>
      </c>
      <c r="CT75" s="139">
        <v>28</v>
      </c>
      <c r="CU75" s="139">
        <v>152</v>
      </c>
      <c r="CV75" s="139">
        <v>84</v>
      </c>
      <c r="CW75" s="139">
        <v>28</v>
      </c>
      <c r="CX75" s="139">
        <v>68</v>
      </c>
      <c r="CY75" s="139">
        <v>28</v>
      </c>
      <c r="CZ75" s="139">
        <v>108</v>
      </c>
      <c r="DA75" s="139">
        <v>68</v>
      </c>
      <c r="DB75" s="139">
        <v>108</v>
      </c>
      <c r="DC75" s="139">
        <v>28</v>
      </c>
      <c r="DD75" s="139">
        <v>112</v>
      </c>
      <c r="DE75" s="139">
        <v>56</v>
      </c>
      <c r="DF75" s="139">
        <v>96</v>
      </c>
      <c r="DG75" s="139">
        <v>68</v>
      </c>
      <c r="DH75" s="139">
        <v>40</v>
      </c>
      <c r="DI75" s="139">
        <v>108</v>
      </c>
      <c r="DJ75" s="139">
        <v>96</v>
      </c>
      <c r="DK75" s="139">
        <v>28</v>
      </c>
      <c r="DL75" s="139">
        <v>56</v>
      </c>
      <c r="DM75" s="139">
        <v>84</v>
      </c>
      <c r="DN75" s="139">
        <v>40</v>
      </c>
      <c r="DO75" s="139">
        <v>136</v>
      </c>
      <c r="DP75" s="139">
        <v>162</v>
      </c>
      <c r="DQ75" s="139">
        <v>168</v>
      </c>
      <c r="DR75" s="139">
        <v>84</v>
      </c>
      <c r="DS75" s="139">
        <v>136</v>
      </c>
      <c r="DT75" s="139">
        <v>124</v>
      </c>
      <c r="DU75" s="139">
        <v>0</v>
      </c>
      <c r="DV75" s="139">
        <v>0</v>
      </c>
      <c r="DW75" s="139">
        <v>68</v>
      </c>
      <c r="DX75" s="139">
        <v>180</v>
      </c>
      <c r="DY75" s="139">
        <v>96</v>
      </c>
      <c r="DZ75" s="139">
        <v>28</v>
      </c>
      <c r="EA75" s="139">
        <v>236</v>
      </c>
      <c r="EB75" s="139">
        <v>168</v>
      </c>
      <c r="EC75" s="139">
        <v>56</v>
      </c>
      <c r="ED75" s="139">
        <v>180</v>
      </c>
      <c r="EE75" s="139">
        <v>208</v>
      </c>
      <c r="EF75" s="139">
        <v>180</v>
      </c>
      <c r="EG75" s="139">
        <v>164</v>
      </c>
      <c r="EH75" s="139">
        <v>192</v>
      </c>
      <c r="EI75" s="139">
        <v>180</v>
      </c>
      <c r="EJ75" s="139">
        <v>84</v>
      </c>
      <c r="EK75" s="139">
        <v>164</v>
      </c>
      <c r="EL75" s="139">
        <v>208</v>
      </c>
      <c r="EM75" s="139">
        <v>320</v>
      </c>
      <c r="EN75" s="139">
        <v>152</v>
      </c>
      <c r="EO75" s="139">
        <v>276</v>
      </c>
      <c r="EP75" s="139">
        <v>180</v>
      </c>
      <c r="EQ75" s="139">
        <v>68</v>
      </c>
      <c r="ER75" s="139">
        <v>168</v>
      </c>
      <c r="ES75" s="139">
        <v>208</v>
      </c>
      <c r="ET75" s="139">
        <v>220</v>
      </c>
      <c r="EU75" s="139">
        <v>400</v>
      </c>
      <c r="EV75" s="139">
        <v>196</v>
      </c>
      <c r="EW75" s="139">
        <v>96</v>
      </c>
      <c r="EX75" s="139">
        <v>18</v>
      </c>
      <c r="EY75" s="139">
        <v>276</v>
      </c>
      <c r="EZ75" s="139">
        <v>260</v>
      </c>
      <c r="FA75" s="139">
        <v>440</v>
      </c>
      <c r="FB75" s="139">
        <v>300</v>
      </c>
      <c r="FC75" s="139">
        <v>252</v>
      </c>
      <c r="FD75" s="139">
        <v>480</v>
      </c>
      <c r="FE75" s="139">
        <v>260</v>
      </c>
      <c r="FF75" s="139">
        <v>644</v>
      </c>
      <c r="FG75" s="139">
        <v>264</v>
      </c>
      <c r="FH75" s="139">
        <v>316</v>
      </c>
      <c r="FI75" s="139">
        <v>188</v>
      </c>
      <c r="FJ75" s="139">
        <v>164</v>
      </c>
      <c r="FK75" s="139">
        <v>208</v>
      </c>
      <c r="FL75" s="139">
        <v>248</v>
      </c>
      <c r="FM75" s="139">
        <v>280</v>
      </c>
      <c r="FN75" s="139">
        <v>112</v>
      </c>
      <c r="FO75" s="139">
        <v>400</v>
      </c>
      <c r="FP75" s="139">
        <v>360</v>
      </c>
    </row>
    <row r="76" spans="1:172" s="138" customFormat="1" x14ac:dyDescent="0.25">
      <c r="A76" s="131"/>
      <c r="B76" s="120" t="s">
        <v>37</v>
      </c>
      <c r="C76" s="139">
        <v>127466</v>
      </c>
      <c r="D76" s="139">
        <v>119887</v>
      </c>
      <c r="E76" s="139">
        <v>121202</v>
      </c>
      <c r="F76" s="139">
        <v>99447</v>
      </c>
      <c r="G76" s="139">
        <v>90979</v>
      </c>
      <c r="H76" s="139">
        <v>127159</v>
      </c>
      <c r="I76" s="139">
        <v>89866</v>
      </c>
      <c r="J76" s="139">
        <v>104192</v>
      </c>
      <c r="K76" s="139">
        <v>113502</v>
      </c>
      <c r="L76" s="139">
        <v>88021</v>
      </c>
      <c r="M76" s="139">
        <v>95899</v>
      </c>
      <c r="N76" s="139">
        <v>112327</v>
      </c>
      <c r="O76" s="139">
        <v>88028</v>
      </c>
      <c r="P76" s="139">
        <v>108156</v>
      </c>
      <c r="Q76" s="139">
        <v>119909</v>
      </c>
      <c r="R76" s="139">
        <v>92360</v>
      </c>
      <c r="S76" s="139">
        <v>128134</v>
      </c>
      <c r="T76" s="139">
        <v>102226</v>
      </c>
      <c r="U76" s="139">
        <v>112505</v>
      </c>
      <c r="V76" s="139">
        <v>139488</v>
      </c>
      <c r="W76" s="139">
        <v>102459</v>
      </c>
      <c r="X76" s="139">
        <v>95077</v>
      </c>
      <c r="Y76" s="139">
        <v>108233</v>
      </c>
      <c r="Z76" s="139">
        <v>143647</v>
      </c>
      <c r="AA76" s="139">
        <v>120160</v>
      </c>
      <c r="AB76" s="139">
        <v>110612</v>
      </c>
      <c r="AC76" s="139">
        <v>104501</v>
      </c>
      <c r="AD76" s="139">
        <v>103683</v>
      </c>
      <c r="AE76" s="139">
        <v>90734</v>
      </c>
      <c r="AF76" s="139">
        <v>115919</v>
      </c>
      <c r="AG76" s="139">
        <v>128863</v>
      </c>
      <c r="AH76" s="139">
        <v>125635</v>
      </c>
      <c r="AI76" s="139">
        <v>105503</v>
      </c>
      <c r="AJ76" s="139">
        <v>153245</v>
      </c>
      <c r="AK76" s="139">
        <v>144941</v>
      </c>
      <c r="AL76" s="139">
        <v>118245</v>
      </c>
      <c r="AM76" s="139">
        <v>126258</v>
      </c>
      <c r="AN76" s="139">
        <v>125963</v>
      </c>
      <c r="AO76" s="139">
        <v>105050</v>
      </c>
      <c r="AP76" s="139">
        <v>90494</v>
      </c>
      <c r="AQ76" s="139">
        <v>89949</v>
      </c>
      <c r="AR76" s="139">
        <v>140637</v>
      </c>
      <c r="AS76" s="139">
        <v>149194</v>
      </c>
      <c r="AT76" s="139">
        <v>129314</v>
      </c>
      <c r="AU76" s="139">
        <v>165752</v>
      </c>
      <c r="AV76" s="139">
        <v>124974</v>
      </c>
      <c r="AW76" s="139">
        <v>110042</v>
      </c>
      <c r="AX76" s="139">
        <v>129059</v>
      </c>
      <c r="AY76" s="139">
        <v>137223</v>
      </c>
      <c r="AZ76" s="139">
        <v>111401</v>
      </c>
      <c r="BA76" s="139">
        <v>117871</v>
      </c>
      <c r="BB76" s="139">
        <v>96536</v>
      </c>
      <c r="BC76" s="139">
        <v>110453</v>
      </c>
      <c r="BD76" s="139">
        <v>120304</v>
      </c>
      <c r="BE76" s="139">
        <v>124253</v>
      </c>
      <c r="BF76" s="139">
        <v>114882</v>
      </c>
      <c r="BG76" s="139">
        <v>166966</v>
      </c>
      <c r="BH76" s="139">
        <v>147270</v>
      </c>
      <c r="BI76" s="139">
        <v>114394</v>
      </c>
      <c r="BJ76" s="139">
        <v>138935</v>
      </c>
      <c r="BK76" s="139">
        <v>164072</v>
      </c>
      <c r="BL76" s="139">
        <v>130562</v>
      </c>
      <c r="BM76" s="139">
        <v>139765</v>
      </c>
      <c r="BN76" s="139">
        <v>142696</v>
      </c>
      <c r="BO76" s="139">
        <v>104429</v>
      </c>
      <c r="BP76" s="139">
        <v>137211</v>
      </c>
      <c r="BQ76" s="139">
        <v>141935</v>
      </c>
      <c r="BR76" s="139">
        <v>142967</v>
      </c>
      <c r="BS76" s="139">
        <v>152030</v>
      </c>
      <c r="BT76" s="139">
        <v>141652</v>
      </c>
      <c r="BU76" s="139">
        <v>137885</v>
      </c>
      <c r="BV76" s="139">
        <v>126760</v>
      </c>
      <c r="BW76" s="139">
        <v>156840</v>
      </c>
      <c r="BX76" s="139">
        <v>118248</v>
      </c>
      <c r="BY76" s="139">
        <v>150505</v>
      </c>
      <c r="BZ76" s="139">
        <v>150250</v>
      </c>
      <c r="CA76" s="139">
        <v>139809</v>
      </c>
      <c r="CB76" s="139">
        <v>183607</v>
      </c>
      <c r="CC76" s="139">
        <v>166293</v>
      </c>
      <c r="CD76" s="139">
        <v>123632</v>
      </c>
      <c r="CE76" s="139">
        <v>175293</v>
      </c>
      <c r="CF76" s="139">
        <v>169609</v>
      </c>
      <c r="CG76" s="139">
        <v>153718</v>
      </c>
      <c r="CH76" s="139">
        <v>161355</v>
      </c>
      <c r="CI76" s="139">
        <v>165369</v>
      </c>
      <c r="CJ76" s="139">
        <v>136045</v>
      </c>
      <c r="CK76" s="139">
        <v>166999</v>
      </c>
      <c r="CL76" s="139">
        <v>127375</v>
      </c>
      <c r="CM76" s="139">
        <v>147703</v>
      </c>
      <c r="CN76" s="139">
        <v>143039</v>
      </c>
      <c r="CO76" s="139">
        <v>140515</v>
      </c>
      <c r="CP76" s="139">
        <v>171245</v>
      </c>
      <c r="CQ76" s="139">
        <v>137007</v>
      </c>
      <c r="CR76" s="139">
        <v>167838</v>
      </c>
      <c r="CS76" s="139">
        <v>147419</v>
      </c>
      <c r="CT76" s="139">
        <v>160344</v>
      </c>
      <c r="CU76" s="139">
        <v>159139</v>
      </c>
      <c r="CV76" s="139">
        <v>134072</v>
      </c>
      <c r="CW76" s="139">
        <v>136151</v>
      </c>
      <c r="CX76" s="139">
        <v>140124</v>
      </c>
      <c r="CY76" s="139">
        <v>145132</v>
      </c>
      <c r="CZ76" s="139">
        <v>164456</v>
      </c>
      <c r="DA76" s="139">
        <v>156471</v>
      </c>
      <c r="DB76" s="139">
        <v>153139</v>
      </c>
      <c r="DC76" s="139">
        <v>170953</v>
      </c>
      <c r="DD76" s="139">
        <v>162103</v>
      </c>
      <c r="DE76" s="139">
        <v>127334</v>
      </c>
      <c r="DF76" s="139">
        <v>157522</v>
      </c>
      <c r="DG76" s="139">
        <v>133643</v>
      </c>
      <c r="DH76" s="139">
        <v>144757</v>
      </c>
      <c r="DI76" s="139">
        <v>149465</v>
      </c>
      <c r="DJ76" s="139">
        <v>161216</v>
      </c>
      <c r="DK76" s="139">
        <v>128591</v>
      </c>
      <c r="DL76" s="139">
        <v>171733</v>
      </c>
      <c r="DM76" s="139">
        <v>167401</v>
      </c>
      <c r="DN76" s="139">
        <v>135060</v>
      </c>
      <c r="DO76" s="139">
        <v>133127</v>
      </c>
      <c r="DP76" s="139">
        <v>165873</v>
      </c>
      <c r="DQ76" s="139">
        <v>200288</v>
      </c>
      <c r="DR76" s="139">
        <v>177187</v>
      </c>
      <c r="DS76" s="139">
        <v>156806</v>
      </c>
      <c r="DT76" s="139">
        <v>169423</v>
      </c>
      <c r="DU76" s="139">
        <v>87909</v>
      </c>
      <c r="DV76" s="139">
        <v>87909</v>
      </c>
      <c r="DW76" s="139">
        <v>117962</v>
      </c>
      <c r="DX76" s="139">
        <v>175203</v>
      </c>
      <c r="DY76" s="139">
        <v>136818</v>
      </c>
      <c r="DZ76" s="139">
        <v>118647</v>
      </c>
      <c r="EA76" s="139">
        <v>156283</v>
      </c>
      <c r="EB76" s="139">
        <v>186212</v>
      </c>
      <c r="EC76" s="139">
        <v>166382</v>
      </c>
      <c r="ED76" s="139">
        <v>170544</v>
      </c>
      <c r="EE76" s="139">
        <v>148360</v>
      </c>
      <c r="EF76" s="139">
        <v>135698</v>
      </c>
      <c r="EG76" s="139">
        <v>139779</v>
      </c>
      <c r="EH76" s="139">
        <v>140783</v>
      </c>
      <c r="EI76" s="139">
        <v>137128</v>
      </c>
      <c r="EJ76" s="139">
        <v>155700</v>
      </c>
      <c r="EK76" s="139">
        <v>134996</v>
      </c>
      <c r="EL76" s="139">
        <v>134717</v>
      </c>
      <c r="EM76" s="139">
        <v>131210</v>
      </c>
      <c r="EN76" s="139">
        <v>134826</v>
      </c>
      <c r="EO76" s="139">
        <v>158930</v>
      </c>
      <c r="EP76" s="139">
        <v>243957</v>
      </c>
      <c r="EQ76" s="139">
        <v>150753</v>
      </c>
      <c r="ER76" s="139">
        <v>140713</v>
      </c>
      <c r="ES76" s="139">
        <v>149095</v>
      </c>
      <c r="ET76" s="139">
        <v>130938</v>
      </c>
      <c r="EU76" s="139">
        <v>160054</v>
      </c>
      <c r="EV76" s="139">
        <v>162817</v>
      </c>
      <c r="EW76" s="139">
        <v>126161</v>
      </c>
      <c r="EX76" s="139">
        <v>129800</v>
      </c>
      <c r="EY76" s="139">
        <v>152167</v>
      </c>
      <c r="EZ76" s="139">
        <v>150988</v>
      </c>
      <c r="FA76" s="139">
        <v>147175</v>
      </c>
      <c r="FB76" s="139">
        <v>155646</v>
      </c>
      <c r="FC76" s="139">
        <v>161836</v>
      </c>
      <c r="FD76" s="139">
        <v>145599</v>
      </c>
      <c r="FE76" s="139">
        <v>144987</v>
      </c>
      <c r="FF76" s="139">
        <v>134255</v>
      </c>
      <c r="FG76" s="139">
        <v>194253</v>
      </c>
      <c r="FH76" s="139">
        <v>259709</v>
      </c>
      <c r="FI76" s="139">
        <v>173449</v>
      </c>
      <c r="FJ76" s="139">
        <v>195065</v>
      </c>
      <c r="FK76" s="139">
        <v>139384</v>
      </c>
      <c r="FL76" s="139">
        <v>182057</v>
      </c>
      <c r="FM76" s="139">
        <v>195442</v>
      </c>
      <c r="FN76" s="139">
        <v>174710</v>
      </c>
      <c r="FO76" s="139">
        <v>209898</v>
      </c>
      <c r="FP76" s="139">
        <v>171297</v>
      </c>
    </row>
    <row r="77" spans="1:172" s="138" customFormat="1" x14ac:dyDescent="0.25">
      <c r="A77" s="131"/>
      <c r="B77" s="120" t="s">
        <v>101</v>
      </c>
      <c r="C77" s="139">
        <v>3609</v>
      </c>
      <c r="D77" s="139">
        <v>1594</v>
      </c>
      <c r="E77" s="139">
        <v>1249</v>
      </c>
      <c r="F77" s="139">
        <v>1922</v>
      </c>
      <c r="G77" s="139">
        <v>1162</v>
      </c>
      <c r="H77" s="139">
        <v>7418</v>
      </c>
      <c r="I77" s="139">
        <v>1062</v>
      </c>
      <c r="J77" s="139">
        <v>3712</v>
      </c>
      <c r="K77" s="139">
        <v>2518</v>
      </c>
      <c r="L77" s="139">
        <v>1723</v>
      </c>
      <c r="M77" s="139">
        <v>1306</v>
      </c>
      <c r="N77" s="139">
        <v>1594</v>
      </c>
      <c r="O77" s="139">
        <v>1866</v>
      </c>
      <c r="P77" s="139">
        <v>2475</v>
      </c>
      <c r="Q77" s="139">
        <v>1647</v>
      </c>
      <c r="R77" s="139">
        <v>697</v>
      </c>
      <c r="S77" s="139">
        <v>1209</v>
      </c>
      <c r="T77" s="139">
        <v>1255</v>
      </c>
      <c r="U77" s="139">
        <v>2677</v>
      </c>
      <c r="V77" s="139">
        <v>514</v>
      </c>
      <c r="W77" s="139">
        <v>305</v>
      </c>
      <c r="X77" s="139">
        <v>1437</v>
      </c>
      <c r="Y77" s="139">
        <v>929</v>
      </c>
      <c r="Z77" s="139">
        <v>2361</v>
      </c>
      <c r="AA77" s="139">
        <v>867</v>
      </c>
      <c r="AB77" s="139">
        <v>769</v>
      </c>
      <c r="AC77" s="139">
        <v>569</v>
      </c>
      <c r="AD77" s="139">
        <v>843</v>
      </c>
      <c r="AE77" s="139">
        <v>839</v>
      </c>
      <c r="AF77" s="139">
        <v>727</v>
      </c>
      <c r="AG77" s="139">
        <v>1652</v>
      </c>
      <c r="AH77" s="139">
        <v>1016</v>
      </c>
      <c r="AI77" s="139">
        <v>2121</v>
      </c>
      <c r="AJ77" s="139">
        <v>1156</v>
      </c>
      <c r="AK77" s="139">
        <v>1269</v>
      </c>
      <c r="AL77" s="139">
        <v>939</v>
      </c>
      <c r="AM77" s="139">
        <v>1174</v>
      </c>
      <c r="AN77" s="139">
        <v>1073</v>
      </c>
      <c r="AO77" s="139">
        <v>1089</v>
      </c>
      <c r="AP77" s="139">
        <v>698</v>
      </c>
      <c r="AQ77" s="139">
        <v>1216</v>
      </c>
      <c r="AR77" s="139">
        <v>1359</v>
      </c>
      <c r="AS77" s="139">
        <v>882</v>
      </c>
      <c r="AT77" s="139">
        <v>1325</v>
      </c>
      <c r="AU77" s="139">
        <v>1876</v>
      </c>
      <c r="AV77" s="139">
        <v>1852</v>
      </c>
      <c r="AW77" s="139">
        <v>561</v>
      </c>
      <c r="AX77" s="139">
        <v>2279</v>
      </c>
      <c r="AY77" s="139">
        <v>2230</v>
      </c>
      <c r="AZ77" s="139">
        <v>2162</v>
      </c>
      <c r="BA77" s="139">
        <v>2269</v>
      </c>
      <c r="BB77" s="139">
        <v>1716</v>
      </c>
      <c r="BC77" s="139">
        <v>1912</v>
      </c>
      <c r="BD77" s="139">
        <v>2423</v>
      </c>
      <c r="BE77" s="139">
        <v>1958</v>
      </c>
      <c r="BF77" s="139">
        <v>3456</v>
      </c>
      <c r="BG77" s="139">
        <v>3797</v>
      </c>
      <c r="BH77" s="139">
        <v>3983</v>
      </c>
      <c r="BI77" s="139">
        <v>1730</v>
      </c>
      <c r="BJ77" s="139">
        <v>1650</v>
      </c>
      <c r="BK77" s="139">
        <v>1146</v>
      </c>
      <c r="BL77" s="139">
        <v>1460</v>
      </c>
      <c r="BM77" s="139">
        <v>1634</v>
      </c>
      <c r="BN77" s="139">
        <v>2375</v>
      </c>
      <c r="BO77" s="139">
        <v>1160</v>
      </c>
      <c r="BP77" s="139">
        <v>2180</v>
      </c>
      <c r="BQ77" s="139">
        <v>1862</v>
      </c>
      <c r="BR77" s="139">
        <v>2433</v>
      </c>
      <c r="BS77" s="139">
        <v>2501</v>
      </c>
      <c r="BT77" s="139">
        <v>2186</v>
      </c>
      <c r="BU77" s="139">
        <v>3594</v>
      </c>
      <c r="BV77" s="139">
        <v>2286</v>
      </c>
      <c r="BW77" s="139">
        <v>5302</v>
      </c>
      <c r="BX77" s="139">
        <v>2041</v>
      </c>
      <c r="BY77" s="139">
        <v>2976</v>
      </c>
      <c r="BZ77" s="139">
        <v>2202</v>
      </c>
      <c r="CA77" s="139">
        <v>4790</v>
      </c>
      <c r="CB77" s="139">
        <v>4154</v>
      </c>
      <c r="CC77" s="139">
        <v>2127</v>
      </c>
      <c r="CD77" s="139">
        <v>3181</v>
      </c>
      <c r="CE77" s="139">
        <v>4052</v>
      </c>
      <c r="CF77" s="139">
        <v>4293</v>
      </c>
      <c r="CG77" s="139">
        <v>4602</v>
      </c>
      <c r="CH77" s="139">
        <v>6602</v>
      </c>
      <c r="CI77" s="139">
        <v>4477</v>
      </c>
      <c r="CJ77" s="139">
        <v>7017</v>
      </c>
      <c r="CK77" s="139">
        <v>5663</v>
      </c>
      <c r="CL77" s="139">
        <v>2303</v>
      </c>
      <c r="CM77" s="139">
        <v>5405</v>
      </c>
      <c r="CN77" s="139">
        <v>4387</v>
      </c>
      <c r="CO77" s="139">
        <v>4050</v>
      </c>
      <c r="CP77" s="139">
        <v>7656</v>
      </c>
      <c r="CQ77" s="139">
        <v>4966</v>
      </c>
      <c r="CR77" s="139">
        <v>7362</v>
      </c>
      <c r="CS77" s="139">
        <v>5955</v>
      </c>
      <c r="CT77" s="139">
        <v>1686</v>
      </c>
      <c r="CU77" s="139">
        <v>3999</v>
      </c>
      <c r="CV77" s="139">
        <v>7714</v>
      </c>
      <c r="CW77" s="139">
        <v>13047</v>
      </c>
      <c r="CX77" s="139">
        <v>11013</v>
      </c>
      <c r="CY77" s="139">
        <v>13088</v>
      </c>
      <c r="CZ77" s="139">
        <v>13312</v>
      </c>
      <c r="DA77" s="139">
        <v>11284</v>
      </c>
      <c r="DB77" s="139">
        <v>9851</v>
      </c>
      <c r="DC77" s="139">
        <v>4118</v>
      </c>
      <c r="DD77" s="139">
        <v>7509</v>
      </c>
      <c r="DE77" s="139">
        <v>5484</v>
      </c>
      <c r="DF77" s="139">
        <v>7089</v>
      </c>
      <c r="DG77" s="139">
        <v>7232</v>
      </c>
      <c r="DH77" s="139">
        <v>3999</v>
      </c>
      <c r="DI77" s="139">
        <v>6510</v>
      </c>
      <c r="DJ77" s="139">
        <v>9414</v>
      </c>
      <c r="DK77" s="139">
        <v>6107</v>
      </c>
      <c r="DL77" s="139">
        <v>6866</v>
      </c>
      <c r="DM77" s="139">
        <v>7915</v>
      </c>
      <c r="DN77" s="139">
        <v>10441</v>
      </c>
      <c r="DO77" s="139">
        <v>4648</v>
      </c>
      <c r="DP77" s="139">
        <v>8168</v>
      </c>
      <c r="DQ77" s="139">
        <v>10241</v>
      </c>
      <c r="DR77" s="139">
        <v>7767</v>
      </c>
      <c r="DS77" s="139">
        <v>9453</v>
      </c>
      <c r="DT77" s="139">
        <v>4568</v>
      </c>
      <c r="DU77" s="139">
        <v>6313</v>
      </c>
      <c r="DV77" s="139">
        <v>6313</v>
      </c>
      <c r="DW77" s="139">
        <v>9868</v>
      </c>
      <c r="DX77" s="139">
        <v>11214</v>
      </c>
      <c r="DY77" s="139">
        <v>4838</v>
      </c>
      <c r="DZ77" s="139">
        <v>6166</v>
      </c>
      <c r="EA77" s="139">
        <v>9875</v>
      </c>
      <c r="EB77" s="139">
        <v>5704</v>
      </c>
      <c r="EC77" s="139">
        <v>7671</v>
      </c>
      <c r="ED77" s="139">
        <v>4767</v>
      </c>
      <c r="EE77" s="139">
        <v>7316</v>
      </c>
      <c r="EF77" s="139">
        <v>9232</v>
      </c>
      <c r="EG77" s="139">
        <v>7221</v>
      </c>
      <c r="EH77" s="139">
        <v>11950</v>
      </c>
      <c r="EI77" s="139">
        <v>8991</v>
      </c>
      <c r="EJ77" s="139">
        <v>9939</v>
      </c>
      <c r="EK77" s="139">
        <v>6485</v>
      </c>
      <c r="EL77" s="139">
        <v>6583</v>
      </c>
      <c r="EM77" s="139">
        <v>4397</v>
      </c>
      <c r="EN77" s="139">
        <v>9038</v>
      </c>
      <c r="EO77" s="139">
        <v>4664</v>
      </c>
      <c r="EP77" s="139">
        <v>7975</v>
      </c>
      <c r="EQ77" s="139">
        <v>8434</v>
      </c>
      <c r="ER77" s="139">
        <v>5298</v>
      </c>
      <c r="ES77" s="139">
        <v>4912</v>
      </c>
      <c r="ET77" s="139">
        <v>3736</v>
      </c>
      <c r="EU77" s="139">
        <v>6123</v>
      </c>
      <c r="EV77" s="139">
        <v>9723</v>
      </c>
      <c r="EW77" s="139">
        <v>8985</v>
      </c>
      <c r="EX77" s="139">
        <v>10593</v>
      </c>
      <c r="EY77" s="139">
        <v>5966</v>
      </c>
      <c r="EZ77" s="139">
        <v>7745</v>
      </c>
      <c r="FA77" s="139">
        <v>8121</v>
      </c>
      <c r="FB77" s="139">
        <v>4087</v>
      </c>
      <c r="FC77" s="139">
        <v>8547</v>
      </c>
      <c r="FD77" s="139">
        <v>10248</v>
      </c>
      <c r="FE77" s="139">
        <v>6321</v>
      </c>
      <c r="FF77" s="139">
        <v>11158</v>
      </c>
      <c r="FG77" s="139">
        <v>9942</v>
      </c>
      <c r="FH77" s="139">
        <v>18376</v>
      </c>
      <c r="FI77" s="139">
        <v>6656</v>
      </c>
      <c r="FJ77" s="139">
        <v>14122</v>
      </c>
      <c r="FK77" s="139">
        <v>16352</v>
      </c>
      <c r="FL77" s="139">
        <v>15517</v>
      </c>
      <c r="FM77" s="139">
        <v>11969</v>
      </c>
      <c r="FN77" s="139">
        <v>10620</v>
      </c>
      <c r="FO77" s="139">
        <v>7118</v>
      </c>
      <c r="FP77" s="139">
        <v>13012</v>
      </c>
    </row>
    <row r="78" spans="1:172" s="138" customFormat="1" x14ac:dyDescent="0.25">
      <c r="A78" s="131"/>
      <c r="B78" s="120" t="s">
        <v>41</v>
      </c>
      <c r="C78" s="139">
        <v>34155</v>
      </c>
      <c r="D78" s="139">
        <v>54420</v>
      </c>
      <c r="E78" s="139">
        <v>33583</v>
      </c>
      <c r="F78" s="139">
        <v>40861</v>
      </c>
      <c r="G78" s="139">
        <v>40277</v>
      </c>
      <c r="H78" s="139">
        <v>50236</v>
      </c>
      <c r="I78" s="139">
        <v>38297</v>
      </c>
      <c r="J78" s="139">
        <v>32503</v>
      </c>
      <c r="K78" s="139">
        <v>40070</v>
      </c>
      <c r="L78" s="139">
        <v>42771</v>
      </c>
      <c r="M78" s="139">
        <v>42671</v>
      </c>
      <c r="N78" s="139">
        <v>42773</v>
      </c>
      <c r="O78" s="139">
        <v>32800</v>
      </c>
      <c r="P78" s="139">
        <v>34951</v>
      </c>
      <c r="Q78" s="139">
        <v>42546</v>
      </c>
      <c r="R78" s="139">
        <v>27577</v>
      </c>
      <c r="S78" s="139">
        <v>28269</v>
      </c>
      <c r="T78" s="139">
        <v>27447</v>
      </c>
      <c r="U78" s="139">
        <v>34307</v>
      </c>
      <c r="V78" s="139">
        <v>23849</v>
      </c>
      <c r="W78" s="139">
        <v>23836</v>
      </c>
      <c r="X78" s="139">
        <v>31740</v>
      </c>
      <c r="Y78" s="139">
        <v>29892</v>
      </c>
      <c r="Z78" s="139">
        <v>31435</v>
      </c>
      <c r="AA78" s="139">
        <v>27736</v>
      </c>
      <c r="AB78" s="139">
        <v>24620</v>
      </c>
      <c r="AC78" s="139">
        <v>29608</v>
      </c>
      <c r="AD78" s="139">
        <v>19604</v>
      </c>
      <c r="AE78" s="139">
        <v>27849</v>
      </c>
      <c r="AF78" s="139">
        <v>27600</v>
      </c>
      <c r="AG78" s="139">
        <v>37099</v>
      </c>
      <c r="AH78" s="139">
        <v>21196</v>
      </c>
      <c r="AI78" s="139">
        <v>34031</v>
      </c>
      <c r="AJ78" s="139">
        <v>31986</v>
      </c>
      <c r="AK78" s="139">
        <v>33798</v>
      </c>
      <c r="AL78" s="139">
        <v>20915</v>
      </c>
      <c r="AM78" s="139">
        <v>28305</v>
      </c>
      <c r="AN78" s="139">
        <v>23097</v>
      </c>
      <c r="AO78" s="139">
        <v>24288</v>
      </c>
      <c r="AP78" s="139">
        <v>25263</v>
      </c>
      <c r="AQ78" s="139">
        <v>23711</v>
      </c>
      <c r="AR78" s="139">
        <v>24218</v>
      </c>
      <c r="AS78" s="139">
        <v>37989</v>
      </c>
      <c r="AT78" s="139">
        <v>16318</v>
      </c>
      <c r="AU78" s="139">
        <v>25996</v>
      </c>
      <c r="AV78" s="139">
        <v>23701</v>
      </c>
      <c r="AW78" s="139">
        <v>24916</v>
      </c>
      <c r="AX78" s="139">
        <v>26474</v>
      </c>
      <c r="AY78" s="139">
        <v>25133</v>
      </c>
      <c r="AZ78" s="139">
        <v>24654</v>
      </c>
      <c r="BA78" s="139">
        <v>21769</v>
      </c>
      <c r="BB78" s="139">
        <v>29223</v>
      </c>
      <c r="BC78" s="139">
        <v>31263</v>
      </c>
      <c r="BD78" s="139">
        <v>20901</v>
      </c>
      <c r="BE78" s="139">
        <v>21611</v>
      </c>
      <c r="BF78" s="139">
        <v>25605</v>
      </c>
      <c r="BG78" s="139">
        <v>33043</v>
      </c>
      <c r="BH78" s="139">
        <v>34997</v>
      </c>
      <c r="BI78" s="139">
        <v>25540</v>
      </c>
      <c r="BJ78" s="139">
        <v>27383</v>
      </c>
      <c r="BK78" s="139">
        <v>21091</v>
      </c>
      <c r="BL78" s="139">
        <v>26811</v>
      </c>
      <c r="BM78" s="139">
        <v>23128</v>
      </c>
      <c r="BN78" s="139">
        <v>14206</v>
      </c>
      <c r="BO78" s="139">
        <v>23188</v>
      </c>
      <c r="BP78" s="139">
        <v>40225</v>
      </c>
      <c r="BQ78" s="139">
        <v>17131</v>
      </c>
      <c r="BR78" s="139">
        <v>16478</v>
      </c>
      <c r="BS78" s="139">
        <v>37147</v>
      </c>
      <c r="BT78" s="139">
        <v>26226</v>
      </c>
      <c r="BU78" s="139">
        <v>26937</v>
      </c>
      <c r="BV78" s="139">
        <v>24081</v>
      </c>
      <c r="BW78" s="139">
        <v>27409</v>
      </c>
      <c r="BX78" s="139">
        <v>22347</v>
      </c>
      <c r="BY78" s="139">
        <v>24569</v>
      </c>
      <c r="BZ78" s="139">
        <v>25700</v>
      </c>
      <c r="CA78" s="139">
        <v>23768</v>
      </c>
      <c r="CB78" s="139">
        <v>25934</v>
      </c>
      <c r="CC78" s="139">
        <v>27111</v>
      </c>
      <c r="CD78" s="139">
        <v>21960</v>
      </c>
      <c r="CE78" s="139">
        <v>27283</v>
      </c>
      <c r="CF78" s="139">
        <v>21899</v>
      </c>
      <c r="CG78" s="139">
        <v>21476</v>
      </c>
      <c r="CH78" s="139">
        <v>25130</v>
      </c>
      <c r="CI78" s="139">
        <v>30861</v>
      </c>
      <c r="CJ78" s="139">
        <v>29174</v>
      </c>
      <c r="CK78" s="139">
        <v>26036</v>
      </c>
      <c r="CL78" s="139">
        <v>24500</v>
      </c>
      <c r="CM78" s="139">
        <v>29474</v>
      </c>
      <c r="CN78" s="139">
        <v>17846</v>
      </c>
      <c r="CO78" s="139">
        <v>19905</v>
      </c>
      <c r="CP78" s="139">
        <v>22818</v>
      </c>
      <c r="CQ78" s="139">
        <v>28475</v>
      </c>
      <c r="CR78" s="139">
        <v>28866</v>
      </c>
      <c r="CS78" s="139">
        <v>24447</v>
      </c>
      <c r="CT78" s="139">
        <v>24928</v>
      </c>
      <c r="CU78" s="139">
        <v>21678</v>
      </c>
      <c r="CV78" s="139">
        <v>18547</v>
      </c>
      <c r="CW78" s="139">
        <v>27432</v>
      </c>
      <c r="CX78" s="139">
        <v>29395</v>
      </c>
      <c r="CY78" s="139">
        <v>22578</v>
      </c>
      <c r="CZ78" s="139">
        <v>32692</v>
      </c>
      <c r="DA78" s="139">
        <v>25014</v>
      </c>
      <c r="DB78" s="139">
        <v>22762</v>
      </c>
      <c r="DC78" s="139">
        <v>26073</v>
      </c>
      <c r="DD78" s="139">
        <v>29227</v>
      </c>
      <c r="DE78" s="139">
        <v>23981</v>
      </c>
      <c r="DF78" s="139">
        <v>29929</v>
      </c>
      <c r="DG78" s="139">
        <v>28398</v>
      </c>
      <c r="DH78" s="139">
        <v>22194</v>
      </c>
      <c r="DI78" s="139">
        <v>27137</v>
      </c>
      <c r="DJ78" s="139">
        <v>25151</v>
      </c>
      <c r="DK78" s="139">
        <v>27635</v>
      </c>
      <c r="DL78" s="139">
        <v>22140</v>
      </c>
      <c r="DM78" s="139">
        <v>21990</v>
      </c>
      <c r="DN78" s="139">
        <v>24417</v>
      </c>
      <c r="DO78" s="139">
        <v>24644</v>
      </c>
      <c r="DP78" s="139">
        <v>29468</v>
      </c>
      <c r="DQ78" s="139">
        <v>29742</v>
      </c>
      <c r="DR78" s="139">
        <v>26514</v>
      </c>
      <c r="DS78" s="139">
        <v>25223</v>
      </c>
      <c r="DT78" s="139">
        <v>22700</v>
      </c>
      <c r="DU78" s="139">
        <v>9928</v>
      </c>
      <c r="DV78" s="139">
        <v>9928</v>
      </c>
      <c r="DW78" s="139">
        <v>13031</v>
      </c>
      <c r="DX78" s="139">
        <v>24592</v>
      </c>
      <c r="DY78" s="139">
        <v>20968</v>
      </c>
      <c r="DZ78" s="139">
        <v>16079</v>
      </c>
      <c r="EA78" s="139">
        <v>26617</v>
      </c>
      <c r="EB78" s="139">
        <v>24056</v>
      </c>
      <c r="EC78" s="139">
        <v>24898</v>
      </c>
      <c r="ED78" s="139">
        <v>17610</v>
      </c>
      <c r="EE78" s="139">
        <v>34985</v>
      </c>
      <c r="EF78" s="139">
        <v>46083</v>
      </c>
      <c r="EG78" s="139">
        <v>43220</v>
      </c>
      <c r="EH78" s="139">
        <v>43312</v>
      </c>
      <c r="EI78" s="139">
        <v>47022</v>
      </c>
      <c r="EJ78" s="139">
        <v>45354</v>
      </c>
      <c r="EK78" s="139">
        <v>33852</v>
      </c>
      <c r="EL78" s="139">
        <v>32366</v>
      </c>
      <c r="EM78" s="139">
        <v>38741</v>
      </c>
      <c r="EN78" s="139">
        <v>34317</v>
      </c>
      <c r="EO78" s="139">
        <v>47183</v>
      </c>
      <c r="EP78" s="139">
        <v>50833</v>
      </c>
      <c r="EQ78" s="139">
        <v>43407</v>
      </c>
      <c r="ER78" s="139">
        <v>45100</v>
      </c>
      <c r="ES78" s="139">
        <v>37381</v>
      </c>
      <c r="ET78" s="139">
        <v>43917</v>
      </c>
      <c r="EU78" s="139">
        <v>71309</v>
      </c>
      <c r="EV78" s="139">
        <v>47519</v>
      </c>
      <c r="EW78" s="139">
        <v>45849</v>
      </c>
      <c r="EX78" s="139">
        <v>41105</v>
      </c>
      <c r="EY78" s="139">
        <v>56412</v>
      </c>
      <c r="EZ78" s="139">
        <v>45265</v>
      </c>
      <c r="FA78" s="139">
        <v>56862</v>
      </c>
      <c r="FB78" s="139">
        <v>46539</v>
      </c>
      <c r="FC78" s="139">
        <v>50929</v>
      </c>
      <c r="FD78" s="139">
        <v>47041</v>
      </c>
      <c r="FE78" s="139">
        <v>40685</v>
      </c>
      <c r="FF78" s="139">
        <v>39127</v>
      </c>
      <c r="FG78" s="139">
        <v>44336</v>
      </c>
      <c r="FH78" s="139">
        <v>56974</v>
      </c>
      <c r="FI78" s="139">
        <v>42716</v>
      </c>
      <c r="FJ78" s="139">
        <v>43218</v>
      </c>
      <c r="FK78" s="139">
        <v>52921</v>
      </c>
      <c r="FL78" s="139">
        <v>48537</v>
      </c>
      <c r="FM78" s="139">
        <v>52676</v>
      </c>
      <c r="FN78" s="139">
        <v>51147</v>
      </c>
      <c r="FO78" s="139">
        <v>53800</v>
      </c>
      <c r="FP78" s="139">
        <v>48409</v>
      </c>
    </row>
    <row r="79" spans="1:172" s="138" customFormat="1" x14ac:dyDescent="0.25">
      <c r="A79" s="131"/>
      <c r="B79" s="120" t="s">
        <v>19</v>
      </c>
      <c r="C79" s="139">
        <v>214</v>
      </c>
      <c r="D79" s="139">
        <v>0</v>
      </c>
      <c r="E79" s="139">
        <v>90</v>
      </c>
      <c r="F79" s="139">
        <v>548</v>
      </c>
      <c r="G79" s="139">
        <v>518</v>
      </c>
      <c r="H79" s="139">
        <v>556</v>
      </c>
      <c r="I79" s="139">
        <v>687</v>
      </c>
      <c r="J79" s="139">
        <v>476</v>
      </c>
      <c r="K79" s="139">
        <v>351</v>
      </c>
      <c r="L79" s="139">
        <v>492</v>
      </c>
      <c r="M79" s="139">
        <v>129</v>
      </c>
      <c r="N79" s="139">
        <v>290</v>
      </c>
      <c r="O79" s="139">
        <v>148</v>
      </c>
      <c r="P79" s="139">
        <v>0</v>
      </c>
      <c r="Q79" s="139">
        <v>227</v>
      </c>
      <c r="R79" s="139">
        <v>45</v>
      </c>
      <c r="S79" s="139">
        <v>889</v>
      </c>
      <c r="T79" s="139">
        <v>830</v>
      </c>
      <c r="U79" s="139">
        <v>584</v>
      </c>
      <c r="V79" s="139">
        <v>376</v>
      </c>
      <c r="W79" s="139">
        <v>825</v>
      </c>
      <c r="X79" s="139">
        <v>444</v>
      </c>
      <c r="Y79" s="139">
        <v>979</v>
      </c>
      <c r="Z79" s="139">
        <v>1031</v>
      </c>
      <c r="AA79" s="139">
        <v>52</v>
      </c>
      <c r="AB79" s="139">
        <v>0</v>
      </c>
      <c r="AC79" s="139">
        <v>307</v>
      </c>
      <c r="AD79" s="139">
        <v>230</v>
      </c>
      <c r="AE79" s="139">
        <v>792</v>
      </c>
      <c r="AF79" s="139">
        <v>513</v>
      </c>
      <c r="AG79" s="139">
        <v>386</v>
      </c>
      <c r="AH79" s="139">
        <v>360</v>
      </c>
      <c r="AI79" s="139">
        <v>252</v>
      </c>
      <c r="AJ79" s="139">
        <v>817</v>
      </c>
      <c r="AK79" s="139">
        <v>520</v>
      </c>
      <c r="AL79" s="139">
        <v>206</v>
      </c>
      <c r="AM79" s="139">
        <v>98</v>
      </c>
      <c r="AN79" s="139">
        <v>128</v>
      </c>
      <c r="AO79" s="139">
        <v>0</v>
      </c>
      <c r="AP79" s="139">
        <v>119</v>
      </c>
      <c r="AQ79" s="139">
        <v>578</v>
      </c>
      <c r="AR79" s="139">
        <v>414</v>
      </c>
      <c r="AS79" s="139">
        <v>672</v>
      </c>
      <c r="AT79" s="139">
        <v>119</v>
      </c>
      <c r="AU79" s="139">
        <v>193</v>
      </c>
      <c r="AV79" s="139">
        <v>537</v>
      </c>
      <c r="AW79" s="139">
        <v>266</v>
      </c>
      <c r="AX79" s="139">
        <v>315</v>
      </c>
      <c r="AY79" s="139">
        <v>196</v>
      </c>
      <c r="AZ79" s="139">
        <v>52</v>
      </c>
      <c r="BA79" s="139">
        <v>582</v>
      </c>
      <c r="BB79" s="139">
        <v>63</v>
      </c>
      <c r="BC79" s="139">
        <v>269</v>
      </c>
      <c r="BD79" s="139">
        <v>387</v>
      </c>
      <c r="BE79" s="139">
        <v>98</v>
      </c>
      <c r="BF79" s="139">
        <v>495</v>
      </c>
      <c r="BG79" s="139">
        <v>381</v>
      </c>
      <c r="BH79" s="139">
        <v>704</v>
      </c>
      <c r="BI79" s="139">
        <v>189</v>
      </c>
      <c r="BJ79" s="139">
        <v>432</v>
      </c>
      <c r="BK79" s="139">
        <v>59</v>
      </c>
      <c r="BL79" s="139">
        <v>135</v>
      </c>
      <c r="BM79" s="139">
        <v>130</v>
      </c>
      <c r="BN79" s="139">
        <v>0</v>
      </c>
      <c r="BO79" s="139">
        <v>144</v>
      </c>
      <c r="BP79" s="139">
        <v>140</v>
      </c>
      <c r="BQ79" s="139">
        <v>192</v>
      </c>
      <c r="BR79" s="139">
        <v>152</v>
      </c>
      <c r="BS79" s="139">
        <v>404</v>
      </c>
      <c r="BT79" s="139">
        <v>-32</v>
      </c>
      <c r="BU79" s="139">
        <v>56</v>
      </c>
      <c r="BV79" s="139">
        <v>218</v>
      </c>
      <c r="BW79" s="139">
        <v>136</v>
      </c>
      <c r="BX79" s="139">
        <v>0</v>
      </c>
      <c r="BY79" s="139">
        <v>200</v>
      </c>
      <c r="BZ79" s="139">
        <v>0</v>
      </c>
      <c r="CA79" s="139">
        <v>0</v>
      </c>
      <c r="CB79" s="139">
        <v>0</v>
      </c>
      <c r="CC79" s="139">
        <v>0</v>
      </c>
      <c r="CD79" s="139">
        <v>160</v>
      </c>
      <c r="CE79" s="139">
        <v>56</v>
      </c>
      <c r="CF79" s="139">
        <v>0</v>
      </c>
      <c r="CG79" s="139">
        <v>0</v>
      </c>
      <c r="CH79" s="139">
        <v>80</v>
      </c>
      <c r="CI79" s="139">
        <v>0</v>
      </c>
      <c r="CJ79" s="139">
        <v>120</v>
      </c>
      <c r="CK79" s="139">
        <v>0</v>
      </c>
      <c r="CL79" s="139">
        <v>0</v>
      </c>
      <c r="CM79" s="139">
        <v>0</v>
      </c>
      <c r="CN79" s="139">
        <v>0</v>
      </c>
      <c r="CO79" s="139">
        <v>0</v>
      </c>
      <c r="CP79" s="139">
        <v>56</v>
      </c>
      <c r="CQ79" s="139">
        <v>0</v>
      </c>
      <c r="CR79" s="139">
        <v>0</v>
      </c>
      <c r="CS79" s="139">
        <v>1752</v>
      </c>
      <c r="CT79" s="139">
        <v>52</v>
      </c>
      <c r="CU79" s="139">
        <v>0</v>
      </c>
      <c r="CV79" s="139">
        <v>240</v>
      </c>
      <c r="CW79" s="139">
        <v>0</v>
      </c>
      <c r="CX79" s="139">
        <v>150</v>
      </c>
      <c r="CY79" s="139">
        <v>80</v>
      </c>
      <c r="CZ79" s="139">
        <v>192</v>
      </c>
      <c r="DA79" s="139">
        <v>0</v>
      </c>
      <c r="DB79" s="139">
        <v>457</v>
      </c>
      <c r="DC79" s="139">
        <v>164</v>
      </c>
      <c r="DD79" s="139">
        <v>308</v>
      </c>
      <c r="DE79" s="139">
        <v>912</v>
      </c>
      <c r="DF79" s="139">
        <v>112</v>
      </c>
      <c r="DG79" s="139">
        <v>0</v>
      </c>
      <c r="DH79" s="139">
        <v>7</v>
      </c>
      <c r="DI79" s="139">
        <v>47</v>
      </c>
      <c r="DJ79" s="139">
        <v>192</v>
      </c>
      <c r="DK79" s="139">
        <v>489</v>
      </c>
      <c r="DL79" s="139">
        <v>56</v>
      </c>
      <c r="DM79" s="139">
        <v>352</v>
      </c>
      <c r="DN79" s="139">
        <v>332</v>
      </c>
      <c r="DO79" s="139">
        <v>318</v>
      </c>
      <c r="DP79" s="139">
        <v>558</v>
      </c>
      <c r="DQ79" s="139">
        <v>1008</v>
      </c>
      <c r="DR79" s="139">
        <v>360</v>
      </c>
      <c r="DS79" s="139">
        <v>272</v>
      </c>
      <c r="DT79" s="139">
        <v>84</v>
      </c>
      <c r="DU79" s="139">
        <v>0</v>
      </c>
      <c r="DV79" s="139">
        <v>0</v>
      </c>
      <c r="DW79" s="139">
        <v>347</v>
      </c>
      <c r="DX79" s="139">
        <v>0</v>
      </c>
      <c r="DY79" s="139">
        <v>120</v>
      </c>
      <c r="DZ79" s="139">
        <v>429</v>
      </c>
      <c r="EA79" s="139">
        <v>963</v>
      </c>
      <c r="EB79" s="139">
        <v>1628</v>
      </c>
      <c r="EC79" s="139">
        <v>2492</v>
      </c>
      <c r="ED79" s="139">
        <v>643</v>
      </c>
      <c r="EE79" s="139">
        <v>248</v>
      </c>
      <c r="EF79" s="139">
        <v>131</v>
      </c>
      <c r="EG79" s="139">
        <v>0</v>
      </c>
      <c r="EH79" s="139">
        <v>0</v>
      </c>
      <c r="EI79" s="139">
        <v>56</v>
      </c>
      <c r="EJ79" s="139">
        <v>120</v>
      </c>
      <c r="EK79" s="139">
        <v>1251</v>
      </c>
      <c r="EL79" s="139">
        <v>876</v>
      </c>
      <c r="EM79" s="139">
        <v>3465</v>
      </c>
      <c r="EN79" s="139">
        <v>3904</v>
      </c>
      <c r="EO79" s="139">
        <v>4048</v>
      </c>
      <c r="EP79" s="139">
        <v>1832</v>
      </c>
      <c r="EQ79" s="139">
        <v>1726</v>
      </c>
      <c r="ER79" s="139">
        <v>40</v>
      </c>
      <c r="ES79" s="139">
        <v>392</v>
      </c>
      <c r="ET79" s="139">
        <v>1020</v>
      </c>
      <c r="EU79" s="139">
        <v>1640</v>
      </c>
      <c r="EV79" s="139">
        <v>1845</v>
      </c>
      <c r="EW79" s="139">
        <v>2015</v>
      </c>
      <c r="EX79" s="139">
        <v>1688</v>
      </c>
      <c r="EY79" s="139">
        <v>3599</v>
      </c>
      <c r="EZ79" s="139">
        <v>4172</v>
      </c>
      <c r="FA79" s="139">
        <v>5470</v>
      </c>
      <c r="FB79" s="139">
        <v>4274</v>
      </c>
      <c r="FC79" s="139">
        <v>1319</v>
      </c>
      <c r="FD79" s="139">
        <v>575</v>
      </c>
      <c r="FE79" s="139">
        <v>712</v>
      </c>
      <c r="FF79" s="139">
        <v>1553</v>
      </c>
      <c r="FG79" s="139">
        <v>2574</v>
      </c>
      <c r="FH79" s="139">
        <v>2490</v>
      </c>
      <c r="FI79" s="139">
        <v>5436</v>
      </c>
      <c r="FJ79" s="139">
        <v>2886</v>
      </c>
      <c r="FK79" s="139">
        <v>5666</v>
      </c>
      <c r="FL79" s="139">
        <v>7320</v>
      </c>
      <c r="FM79" s="139">
        <v>6505</v>
      </c>
      <c r="FN79" s="139">
        <v>3512</v>
      </c>
      <c r="FO79" s="139">
        <v>2100</v>
      </c>
      <c r="FP79" s="139">
        <v>1204</v>
      </c>
    </row>
    <row r="80" spans="1:172" s="138" customFormat="1" x14ac:dyDescent="0.25">
      <c r="A80" s="131"/>
      <c r="B80" s="120" t="s">
        <v>102</v>
      </c>
      <c r="C80" s="139">
        <v>191</v>
      </c>
      <c r="D80" s="139">
        <v>117</v>
      </c>
      <c r="E80" s="139">
        <v>60</v>
      </c>
      <c r="F80" s="139">
        <v>53</v>
      </c>
      <c r="G80" s="139">
        <v>188</v>
      </c>
      <c r="H80" s="139">
        <v>163</v>
      </c>
      <c r="I80" s="139">
        <v>318</v>
      </c>
      <c r="J80" s="139">
        <v>0</v>
      </c>
      <c r="K80" s="139">
        <v>400</v>
      </c>
      <c r="L80" s="139">
        <v>296</v>
      </c>
      <c r="M80" s="139">
        <v>135</v>
      </c>
      <c r="N80" s="139">
        <v>0</v>
      </c>
      <c r="O80" s="139">
        <v>294</v>
      </c>
      <c r="P80" s="139">
        <v>426</v>
      </c>
      <c r="Q80" s="139">
        <v>82</v>
      </c>
      <c r="R80" s="139">
        <v>80</v>
      </c>
      <c r="S80" s="139">
        <v>283</v>
      </c>
      <c r="T80" s="139">
        <v>251</v>
      </c>
      <c r="U80" s="139">
        <v>294</v>
      </c>
      <c r="V80" s="139">
        <v>350</v>
      </c>
      <c r="W80" s="139">
        <v>235</v>
      </c>
      <c r="X80" s="139">
        <v>56</v>
      </c>
      <c r="Y80" s="139">
        <v>482</v>
      </c>
      <c r="Z80" s="139">
        <v>183</v>
      </c>
      <c r="AA80" s="139">
        <v>687</v>
      </c>
      <c r="AB80" s="139">
        <v>693</v>
      </c>
      <c r="AC80" s="139">
        <v>406</v>
      </c>
      <c r="AD80" s="139">
        <v>411</v>
      </c>
      <c r="AE80" s="139">
        <v>284</v>
      </c>
      <c r="AF80" s="139">
        <v>165</v>
      </c>
      <c r="AG80" s="139">
        <v>335</v>
      </c>
      <c r="AH80" s="139">
        <v>323</v>
      </c>
      <c r="AI80" s="139">
        <v>0</v>
      </c>
      <c r="AJ80" s="139">
        <v>560</v>
      </c>
      <c r="AK80" s="139">
        <v>782</v>
      </c>
      <c r="AL80" s="139">
        <v>482</v>
      </c>
      <c r="AM80" s="139">
        <v>270</v>
      </c>
      <c r="AN80" s="139">
        <v>407</v>
      </c>
      <c r="AO80" s="139">
        <v>279</v>
      </c>
      <c r="AP80" s="139">
        <v>918</v>
      </c>
      <c r="AQ80" s="139">
        <v>572</v>
      </c>
      <c r="AR80" s="139">
        <v>459</v>
      </c>
      <c r="AS80" s="139">
        <v>776</v>
      </c>
      <c r="AT80" s="139">
        <v>705</v>
      </c>
      <c r="AU80" s="139">
        <v>709</v>
      </c>
      <c r="AV80" s="139">
        <v>467</v>
      </c>
      <c r="AW80" s="139">
        <v>534</v>
      </c>
      <c r="AX80" s="139">
        <v>242</v>
      </c>
      <c r="AY80" s="139">
        <v>158</v>
      </c>
      <c r="AZ80" s="139">
        <v>1042</v>
      </c>
      <c r="BA80" s="139">
        <v>550</v>
      </c>
      <c r="BB80" s="139">
        <v>514</v>
      </c>
      <c r="BC80" s="139">
        <v>42</v>
      </c>
      <c r="BD80" s="139">
        <v>119</v>
      </c>
      <c r="BE80" s="139">
        <v>319</v>
      </c>
      <c r="BF80" s="139">
        <v>343</v>
      </c>
      <c r="BG80" s="139">
        <v>280</v>
      </c>
      <c r="BH80" s="139">
        <v>603</v>
      </c>
      <c r="BI80" s="139">
        <v>299</v>
      </c>
      <c r="BJ80" s="139">
        <v>521</v>
      </c>
      <c r="BK80" s="139">
        <v>339</v>
      </c>
      <c r="BL80" s="139">
        <v>432</v>
      </c>
      <c r="BM80" s="139">
        <v>412</v>
      </c>
      <c r="BN80" s="139">
        <v>750</v>
      </c>
      <c r="BO80" s="139">
        <v>828</v>
      </c>
      <c r="BP80" s="139">
        <v>319</v>
      </c>
      <c r="BQ80" s="139">
        <v>750</v>
      </c>
      <c r="BR80" s="139">
        <v>437</v>
      </c>
      <c r="BS80" s="139">
        <v>1418</v>
      </c>
      <c r="BT80" s="139">
        <v>77</v>
      </c>
      <c r="BU80" s="139">
        <v>294</v>
      </c>
      <c r="BV80" s="139">
        <v>337</v>
      </c>
      <c r="BW80" s="139">
        <v>451</v>
      </c>
      <c r="BX80" s="139">
        <v>926</v>
      </c>
      <c r="BY80" s="139">
        <v>396</v>
      </c>
      <c r="BZ80" s="139">
        <v>496</v>
      </c>
      <c r="CA80" s="139">
        <v>217</v>
      </c>
      <c r="CB80" s="139">
        <v>856</v>
      </c>
      <c r="CC80" s="139">
        <v>294</v>
      </c>
      <c r="CD80" s="139">
        <v>515</v>
      </c>
      <c r="CE80" s="139">
        <v>627</v>
      </c>
      <c r="CF80" s="139">
        <v>681</v>
      </c>
      <c r="CG80" s="139">
        <v>501</v>
      </c>
      <c r="CH80" s="139">
        <v>239</v>
      </c>
      <c r="CI80" s="139">
        <v>477</v>
      </c>
      <c r="CJ80" s="139">
        <v>754</v>
      </c>
      <c r="CK80" s="139">
        <v>612</v>
      </c>
      <c r="CL80" s="139">
        <v>395</v>
      </c>
      <c r="CM80" s="139">
        <v>696</v>
      </c>
      <c r="CN80" s="139">
        <v>827</v>
      </c>
      <c r="CO80" s="139">
        <v>160</v>
      </c>
      <c r="CP80" s="139">
        <v>377</v>
      </c>
      <c r="CQ80" s="139">
        <v>280</v>
      </c>
      <c r="CR80" s="139">
        <v>546</v>
      </c>
      <c r="CS80" s="139">
        <v>410</v>
      </c>
      <c r="CT80" s="139">
        <v>326</v>
      </c>
      <c r="CU80" s="139">
        <v>595</v>
      </c>
      <c r="CV80" s="139">
        <v>683</v>
      </c>
      <c r="CW80" s="139">
        <v>130</v>
      </c>
      <c r="CX80" s="139">
        <v>319</v>
      </c>
      <c r="CY80" s="139">
        <v>389</v>
      </c>
      <c r="CZ80" s="139">
        <v>115</v>
      </c>
      <c r="DA80" s="139">
        <v>273</v>
      </c>
      <c r="DB80" s="139">
        <v>519</v>
      </c>
      <c r="DC80" s="139">
        <v>766</v>
      </c>
      <c r="DD80" s="139">
        <v>330</v>
      </c>
      <c r="DE80" s="139">
        <v>252</v>
      </c>
      <c r="DF80" s="139">
        <v>235</v>
      </c>
      <c r="DG80" s="139">
        <v>807</v>
      </c>
      <c r="DH80" s="139">
        <v>355</v>
      </c>
      <c r="DI80" s="139">
        <v>892</v>
      </c>
      <c r="DJ80" s="139">
        <v>376</v>
      </c>
      <c r="DK80" s="139">
        <v>295</v>
      </c>
      <c r="DL80" s="139">
        <v>685</v>
      </c>
      <c r="DM80" s="139">
        <v>560</v>
      </c>
      <c r="DN80" s="139">
        <v>160</v>
      </c>
      <c r="DO80" s="139">
        <v>621</v>
      </c>
      <c r="DP80" s="139">
        <v>336</v>
      </c>
      <c r="DQ80" s="139">
        <v>101</v>
      </c>
      <c r="DR80" s="139">
        <v>616</v>
      </c>
      <c r="DS80" s="139">
        <v>406</v>
      </c>
      <c r="DT80" s="139">
        <v>733</v>
      </c>
      <c r="DU80" s="139">
        <v>181</v>
      </c>
      <c r="DV80" s="139">
        <v>181</v>
      </c>
      <c r="DW80" s="139">
        <v>69</v>
      </c>
      <c r="DX80" s="139">
        <v>116</v>
      </c>
      <c r="DY80" s="139">
        <v>169</v>
      </c>
      <c r="DZ80" s="139">
        <v>84</v>
      </c>
      <c r="EA80" s="139">
        <v>55</v>
      </c>
      <c r="EB80" s="139">
        <v>1009</v>
      </c>
      <c r="EC80" s="139">
        <v>723</v>
      </c>
      <c r="ED80" s="139">
        <v>785</v>
      </c>
      <c r="EE80" s="139">
        <v>274</v>
      </c>
      <c r="EF80" s="139">
        <v>310</v>
      </c>
      <c r="EG80" s="139">
        <v>378</v>
      </c>
      <c r="EH80" s="139">
        <v>618</v>
      </c>
      <c r="EI80" s="139">
        <v>361</v>
      </c>
      <c r="EJ80" s="139">
        <v>660</v>
      </c>
      <c r="EK80" s="139">
        <v>765</v>
      </c>
      <c r="EL80" s="139">
        <v>576</v>
      </c>
      <c r="EM80" s="139">
        <v>563</v>
      </c>
      <c r="EN80" s="139">
        <v>923</v>
      </c>
      <c r="EO80" s="139">
        <v>190</v>
      </c>
      <c r="EP80" s="139">
        <v>360</v>
      </c>
      <c r="EQ80" s="139">
        <v>433</v>
      </c>
      <c r="ER80" s="139">
        <v>404</v>
      </c>
      <c r="ES80" s="139">
        <v>678</v>
      </c>
      <c r="ET80" s="139">
        <v>553</v>
      </c>
      <c r="EU80" s="139">
        <v>692</v>
      </c>
      <c r="EV80" s="139">
        <v>317</v>
      </c>
      <c r="EW80" s="139">
        <v>417</v>
      </c>
      <c r="EX80" s="139">
        <v>86</v>
      </c>
      <c r="EY80" s="139">
        <v>268</v>
      </c>
      <c r="EZ80" s="139">
        <v>644</v>
      </c>
      <c r="FA80" s="139">
        <v>461</v>
      </c>
      <c r="FB80" s="139">
        <v>365</v>
      </c>
      <c r="FC80" s="139">
        <v>542</v>
      </c>
      <c r="FD80" s="139">
        <v>108</v>
      </c>
      <c r="FE80" s="139">
        <v>286</v>
      </c>
      <c r="FF80" s="139">
        <v>704</v>
      </c>
      <c r="FG80" s="139">
        <v>214</v>
      </c>
      <c r="FH80" s="139">
        <v>487</v>
      </c>
      <c r="FI80" s="139">
        <v>432</v>
      </c>
      <c r="FJ80" s="139">
        <v>221</v>
      </c>
      <c r="FK80" s="139">
        <v>156</v>
      </c>
      <c r="FL80" s="139">
        <v>353</v>
      </c>
      <c r="FM80" s="139">
        <v>760</v>
      </c>
      <c r="FN80" s="139">
        <v>579</v>
      </c>
      <c r="FO80" s="139">
        <v>690</v>
      </c>
      <c r="FP80" s="139">
        <v>658</v>
      </c>
    </row>
    <row r="81" spans="1:172" s="138" customFormat="1" x14ac:dyDescent="0.25">
      <c r="A81" s="131"/>
      <c r="B81" s="120" t="s">
        <v>103</v>
      </c>
      <c r="C81" s="139">
        <v>7370</v>
      </c>
      <c r="D81" s="139">
        <v>9233</v>
      </c>
      <c r="E81" s="139">
        <v>9379</v>
      </c>
      <c r="F81" s="139">
        <v>8562</v>
      </c>
      <c r="G81" s="139">
        <v>8255</v>
      </c>
      <c r="H81" s="139">
        <v>10957</v>
      </c>
      <c r="I81" s="139">
        <v>8612</v>
      </c>
      <c r="J81" s="139">
        <v>5818</v>
      </c>
      <c r="K81" s="139">
        <v>8265</v>
      </c>
      <c r="L81" s="139">
        <v>8290</v>
      </c>
      <c r="M81" s="139">
        <v>7490</v>
      </c>
      <c r="N81" s="139">
        <v>7902</v>
      </c>
      <c r="O81" s="139">
        <v>8894</v>
      </c>
      <c r="P81" s="139">
        <v>8629</v>
      </c>
      <c r="Q81" s="139">
        <v>10228</v>
      </c>
      <c r="R81" s="139">
        <v>7561</v>
      </c>
      <c r="S81" s="139">
        <v>10167</v>
      </c>
      <c r="T81" s="139">
        <v>8029</v>
      </c>
      <c r="U81" s="139">
        <v>8108</v>
      </c>
      <c r="V81" s="139">
        <v>6168</v>
      </c>
      <c r="W81" s="139">
        <v>8267</v>
      </c>
      <c r="X81" s="139">
        <v>9156</v>
      </c>
      <c r="Y81" s="139">
        <v>9151</v>
      </c>
      <c r="Z81" s="139">
        <v>9154</v>
      </c>
      <c r="AA81" s="139">
        <v>9520</v>
      </c>
      <c r="AB81" s="139">
        <v>7976</v>
      </c>
      <c r="AC81" s="139">
        <v>9544</v>
      </c>
      <c r="AD81" s="139">
        <v>8480</v>
      </c>
      <c r="AE81" s="139">
        <v>7814</v>
      </c>
      <c r="AF81" s="139">
        <v>9562</v>
      </c>
      <c r="AG81" s="139">
        <v>8286</v>
      </c>
      <c r="AH81" s="139">
        <v>6441</v>
      </c>
      <c r="AI81" s="139">
        <v>7884</v>
      </c>
      <c r="AJ81" s="139">
        <v>11162</v>
      </c>
      <c r="AK81" s="139">
        <v>8716</v>
      </c>
      <c r="AL81" s="139">
        <v>6714</v>
      </c>
      <c r="AM81" s="139">
        <v>7241</v>
      </c>
      <c r="AN81" s="139">
        <v>10509</v>
      </c>
      <c r="AO81" s="139">
        <v>10011</v>
      </c>
      <c r="AP81" s="139">
        <v>10373</v>
      </c>
      <c r="AQ81" s="139">
        <v>8032</v>
      </c>
      <c r="AR81" s="139">
        <v>9361</v>
      </c>
      <c r="AS81" s="139">
        <v>10362</v>
      </c>
      <c r="AT81" s="139">
        <v>5689</v>
      </c>
      <c r="AU81" s="139">
        <v>8083</v>
      </c>
      <c r="AV81" s="139">
        <v>10493</v>
      </c>
      <c r="AW81" s="139">
        <v>8390</v>
      </c>
      <c r="AX81" s="139">
        <v>8202</v>
      </c>
      <c r="AY81" s="139">
        <v>8759</v>
      </c>
      <c r="AZ81" s="139">
        <v>9452</v>
      </c>
      <c r="BA81" s="139">
        <v>9474</v>
      </c>
      <c r="BB81" s="139">
        <v>9086</v>
      </c>
      <c r="BC81" s="139">
        <v>7606</v>
      </c>
      <c r="BD81" s="139">
        <v>4097</v>
      </c>
      <c r="BE81" s="139">
        <v>989</v>
      </c>
      <c r="BF81" s="139">
        <v>484</v>
      </c>
      <c r="BG81" s="139">
        <v>416</v>
      </c>
      <c r="BH81" s="139">
        <v>664</v>
      </c>
      <c r="BI81" s="139">
        <v>251</v>
      </c>
      <c r="BJ81" s="139">
        <v>403</v>
      </c>
      <c r="BK81" s="139">
        <v>228</v>
      </c>
      <c r="BL81" s="139">
        <v>126</v>
      </c>
      <c r="BM81" s="139">
        <v>637</v>
      </c>
      <c r="BN81" s="139">
        <v>119</v>
      </c>
      <c r="BO81" s="139">
        <v>85</v>
      </c>
      <c r="BP81" s="139">
        <v>223</v>
      </c>
      <c r="BQ81" s="139">
        <v>112</v>
      </c>
      <c r="BR81" s="139">
        <v>203</v>
      </c>
      <c r="BS81" s="139">
        <v>310</v>
      </c>
      <c r="BT81" s="139">
        <v>265</v>
      </c>
      <c r="BU81" s="139">
        <v>269</v>
      </c>
      <c r="BV81" s="139">
        <v>228</v>
      </c>
      <c r="BW81" s="139">
        <v>105</v>
      </c>
      <c r="BX81" s="139">
        <v>181</v>
      </c>
      <c r="BY81" s="139">
        <v>301</v>
      </c>
      <c r="BZ81" s="139">
        <v>209</v>
      </c>
      <c r="CA81" s="139">
        <v>247</v>
      </c>
      <c r="CB81" s="139">
        <v>113</v>
      </c>
      <c r="CC81" s="139">
        <v>140</v>
      </c>
      <c r="CD81" s="139">
        <v>56</v>
      </c>
      <c r="CE81" s="139">
        <v>197</v>
      </c>
      <c r="CF81" s="139">
        <v>56</v>
      </c>
      <c r="CG81" s="139">
        <v>113</v>
      </c>
      <c r="CH81" s="139">
        <v>136</v>
      </c>
      <c r="CI81" s="139">
        <v>316</v>
      </c>
      <c r="CJ81" s="139">
        <v>224</v>
      </c>
      <c r="CK81" s="139">
        <v>238</v>
      </c>
      <c r="CL81" s="139">
        <v>201</v>
      </c>
      <c r="CM81" s="139">
        <v>492</v>
      </c>
      <c r="CN81" s="139">
        <v>224</v>
      </c>
      <c r="CO81" s="139">
        <v>224</v>
      </c>
      <c r="CP81" s="139">
        <v>210</v>
      </c>
      <c r="CQ81" s="139">
        <v>84</v>
      </c>
      <c r="CR81" s="139">
        <v>435</v>
      </c>
      <c r="CS81" s="139">
        <v>113</v>
      </c>
      <c r="CT81" s="139">
        <v>85</v>
      </c>
      <c r="CU81" s="139">
        <v>196</v>
      </c>
      <c r="CV81" s="139">
        <v>286</v>
      </c>
      <c r="CW81" s="139">
        <v>224</v>
      </c>
      <c r="CX81" s="139">
        <v>242</v>
      </c>
      <c r="CY81" s="139">
        <v>112</v>
      </c>
      <c r="CZ81" s="139">
        <v>180</v>
      </c>
      <c r="DA81" s="139">
        <v>173</v>
      </c>
      <c r="DB81" s="139">
        <v>172</v>
      </c>
      <c r="DC81" s="139">
        <v>210</v>
      </c>
      <c r="DD81" s="139">
        <v>197</v>
      </c>
      <c r="DE81" s="139">
        <v>300</v>
      </c>
      <c r="DF81" s="139">
        <v>225</v>
      </c>
      <c r="DG81" s="139">
        <v>224</v>
      </c>
      <c r="DH81" s="139">
        <v>208</v>
      </c>
      <c r="DI81" s="139">
        <v>462</v>
      </c>
      <c r="DJ81" s="139">
        <v>792</v>
      </c>
      <c r="DK81" s="139">
        <v>735</v>
      </c>
      <c r="DL81" s="139">
        <v>577</v>
      </c>
      <c r="DM81" s="139">
        <v>311</v>
      </c>
      <c r="DN81" s="139">
        <v>280</v>
      </c>
      <c r="DO81" s="139">
        <v>140</v>
      </c>
      <c r="DP81" s="139">
        <v>343</v>
      </c>
      <c r="DQ81" s="139">
        <v>367</v>
      </c>
      <c r="DR81" s="139">
        <v>285</v>
      </c>
      <c r="DS81" s="139">
        <v>443</v>
      </c>
      <c r="DT81" s="139">
        <v>498</v>
      </c>
      <c r="DU81" s="139">
        <v>0</v>
      </c>
      <c r="DV81" s="139">
        <v>0</v>
      </c>
      <c r="DW81" s="139">
        <v>143</v>
      </c>
      <c r="DX81" s="139">
        <v>181</v>
      </c>
      <c r="DY81" s="139">
        <v>450</v>
      </c>
      <c r="DZ81" s="139">
        <v>614</v>
      </c>
      <c r="EA81" s="139">
        <v>236</v>
      </c>
      <c r="EB81" s="139">
        <v>259</v>
      </c>
      <c r="EC81" s="139">
        <v>791</v>
      </c>
      <c r="ED81" s="139">
        <v>327</v>
      </c>
      <c r="EE81" s="139">
        <v>419</v>
      </c>
      <c r="EF81" s="139">
        <v>237</v>
      </c>
      <c r="EG81" s="139">
        <v>704</v>
      </c>
      <c r="EH81" s="139">
        <v>490</v>
      </c>
      <c r="EI81" s="139">
        <v>405</v>
      </c>
      <c r="EJ81" s="139">
        <v>1222</v>
      </c>
      <c r="EK81" s="139">
        <v>231</v>
      </c>
      <c r="EL81" s="139">
        <v>296</v>
      </c>
      <c r="EM81" s="139">
        <v>393</v>
      </c>
      <c r="EN81" s="139">
        <v>172</v>
      </c>
      <c r="EO81" s="139">
        <v>923</v>
      </c>
      <c r="EP81" s="139">
        <v>1052</v>
      </c>
      <c r="EQ81" s="139">
        <v>528</v>
      </c>
      <c r="ER81" s="139">
        <v>388</v>
      </c>
      <c r="ES81" s="139">
        <v>683</v>
      </c>
      <c r="ET81" s="139">
        <v>375</v>
      </c>
      <c r="EU81" s="139">
        <v>1022</v>
      </c>
      <c r="EV81" s="139">
        <v>1362</v>
      </c>
      <c r="EW81" s="139">
        <v>1394</v>
      </c>
      <c r="EX81" s="139">
        <v>834</v>
      </c>
      <c r="EY81" s="139">
        <v>981</v>
      </c>
      <c r="EZ81" s="139">
        <v>842</v>
      </c>
      <c r="FA81" s="139">
        <v>600</v>
      </c>
      <c r="FB81" s="139">
        <v>691</v>
      </c>
      <c r="FC81" s="139">
        <v>1436</v>
      </c>
      <c r="FD81" s="139">
        <v>971</v>
      </c>
      <c r="FE81" s="139">
        <v>1973</v>
      </c>
      <c r="FF81" s="139">
        <v>1012</v>
      </c>
      <c r="FG81" s="139">
        <v>1258</v>
      </c>
      <c r="FH81" s="139">
        <v>1269</v>
      </c>
      <c r="FI81" s="139">
        <v>627</v>
      </c>
      <c r="FJ81" s="139">
        <v>1097</v>
      </c>
      <c r="FK81" s="139">
        <v>1189</v>
      </c>
      <c r="FL81" s="139">
        <v>1852</v>
      </c>
      <c r="FM81" s="139">
        <v>2182</v>
      </c>
      <c r="FN81" s="139">
        <v>1845</v>
      </c>
      <c r="FO81" s="139">
        <v>1010</v>
      </c>
      <c r="FP81" s="139">
        <v>1670</v>
      </c>
    </row>
    <row r="82" spans="1:172" s="138" customFormat="1" x14ac:dyDescent="0.25">
      <c r="A82" s="131"/>
      <c r="B82" s="120" t="s">
        <v>18</v>
      </c>
      <c r="C82" s="139">
        <v>39608</v>
      </c>
      <c r="D82" s="139">
        <v>39652</v>
      </c>
      <c r="E82" s="139">
        <v>50859</v>
      </c>
      <c r="F82" s="139">
        <v>37988</v>
      </c>
      <c r="G82" s="139">
        <v>36207</v>
      </c>
      <c r="H82" s="139">
        <v>48882</v>
      </c>
      <c r="I82" s="139">
        <v>39114</v>
      </c>
      <c r="J82" s="139">
        <v>25331</v>
      </c>
      <c r="K82" s="139">
        <v>41946</v>
      </c>
      <c r="L82" s="139">
        <v>42619</v>
      </c>
      <c r="M82" s="139">
        <v>37944</v>
      </c>
      <c r="N82" s="139">
        <v>44346</v>
      </c>
      <c r="O82" s="139">
        <v>40674</v>
      </c>
      <c r="P82" s="139">
        <v>41678</v>
      </c>
      <c r="Q82" s="139">
        <v>44712</v>
      </c>
      <c r="R82" s="139">
        <v>39594</v>
      </c>
      <c r="S82" s="139">
        <v>42863</v>
      </c>
      <c r="T82" s="139">
        <v>42697</v>
      </c>
      <c r="U82" s="139">
        <v>40502</v>
      </c>
      <c r="V82" s="139">
        <v>30623</v>
      </c>
      <c r="W82" s="139">
        <v>40665</v>
      </c>
      <c r="X82" s="139">
        <v>43146</v>
      </c>
      <c r="Y82" s="139">
        <v>40919</v>
      </c>
      <c r="Z82" s="139">
        <v>40144</v>
      </c>
      <c r="AA82" s="139">
        <v>39857</v>
      </c>
      <c r="AB82" s="139">
        <v>42749</v>
      </c>
      <c r="AC82" s="139">
        <v>41799</v>
      </c>
      <c r="AD82" s="139">
        <v>40745</v>
      </c>
      <c r="AE82" s="139">
        <v>40442</v>
      </c>
      <c r="AF82" s="139">
        <v>45648</v>
      </c>
      <c r="AG82" s="139">
        <v>39312</v>
      </c>
      <c r="AH82" s="139">
        <v>30480</v>
      </c>
      <c r="AI82" s="139">
        <v>34793</v>
      </c>
      <c r="AJ82" s="139">
        <v>46033</v>
      </c>
      <c r="AK82" s="139">
        <v>39801</v>
      </c>
      <c r="AL82" s="139">
        <v>38070</v>
      </c>
      <c r="AM82" s="139">
        <v>43838</v>
      </c>
      <c r="AN82" s="139">
        <v>40182</v>
      </c>
      <c r="AO82" s="139">
        <v>38930</v>
      </c>
      <c r="AP82" s="139">
        <v>40117</v>
      </c>
      <c r="AQ82" s="139">
        <v>34987</v>
      </c>
      <c r="AR82" s="139">
        <v>43855</v>
      </c>
      <c r="AS82" s="139">
        <v>42147</v>
      </c>
      <c r="AT82" s="139">
        <v>27428</v>
      </c>
      <c r="AU82" s="139">
        <v>39099</v>
      </c>
      <c r="AV82" s="139">
        <v>46825</v>
      </c>
      <c r="AW82" s="139">
        <v>37337</v>
      </c>
      <c r="AX82" s="139">
        <v>46196</v>
      </c>
      <c r="AY82" s="139">
        <v>41377</v>
      </c>
      <c r="AZ82" s="139">
        <v>44017</v>
      </c>
      <c r="BA82" s="139">
        <v>42906</v>
      </c>
      <c r="BB82" s="139">
        <v>41550</v>
      </c>
      <c r="BC82" s="139">
        <v>34498</v>
      </c>
      <c r="BD82" s="139">
        <v>38687</v>
      </c>
      <c r="BE82" s="139">
        <v>41597</v>
      </c>
      <c r="BF82" s="139">
        <v>25880</v>
      </c>
      <c r="BG82" s="139">
        <v>41972</v>
      </c>
      <c r="BH82" s="139">
        <v>43409</v>
      </c>
      <c r="BI82" s="139">
        <v>37958</v>
      </c>
      <c r="BJ82" s="139">
        <v>45223</v>
      </c>
      <c r="BK82" s="139">
        <v>41254</v>
      </c>
      <c r="BL82" s="139">
        <v>45631</v>
      </c>
      <c r="BM82" s="139">
        <v>48523</v>
      </c>
      <c r="BN82" s="139">
        <v>43528</v>
      </c>
      <c r="BO82" s="139">
        <v>32348</v>
      </c>
      <c r="BP82" s="139">
        <v>47013</v>
      </c>
      <c r="BQ82" s="139">
        <v>41768</v>
      </c>
      <c r="BR82" s="139">
        <v>26268</v>
      </c>
      <c r="BS82" s="139">
        <v>41824</v>
      </c>
      <c r="BT82" s="139">
        <v>46937</v>
      </c>
      <c r="BU82" s="139">
        <v>41429</v>
      </c>
      <c r="BV82" s="139">
        <v>47767</v>
      </c>
      <c r="BW82" s="139">
        <v>48895</v>
      </c>
      <c r="BX82" s="139">
        <v>48387</v>
      </c>
      <c r="BY82" s="139">
        <v>51250</v>
      </c>
      <c r="BZ82" s="139">
        <v>44177</v>
      </c>
      <c r="CA82" s="139">
        <v>44779</v>
      </c>
      <c r="CB82" s="139">
        <v>52075</v>
      </c>
      <c r="CC82" s="139">
        <v>40789</v>
      </c>
      <c r="CD82" s="139">
        <v>33036</v>
      </c>
      <c r="CE82" s="139">
        <v>41137</v>
      </c>
      <c r="CF82" s="139">
        <v>43519</v>
      </c>
      <c r="CG82" s="139">
        <v>45914</v>
      </c>
      <c r="CH82" s="139">
        <v>51991</v>
      </c>
      <c r="CI82" s="139">
        <v>45178</v>
      </c>
      <c r="CJ82" s="139">
        <v>47707</v>
      </c>
      <c r="CK82" s="139">
        <v>56197</v>
      </c>
      <c r="CL82" s="139">
        <v>41839</v>
      </c>
      <c r="CM82" s="139">
        <v>44313</v>
      </c>
      <c r="CN82" s="139">
        <v>46159</v>
      </c>
      <c r="CO82" s="139">
        <v>43370</v>
      </c>
      <c r="CP82" s="139">
        <v>32229</v>
      </c>
      <c r="CQ82" s="139">
        <v>42181</v>
      </c>
      <c r="CR82" s="139">
        <v>49504</v>
      </c>
      <c r="CS82" s="139">
        <v>49582</v>
      </c>
      <c r="CT82" s="139">
        <v>42498</v>
      </c>
      <c r="CU82" s="139">
        <v>43456</v>
      </c>
      <c r="CV82" s="139">
        <v>48260</v>
      </c>
      <c r="CW82" s="139">
        <v>47596</v>
      </c>
      <c r="CX82" s="139">
        <v>42485</v>
      </c>
      <c r="CY82" s="139">
        <v>42241</v>
      </c>
      <c r="CZ82" s="139">
        <v>49632</v>
      </c>
      <c r="DA82" s="139">
        <v>48585</v>
      </c>
      <c r="DB82" s="139">
        <v>30582</v>
      </c>
      <c r="DC82" s="139">
        <v>38192</v>
      </c>
      <c r="DD82" s="139">
        <v>48601</v>
      </c>
      <c r="DE82" s="139">
        <v>43938</v>
      </c>
      <c r="DF82" s="139">
        <v>41539</v>
      </c>
      <c r="DG82" s="139">
        <v>46511</v>
      </c>
      <c r="DH82" s="139">
        <v>42220</v>
      </c>
      <c r="DI82" s="139">
        <v>48352</v>
      </c>
      <c r="DJ82" s="139">
        <v>46503</v>
      </c>
      <c r="DK82" s="139">
        <v>55474</v>
      </c>
      <c r="DL82" s="139">
        <v>53807</v>
      </c>
      <c r="DM82" s="139">
        <v>55184</v>
      </c>
      <c r="DN82" s="139">
        <v>33384</v>
      </c>
      <c r="DO82" s="139">
        <v>48113</v>
      </c>
      <c r="DP82" s="139">
        <v>58494</v>
      </c>
      <c r="DQ82" s="139">
        <v>50273</v>
      </c>
      <c r="DR82" s="139">
        <v>53389</v>
      </c>
      <c r="DS82" s="139">
        <v>56483</v>
      </c>
      <c r="DT82" s="139">
        <v>57392</v>
      </c>
      <c r="DU82" s="139">
        <v>1936</v>
      </c>
      <c r="DV82" s="139">
        <v>1936</v>
      </c>
      <c r="DW82" s="139">
        <v>10807</v>
      </c>
      <c r="DX82" s="139">
        <v>38464</v>
      </c>
      <c r="DY82" s="139">
        <v>47682</v>
      </c>
      <c r="DZ82" s="139">
        <v>28997</v>
      </c>
      <c r="EA82" s="139">
        <v>46366</v>
      </c>
      <c r="EB82" s="139">
        <v>49483</v>
      </c>
      <c r="EC82" s="139">
        <v>52477</v>
      </c>
      <c r="ED82" s="139">
        <v>47948</v>
      </c>
      <c r="EE82" s="139">
        <v>46896</v>
      </c>
      <c r="EF82" s="139">
        <v>52367</v>
      </c>
      <c r="EG82" s="139">
        <v>56505</v>
      </c>
      <c r="EH82" s="139">
        <v>45715</v>
      </c>
      <c r="EI82" s="139">
        <v>41061</v>
      </c>
      <c r="EJ82" s="139">
        <v>56802</v>
      </c>
      <c r="EK82" s="139">
        <v>49336</v>
      </c>
      <c r="EL82" s="139">
        <v>35070</v>
      </c>
      <c r="EM82" s="139">
        <v>53455</v>
      </c>
      <c r="EN82" s="139">
        <v>50735</v>
      </c>
      <c r="EO82" s="139">
        <v>55564</v>
      </c>
      <c r="EP82" s="139">
        <v>59967</v>
      </c>
      <c r="EQ82" s="139">
        <v>55933</v>
      </c>
      <c r="ER82" s="139">
        <v>61837</v>
      </c>
      <c r="ES82" s="139">
        <v>76246</v>
      </c>
      <c r="ET82" s="139">
        <v>57889</v>
      </c>
      <c r="EU82" s="139">
        <v>61418</v>
      </c>
      <c r="EV82" s="139">
        <v>65286</v>
      </c>
      <c r="EW82" s="139">
        <v>55614</v>
      </c>
      <c r="EX82" s="139">
        <v>46647</v>
      </c>
      <c r="EY82" s="139">
        <v>67512</v>
      </c>
      <c r="EZ82" s="139">
        <v>67323</v>
      </c>
      <c r="FA82" s="139">
        <v>68328</v>
      </c>
      <c r="FB82" s="139">
        <v>70055</v>
      </c>
      <c r="FC82" s="139">
        <v>77381</v>
      </c>
      <c r="FD82" s="139">
        <v>68336</v>
      </c>
      <c r="FE82" s="139">
        <v>87366</v>
      </c>
      <c r="FF82" s="139">
        <v>66436</v>
      </c>
      <c r="FG82" s="139">
        <v>68108</v>
      </c>
      <c r="FH82" s="139">
        <v>78541</v>
      </c>
      <c r="FI82" s="139">
        <v>64253</v>
      </c>
      <c r="FJ82" s="139">
        <v>51892</v>
      </c>
      <c r="FK82" s="139">
        <v>66648</v>
      </c>
      <c r="FL82" s="139">
        <v>72541</v>
      </c>
      <c r="FM82" s="139">
        <v>70258</v>
      </c>
      <c r="FN82" s="139">
        <v>63084</v>
      </c>
      <c r="FO82" s="139">
        <v>67442</v>
      </c>
      <c r="FP82" s="139">
        <v>67416</v>
      </c>
    </row>
    <row r="83" spans="1:172" s="138" customFormat="1" x14ac:dyDescent="0.25">
      <c r="A83" s="131"/>
      <c r="B83" s="120" t="s">
        <v>17</v>
      </c>
      <c r="C83" s="139">
        <v>48827</v>
      </c>
      <c r="D83" s="139">
        <v>60456</v>
      </c>
      <c r="E83" s="139">
        <v>77553</v>
      </c>
      <c r="F83" s="139">
        <v>63207</v>
      </c>
      <c r="G83" s="139">
        <v>52251</v>
      </c>
      <c r="H83" s="139">
        <v>85422</v>
      </c>
      <c r="I83" s="139">
        <v>72766</v>
      </c>
      <c r="J83" s="139">
        <v>40408</v>
      </c>
      <c r="K83" s="139">
        <v>58921</v>
      </c>
      <c r="L83" s="139">
        <v>72927</v>
      </c>
      <c r="M83" s="139">
        <v>60091</v>
      </c>
      <c r="N83" s="139">
        <v>72327</v>
      </c>
      <c r="O83" s="139">
        <v>48412</v>
      </c>
      <c r="P83" s="139">
        <v>61353</v>
      </c>
      <c r="Q83" s="139">
        <v>75567</v>
      </c>
      <c r="R83" s="139">
        <v>64696</v>
      </c>
      <c r="S83" s="139">
        <v>70581</v>
      </c>
      <c r="T83" s="139">
        <v>66096</v>
      </c>
      <c r="U83" s="139">
        <v>69264</v>
      </c>
      <c r="V83" s="139">
        <v>43825</v>
      </c>
      <c r="W83" s="139">
        <v>58740</v>
      </c>
      <c r="X83" s="139">
        <v>62792</v>
      </c>
      <c r="Y83" s="139">
        <v>61538</v>
      </c>
      <c r="Z83" s="139">
        <v>69545</v>
      </c>
      <c r="AA83" s="139">
        <v>53975</v>
      </c>
      <c r="AB83" s="139">
        <v>61000</v>
      </c>
      <c r="AC83" s="139">
        <v>73291</v>
      </c>
      <c r="AD83" s="139">
        <v>66872</v>
      </c>
      <c r="AE83" s="139">
        <v>61101</v>
      </c>
      <c r="AF83" s="139">
        <v>73922</v>
      </c>
      <c r="AG83" s="139">
        <v>81457</v>
      </c>
      <c r="AH83" s="139">
        <v>38251</v>
      </c>
      <c r="AI83" s="139">
        <v>54186</v>
      </c>
      <c r="AJ83" s="139">
        <v>75413</v>
      </c>
      <c r="AK83" s="139">
        <v>64527</v>
      </c>
      <c r="AL83" s="139">
        <v>67097</v>
      </c>
      <c r="AM83" s="139">
        <v>51979</v>
      </c>
      <c r="AN83" s="139">
        <v>61371</v>
      </c>
      <c r="AO83" s="139">
        <v>67409</v>
      </c>
      <c r="AP83" s="139">
        <v>68754</v>
      </c>
      <c r="AQ83" s="139">
        <v>63389</v>
      </c>
      <c r="AR83" s="139">
        <v>67337</v>
      </c>
      <c r="AS83" s="139">
        <v>76507</v>
      </c>
      <c r="AT83" s="139">
        <v>33003</v>
      </c>
      <c r="AU83" s="139">
        <v>59735</v>
      </c>
      <c r="AV83" s="139">
        <v>85371</v>
      </c>
      <c r="AW83" s="139">
        <v>63008</v>
      </c>
      <c r="AX83" s="139">
        <v>74807</v>
      </c>
      <c r="AY83" s="139">
        <v>56815</v>
      </c>
      <c r="AZ83" s="139">
        <v>65061</v>
      </c>
      <c r="BA83" s="139">
        <v>69399</v>
      </c>
      <c r="BB83" s="139">
        <v>77186</v>
      </c>
      <c r="BC83" s="139">
        <v>61632</v>
      </c>
      <c r="BD83" s="139">
        <v>61089</v>
      </c>
      <c r="BE83" s="139">
        <v>51166</v>
      </c>
      <c r="BF83" s="139">
        <v>26752</v>
      </c>
      <c r="BG83" s="139">
        <v>34420</v>
      </c>
      <c r="BH83" s="139">
        <v>66268</v>
      </c>
      <c r="BI83" s="139">
        <v>61082</v>
      </c>
      <c r="BJ83" s="139">
        <v>68442</v>
      </c>
      <c r="BK83" s="139">
        <v>48004</v>
      </c>
      <c r="BL83" s="139">
        <v>70630</v>
      </c>
      <c r="BM83" s="139">
        <v>69799</v>
      </c>
      <c r="BN83" s="139">
        <v>69084</v>
      </c>
      <c r="BO83" s="139">
        <v>57870</v>
      </c>
      <c r="BP83" s="139">
        <v>72565</v>
      </c>
      <c r="BQ83" s="139">
        <v>76111</v>
      </c>
      <c r="BR83" s="139">
        <v>35632</v>
      </c>
      <c r="BS83" s="139">
        <v>54380</v>
      </c>
      <c r="BT83" s="139">
        <v>64845</v>
      </c>
      <c r="BU83" s="139">
        <v>65125</v>
      </c>
      <c r="BV83" s="139">
        <v>83065</v>
      </c>
      <c r="BW83" s="139">
        <v>48181</v>
      </c>
      <c r="BX83" s="139">
        <v>67665</v>
      </c>
      <c r="BY83" s="139">
        <v>72809</v>
      </c>
      <c r="BZ83" s="139">
        <v>69478</v>
      </c>
      <c r="CA83" s="139">
        <v>63323</v>
      </c>
      <c r="CB83" s="139">
        <v>78314</v>
      </c>
      <c r="CC83" s="139">
        <v>76001</v>
      </c>
      <c r="CD83" s="139">
        <v>34570</v>
      </c>
      <c r="CE83" s="139">
        <v>54770</v>
      </c>
      <c r="CF83" s="139">
        <v>60838</v>
      </c>
      <c r="CG83" s="139">
        <v>54407</v>
      </c>
      <c r="CH83" s="139">
        <v>76938</v>
      </c>
      <c r="CI83" s="139">
        <v>50161</v>
      </c>
      <c r="CJ83" s="139">
        <v>60470</v>
      </c>
      <c r="CK83" s="139">
        <v>79833</v>
      </c>
      <c r="CL83" s="139">
        <v>68744</v>
      </c>
      <c r="CM83" s="139">
        <v>72945</v>
      </c>
      <c r="CN83" s="139">
        <v>63233</v>
      </c>
      <c r="CO83" s="139">
        <v>76823</v>
      </c>
      <c r="CP83" s="139">
        <v>46108</v>
      </c>
      <c r="CQ83" s="139">
        <v>54613</v>
      </c>
      <c r="CR83" s="139">
        <v>75737</v>
      </c>
      <c r="CS83" s="139">
        <v>67495</v>
      </c>
      <c r="CT83" s="139">
        <v>68187</v>
      </c>
      <c r="CU83" s="139">
        <v>50043</v>
      </c>
      <c r="CV83" s="139">
        <v>64106</v>
      </c>
      <c r="CW83" s="139">
        <v>74343</v>
      </c>
      <c r="CX83" s="139">
        <v>69631</v>
      </c>
      <c r="CY83" s="139">
        <v>56363</v>
      </c>
      <c r="CZ83" s="139">
        <v>72384</v>
      </c>
      <c r="DA83" s="139">
        <v>77269</v>
      </c>
      <c r="DB83" s="139">
        <v>36724</v>
      </c>
      <c r="DC83" s="139">
        <v>49008</v>
      </c>
      <c r="DD83" s="139">
        <v>75348</v>
      </c>
      <c r="DE83" s="139">
        <v>62189</v>
      </c>
      <c r="DF83" s="139">
        <v>62347</v>
      </c>
      <c r="DG83" s="139">
        <v>54261</v>
      </c>
      <c r="DH83" s="139">
        <v>63680</v>
      </c>
      <c r="DI83" s="139">
        <v>73699</v>
      </c>
      <c r="DJ83" s="139">
        <v>49756</v>
      </c>
      <c r="DK83" s="139">
        <v>47970</v>
      </c>
      <c r="DL83" s="139">
        <v>61307</v>
      </c>
      <c r="DM83" s="139">
        <v>67440</v>
      </c>
      <c r="DN83" s="139">
        <v>29235</v>
      </c>
      <c r="DO83" s="139">
        <v>45795</v>
      </c>
      <c r="DP83" s="139">
        <v>78226</v>
      </c>
      <c r="DQ83" s="139">
        <v>54514</v>
      </c>
      <c r="DR83" s="139">
        <v>74001</v>
      </c>
      <c r="DS83" s="139">
        <v>43457</v>
      </c>
      <c r="DT83" s="139">
        <v>58269</v>
      </c>
      <c r="DU83" s="139">
        <v>2120</v>
      </c>
      <c r="DV83" s="139">
        <v>2120</v>
      </c>
      <c r="DW83" s="139">
        <v>22581</v>
      </c>
      <c r="DX83" s="139">
        <v>52115</v>
      </c>
      <c r="DY83" s="139">
        <v>77039</v>
      </c>
      <c r="DZ83" s="139">
        <v>34021</v>
      </c>
      <c r="EA83" s="139">
        <v>64913</v>
      </c>
      <c r="EB83" s="139">
        <v>71540</v>
      </c>
      <c r="EC83" s="139">
        <v>69775</v>
      </c>
      <c r="ED83" s="139">
        <v>80442</v>
      </c>
      <c r="EE83" s="139">
        <v>46680</v>
      </c>
      <c r="EF83" s="139">
        <v>57927</v>
      </c>
      <c r="EG83" s="139">
        <v>75810</v>
      </c>
      <c r="EH83" s="139">
        <v>82573</v>
      </c>
      <c r="EI83" s="139">
        <v>59110</v>
      </c>
      <c r="EJ83" s="139">
        <v>81071</v>
      </c>
      <c r="EK83" s="139">
        <v>69406</v>
      </c>
      <c r="EL83" s="139">
        <v>35532</v>
      </c>
      <c r="EM83" s="139">
        <v>68593</v>
      </c>
      <c r="EN83" s="139">
        <v>76390</v>
      </c>
      <c r="EO83" s="139">
        <v>74775</v>
      </c>
      <c r="EP83" s="139">
        <v>88864</v>
      </c>
      <c r="EQ83" s="139">
        <v>47886</v>
      </c>
      <c r="ER83" s="139">
        <v>79791</v>
      </c>
      <c r="ES83" s="139">
        <v>87648</v>
      </c>
      <c r="ET83" s="139">
        <v>76409</v>
      </c>
      <c r="EU83" s="139">
        <v>74390</v>
      </c>
      <c r="EV83" s="139">
        <v>74874</v>
      </c>
      <c r="EW83" s="139">
        <v>85131</v>
      </c>
      <c r="EX83" s="139">
        <v>43485</v>
      </c>
      <c r="EY83" s="139">
        <v>78135</v>
      </c>
      <c r="EZ83" s="139">
        <v>84107</v>
      </c>
      <c r="FA83" s="139">
        <v>83405</v>
      </c>
      <c r="FB83" s="139">
        <v>95015</v>
      </c>
      <c r="FC83" s="139">
        <v>59462</v>
      </c>
      <c r="FD83" s="139">
        <v>80199</v>
      </c>
      <c r="FE83" s="139">
        <v>84447</v>
      </c>
      <c r="FF83" s="139">
        <v>79576</v>
      </c>
      <c r="FG83" s="139">
        <v>74744</v>
      </c>
      <c r="FH83" s="139">
        <v>107501</v>
      </c>
      <c r="FI83" s="139">
        <v>86316</v>
      </c>
      <c r="FJ83" s="139">
        <v>52092</v>
      </c>
      <c r="FK83" s="139">
        <v>76473</v>
      </c>
      <c r="FL83" s="139">
        <v>90127</v>
      </c>
      <c r="FM83" s="139">
        <v>65065</v>
      </c>
      <c r="FN83" s="139">
        <v>73350</v>
      </c>
      <c r="FO83" s="139">
        <v>56523</v>
      </c>
      <c r="FP83" s="139">
        <v>68570</v>
      </c>
    </row>
    <row r="84" spans="1:172" s="138" customFormat="1" x14ac:dyDescent="0.25">
      <c r="A84" s="131"/>
      <c r="B84" s="120" t="s">
        <v>16</v>
      </c>
      <c r="C84" s="139">
        <v>4633</v>
      </c>
      <c r="D84" s="139">
        <v>4635</v>
      </c>
      <c r="E84" s="139">
        <v>4702</v>
      </c>
      <c r="F84" s="139">
        <v>3603</v>
      </c>
      <c r="G84" s="139">
        <v>4099</v>
      </c>
      <c r="H84" s="139">
        <v>7806</v>
      </c>
      <c r="I84" s="139">
        <v>5045</v>
      </c>
      <c r="J84" s="139">
        <v>4030</v>
      </c>
      <c r="K84" s="139">
        <v>3933</v>
      </c>
      <c r="L84" s="139">
        <v>3597</v>
      </c>
      <c r="M84" s="139">
        <v>6211</v>
      </c>
      <c r="N84" s="139">
        <v>4973</v>
      </c>
      <c r="O84" s="139">
        <v>4547</v>
      </c>
      <c r="P84" s="139">
        <v>4807</v>
      </c>
      <c r="Q84" s="139">
        <v>4525</v>
      </c>
      <c r="R84" s="139">
        <v>2576</v>
      </c>
      <c r="S84" s="139">
        <v>4996</v>
      </c>
      <c r="T84" s="139">
        <v>5122</v>
      </c>
      <c r="U84" s="139">
        <v>4945</v>
      </c>
      <c r="V84" s="139">
        <v>4309</v>
      </c>
      <c r="W84" s="139">
        <v>3447</v>
      </c>
      <c r="X84" s="139">
        <v>4100</v>
      </c>
      <c r="Y84" s="139">
        <v>3487</v>
      </c>
      <c r="Z84" s="139">
        <v>4605</v>
      </c>
      <c r="AA84" s="139">
        <v>6810</v>
      </c>
      <c r="AB84" s="139">
        <v>2781</v>
      </c>
      <c r="AC84" s="139">
        <v>4084</v>
      </c>
      <c r="AD84" s="139">
        <v>3387</v>
      </c>
      <c r="AE84" s="139">
        <v>4313</v>
      </c>
      <c r="AF84" s="139">
        <v>4470</v>
      </c>
      <c r="AG84" s="139">
        <v>5885</v>
      </c>
      <c r="AH84" s="139">
        <v>3669</v>
      </c>
      <c r="AI84" s="139">
        <v>3005</v>
      </c>
      <c r="AJ84" s="139">
        <v>4796</v>
      </c>
      <c r="AK84" s="139">
        <v>2996</v>
      </c>
      <c r="AL84" s="139">
        <v>5161</v>
      </c>
      <c r="AM84" s="139">
        <v>4209</v>
      </c>
      <c r="AN84" s="139">
        <v>3822</v>
      </c>
      <c r="AO84" s="139">
        <v>4125</v>
      </c>
      <c r="AP84" s="139">
        <v>4598</v>
      </c>
      <c r="AQ84" s="139">
        <v>4552</v>
      </c>
      <c r="AR84" s="139">
        <v>6585</v>
      </c>
      <c r="AS84" s="139">
        <v>3644</v>
      </c>
      <c r="AT84" s="139">
        <v>5693</v>
      </c>
      <c r="AU84" s="139">
        <v>2886</v>
      </c>
      <c r="AV84" s="139">
        <v>4631</v>
      </c>
      <c r="AW84" s="139">
        <v>3336</v>
      </c>
      <c r="AX84" s="139">
        <v>4926</v>
      </c>
      <c r="AY84" s="139">
        <v>3629</v>
      </c>
      <c r="AZ84" s="139">
        <v>3657</v>
      </c>
      <c r="BA84" s="139">
        <v>3033</v>
      </c>
      <c r="BB84" s="139">
        <v>4024</v>
      </c>
      <c r="BC84" s="139">
        <v>4764</v>
      </c>
      <c r="BD84" s="139">
        <v>4257</v>
      </c>
      <c r="BE84" s="139">
        <v>3654</v>
      </c>
      <c r="BF84" s="139">
        <v>3387</v>
      </c>
      <c r="BG84" s="139">
        <v>3507</v>
      </c>
      <c r="BH84" s="139">
        <v>5855</v>
      </c>
      <c r="BI84" s="139">
        <v>4166</v>
      </c>
      <c r="BJ84" s="139">
        <v>5020</v>
      </c>
      <c r="BK84" s="139">
        <v>5702</v>
      </c>
      <c r="BL84" s="139">
        <v>3440</v>
      </c>
      <c r="BM84" s="139">
        <v>4188</v>
      </c>
      <c r="BN84" s="139">
        <v>4432</v>
      </c>
      <c r="BO84" s="139">
        <v>4559</v>
      </c>
      <c r="BP84" s="139">
        <v>6030</v>
      </c>
      <c r="BQ84" s="139">
        <v>3522</v>
      </c>
      <c r="BR84" s="139">
        <v>4478</v>
      </c>
      <c r="BS84" s="139">
        <v>4300</v>
      </c>
      <c r="BT84" s="139">
        <v>5206</v>
      </c>
      <c r="BU84" s="139">
        <v>4375</v>
      </c>
      <c r="BV84" s="139">
        <v>6024</v>
      </c>
      <c r="BW84" s="139">
        <v>3462</v>
      </c>
      <c r="BX84" s="139">
        <v>3453</v>
      </c>
      <c r="BY84" s="139">
        <v>4643</v>
      </c>
      <c r="BZ84" s="139">
        <v>6291</v>
      </c>
      <c r="CA84" s="139">
        <v>5800</v>
      </c>
      <c r="CB84" s="139">
        <v>5630</v>
      </c>
      <c r="CC84" s="139">
        <v>4882</v>
      </c>
      <c r="CD84" s="139">
        <v>2671</v>
      </c>
      <c r="CE84" s="139">
        <v>4281</v>
      </c>
      <c r="CF84" s="139">
        <v>5420</v>
      </c>
      <c r="CG84" s="139">
        <v>6946</v>
      </c>
      <c r="CH84" s="139">
        <v>5007</v>
      </c>
      <c r="CI84" s="139">
        <v>4908</v>
      </c>
      <c r="CJ84" s="139">
        <v>2994</v>
      </c>
      <c r="CK84" s="139">
        <v>7427</v>
      </c>
      <c r="CL84" s="139">
        <v>4814</v>
      </c>
      <c r="CM84" s="139">
        <v>6301</v>
      </c>
      <c r="CN84" s="139">
        <v>5469</v>
      </c>
      <c r="CO84" s="139">
        <v>4586</v>
      </c>
      <c r="CP84" s="139">
        <v>3139</v>
      </c>
      <c r="CQ84" s="139">
        <v>5373</v>
      </c>
      <c r="CR84" s="139">
        <v>4202</v>
      </c>
      <c r="CS84" s="139">
        <v>7212</v>
      </c>
      <c r="CT84" s="139">
        <v>5558</v>
      </c>
      <c r="CU84" s="139">
        <v>5321</v>
      </c>
      <c r="CV84" s="139">
        <v>3738</v>
      </c>
      <c r="CW84" s="139">
        <v>5024</v>
      </c>
      <c r="CX84" s="139">
        <v>4018</v>
      </c>
      <c r="CY84" s="139">
        <v>7503</v>
      </c>
      <c r="CZ84" s="139">
        <v>5199</v>
      </c>
      <c r="DA84" s="139">
        <v>6385</v>
      </c>
      <c r="DB84" s="139">
        <v>4840</v>
      </c>
      <c r="DC84" s="139">
        <v>4081</v>
      </c>
      <c r="DD84" s="139">
        <v>5860</v>
      </c>
      <c r="DE84" s="139">
        <v>4716</v>
      </c>
      <c r="DF84" s="139">
        <v>4540</v>
      </c>
      <c r="DG84" s="139">
        <v>6297</v>
      </c>
      <c r="DH84" s="139">
        <v>4515</v>
      </c>
      <c r="DI84" s="139">
        <v>4021</v>
      </c>
      <c r="DJ84" s="139">
        <v>3132</v>
      </c>
      <c r="DK84" s="139">
        <v>5902</v>
      </c>
      <c r="DL84" s="139">
        <v>3820</v>
      </c>
      <c r="DM84" s="139">
        <v>5937</v>
      </c>
      <c r="DN84" s="139">
        <v>3124</v>
      </c>
      <c r="DO84" s="139">
        <v>5016</v>
      </c>
      <c r="DP84" s="139">
        <v>5048</v>
      </c>
      <c r="DQ84" s="139">
        <v>3910</v>
      </c>
      <c r="DR84" s="139">
        <v>5683</v>
      </c>
      <c r="DS84" s="139">
        <v>5321</v>
      </c>
      <c r="DT84" s="139">
        <v>4516</v>
      </c>
      <c r="DU84" s="139">
        <v>1367</v>
      </c>
      <c r="DV84" s="139">
        <v>1367</v>
      </c>
      <c r="DW84" s="139">
        <v>2352</v>
      </c>
      <c r="DX84" s="139">
        <v>8485</v>
      </c>
      <c r="DY84" s="139">
        <v>7582</v>
      </c>
      <c r="DZ84" s="139">
        <v>2733</v>
      </c>
      <c r="EA84" s="139">
        <v>3544</v>
      </c>
      <c r="EB84" s="139">
        <v>6315</v>
      </c>
      <c r="EC84" s="139">
        <v>4275</v>
      </c>
      <c r="ED84" s="139">
        <v>7278</v>
      </c>
      <c r="EE84" s="139">
        <v>5448</v>
      </c>
      <c r="EF84" s="139">
        <v>4820</v>
      </c>
      <c r="EG84" s="139">
        <v>4813</v>
      </c>
      <c r="EH84" s="139">
        <v>4797</v>
      </c>
      <c r="EI84" s="139">
        <v>6068</v>
      </c>
      <c r="EJ84" s="139">
        <v>5466</v>
      </c>
      <c r="EK84" s="139">
        <v>6536</v>
      </c>
      <c r="EL84" s="139">
        <v>2995</v>
      </c>
      <c r="EM84" s="139">
        <v>6132</v>
      </c>
      <c r="EN84" s="139">
        <v>5884</v>
      </c>
      <c r="EO84" s="139">
        <v>4796</v>
      </c>
      <c r="EP84" s="139">
        <v>5223</v>
      </c>
      <c r="EQ84" s="139">
        <v>3585</v>
      </c>
      <c r="ER84" s="139">
        <v>3450</v>
      </c>
      <c r="ES84" s="139">
        <v>7515</v>
      </c>
      <c r="ET84" s="139">
        <v>5856</v>
      </c>
      <c r="EU84" s="139">
        <v>4452</v>
      </c>
      <c r="EV84" s="139">
        <v>5292</v>
      </c>
      <c r="EW84" s="139">
        <v>4428</v>
      </c>
      <c r="EX84" s="139">
        <v>3629</v>
      </c>
      <c r="EY84" s="139">
        <v>4534</v>
      </c>
      <c r="EZ84" s="139">
        <v>4859</v>
      </c>
      <c r="FA84" s="139">
        <v>5990</v>
      </c>
      <c r="FB84" s="139">
        <v>4779</v>
      </c>
      <c r="FC84" s="139">
        <v>6136</v>
      </c>
      <c r="FD84" s="139">
        <v>4065</v>
      </c>
      <c r="FE84" s="139">
        <v>5538</v>
      </c>
      <c r="FF84" s="139">
        <v>4391</v>
      </c>
      <c r="FG84" s="139">
        <v>6063</v>
      </c>
      <c r="FH84" s="139">
        <v>7492</v>
      </c>
      <c r="FI84" s="139">
        <v>6931</v>
      </c>
      <c r="FJ84" s="139">
        <v>2275</v>
      </c>
      <c r="FK84" s="139">
        <v>5612</v>
      </c>
      <c r="FL84" s="139">
        <v>7121</v>
      </c>
      <c r="FM84" s="139">
        <v>5005</v>
      </c>
      <c r="FN84" s="139">
        <v>7563</v>
      </c>
      <c r="FO84" s="139">
        <v>5250</v>
      </c>
      <c r="FP84" s="139">
        <v>4270</v>
      </c>
    </row>
    <row r="85" spans="1:172" s="138" customFormat="1" x14ac:dyDescent="0.25">
      <c r="A85" s="131"/>
      <c r="B85" s="120" t="s">
        <v>22</v>
      </c>
      <c r="C85" s="139">
        <v>0</v>
      </c>
      <c r="D85" s="139">
        <v>0</v>
      </c>
      <c r="E85" s="139">
        <v>0</v>
      </c>
      <c r="F85" s="139">
        <v>0</v>
      </c>
      <c r="G85" s="139">
        <v>0</v>
      </c>
      <c r="H85" s="139">
        <v>0</v>
      </c>
      <c r="I85" s="139">
        <v>0</v>
      </c>
      <c r="J85" s="139">
        <v>0</v>
      </c>
      <c r="K85" s="139">
        <v>0</v>
      </c>
      <c r="L85" s="139">
        <v>0</v>
      </c>
      <c r="M85" s="139">
        <v>0</v>
      </c>
      <c r="N85" s="139">
        <v>0</v>
      </c>
      <c r="O85" s="139">
        <v>0</v>
      </c>
      <c r="P85" s="139">
        <v>0</v>
      </c>
      <c r="Q85" s="139">
        <v>0</v>
      </c>
      <c r="R85" s="139">
        <v>0</v>
      </c>
      <c r="S85" s="139">
        <v>0</v>
      </c>
      <c r="T85" s="139">
        <v>0</v>
      </c>
      <c r="U85" s="139">
        <v>0</v>
      </c>
      <c r="V85" s="139">
        <v>0</v>
      </c>
      <c r="W85" s="139">
        <v>0</v>
      </c>
      <c r="X85" s="139">
        <v>0</v>
      </c>
      <c r="Y85" s="139">
        <v>0</v>
      </c>
      <c r="Z85" s="139">
        <v>0</v>
      </c>
      <c r="AA85" s="139">
        <v>0</v>
      </c>
      <c r="AB85" s="139">
        <v>0</v>
      </c>
      <c r="AC85" s="139">
        <v>0</v>
      </c>
      <c r="AD85" s="139">
        <v>0</v>
      </c>
      <c r="AE85" s="139">
        <v>0</v>
      </c>
      <c r="AF85" s="139">
        <v>0</v>
      </c>
      <c r="AG85" s="139">
        <v>0</v>
      </c>
      <c r="AH85" s="139">
        <v>0</v>
      </c>
      <c r="AI85" s="139">
        <v>0</v>
      </c>
      <c r="AJ85" s="139">
        <v>0</v>
      </c>
      <c r="AK85" s="139">
        <v>0</v>
      </c>
      <c r="AL85" s="139">
        <v>0</v>
      </c>
      <c r="AM85" s="139">
        <v>0</v>
      </c>
      <c r="AN85" s="139">
        <v>0</v>
      </c>
      <c r="AO85" s="139">
        <v>0</v>
      </c>
      <c r="AP85" s="139">
        <v>0</v>
      </c>
      <c r="AQ85" s="139">
        <v>0</v>
      </c>
      <c r="AR85" s="139">
        <v>0</v>
      </c>
      <c r="AS85" s="139">
        <v>0</v>
      </c>
      <c r="AT85" s="139">
        <v>0</v>
      </c>
      <c r="AU85" s="139">
        <v>0</v>
      </c>
      <c r="AV85" s="139">
        <v>0</v>
      </c>
      <c r="AW85" s="139">
        <v>0</v>
      </c>
      <c r="AX85" s="139">
        <v>0</v>
      </c>
      <c r="AY85" s="139">
        <v>0</v>
      </c>
      <c r="AZ85" s="139">
        <v>0</v>
      </c>
      <c r="BA85" s="139">
        <v>0</v>
      </c>
      <c r="BB85" s="139">
        <v>0</v>
      </c>
      <c r="BC85" s="139">
        <v>0</v>
      </c>
      <c r="BD85" s="139">
        <v>0</v>
      </c>
      <c r="BE85" s="139">
        <v>0</v>
      </c>
      <c r="BF85" s="139">
        <v>0</v>
      </c>
      <c r="BG85" s="139">
        <v>0</v>
      </c>
      <c r="BH85" s="139">
        <v>0</v>
      </c>
      <c r="BI85" s="139">
        <v>0</v>
      </c>
      <c r="BJ85" s="139">
        <v>0</v>
      </c>
      <c r="BK85" s="139">
        <v>0</v>
      </c>
      <c r="BL85" s="139">
        <v>0</v>
      </c>
      <c r="BM85" s="139">
        <v>0</v>
      </c>
      <c r="BN85" s="139">
        <v>0</v>
      </c>
      <c r="BO85" s="139">
        <v>0</v>
      </c>
      <c r="BP85" s="139">
        <v>0</v>
      </c>
      <c r="BQ85" s="139">
        <v>0</v>
      </c>
      <c r="BR85" s="139">
        <v>0</v>
      </c>
      <c r="BS85" s="139">
        <v>0</v>
      </c>
      <c r="BT85" s="139">
        <v>0</v>
      </c>
      <c r="BU85" s="139">
        <v>0</v>
      </c>
      <c r="BV85" s="139">
        <v>0</v>
      </c>
      <c r="BW85" s="139">
        <v>0</v>
      </c>
      <c r="BX85" s="139">
        <v>0</v>
      </c>
      <c r="BY85" s="139">
        <v>0</v>
      </c>
      <c r="BZ85" s="139">
        <v>0</v>
      </c>
      <c r="CA85" s="139">
        <v>0</v>
      </c>
      <c r="CB85" s="139">
        <v>21</v>
      </c>
      <c r="CC85" s="139">
        <v>21</v>
      </c>
      <c r="CD85" s="139">
        <v>102</v>
      </c>
      <c r="CE85" s="139">
        <v>84</v>
      </c>
      <c r="CF85" s="139">
        <v>42</v>
      </c>
      <c r="CG85" s="139">
        <v>21</v>
      </c>
      <c r="CH85" s="139">
        <v>21</v>
      </c>
      <c r="CI85" s="139">
        <v>63</v>
      </c>
      <c r="CJ85" s="139">
        <v>84</v>
      </c>
      <c r="CK85" s="139">
        <v>0</v>
      </c>
      <c r="CL85" s="139">
        <v>0</v>
      </c>
      <c r="CM85" s="139">
        <v>63</v>
      </c>
      <c r="CN85" s="139">
        <v>63</v>
      </c>
      <c r="CO85" s="139">
        <v>21</v>
      </c>
      <c r="CP85" s="139">
        <v>105</v>
      </c>
      <c r="CQ85" s="139">
        <v>126</v>
      </c>
      <c r="CR85" s="139">
        <v>135</v>
      </c>
      <c r="CS85" s="139">
        <v>105</v>
      </c>
      <c r="CT85" s="139">
        <v>63</v>
      </c>
      <c r="CU85" s="139">
        <v>129</v>
      </c>
      <c r="CV85" s="139">
        <v>21</v>
      </c>
      <c r="CW85" s="139">
        <v>93</v>
      </c>
      <c r="CX85" s="139">
        <v>42</v>
      </c>
      <c r="CY85" s="139">
        <v>126</v>
      </c>
      <c r="CZ85" s="139">
        <v>63</v>
      </c>
      <c r="DA85" s="139">
        <v>84</v>
      </c>
      <c r="DB85" s="139">
        <v>105</v>
      </c>
      <c r="DC85" s="139">
        <v>51</v>
      </c>
      <c r="DD85" s="139">
        <v>42</v>
      </c>
      <c r="DE85" s="139">
        <v>21</v>
      </c>
      <c r="DF85" s="139">
        <v>21</v>
      </c>
      <c r="DG85" s="139">
        <v>105</v>
      </c>
      <c r="DH85" s="139">
        <v>63</v>
      </c>
      <c r="DI85" s="139">
        <v>84</v>
      </c>
      <c r="DJ85" s="139">
        <v>93</v>
      </c>
      <c r="DK85" s="139">
        <v>123</v>
      </c>
      <c r="DL85" s="139">
        <v>114</v>
      </c>
      <c r="DM85" s="139">
        <v>105</v>
      </c>
      <c r="DN85" s="139">
        <v>147</v>
      </c>
      <c r="DO85" s="139">
        <v>126</v>
      </c>
      <c r="DP85" s="139">
        <v>42</v>
      </c>
      <c r="DQ85" s="139">
        <v>126</v>
      </c>
      <c r="DR85" s="139">
        <v>51</v>
      </c>
      <c r="DS85" s="139">
        <v>135</v>
      </c>
      <c r="DT85" s="139">
        <v>0</v>
      </c>
      <c r="DU85" s="139">
        <v>333</v>
      </c>
      <c r="DV85" s="139">
        <v>333</v>
      </c>
      <c r="DW85" s="139">
        <v>336</v>
      </c>
      <c r="DX85" s="139">
        <v>168</v>
      </c>
      <c r="DY85" s="139">
        <v>45</v>
      </c>
      <c r="DZ85" s="139">
        <v>42</v>
      </c>
      <c r="EA85" s="139">
        <v>84</v>
      </c>
      <c r="EB85" s="139">
        <v>63</v>
      </c>
      <c r="EC85" s="139">
        <v>168</v>
      </c>
      <c r="ED85" s="139">
        <v>0</v>
      </c>
      <c r="EE85" s="139">
        <v>84</v>
      </c>
      <c r="EF85" s="139">
        <v>30</v>
      </c>
      <c r="EG85" s="139">
        <v>105</v>
      </c>
      <c r="EH85" s="139">
        <v>42</v>
      </c>
      <c r="EI85" s="139">
        <v>240</v>
      </c>
      <c r="EJ85" s="139">
        <v>42</v>
      </c>
      <c r="EK85" s="139">
        <v>168</v>
      </c>
      <c r="EL85" s="139">
        <v>258</v>
      </c>
      <c r="EM85" s="139">
        <v>105</v>
      </c>
      <c r="EN85" s="139">
        <v>126</v>
      </c>
      <c r="EO85" s="139">
        <v>72</v>
      </c>
      <c r="EP85" s="139">
        <v>42</v>
      </c>
      <c r="EQ85" s="139">
        <v>264</v>
      </c>
      <c r="ER85" s="139">
        <v>237</v>
      </c>
      <c r="ES85" s="139">
        <v>105</v>
      </c>
      <c r="ET85" s="139">
        <v>72</v>
      </c>
      <c r="EU85" s="139">
        <v>105</v>
      </c>
      <c r="EV85" s="139">
        <v>114</v>
      </c>
      <c r="EW85" s="139">
        <v>198</v>
      </c>
      <c r="EX85" s="139">
        <v>189</v>
      </c>
      <c r="EY85" s="139">
        <v>93</v>
      </c>
      <c r="EZ85" s="139">
        <v>0</v>
      </c>
      <c r="FA85" s="139">
        <v>84</v>
      </c>
      <c r="FB85" s="139">
        <v>63</v>
      </c>
      <c r="FC85" s="139">
        <v>126</v>
      </c>
      <c r="FD85" s="139">
        <v>51</v>
      </c>
      <c r="FE85" s="139">
        <v>105</v>
      </c>
      <c r="FF85" s="139">
        <v>42</v>
      </c>
      <c r="FG85" s="139">
        <v>168</v>
      </c>
      <c r="FH85" s="139">
        <v>21</v>
      </c>
      <c r="FI85" s="139">
        <v>156</v>
      </c>
      <c r="FJ85" s="139">
        <v>126</v>
      </c>
      <c r="FK85" s="139">
        <v>135</v>
      </c>
      <c r="FL85" s="139">
        <v>78</v>
      </c>
      <c r="FM85" s="139">
        <v>90</v>
      </c>
      <c r="FN85" s="139">
        <v>111</v>
      </c>
      <c r="FO85" s="139">
        <v>54</v>
      </c>
      <c r="FP85" s="139">
        <v>144</v>
      </c>
    </row>
    <row r="86" spans="1:172" s="143" customFormat="1" x14ac:dyDescent="0.25">
      <c r="A86" s="140"/>
      <c r="B86" s="141" t="s">
        <v>1877</v>
      </c>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v>2254</v>
      </c>
      <c r="EF86" s="142">
        <v>2525</v>
      </c>
      <c r="EG86" s="142">
        <v>12896</v>
      </c>
      <c r="EH86" s="142">
        <v>11885</v>
      </c>
      <c r="EI86" s="142">
        <v>8588</v>
      </c>
      <c r="EJ86" s="142">
        <v>6683</v>
      </c>
      <c r="EK86" s="142">
        <v>6090</v>
      </c>
      <c r="EL86" s="142">
        <v>2805</v>
      </c>
      <c r="EM86" s="142">
        <v>1614</v>
      </c>
      <c r="EN86" s="142">
        <v>1740</v>
      </c>
      <c r="EO86" s="142">
        <v>2590</v>
      </c>
      <c r="EP86" s="142">
        <v>5813</v>
      </c>
      <c r="EQ86" s="142">
        <v>3993</v>
      </c>
      <c r="ER86" s="142">
        <v>3042</v>
      </c>
      <c r="ES86" s="142">
        <v>1655</v>
      </c>
      <c r="ET86" s="142">
        <v>350</v>
      </c>
      <c r="EU86" s="142">
        <v>400</v>
      </c>
      <c r="EV86" s="142">
        <v>283</v>
      </c>
      <c r="EW86" s="142">
        <v>1059</v>
      </c>
      <c r="EX86" s="142">
        <v>519</v>
      </c>
      <c r="EY86" s="142">
        <v>125</v>
      </c>
      <c r="EZ86" s="142">
        <v>393</v>
      </c>
      <c r="FA86" s="142">
        <v>466</v>
      </c>
      <c r="FB86" s="142">
        <v>573</v>
      </c>
      <c r="FC86" s="142">
        <v>602</v>
      </c>
      <c r="FD86" s="142">
        <v>394</v>
      </c>
      <c r="FE86" s="142">
        <v>450</v>
      </c>
      <c r="FF86" s="142">
        <v>25</v>
      </c>
      <c r="FG86" s="142">
        <v>700</v>
      </c>
      <c r="FH86" s="142">
        <v>125</v>
      </c>
      <c r="FI86" s="142">
        <v>6</v>
      </c>
      <c r="FJ86" s="142">
        <v>25</v>
      </c>
      <c r="FK86" s="142">
        <v>79</v>
      </c>
      <c r="FL86" s="142">
        <v>148</v>
      </c>
      <c r="FM86" s="142">
        <v>277</v>
      </c>
      <c r="FN86" s="142">
        <v>29</v>
      </c>
      <c r="FO86" s="142">
        <v>50</v>
      </c>
      <c r="FP86" s="142">
        <v>6</v>
      </c>
    </row>
    <row r="87" spans="1:172" s="138" customFormat="1" collapsed="1" x14ac:dyDescent="0.2">
      <c r="A87" s="244"/>
      <c r="B87" s="113" t="s">
        <v>98</v>
      </c>
      <c r="C87" s="142">
        <v>7678</v>
      </c>
      <c r="D87" s="142">
        <v>7054</v>
      </c>
      <c r="E87" s="142">
        <v>9897</v>
      </c>
      <c r="F87" s="142">
        <v>11719</v>
      </c>
      <c r="G87" s="142">
        <v>5324</v>
      </c>
      <c r="H87" s="142">
        <v>7966</v>
      </c>
      <c r="I87" s="142">
        <v>8948</v>
      </c>
      <c r="J87" s="142">
        <v>7770</v>
      </c>
      <c r="K87" s="142">
        <v>9809</v>
      </c>
      <c r="L87" s="142">
        <v>9843</v>
      </c>
      <c r="M87" s="142">
        <v>8682</v>
      </c>
      <c r="N87" s="142">
        <v>11103</v>
      </c>
      <c r="O87" s="142">
        <v>9566</v>
      </c>
      <c r="P87" s="142">
        <v>9806</v>
      </c>
      <c r="Q87" s="142">
        <v>14715</v>
      </c>
      <c r="R87" s="142">
        <v>8831</v>
      </c>
      <c r="S87" s="142">
        <v>9403</v>
      </c>
      <c r="T87" s="142">
        <v>10381</v>
      </c>
      <c r="U87" s="142">
        <v>12093</v>
      </c>
      <c r="V87" s="142">
        <v>13480</v>
      </c>
      <c r="W87" s="142">
        <v>13178</v>
      </c>
      <c r="X87" s="142">
        <v>10704</v>
      </c>
      <c r="Y87" s="142">
        <v>13106</v>
      </c>
      <c r="Z87" s="142">
        <v>11818</v>
      </c>
      <c r="AA87" s="142">
        <v>13768</v>
      </c>
      <c r="AB87" s="142">
        <v>14230</v>
      </c>
      <c r="AC87" s="142">
        <v>16063</v>
      </c>
      <c r="AD87" s="142">
        <v>16453</v>
      </c>
      <c r="AE87" s="142">
        <v>12163</v>
      </c>
      <c r="AF87" s="142">
        <v>18327</v>
      </c>
      <c r="AG87" s="142">
        <v>16082</v>
      </c>
      <c r="AH87" s="142">
        <v>12764</v>
      </c>
      <c r="AI87" s="142">
        <v>13579</v>
      </c>
      <c r="AJ87" s="142">
        <v>15419</v>
      </c>
      <c r="AK87" s="142">
        <v>14359</v>
      </c>
      <c r="AL87" s="142">
        <v>14653</v>
      </c>
      <c r="AM87" s="142">
        <v>12115</v>
      </c>
      <c r="AN87" s="142">
        <v>20108</v>
      </c>
      <c r="AO87" s="142">
        <v>17376</v>
      </c>
      <c r="AP87" s="142">
        <v>24116</v>
      </c>
      <c r="AQ87" s="142">
        <v>26527</v>
      </c>
      <c r="AR87" s="142">
        <v>27348</v>
      </c>
      <c r="AS87" s="142">
        <v>19282</v>
      </c>
      <c r="AT87" s="142">
        <v>19535</v>
      </c>
      <c r="AU87" s="142">
        <v>14283</v>
      </c>
      <c r="AV87" s="142">
        <v>17793</v>
      </c>
      <c r="AW87" s="142">
        <v>13641</v>
      </c>
      <c r="AX87" s="142">
        <v>14889</v>
      </c>
      <c r="AY87" s="142">
        <v>18506</v>
      </c>
      <c r="AZ87" s="142">
        <v>15906</v>
      </c>
      <c r="BA87" s="142">
        <v>14389</v>
      </c>
      <c r="BB87" s="142">
        <v>14660</v>
      </c>
      <c r="BC87" s="142">
        <v>10805</v>
      </c>
      <c r="BD87" s="142">
        <v>11063</v>
      </c>
      <c r="BE87" s="142">
        <v>12650</v>
      </c>
      <c r="BF87" s="142">
        <v>13801</v>
      </c>
      <c r="BG87" s="142">
        <v>16831</v>
      </c>
      <c r="BH87" s="142">
        <v>13349</v>
      </c>
      <c r="BI87" s="142">
        <v>16360</v>
      </c>
      <c r="BJ87" s="142">
        <v>27726</v>
      </c>
      <c r="BK87" s="142">
        <v>19661</v>
      </c>
      <c r="BL87" s="142">
        <v>17745</v>
      </c>
      <c r="BM87" s="142">
        <v>19759</v>
      </c>
      <c r="BN87" s="142">
        <v>29123</v>
      </c>
      <c r="BO87" s="142">
        <v>16383</v>
      </c>
      <c r="BP87" s="142">
        <v>26854</v>
      </c>
      <c r="BQ87" s="142">
        <v>31642</v>
      </c>
      <c r="BR87" s="142">
        <v>19360</v>
      </c>
      <c r="BS87" s="142">
        <v>21224</v>
      </c>
      <c r="BT87" s="142">
        <v>26654</v>
      </c>
      <c r="BU87" s="142">
        <v>17075</v>
      </c>
      <c r="BV87" s="142">
        <v>24592</v>
      </c>
      <c r="BW87" s="142">
        <v>33057</v>
      </c>
      <c r="BX87" s="142">
        <v>22742</v>
      </c>
      <c r="BY87" s="142">
        <v>22954</v>
      </c>
      <c r="BZ87" s="142">
        <v>32970</v>
      </c>
      <c r="CA87" s="142">
        <v>18820</v>
      </c>
      <c r="CB87" s="142">
        <v>28091</v>
      </c>
      <c r="CC87" s="142">
        <v>25136</v>
      </c>
      <c r="CD87" s="142">
        <v>17030</v>
      </c>
      <c r="CE87" s="142">
        <v>32493</v>
      </c>
      <c r="CF87" s="142">
        <v>29792</v>
      </c>
      <c r="CG87" s="142">
        <v>26601</v>
      </c>
      <c r="CH87" s="142">
        <v>20933</v>
      </c>
      <c r="CI87" s="142">
        <v>45657</v>
      </c>
      <c r="CJ87" s="142">
        <v>27737</v>
      </c>
      <c r="CK87" s="142">
        <v>25642</v>
      </c>
      <c r="CL87" s="142">
        <v>40213</v>
      </c>
      <c r="CM87" s="142">
        <v>24182</v>
      </c>
      <c r="CN87" s="142">
        <v>19306</v>
      </c>
      <c r="CO87" s="142">
        <v>48473</v>
      </c>
      <c r="CP87" s="142">
        <v>19860</v>
      </c>
      <c r="CQ87" s="142">
        <v>20879</v>
      </c>
      <c r="CR87" s="142">
        <v>38360</v>
      </c>
      <c r="CS87" s="142">
        <v>25731</v>
      </c>
      <c r="CT87" s="142">
        <v>21565</v>
      </c>
      <c r="CU87" s="142">
        <v>39325</v>
      </c>
      <c r="CV87" s="142">
        <v>27792</v>
      </c>
      <c r="CW87" s="142">
        <v>24062</v>
      </c>
      <c r="CX87" s="142">
        <v>32249</v>
      </c>
      <c r="CY87" s="142">
        <v>24522</v>
      </c>
      <c r="CZ87" s="142">
        <v>34597</v>
      </c>
      <c r="DA87" s="142">
        <v>33637</v>
      </c>
      <c r="DB87" s="142">
        <v>34487</v>
      </c>
      <c r="DC87" s="142">
        <v>29000</v>
      </c>
      <c r="DD87" s="142">
        <v>37165</v>
      </c>
      <c r="DE87" s="142">
        <v>31993</v>
      </c>
      <c r="DF87" s="142">
        <v>33874</v>
      </c>
      <c r="DG87" s="142">
        <v>41577</v>
      </c>
      <c r="DH87" s="142">
        <v>39902</v>
      </c>
      <c r="DI87" s="142">
        <v>35196</v>
      </c>
      <c r="DJ87" s="142">
        <v>37699</v>
      </c>
      <c r="DK87" s="142">
        <v>34652</v>
      </c>
      <c r="DL87" s="142">
        <v>32964</v>
      </c>
      <c r="DM87" s="142">
        <v>41786</v>
      </c>
      <c r="DN87" s="142">
        <v>31321</v>
      </c>
      <c r="DO87" s="142">
        <v>38158</v>
      </c>
      <c r="DP87" s="142">
        <v>40067</v>
      </c>
      <c r="DQ87" s="142">
        <v>28138</v>
      </c>
      <c r="DR87" s="142">
        <v>31923</v>
      </c>
      <c r="DS87" s="142">
        <v>54508</v>
      </c>
      <c r="DT87" s="142">
        <v>44365</v>
      </c>
      <c r="DU87" s="142">
        <v>45636</v>
      </c>
      <c r="DV87" s="142">
        <v>45636</v>
      </c>
      <c r="DW87" s="142">
        <v>39869</v>
      </c>
      <c r="DX87" s="142">
        <v>43407</v>
      </c>
      <c r="DY87" s="142">
        <v>34187</v>
      </c>
      <c r="DZ87" s="142">
        <v>26957</v>
      </c>
      <c r="EA87" s="142">
        <v>40478</v>
      </c>
      <c r="EB87" s="142">
        <v>41670</v>
      </c>
      <c r="EC87" s="142">
        <v>41898</v>
      </c>
      <c r="ED87" s="142">
        <v>35243</v>
      </c>
      <c r="EE87" s="142">
        <v>49517</v>
      </c>
      <c r="EF87" s="142">
        <v>39159</v>
      </c>
      <c r="EG87" s="142">
        <v>35008</v>
      </c>
      <c r="EH87" s="142">
        <v>42590</v>
      </c>
      <c r="EI87" s="142">
        <v>45773</v>
      </c>
      <c r="EJ87" s="142">
        <v>43180</v>
      </c>
      <c r="EK87" s="142">
        <v>41818</v>
      </c>
      <c r="EL87" s="142">
        <v>36342</v>
      </c>
      <c r="EM87" s="142">
        <v>47568</v>
      </c>
      <c r="EN87" s="142">
        <v>40104</v>
      </c>
      <c r="EO87" s="142">
        <v>38068</v>
      </c>
      <c r="EP87" s="142">
        <v>47918</v>
      </c>
      <c r="EQ87" s="142">
        <v>52846</v>
      </c>
      <c r="ER87" s="142">
        <v>41346</v>
      </c>
      <c r="ES87" s="142">
        <v>41504</v>
      </c>
      <c r="ET87" s="142">
        <v>40062</v>
      </c>
      <c r="EU87" s="142">
        <v>57964</v>
      </c>
      <c r="EV87" s="142">
        <v>59387</v>
      </c>
      <c r="EW87" s="142">
        <v>50712</v>
      </c>
      <c r="EX87" s="142">
        <v>48131</v>
      </c>
      <c r="EY87" s="142">
        <v>53664</v>
      </c>
      <c r="EZ87" s="142">
        <v>47821</v>
      </c>
      <c r="FA87" s="142">
        <v>49248</v>
      </c>
      <c r="FB87" s="142">
        <v>55529</v>
      </c>
      <c r="FC87" s="142">
        <v>69211</v>
      </c>
      <c r="FD87" s="142">
        <v>54137</v>
      </c>
      <c r="FE87" s="142">
        <v>52370</v>
      </c>
      <c r="FF87" s="142">
        <v>51599</v>
      </c>
      <c r="FG87" s="142">
        <v>52022</v>
      </c>
      <c r="FH87" s="142">
        <v>66584</v>
      </c>
      <c r="FI87" s="142">
        <v>57653</v>
      </c>
      <c r="FJ87" s="142">
        <v>53411</v>
      </c>
      <c r="FK87" s="142">
        <v>61306</v>
      </c>
      <c r="FL87" s="142">
        <v>65881</v>
      </c>
      <c r="FM87" s="142">
        <v>62849</v>
      </c>
      <c r="FN87" s="142">
        <v>73464</v>
      </c>
      <c r="FO87" s="142">
        <v>78611</v>
      </c>
      <c r="FP87" s="142">
        <v>72508</v>
      </c>
    </row>
    <row r="88" spans="1:172" s="138" customFormat="1" x14ac:dyDescent="0.25">
      <c r="A88" s="131"/>
      <c r="B88" s="120" t="s">
        <v>35</v>
      </c>
      <c r="C88" s="139">
        <v>-1976</v>
      </c>
      <c r="D88" s="139">
        <v>-1712</v>
      </c>
      <c r="E88" s="139">
        <v>-1789</v>
      </c>
      <c r="F88" s="139">
        <v>-1657</v>
      </c>
      <c r="G88" s="139">
        <v>-1532</v>
      </c>
      <c r="H88" s="139">
        <v>-1815</v>
      </c>
      <c r="I88" s="139">
        <v>-1723</v>
      </c>
      <c r="J88" s="139">
        <v>-1686</v>
      </c>
      <c r="K88" s="139">
        <v>-1523</v>
      </c>
      <c r="L88" s="139">
        <v>-1768</v>
      </c>
      <c r="M88" s="139">
        <v>-1410</v>
      </c>
      <c r="N88" s="139">
        <v>-1622</v>
      </c>
      <c r="O88" s="139">
        <v>-1721</v>
      </c>
      <c r="P88" s="139">
        <v>-1884</v>
      </c>
      <c r="Q88" s="139">
        <v>-1908</v>
      </c>
      <c r="R88" s="139">
        <v>-1820</v>
      </c>
      <c r="S88" s="139">
        <v>-1722</v>
      </c>
      <c r="T88" s="139">
        <v>-1669</v>
      </c>
      <c r="U88" s="139">
        <v>-1695</v>
      </c>
      <c r="V88" s="139">
        <v>-1338</v>
      </c>
      <c r="W88" s="139">
        <v>-1451</v>
      </c>
      <c r="X88" s="139">
        <v>-1615</v>
      </c>
      <c r="Y88" s="139">
        <v>-1632</v>
      </c>
      <c r="Z88" s="139">
        <v>-1534</v>
      </c>
      <c r="AA88" s="139">
        <v>-1752</v>
      </c>
      <c r="AB88" s="139">
        <v>-1799</v>
      </c>
      <c r="AC88" s="139">
        <v>-1753</v>
      </c>
      <c r="AD88" s="139">
        <v>-1686</v>
      </c>
      <c r="AE88" s="139">
        <v>-1411</v>
      </c>
      <c r="AF88" s="139">
        <v>-1956</v>
      </c>
      <c r="AG88" s="139">
        <v>-1873</v>
      </c>
      <c r="AH88" s="139">
        <v>-1428</v>
      </c>
      <c r="AI88" s="139">
        <v>-1286</v>
      </c>
      <c r="AJ88" s="139">
        <v>-2094</v>
      </c>
      <c r="AK88" s="139">
        <v>-1731</v>
      </c>
      <c r="AL88" s="139">
        <v>-1342</v>
      </c>
      <c r="AM88" s="139">
        <v>-1963</v>
      </c>
      <c r="AN88" s="139">
        <v>-2121</v>
      </c>
      <c r="AO88" s="139">
        <v>-1884</v>
      </c>
      <c r="AP88" s="139">
        <v>-1981</v>
      </c>
      <c r="AQ88" s="139">
        <v>-1569</v>
      </c>
      <c r="AR88" s="139">
        <v>-1718</v>
      </c>
      <c r="AS88" s="139">
        <v>-1812</v>
      </c>
      <c r="AT88" s="139">
        <v>-1472</v>
      </c>
      <c r="AU88" s="139">
        <v>-1683</v>
      </c>
      <c r="AV88" s="139">
        <v>-1801</v>
      </c>
      <c r="AW88" s="139">
        <v>-1382</v>
      </c>
      <c r="AX88" s="139">
        <v>-1591</v>
      </c>
      <c r="AY88" s="139">
        <v>-1680</v>
      </c>
      <c r="AZ88" s="139">
        <v>-2077</v>
      </c>
      <c r="BA88" s="139">
        <v>-2037</v>
      </c>
      <c r="BB88" s="139">
        <v>-1917</v>
      </c>
      <c r="BC88" s="139">
        <v>-1817</v>
      </c>
      <c r="BD88" s="139">
        <v>-1656</v>
      </c>
      <c r="BE88" s="139">
        <v>-1431</v>
      </c>
      <c r="BF88" s="139">
        <v>-1474</v>
      </c>
      <c r="BG88" s="139">
        <v>-1651</v>
      </c>
      <c r="BH88" s="139">
        <v>-1819</v>
      </c>
      <c r="BI88" s="139">
        <v>-1462</v>
      </c>
      <c r="BJ88" s="139">
        <v>-1513</v>
      </c>
      <c r="BK88" s="139">
        <v>-1740</v>
      </c>
      <c r="BL88" s="139">
        <v>-2220</v>
      </c>
      <c r="BM88" s="139">
        <v>-2091</v>
      </c>
      <c r="BN88" s="139">
        <v>-1945</v>
      </c>
      <c r="BO88" s="139">
        <v>-1598</v>
      </c>
      <c r="BP88" s="139">
        <v>-2152</v>
      </c>
      <c r="BQ88" s="139">
        <v>-1905</v>
      </c>
      <c r="BR88" s="139">
        <v>-1546</v>
      </c>
      <c r="BS88" s="139">
        <v>-1680</v>
      </c>
      <c r="BT88" s="139">
        <v>-1941</v>
      </c>
      <c r="BU88" s="139">
        <v>-1677</v>
      </c>
      <c r="BV88" s="139">
        <v>-1566</v>
      </c>
      <c r="BW88" s="139">
        <v>-2325</v>
      </c>
      <c r="BX88" s="139">
        <v>-2020</v>
      </c>
      <c r="BY88" s="139">
        <v>-1234</v>
      </c>
      <c r="BZ88" s="139">
        <v>-1970</v>
      </c>
      <c r="CA88" s="139">
        <v>-1610</v>
      </c>
      <c r="CB88" s="139">
        <v>-1579</v>
      </c>
      <c r="CC88" s="139">
        <v>-1920</v>
      </c>
      <c r="CD88" s="139">
        <v>-1263</v>
      </c>
      <c r="CE88" s="139">
        <v>-1644</v>
      </c>
      <c r="CF88" s="139">
        <v>-1769</v>
      </c>
      <c r="CG88" s="139">
        <v>-1877</v>
      </c>
      <c r="CH88" s="139">
        <v>-2183</v>
      </c>
      <c r="CI88" s="139">
        <v>-2586</v>
      </c>
      <c r="CJ88" s="139">
        <v>-2919</v>
      </c>
      <c r="CK88" s="139">
        <v>-3170</v>
      </c>
      <c r="CL88" s="139">
        <v>-2616</v>
      </c>
      <c r="CM88" s="139">
        <v>-2467</v>
      </c>
      <c r="CN88" s="139">
        <v>-3031</v>
      </c>
      <c r="CO88" s="139">
        <v>-2328</v>
      </c>
      <c r="CP88" s="139">
        <v>-1965</v>
      </c>
      <c r="CQ88" s="139">
        <v>-2774</v>
      </c>
      <c r="CR88" s="139">
        <v>-2413</v>
      </c>
      <c r="CS88" s="139">
        <v>-2461</v>
      </c>
      <c r="CT88" s="139">
        <v>-1805</v>
      </c>
      <c r="CU88" s="139">
        <v>-3373</v>
      </c>
      <c r="CV88" s="139">
        <v>-2844</v>
      </c>
      <c r="CW88" s="139">
        <v>-3398</v>
      </c>
      <c r="CX88" s="139">
        <v>-2904</v>
      </c>
      <c r="CY88" s="139">
        <v>-2478</v>
      </c>
      <c r="CZ88" s="139">
        <v>-3576</v>
      </c>
      <c r="DA88" s="139">
        <v>-2814</v>
      </c>
      <c r="DB88" s="139">
        <v>-2609</v>
      </c>
      <c r="DC88" s="139">
        <v>-2743</v>
      </c>
      <c r="DD88" s="139">
        <v>-3033</v>
      </c>
      <c r="DE88" s="139">
        <v>-3289</v>
      </c>
      <c r="DF88" s="139">
        <v>-1202</v>
      </c>
      <c r="DG88" s="139">
        <v>-4992</v>
      </c>
      <c r="DH88" s="139">
        <v>-3727</v>
      </c>
      <c r="DI88" s="139">
        <v>-4558</v>
      </c>
      <c r="DJ88" s="139">
        <v>-3376</v>
      </c>
      <c r="DK88" s="139">
        <v>-3677</v>
      </c>
      <c r="DL88" s="139">
        <v>-4274</v>
      </c>
      <c r="DM88" s="139">
        <v>-3817</v>
      </c>
      <c r="DN88" s="139">
        <v>-3670</v>
      </c>
      <c r="DO88" s="139">
        <v>-3507</v>
      </c>
      <c r="DP88" s="139">
        <v>-4686</v>
      </c>
      <c r="DQ88" s="139">
        <v>-3820</v>
      </c>
      <c r="DR88" s="139">
        <v>-2211</v>
      </c>
      <c r="DS88" s="139">
        <v>-6439</v>
      </c>
      <c r="DT88" s="139">
        <v>-5336</v>
      </c>
      <c r="DU88" s="139">
        <v>-3122</v>
      </c>
      <c r="DV88" s="139">
        <v>-3122</v>
      </c>
      <c r="DW88" s="139">
        <v>-3916</v>
      </c>
      <c r="DX88" s="139">
        <v>-4803</v>
      </c>
      <c r="DY88" s="139">
        <v>-5797</v>
      </c>
      <c r="DZ88" s="139">
        <v>-4107</v>
      </c>
      <c r="EA88" s="139">
        <v>-5190</v>
      </c>
      <c r="EB88" s="139">
        <v>-6326</v>
      </c>
      <c r="EC88" s="139">
        <v>-5307</v>
      </c>
      <c r="ED88" s="139">
        <v>-2848</v>
      </c>
      <c r="EE88" s="139">
        <v>-8619</v>
      </c>
      <c r="EF88" s="139">
        <v>-4711</v>
      </c>
      <c r="EG88" s="139">
        <v>-8160</v>
      </c>
      <c r="EH88" s="139">
        <v>-7439</v>
      </c>
      <c r="EI88" s="139">
        <v>-5949</v>
      </c>
      <c r="EJ88" s="139">
        <v>-6737</v>
      </c>
      <c r="EK88" s="139">
        <v>-7416</v>
      </c>
      <c r="EL88" s="139">
        <v>-5975</v>
      </c>
      <c r="EM88" s="139">
        <v>-6305</v>
      </c>
      <c r="EN88" s="139">
        <v>-5504</v>
      </c>
      <c r="EO88" s="139">
        <v>-9285</v>
      </c>
      <c r="EP88" s="139">
        <v>-5245</v>
      </c>
      <c r="EQ88" s="139">
        <v>-10193</v>
      </c>
      <c r="ER88" s="139">
        <v>-7188</v>
      </c>
      <c r="ES88" s="139">
        <v>-8794</v>
      </c>
      <c r="ET88" s="139">
        <v>-8875</v>
      </c>
      <c r="EU88" s="139">
        <v>-7326</v>
      </c>
      <c r="EV88" s="139">
        <v>-8001</v>
      </c>
      <c r="EW88" s="139">
        <v>-8383</v>
      </c>
      <c r="EX88" s="139">
        <v>-7082</v>
      </c>
      <c r="EY88" s="139">
        <v>-10124</v>
      </c>
      <c r="EZ88" s="139">
        <v>-8073</v>
      </c>
      <c r="FA88" s="139">
        <v>-7386</v>
      </c>
      <c r="FB88" s="139">
        <v>-6402</v>
      </c>
      <c r="FC88" s="139">
        <v>-13043</v>
      </c>
      <c r="FD88" s="139">
        <v>-9368</v>
      </c>
      <c r="FE88" s="139">
        <v>-13466</v>
      </c>
      <c r="FF88" s="139">
        <v>-9334</v>
      </c>
      <c r="FG88" s="139">
        <v>-9286</v>
      </c>
      <c r="FH88" s="139">
        <v>-11663</v>
      </c>
      <c r="FI88" s="139">
        <v>-8127</v>
      </c>
      <c r="FJ88" s="139">
        <v>-8049</v>
      </c>
      <c r="FK88" s="139">
        <v>-12475</v>
      </c>
      <c r="FL88" s="139">
        <v>-9491</v>
      </c>
      <c r="FM88" s="139">
        <v>-9600</v>
      </c>
      <c r="FN88" s="139">
        <v>-7491</v>
      </c>
      <c r="FO88" s="139">
        <v>-14416</v>
      </c>
      <c r="FP88" s="139">
        <v>-13890</v>
      </c>
    </row>
    <row r="89" spans="1:172" s="138" customFormat="1" x14ac:dyDescent="0.25">
      <c r="A89" s="131"/>
      <c r="B89" s="141" t="s">
        <v>1627</v>
      </c>
      <c r="C89" s="139">
        <v>-234</v>
      </c>
      <c r="D89" s="139">
        <v>-252</v>
      </c>
      <c r="E89" s="139">
        <v>1116</v>
      </c>
      <c r="F89" s="139">
        <v>-252</v>
      </c>
      <c r="G89" s="139">
        <v>-144</v>
      </c>
      <c r="H89" s="139">
        <v>-90</v>
      </c>
      <c r="I89" s="139">
        <v>-108</v>
      </c>
      <c r="J89" s="139">
        <v>-162</v>
      </c>
      <c r="K89" s="139">
        <v>-198</v>
      </c>
      <c r="L89" s="139">
        <v>-162</v>
      </c>
      <c r="M89" s="139">
        <v>-126</v>
      </c>
      <c r="N89" s="139">
        <v>-144</v>
      </c>
      <c r="O89" s="139">
        <v>-198</v>
      </c>
      <c r="P89" s="139">
        <v>-216</v>
      </c>
      <c r="Q89" s="139">
        <v>-90</v>
      </c>
      <c r="R89" s="139">
        <v>-54</v>
      </c>
      <c r="S89" s="139">
        <v>-54</v>
      </c>
      <c r="T89" s="139">
        <v>-36</v>
      </c>
      <c r="U89" s="139">
        <v>-72</v>
      </c>
      <c r="V89" s="139">
        <v>-54</v>
      </c>
      <c r="W89" s="139">
        <v>0</v>
      </c>
      <c r="X89" s="139">
        <v>-54</v>
      </c>
      <c r="Y89" s="139">
        <v>0</v>
      </c>
      <c r="Z89" s="139">
        <v>-36</v>
      </c>
      <c r="AA89" s="139">
        <v>-54</v>
      </c>
      <c r="AB89" s="139">
        <v>0</v>
      </c>
      <c r="AC89" s="139">
        <v>0</v>
      </c>
      <c r="AD89" s="139">
        <v>-36</v>
      </c>
      <c r="AE89" s="139">
        <v>-18</v>
      </c>
      <c r="AF89" s="139">
        <v>-54</v>
      </c>
      <c r="AG89" s="139">
        <v>0</v>
      </c>
      <c r="AH89" s="139">
        <v>0</v>
      </c>
      <c r="AI89" s="139">
        <v>-36</v>
      </c>
      <c r="AJ89" s="139">
        <v>-54</v>
      </c>
      <c r="AK89" s="139">
        <v>-36</v>
      </c>
      <c r="AL89" s="139">
        <v>-36</v>
      </c>
      <c r="AM89" s="139">
        <v>-18</v>
      </c>
      <c r="AN89" s="139">
        <v>-54</v>
      </c>
      <c r="AO89" s="139">
        <v>-18</v>
      </c>
      <c r="AP89" s="139">
        <v>0</v>
      </c>
      <c r="AQ89" s="139">
        <v>-18</v>
      </c>
      <c r="AR89" s="139">
        <v>0</v>
      </c>
      <c r="AS89" s="139">
        <v>-18</v>
      </c>
      <c r="AT89" s="139">
        <v>-90</v>
      </c>
      <c r="AU89" s="139">
        <v>0</v>
      </c>
      <c r="AV89" s="139">
        <v>-36</v>
      </c>
      <c r="AW89" s="139">
        <v>-36</v>
      </c>
      <c r="AX89" s="139">
        <v>-18</v>
      </c>
      <c r="AY89" s="139">
        <v>0</v>
      </c>
      <c r="AZ89" s="139">
        <v>0</v>
      </c>
      <c r="BA89" s="139">
        <v>-90</v>
      </c>
      <c r="BB89" s="139">
        <v>-18</v>
      </c>
      <c r="BC89" s="139">
        <v>-36</v>
      </c>
      <c r="BD89" s="139">
        <v>-432</v>
      </c>
      <c r="BE89" s="139">
        <v>-198</v>
      </c>
      <c r="BF89" s="139">
        <v>-54</v>
      </c>
      <c r="BG89" s="139">
        <v>-72</v>
      </c>
      <c r="BH89" s="139">
        <v>-108</v>
      </c>
      <c r="BI89" s="139">
        <v>-54</v>
      </c>
      <c r="BJ89" s="139">
        <v>-90</v>
      </c>
      <c r="BK89" s="139">
        <v>-162</v>
      </c>
      <c r="BL89" s="139">
        <v>-198</v>
      </c>
      <c r="BM89" s="139">
        <v>-108</v>
      </c>
      <c r="BN89" s="139">
        <v>-36</v>
      </c>
      <c r="BO89" s="139">
        <v>-36</v>
      </c>
      <c r="BP89" s="139">
        <v>-144</v>
      </c>
      <c r="BQ89" s="139">
        <v>-144</v>
      </c>
      <c r="BR89" s="139">
        <v>-54</v>
      </c>
      <c r="BS89" s="139">
        <v>-234</v>
      </c>
      <c r="BT89" s="139">
        <v>-306</v>
      </c>
      <c r="BU89" s="139">
        <v>-288</v>
      </c>
      <c r="BV89" s="139">
        <v>-270</v>
      </c>
      <c r="BW89" s="139">
        <v>-108</v>
      </c>
      <c r="BX89" s="139">
        <v>-216</v>
      </c>
      <c r="BY89" s="139">
        <v>-234</v>
      </c>
      <c r="BZ89" s="139">
        <v>-198</v>
      </c>
      <c r="CA89" s="139">
        <v>-180</v>
      </c>
      <c r="CB89" s="139">
        <v>-288</v>
      </c>
      <c r="CC89" s="139">
        <v>-180</v>
      </c>
      <c r="CD89" s="139">
        <v>-108</v>
      </c>
      <c r="CE89" s="139">
        <v>-324</v>
      </c>
      <c r="CF89" s="139">
        <v>-162</v>
      </c>
      <c r="CG89" s="139">
        <v>-252</v>
      </c>
      <c r="CH89" s="139">
        <v>-378</v>
      </c>
      <c r="CI89" s="139">
        <v>-288</v>
      </c>
      <c r="CJ89" s="139">
        <v>-180</v>
      </c>
      <c r="CK89" s="139">
        <v>-162</v>
      </c>
      <c r="CL89" s="139">
        <v>-378</v>
      </c>
      <c r="CM89" s="139">
        <v>-234</v>
      </c>
      <c r="CN89" s="139">
        <v>-90</v>
      </c>
      <c r="CO89" s="139">
        <v>-198</v>
      </c>
      <c r="CP89" s="139">
        <v>-306</v>
      </c>
      <c r="CQ89" s="139">
        <v>-216</v>
      </c>
      <c r="CR89" s="139">
        <v>-432</v>
      </c>
      <c r="CS89" s="139">
        <v>-306</v>
      </c>
      <c r="CT89" s="139">
        <v>-198</v>
      </c>
      <c r="CU89" s="139">
        <v>-144</v>
      </c>
      <c r="CV89" s="139">
        <v>-252</v>
      </c>
      <c r="CW89" s="139">
        <v>-270</v>
      </c>
      <c r="CX89" s="139">
        <v>-234</v>
      </c>
      <c r="CY89" s="139">
        <v>-162</v>
      </c>
      <c r="CZ89" s="139">
        <v>-234</v>
      </c>
      <c r="DA89" s="139">
        <v>-216</v>
      </c>
      <c r="DB89" s="139">
        <v>-324</v>
      </c>
      <c r="DC89" s="139">
        <v>-288</v>
      </c>
      <c r="DD89" s="139">
        <v>-288</v>
      </c>
      <c r="DE89" s="139">
        <v>-252</v>
      </c>
      <c r="DF89" s="139">
        <v>-342</v>
      </c>
      <c r="DG89" s="139">
        <v>-270</v>
      </c>
      <c r="DH89" s="139">
        <v>-288</v>
      </c>
      <c r="DI89" s="139">
        <v>-306</v>
      </c>
      <c r="DJ89" s="139">
        <v>-270</v>
      </c>
      <c r="DK89" s="139">
        <v>-234</v>
      </c>
      <c r="DL89" s="139">
        <v>-216</v>
      </c>
      <c r="DM89" s="139">
        <v>-216</v>
      </c>
      <c r="DN89" s="139">
        <v>-324</v>
      </c>
      <c r="DO89" s="139">
        <v>-216</v>
      </c>
      <c r="DP89" s="139">
        <v>-306</v>
      </c>
      <c r="DQ89" s="139">
        <v>-306</v>
      </c>
      <c r="DR89" s="139">
        <v>-180</v>
      </c>
      <c r="DS89" s="139">
        <v>-324</v>
      </c>
      <c r="DT89" s="139">
        <v>-234</v>
      </c>
      <c r="DU89" s="139">
        <v>-36</v>
      </c>
      <c r="DV89" s="139">
        <v>-36</v>
      </c>
      <c r="DW89" s="139">
        <v>-108</v>
      </c>
      <c r="DX89" s="139">
        <v>-198</v>
      </c>
      <c r="DY89" s="139">
        <v>-126</v>
      </c>
      <c r="DZ89" s="139">
        <v>-306</v>
      </c>
      <c r="EA89" s="139">
        <v>-306</v>
      </c>
      <c r="EB89" s="139">
        <v>-336</v>
      </c>
      <c r="EC89" s="139">
        <v>-384</v>
      </c>
      <c r="ED89" s="139">
        <v>-336</v>
      </c>
      <c r="EE89" s="139">
        <v>-264</v>
      </c>
      <c r="EF89" s="139">
        <v>-168</v>
      </c>
      <c r="EG89" s="139">
        <v>-264</v>
      </c>
      <c r="EH89" s="139">
        <v>-240</v>
      </c>
      <c r="EI89" s="139">
        <v>-240</v>
      </c>
      <c r="EJ89" s="139">
        <v>-216</v>
      </c>
      <c r="EK89" s="139">
        <v>-456</v>
      </c>
      <c r="EL89" s="139">
        <v>-192</v>
      </c>
      <c r="EM89" s="139">
        <v>-312</v>
      </c>
      <c r="EN89" s="139">
        <v>-384</v>
      </c>
      <c r="EO89" s="139">
        <v>-192</v>
      </c>
      <c r="EP89" s="139">
        <v>-480</v>
      </c>
      <c r="EQ89" s="139">
        <v>-240</v>
      </c>
      <c r="ER89" s="139">
        <v>-312</v>
      </c>
      <c r="ES89" s="139">
        <v>-480</v>
      </c>
      <c r="ET89" s="139">
        <v>-312</v>
      </c>
      <c r="EU89" s="139">
        <v>-264</v>
      </c>
      <c r="EV89" s="139">
        <v>-408</v>
      </c>
      <c r="EW89" s="139">
        <v>-336</v>
      </c>
      <c r="EX89" s="139">
        <v>-240</v>
      </c>
      <c r="EY89" s="139">
        <v>-360</v>
      </c>
      <c r="EZ89" s="139">
        <v>-408</v>
      </c>
      <c r="FA89" s="139">
        <v>-480</v>
      </c>
      <c r="FB89" s="139">
        <v>-336</v>
      </c>
      <c r="FC89" s="139">
        <v>-408</v>
      </c>
      <c r="FD89" s="139">
        <v>-528</v>
      </c>
      <c r="FE89" s="139">
        <v>-384</v>
      </c>
      <c r="FF89" s="139">
        <v>-216</v>
      </c>
      <c r="FG89" s="139">
        <v>-288</v>
      </c>
      <c r="FH89" s="139">
        <v>-384</v>
      </c>
      <c r="FI89" s="139">
        <v>-360</v>
      </c>
      <c r="FJ89" s="139">
        <v>-384</v>
      </c>
      <c r="FK89" s="139">
        <v>-552</v>
      </c>
      <c r="FL89" s="139">
        <v>-480</v>
      </c>
      <c r="FM89" s="139">
        <v>-408</v>
      </c>
      <c r="FN89" s="139">
        <v>-312</v>
      </c>
      <c r="FO89" s="139">
        <v>-576</v>
      </c>
      <c r="FP89" s="139">
        <v>-648</v>
      </c>
    </row>
    <row r="90" spans="1:172" s="138" customFormat="1" x14ac:dyDescent="0.25">
      <c r="A90" s="131"/>
      <c r="B90" s="150" t="s">
        <v>75</v>
      </c>
      <c r="C90" s="145">
        <v>378286</v>
      </c>
      <c r="D90" s="145">
        <v>391379</v>
      </c>
      <c r="E90" s="145">
        <v>422684</v>
      </c>
      <c r="F90" s="145">
        <v>371854</v>
      </c>
      <c r="G90" s="145">
        <v>323862</v>
      </c>
      <c r="H90" s="145">
        <v>461231</v>
      </c>
      <c r="I90" s="145">
        <v>382503</v>
      </c>
      <c r="J90" s="145">
        <v>330488</v>
      </c>
      <c r="K90" s="145">
        <v>392543</v>
      </c>
      <c r="L90" s="145">
        <v>372474</v>
      </c>
      <c r="M90" s="145">
        <v>370593</v>
      </c>
      <c r="N90" s="145">
        <v>379926</v>
      </c>
      <c r="O90" s="145">
        <v>314797</v>
      </c>
      <c r="P90" s="145">
        <v>347477</v>
      </c>
      <c r="Q90" s="145">
        <v>401685</v>
      </c>
      <c r="R90" s="145">
        <v>316587</v>
      </c>
      <c r="S90" s="145">
        <v>402456</v>
      </c>
      <c r="T90" s="145">
        <v>343279</v>
      </c>
      <c r="U90" s="145">
        <v>353333</v>
      </c>
      <c r="V90" s="145">
        <v>348274</v>
      </c>
      <c r="W90" s="145">
        <v>331302</v>
      </c>
      <c r="X90" s="145">
        <v>352010</v>
      </c>
      <c r="Y90" s="145">
        <v>349853</v>
      </c>
      <c r="Z90" s="145">
        <v>396312</v>
      </c>
      <c r="AA90" s="145">
        <v>367899</v>
      </c>
      <c r="AB90" s="145">
        <v>347572</v>
      </c>
      <c r="AC90" s="145">
        <v>365848</v>
      </c>
      <c r="AD90" s="145">
        <v>340750</v>
      </c>
      <c r="AE90" s="145">
        <v>322752</v>
      </c>
      <c r="AF90" s="145">
        <v>384503</v>
      </c>
      <c r="AG90" s="145">
        <v>416130</v>
      </c>
      <c r="AH90" s="145">
        <v>322959</v>
      </c>
      <c r="AI90" s="145">
        <v>346344</v>
      </c>
      <c r="AJ90" s="145">
        <v>454219</v>
      </c>
      <c r="AK90" s="145">
        <v>406008</v>
      </c>
      <c r="AL90" s="145">
        <v>389685</v>
      </c>
      <c r="AM90" s="145">
        <v>395956</v>
      </c>
      <c r="AN90" s="145">
        <v>389857</v>
      </c>
      <c r="AO90" s="145">
        <v>383571</v>
      </c>
      <c r="AP90" s="145">
        <v>379495</v>
      </c>
      <c r="AQ90" s="145">
        <v>356333</v>
      </c>
      <c r="AR90" s="145">
        <v>436067</v>
      </c>
      <c r="AS90" s="145">
        <v>461720</v>
      </c>
      <c r="AT90" s="145">
        <v>336322</v>
      </c>
      <c r="AU90" s="145">
        <v>424996</v>
      </c>
      <c r="AV90" s="145">
        <v>426059</v>
      </c>
      <c r="AW90" s="145">
        <v>354876</v>
      </c>
      <c r="AX90" s="145">
        <v>414000</v>
      </c>
      <c r="AY90" s="145">
        <v>401671</v>
      </c>
      <c r="AZ90" s="145">
        <v>389335</v>
      </c>
      <c r="BA90" s="145">
        <v>397891</v>
      </c>
      <c r="BB90" s="145">
        <v>382338</v>
      </c>
      <c r="BC90" s="145">
        <v>371453</v>
      </c>
      <c r="BD90" s="145">
        <v>377579</v>
      </c>
      <c r="BE90" s="145">
        <v>384655</v>
      </c>
      <c r="BF90" s="145">
        <v>315682</v>
      </c>
      <c r="BG90" s="145">
        <v>429128</v>
      </c>
      <c r="BH90" s="145">
        <v>438199</v>
      </c>
      <c r="BI90" s="145">
        <v>372676</v>
      </c>
      <c r="BJ90" s="145">
        <v>453986</v>
      </c>
      <c r="BK90" s="145">
        <v>433247</v>
      </c>
      <c r="BL90" s="145">
        <v>422310</v>
      </c>
      <c r="BM90" s="145">
        <v>460252</v>
      </c>
      <c r="BN90" s="145">
        <v>445052</v>
      </c>
      <c r="BO90" s="145">
        <v>360085</v>
      </c>
      <c r="BP90" s="145">
        <v>498458</v>
      </c>
      <c r="BQ90" s="145">
        <v>453315</v>
      </c>
      <c r="BR90" s="145">
        <v>382439</v>
      </c>
      <c r="BS90" s="145">
        <v>464161</v>
      </c>
      <c r="BT90" s="145">
        <v>461575</v>
      </c>
      <c r="BU90" s="145">
        <v>429785</v>
      </c>
      <c r="BV90" s="145">
        <v>473709</v>
      </c>
      <c r="BW90" s="145">
        <v>478936</v>
      </c>
      <c r="BX90" s="145">
        <v>450129</v>
      </c>
      <c r="BY90" s="145">
        <v>565740</v>
      </c>
      <c r="BZ90" s="145">
        <v>665167</v>
      </c>
      <c r="CA90" s="145">
        <v>645400</v>
      </c>
      <c r="CB90" s="145">
        <v>826503</v>
      </c>
      <c r="CC90" s="145">
        <v>720710</v>
      </c>
      <c r="CD90" s="145">
        <v>610159</v>
      </c>
      <c r="CE90" s="145">
        <v>833175</v>
      </c>
      <c r="CF90" s="145">
        <v>792338</v>
      </c>
      <c r="CG90" s="145">
        <v>796344</v>
      </c>
      <c r="CH90" s="145">
        <v>848454</v>
      </c>
      <c r="CI90" s="145">
        <v>850117</v>
      </c>
      <c r="CJ90" s="145">
        <v>708159</v>
      </c>
      <c r="CK90" s="145">
        <v>865459</v>
      </c>
      <c r="CL90" s="145">
        <v>460422</v>
      </c>
      <c r="CM90" s="145">
        <v>496334</v>
      </c>
      <c r="CN90" s="145">
        <v>485006</v>
      </c>
      <c r="CO90" s="145">
        <v>503637</v>
      </c>
      <c r="CP90" s="145">
        <v>464845</v>
      </c>
      <c r="CQ90" s="145">
        <v>468753</v>
      </c>
      <c r="CR90" s="145">
        <v>572066</v>
      </c>
      <c r="CS90" s="145">
        <v>510458</v>
      </c>
      <c r="CT90" s="145">
        <v>493770</v>
      </c>
      <c r="CU90" s="145">
        <v>532756</v>
      </c>
      <c r="CV90" s="145">
        <v>497233</v>
      </c>
      <c r="CW90" s="145">
        <v>512431</v>
      </c>
      <c r="CX90" s="145">
        <v>520680</v>
      </c>
      <c r="CY90" s="145">
        <v>505182</v>
      </c>
      <c r="CZ90" s="145">
        <v>584203</v>
      </c>
      <c r="DA90" s="145">
        <v>570124</v>
      </c>
      <c r="DB90" s="145">
        <v>461913</v>
      </c>
      <c r="DC90" s="145">
        <v>506633</v>
      </c>
      <c r="DD90" s="145">
        <v>599302</v>
      </c>
      <c r="DE90" s="145">
        <v>507781</v>
      </c>
      <c r="DF90" s="145">
        <v>509412</v>
      </c>
      <c r="DG90" s="145">
        <v>554437</v>
      </c>
      <c r="DH90" s="145">
        <v>533116</v>
      </c>
      <c r="DI90" s="145">
        <v>545248</v>
      </c>
      <c r="DJ90" s="145">
        <v>552366</v>
      </c>
      <c r="DK90" s="145">
        <v>508965</v>
      </c>
      <c r="DL90" s="145">
        <v>585289</v>
      </c>
      <c r="DM90" s="145">
        <v>614190</v>
      </c>
      <c r="DN90" s="145">
        <v>454211</v>
      </c>
      <c r="DO90" s="145">
        <v>516418</v>
      </c>
      <c r="DP90" s="145">
        <v>622969</v>
      </c>
      <c r="DQ90" s="145">
        <v>595890</v>
      </c>
      <c r="DR90" s="145">
        <v>605853</v>
      </c>
      <c r="DS90" s="145">
        <v>605097</v>
      </c>
      <c r="DT90" s="145">
        <v>616721</v>
      </c>
      <c r="DU90" s="145">
        <v>305176</v>
      </c>
      <c r="DV90" s="145">
        <v>305176</v>
      </c>
      <c r="DW90" s="145">
        <v>393166</v>
      </c>
      <c r="DX90" s="145">
        <v>614743</v>
      </c>
      <c r="DY90" s="145">
        <v>568766</v>
      </c>
      <c r="DZ90" s="145">
        <v>442799</v>
      </c>
      <c r="EA90" s="145">
        <v>613544</v>
      </c>
      <c r="EB90" s="145">
        <v>638612</v>
      </c>
      <c r="EC90" s="145">
        <v>612266</v>
      </c>
      <c r="ED90" s="145">
        <v>630400</v>
      </c>
      <c r="EE90" s="145">
        <v>596762</v>
      </c>
      <c r="EF90" s="145">
        <v>622663</v>
      </c>
      <c r="EG90" s="145">
        <v>656578</v>
      </c>
      <c r="EH90" s="145">
        <v>672817</v>
      </c>
      <c r="EI90" s="145">
        <v>629272</v>
      </c>
      <c r="EJ90" s="145">
        <v>724393</v>
      </c>
      <c r="EK90" s="145">
        <v>636267</v>
      </c>
      <c r="EL90" s="145">
        <v>552580</v>
      </c>
      <c r="EM90" s="145">
        <v>669807</v>
      </c>
      <c r="EN90" s="145">
        <v>649759</v>
      </c>
      <c r="EO90" s="145">
        <v>657045</v>
      </c>
      <c r="EP90" s="145">
        <v>839485</v>
      </c>
      <c r="EQ90" s="145">
        <v>667995</v>
      </c>
      <c r="ER90" s="145">
        <v>661515</v>
      </c>
      <c r="ES90" s="145">
        <v>715947</v>
      </c>
      <c r="ET90" s="145">
        <v>657598</v>
      </c>
      <c r="EU90" s="145">
        <v>798458</v>
      </c>
      <c r="EV90" s="145">
        <v>783146</v>
      </c>
      <c r="EW90" s="145">
        <v>673903</v>
      </c>
      <c r="EX90" s="145">
        <v>630237</v>
      </c>
      <c r="EY90" s="145">
        <v>766107</v>
      </c>
      <c r="EZ90" s="145">
        <v>756495</v>
      </c>
      <c r="FA90" s="145">
        <v>758146</v>
      </c>
      <c r="FB90" s="145">
        <v>805336</v>
      </c>
      <c r="FC90" s="145">
        <v>799096</v>
      </c>
      <c r="FD90" s="145">
        <v>737600</v>
      </c>
      <c r="FE90" s="145">
        <v>784408</v>
      </c>
      <c r="FF90" s="145">
        <v>708701</v>
      </c>
      <c r="FG90" s="145">
        <v>781838</v>
      </c>
      <c r="FH90" s="145">
        <v>1006043</v>
      </c>
      <c r="FI90" s="145">
        <v>769034</v>
      </c>
      <c r="FJ90" s="145">
        <v>727725</v>
      </c>
      <c r="FK90" s="145">
        <v>789631</v>
      </c>
      <c r="FL90" s="145">
        <v>858015</v>
      </c>
      <c r="FM90" s="145">
        <v>847653</v>
      </c>
      <c r="FN90" s="145">
        <v>837597</v>
      </c>
      <c r="FO90" s="145">
        <v>884311</v>
      </c>
      <c r="FP90" s="145">
        <v>845892</v>
      </c>
    </row>
    <row r="91" spans="1:172" s="138" customFormat="1" ht="15" x14ac:dyDescent="0.25">
      <c r="A91" s="131"/>
      <c r="B91" s="152"/>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3"/>
      <c r="BZ91" s="153"/>
      <c r="CA91" s="153"/>
      <c r="CB91" s="153"/>
      <c r="CC91" s="153"/>
      <c r="CD91" s="153"/>
      <c r="CE91" s="153"/>
      <c r="CF91" s="153"/>
      <c r="CG91" s="153"/>
      <c r="CH91" s="153"/>
      <c r="CI91" s="153"/>
      <c r="CJ91" s="153"/>
      <c r="CK91" s="153"/>
      <c r="CL91" s="153"/>
      <c r="CM91" s="153"/>
      <c r="CN91" s="153"/>
      <c r="CO91" s="153"/>
      <c r="CP91" s="153"/>
      <c r="CQ91" s="153"/>
      <c r="CR91" s="153"/>
      <c r="CS91" s="153"/>
      <c r="CT91" s="153"/>
      <c r="CU91" s="153"/>
      <c r="CV91" s="153"/>
      <c r="CW91" s="153"/>
      <c r="CX91" s="153"/>
      <c r="CY91" s="153"/>
      <c r="CZ91" s="153"/>
      <c r="DA91" s="153"/>
      <c r="DB91" s="153"/>
      <c r="DC91" s="153"/>
      <c r="DD91" s="153"/>
      <c r="DE91" s="153"/>
      <c r="DF91" s="153"/>
      <c r="DG91" s="153"/>
      <c r="DH91" s="153"/>
      <c r="DI91" s="153"/>
      <c r="DJ91" s="153"/>
      <c r="DK91" s="153"/>
      <c r="DL91" s="153"/>
      <c r="DM91" s="153"/>
      <c r="DN91" s="153"/>
      <c r="DO91" s="153"/>
      <c r="DP91" s="153"/>
      <c r="DQ91" s="153"/>
      <c r="DR91" s="153"/>
      <c r="DS91" s="153"/>
      <c r="DT91" s="153"/>
      <c r="DU91" s="153"/>
      <c r="DV91" s="153"/>
      <c r="DW91" s="153"/>
      <c r="DX91" s="153"/>
      <c r="DY91" s="153"/>
      <c r="DZ91" s="153"/>
      <c r="EA91" s="153"/>
      <c r="EB91" s="153"/>
      <c r="EC91" s="153"/>
      <c r="ED91" s="153"/>
      <c r="EE91" s="153"/>
      <c r="EF91" s="153"/>
      <c r="EG91" s="153"/>
      <c r="EH91" s="153"/>
      <c r="EI91" s="153"/>
      <c r="EJ91" s="153"/>
      <c r="EK91" s="153"/>
      <c r="EL91" s="153"/>
      <c r="EM91" s="153"/>
      <c r="EN91" s="153"/>
      <c r="EO91" s="153"/>
      <c r="EP91" s="153"/>
      <c r="EQ91" s="153"/>
      <c r="ER91" s="153"/>
      <c r="ES91" s="153"/>
      <c r="ET91" s="153"/>
      <c r="EU91" s="153"/>
      <c r="EV91" s="153"/>
      <c r="EW91" s="153"/>
      <c r="EX91" s="153"/>
      <c r="EY91" s="153"/>
      <c r="EZ91" s="153"/>
      <c r="FA91" s="153"/>
      <c r="FB91" s="153"/>
      <c r="FC91" s="153"/>
      <c r="FD91" s="153"/>
      <c r="FE91" s="153"/>
      <c r="FF91" s="153"/>
      <c r="FG91" s="153"/>
      <c r="FH91" s="153"/>
      <c r="FI91" s="153"/>
      <c r="FJ91" s="153"/>
      <c r="FK91" s="153"/>
      <c r="FL91" s="153"/>
      <c r="FM91" s="153"/>
      <c r="FN91" s="153"/>
      <c r="FO91" s="153"/>
      <c r="FP91" s="153"/>
    </row>
    <row r="92" spans="1:172" s="138" customFormat="1" ht="15.75" x14ac:dyDescent="0.25">
      <c r="A92" s="131"/>
      <c r="B92" s="136" t="s">
        <v>70</v>
      </c>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row>
    <row r="93" spans="1:172" s="138" customFormat="1" x14ac:dyDescent="0.25">
      <c r="A93" s="131"/>
      <c r="B93" s="120" t="s">
        <v>50</v>
      </c>
      <c r="C93" s="139">
        <v>13990415</v>
      </c>
      <c r="D93" s="139">
        <v>13908079</v>
      </c>
      <c r="E93" s="139">
        <v>16860735</v>
      </c>
      <c r="F93" s="139">
        <v>14531630</v>
      </c>
      <c r="G93" s="139">
        <v>13650994</v>
      </c>
      <c r="H93" s="139">
        <v>15950679</v>
      </c>
      <c r="I93" s="139">
        <v>13852991</v>
      </c>
      <c r="J93" s="139">
        <v>12869142</v>
      </c>
      <c r="K93" s="139">
        <v>15168979</v>
      </c>
      <c r="L93" s="139">
        <v>14520932</v>
      </c>
      <c r="M93" s="139">
        <v>14624363</v>
      </c>
      <c r="N93" s="139">
        <v>14669003</v>
      </c>
      <c r="O93" s="139">
        <v>15225879</v>
      </c>
      <c r="P93" s="139">
        <v>14622568</v>
      </c>
      <c r="Q93" s="139">
        <v>16342679</v>
      </c>
      <c r="R93" s="139">
        <v>13964929</v>
      </c>
      <c r="S93" s="139">
        <v>15811185</v>
      </c>
      <c r="T93" s="139">
        <v>14524820</v>
      </c>
      <c r="U93" s="139">
        <v>13497999</v>
      </c>
      <c r="V93" s="139">
        <v>12871266</v>
      </c>
      <c r="W93" s="139">
        <v>15101797</v>
      </c>
      <c r="X93" s="139">
        <v>14680129</v>
      </c>
      <c r="Y93" s="139">
        <v>15155947</v>
      </c>
      <c r="Z93" s="139">
        <v>14730773</v>
      </c>
      <c r="AA93" s="139">
        <v>15427636</v>
      </c>
      <c r="AB93" s="139">
        <v>13935425</v>
      </c>
      <c r="AC93" s="139">
        <v>15445826</v>
      </c>
      <c r="AD93" s="139">
        <v>13580232</v>
      </c>
      <c r="AE93" s="139">
        <v>13564187</v>
      </c>
      <c r="AF93" s="139">
        <v>14516063</v>
      </c>
      <c r="AG93" s="139">
        <v>13868432</v>
      </c>
      <c r="AH93" s="139">
        <v>12206789</v>
      </c>
      <c r="AI93" s="139">
        <v>13531742</v>
      </c>
      <c r="AJ93" s="139">
        <v>15799289</v>
      </c>
      <c r="AK93" s="139">
        <v>14087840</v>
      </c>
      <c r="AL93" s="139">
        <v>13463086</v>
      </c>
      <c r="AM93" s="139">
        <v>14887782</v>
      </c>
      <c r="AN93" s="139">
        <v>13866364</v>
      </c>
      <c r="AO93" s="139">
        <v>14015584</v>
      </c>
      <c r="AP93" s="139">
        <v>13790452</v>
      </c>
      <c r="AQ93" s="139">
        <v>13388334</v>
      </c>
      <c r="AR93" s="139">
        <v>13461396</v>
      </c>
      <c r="AS93" s="139">
        <v>13924787</v>
      </c>
      <c r="AT93" s="139">
        <v>10954866</v>
      </c>
      <c r="AU93" s="139">
        <v>13808399</v>
      </c>
      <c r="AV93" s="139">
        <v>14441231</v>
      </c>
      <c r="AW93" s="139">
        <v>12937821</v>
      </c>
      <c r="AX93" s="139">
        <v>13683061</v>
      </c>
      <c r="AY93" s="139">
        <v>14406352</v>
      </c>
      <c r="AZ93" s="139">
        <v>13422047</v>
      </c>
      <c r="BA93" s="139">
        <v>13486198</v>
      </c>
      <c r="BB93" s="139">
        <v>13357682</v>
      </c>
      <c r="BC93" s="139">
        <v>12312001</v>
      </c>
      <c r="BD93" s="139">
        <v>13083843</v>
      </c>
      <c r="BE93" s="139">
        <v>13122047</v>
      </c>
      <c r="BF93" s="139">
        <v>10504522</v>
      </c>
      <c r="BG93" s="139">
        <v>13715468</v>
      </c>
      <c r="BH93" s="139">
        <v>13659244</v>
      </c>
      <c r="BI93" s="139">
        <v>12443793</v>
      </c>
      <c r="BJ93" s="139">
        <v>13197274</v>
      </c>
      <c r="BK93" s="139">
        <v>12168125</v>
      </c>
      <c r="BL93" s="139">
        <v>12664662</v>
      </c>
      <c r="BM93" s="139">
        <v>14305126</v>
      </c>
      <c r="BN93" s="139">
        <v>13028387</v>
      </c>
      <c r="BO93" s="139">
        <v>11276873</v>
      </c>
      <c r="BP93" s="139">
        <v>13562515</v>
      </c>
      <c r="BQ93" s="139">
        <v>12254280</v>
      </c>
      <c r="BR93" s="139">
        <v>10236031</v>
      </c>
      <c r="BS93" s="139">
        <v>13297705</v>
      </c>
      <c r="BT93" s="139">
        <v>12633969</v>
      </c>
      <c r="BU93" s="139">
        <v>12570997</v>
      </c>
      <c r="BV93" s="139">
        <v>13054548</v>
      </c>
      <c r="BW93" s="139">
        <v>12337557</v>
      </c>
      <c r="BX93" s="139">
        <v>12484762</v>
      </c>
      <c r="BY93" s="139">
        <v>13496622</v>
      </c>
      <c r="BZ93" s="139">
        <v>12195509</v>
      </c>
      <c r="CA93" s="139">
        <v>12231073</v>
      </c>
      <c r="CB93" s="139">
        <v>12834340</v>
      </c>
      <c r="CC93" s="139">
        <v>10799540</v>
      </c>
      <c r="CD93" s="139">
        <v>10515866</v>
      </c>
      <c r="CE93" s="139">
        <v>12500602</v>
      </c>
      <c r="CF93" s="139">
        <v>11789195</v>
      </c>
      <c r="CG93" s="139">
        <v>12408303</v>
      </c>
      <c r="CH93" s="139">
        <v>12437018</v>
      </c>
      <c r="CI93" s="139">
        <v>12879600</v>
      </c>
      <c r="CJ93" s="139">
        <v>11119281</v>
      </c>
      <c r="CK93" s="139">
        <v>13454949</v>
      </c>
      <c r="CL93" s="139">
        <v>10608782</v>
      </c>
      <c r="CM93" s="139">
        <v>12167527</v>
      </c>
      <c r="CN93" s="139">
        <v>12733750</v>
      </c>
      <c r="CO93" s="139">
        <v>11339714</v>
      </c>
      <c r="CP93" s="139">
        <v>10829395</v>
      </c>
      <c r="CQ93" s="139">
        <v>12512872</v>
      </c>
      <c r="CR93" s="139">
        <v>13276181</v>
      </c>
      <c r="CS93" s="139">
        <v>12779684</v>
      </c>
      <c r="CT93" s="139">
        <v>12019676</v>
      </c>
      <c r="CU93" s="139">
        <v>13486387</v>
      </c>
      <c r="CV93" s="139">
        <v>12220353</v>
      </c>
      <c r="CW93" s="139">
        <v>13199680</v>
      </c>
      <c r="CX93" s="139">
        <v>12000202</v>
      </c>
      <c r="CY93" s="139">
        <v>11485227</v>
      </c>
      <c r="CZ93" s="139">
        <v>12399625</v>
      </c>
      <c r="DA93" s="139">
        <v>11421506</v>
      </c>
      <c r="DB93" s="139">
        <v>10355648</v>
      </c>
      <c r="DC93" s="139">
        <v>11538506</v>
      </c>
      <c r="DD93" s="139">
        <v>13163613</v>
      </c>
      <c r="DE93" s="139">
        <v>12457932</v>
      </c>
      <c r="DF93" s="139">
        <v>11551097</v>
      </c>
      <c r="DG93" s="139">
        <v>12771797</v>
      </c>
      <c r="DH93" s="139">
        <v>11708031</v>
      </c>
      <c r="DI93" s="139">
        <v>12324431</v>
      </c>
      <c r="DJ93" s="139">
        <v>11741869</v>
      </c>
      <c r="DK93" s="139">
        <v>11332180</v>
      </c>
      <c r="DL93" s="139">
        <v>11426244</v>
      </c>
      <c r="DM93" s="139">
        <v>11727850</v>
      </c>
      <c r="DN93" s="139">
        <v>9276313</v>
      </c>
      <c r="DO93" s="139">
        <v>11726763</v>
      </c>
      <c r="DP93" s="139">
        <v>12440019</v>
      </c>
      <c r="DQ93" s="139">
        <v>11131275</v>
      </c>
      <c r="DR93" s="139">
        <v>11671812</v>
      </c>
      <c r="DS93" s="139">
        <v>12151013</v>
      </c>
      <c r="DT93" s="139">
        <v>11166730</v>
      </c>
      <c r="DU93" s="139">
        <v>5366024</v>
      </c>
      <c r="DV93" s="139">
        <v>5366024</v>
      </c>
      <c r="DW93" s="139">
        <v>8370817</v>
      </c>
      <c r="DX93" s="139">
        <v>11599429</v>
      </c>
      <c r="DY93" s="139">
        <v>10266731</v>
      </c>
      <c r="DZ93" s="139">
        <v>8794156</v>
      </c>
      <c r="EA93" s="139">
        <v>11313527</v>
      </c>
      <c r="EB93" s="139">
        <v>10395119</v>
      </c>
      <c r="EC93" s="139">
        <v>10334599</v>
      </c>
      <c r="ED93" s="139">
        <v>10447248</v>
      </c>
      <c r="EE93" s="139">
        <v>10654822</v>
      </c>
      <c r="EF93" s="139">
        <v>10218485</v>
      </c>
      <c r="EG93" s="139">
        <v>11898545</v>
      </c>
      <c r="EH93" s="139">
        <v>10209875</v>
      </c>
      <c r="EI93" s="139">
        <v>9666617</v>
      </c>
      <c r="EJ93" s="139">
        <v>10948770</v>
      </c>
      <c r="EK93" s="139">
        <v>9243311</v>
      </c>
      <c r="EL93" s="139">
        <v>8398002</v>
      </c>
      <c r="EM93" s="139">
        <v>10529771</v>
      </c>
      <c r="EN93" s="139">
        <v>9979528</v>
      </c>
      <c r="EO93" s="139">
        <v>10158888</v>
      </c>
      <c r="EP93" s="139">
        <v>10465298</v>
      </c>
      <c r="EQ93" s="139">
        <v>10032444</v>
      </c>
      <c r="ER93" s="139">
        <v>9176124</v>
      </c>
      <c r="ES93" s="139">
        <v>11065973</v>
      </c>
      <c r="ET93" s="139">
        <v>9259085</v>
      </c>
      <c r="EU93" s="139">
        <v>10129705</v>
      </c>
      <c r="EV93" s="139">
        <v>10491193</v>
      </c>
      <c r="EW93" s="139">
        <v>8819310</v>
      </c>
      <c r="EX93" s="139">
        <v>8642156</v>
      </c>
      <c r="EY93" s="139">
        <v>10449882</v>
      </c>
      <c r="EZ93" s="139">
        <v>10045455</v>
      </c>
      <c r="FA93" s="139">
        <v>10092337</v>
      </c>
      <c r="FB93" s="139">
        <v>10111710</v>
      </c>
      <c r="FC93" s="139">
        <v>10709845</v>
      </c>
      <c r="FD93" s="139">
        <v>9305709</v>
      </c>
      <c r="FE93" s="139">
        <v>11103105</v>
      </c>
      <c r="FF93" s="139">
        <v>8855245</v>
      </c>
      <c r="FG93" s="139">
        <v>9337710</v>
      </c>
      <c r="FH93" s="139">
        <v>10804196</v>
      </c>
      <c r="FI93" s="139">
        <v>8611539</v>
      </c>
      <c r="FJ93" s="139">
        <v>8165251</v>
      </c>
      <c r="FK93" s="139">
        <v>9704350</v>
      </c>
      <c r="FL93" s="139">
        <v>9995762</v>
      </c>
      <c r="FM93" s="139">
        <v>10350341</v>
      </c>
      <c r="FN93" s="139">
        <v>10293698</v>
      </c>
      <c r="FO93" s="139">
        <v>10686501</v>
      </c>
      <c r="FP93" s="139">
        <v>10362810</v>
      </c>
    </row>
    <row r="94" spans="1:172" s="138" customFormat="1" x14ac:dyDescent="0.25">
      <c r="A94" s="131"/>
      <c r="B94" s="120" t="s">
        <v>51</v>
      </c>
      <c r="C94" s="139">
        <v>7491091</v>
      </c>
      <c r="D94" s="139">
        <v>7368026</v>
      </c>
      <c r="E94" s="139">
        <v>8871610</v>
      </c>
      <c r="F94" s="139">
        <v>7507269</v>
      </c>
      <c r="G94" s="139">
        <v>6552756</v>
      </c>
      <c r="H94" s="139">
        <v>8012762</v>
      </c>
      <c r="I94" s="139">
        <v>7286363</v>
      </c>
      <c r="J94" s="139">
        <v>7129981</v>
      </c>
      <c r="K94" s="139">
        <v>7366960</v>
      </c>
      <c r="L94" s="139">
        <v>7008312</v>
      </c>
      <c r="M94" s="139">
        <v>6849138</v>
      </c>
      <c r="N94" s="139">
        <v>7715208</v>
      </c>
      <c r="O94" s="139">
        <v>7563449</v>
      </c>
      <c r="P94" s="139">
        <v>7051762</v>
      </c>
      <c r="Q94" s="139">
        <v>8046106</v>
      </c>
      <c r="R94" s="139">
        <v>6791129</v>
      </c>
      <c r="S94" s="139">
        <v>8042780</v>
      </c>
      <c r="T94" s="139">
        <v>6950607</v>
      </c>
      <c r="U94" s="139">
        <v>6527112</v>
      </c>
      <c r="V94" s="139">
        <v>6633819</v>
      </c>
      <c r="W94" s="139">
        <v>7234055</v>
      </c>
      <c r="X94" s="139">
        <v>6694549</v>
      </c>
      <c r="Y94" s="139">
        <v>6911388</v>
      </c>
      <c r="Z94" s="139">
        <v>6949271</v>
      </c>
      <c r="AA94" s="139">
        <v>7498464</v>
      </c>
      <c r="AB94" s="139">
        <v>7130434</v>
      </c>
      <c r="AC94" s="139">
        <v>7784672</v>
      </c>
      <c r="AD94" s="139">
        <v>6337289</v>
      </c>
      <c r="AE94" s="139">
        <v>6324650</v>
      </c>
      <c r="AF94" s="139">
        <v>6791921</v>
      </c>
      <c r="AG94" s="139">
        <v>6738236</v>
      </c>
      <c r="AH94" s="139">
        <v>6654919</v>
      </c>
      <c r="AI94" s="139">
        <v>6141337</v>
      </c>
      <c r="AJ94" s="139">
        <v>7430392</v>
      </c>
      <c r="AK94" s="139">
        <v>6762461</v>
      </c>
      <c r="AL94" s="139">
        <v>6389400</v>
      </c>
      <c r="AM94" s="139">
        <v>7545406</v>
      </c>
      <c r="AN94" s="139">
        <v>6713605</v>
      </c>
      <c r="AO94" s="139">
        <v>6775897</v>
      </c>
      <c r="AP94" s="139">
        <v>6489500</v>
      </c>
      <c r="AQ94" s="139">
        <v>6345802</v>
      </c>
      <c r="AR94" s="139">
        <v>6463850</v>
      </c>
      <c r="AS94" s="139">
        <v>7104795</v>
      </c>
      <c r="AT94" s="139">
        <v>5709764</v>
      </c>
      <c r="AU94" s="139">
        <v>6342036</v>
      </c>
      <c r="AV94" s="139">
        <v>6770904</v>
      </c>
      <c r="AW94" s="139">
        <v>5865029</v>
      </c>
      <c r="AX94" s="139">
        <v>6414382</v>
      </c>
      <c r="AY94" s="139">
        <v>6840449</v>
      </c>
      <c r="AZ94" s="139">
        <v>6387744</v>
      </c>
      <c r="BA94" s="139">
        <v>6306757</v>
      </c>
      <c r="BB94" s="139">
        <v>6241280</v>
      </c>
      <c r="BC94" s="139">
        <v>5681531</v>
      </c>
      <c r="BD94" s="139">
        <v>6031234</v>
      </c>
      <c r="BE94" s="139">
        <v>6412964</v>
      </c>
      <c r="BF94" s="139">
        <v>5424334</v>
      </c>
      <c r="BG94" s="139">
        <v>6203349</v>
      </c>
      <c r="BH94" s="139">
        <v>6225468</v>
      </c>
      <c r="BI94" s="139">
        <v>5519740</v>
      </c>
      <c r="BJ94" s="139">
        <v>6008754</v>
      </c>
      <c r="BK94" s="139">
        <v>5986204</v>
      </c>
      <c r="BL94" s="139">
        <v>5834459</v>
      </c>
      <c r="BM94" s="139">
        <v>6617259</v>
      </c>
      <c r="BN94" s="139">
        <v>6033589</v>
      </c>
      <c r="BO94" s="139">
        <v>5181751</v>
      </c>
      <c r="BP94" s="139">
        <v>6156849</v>
      </c>
      <c r="BQ94" s="139">
        <v>5840389</v>
      </c>
      <c r="BR94" s="139">
        <v>5117649</v>
      </c>
      <c r="BS94" s="139">
        <v>5831206</v>
      </c>
      <c r="BT94" s="139">
        <v>5652328</v>
      </c>
      <c r="BU94" s="139">
        <v>5454744</v>
      </c>
      <c r="BV94" s="139">
        <v>5688005</v>
      </c>
      <c r="BW94" s="139">
        <v>5411030</v>
      </c>
      <c r="BX94" s="139">
        <v>5439285</v>
      </c>
      <c r="BY94" s="139">
        <v>6088917</v>
      </c>
      <c r="BZ94" s="139">
        <v>5532578</v>
      </c>
      <c r="CA94" s="139">
        <v>5563426</v>
      </c>
      <c r="CB94" s="139">
        <v>5797027</v>
      </c>
      <c r="CC94" s="139">
        <v>5141430</v>
      </c>
      <c r="CD94" s="139">
        <v>5374588</v>
      </c>
      <c r="CE94" s="139">
        <v>5624575</v>
      </c>
      <c r="CF94" s="139">
        <v>5370578</v>
      </c>
      <c r="CG94" s="139">
        <v>5441163</v>
      </c>
      <c r="CH94" s="139">
        <v>5818469</v>
      </c>
      <c r="CI94" s="139">
        <v>6177488</v>
      </c>
      <c r="CJ94" s="139">
        <v>5192859</v>
      </c>
      <c r="CK94" s="139">
        <v>6183095</v>
      </c>
      <c r="CL94" s="139">
        <v>4570933</v>
      </c>
      <c r="CM94" s="139">
        <v>4669031</v>
      </c>
      <c r="CN94" s="139">
        <v>5336523</v>
      </c>
      <c r="CO94" s="139">
        <v>4976881</v>
      </c>
      <c r="CP94" s="139">
        <v>5060928</v>
      </c>
      <c r="CQ94" s="139">
        <v>5086995</v>
      </c>
      <c r="CR94" s="139">
        <v>5338869</v>
      </c>
      <c r="CS94" s="139">
        <v>5076071</v>
      </c>
      <c r="CT94" s="139">
        <v>4794540</v>
      </c>
      <c r="CU94" s="139">
        <v>5563338</v>
      </c>
      <c r="CV94" s="139">
        <v>4941991</v>
      </c>
      <c r="CW94" s="139">
        <v>5362562</v>
      </c>
      <c r="CX94" s="139">
        <v>4809149</v>
      </c>
      <c r="CY94" s="139">
        <v>4486614</v>
      </c>
      <c r="CZ94" s="139">
        <v>4806196</v>
      </c>
      <c r="DA94" s="139">
        <v>4617755</v>
      </c>
      <c r="DB94" s="139">
        <v>4578125</v>
      </c>
      <c r="DC94" s="139">
        <v>4355773</v>
      </c>
      <c r="DD94" s="139">
        <v>5107385</v>
      </c>
      <c r="DE94" s="139">
        <v>4726667</v>
      </c>
      <c r="DF94" s="139">
        <v>4361391</v>
      </c>
      <c r="DG94" s="139">
        <v>4919217</v>
      </c>
      <c r="DH94" s="139">
        <v>4645330</v>
      </c>
      <c r="DI94" s="139">
        <v>4783925</v>
      </c>
      <c r="DJ94" s="139">
        <v>4400601</v>
      </c>
      <c r="DK94" s="139">
        <v>4221217</v>
      </c>
      <c r="DL94" s="139">
        <v>4197314</v>
      </c>
      <c r="DM94" s="139">
        <v>4561064</v>
      </c>
      <c r="DN94" s="139">
        <v>3806978</v>
      </c>
      <c r="DO94" s="139">
        <v>4214433</v>
      </c>
      <c r="DP94" s="139">
        <v>4476736</v>
      </c>
      <c r="DQ94" s="139">
        <v>3958835</v>
      </c>
      <c r="DR94" s="139">
        <v>4205078</v>
      </c>
      <c r="DS94" s="139">
        <v>4422265</v>
      </c>
      <c r="DT94" s="139">
        <v>4049480</v>
      </c>
      <c r="DU94" s="139">
        <v>3417860</v>
      </c>
      <c r="DV94" s="139">
        <v>3417860</v>
      </c>
      <c r="DW94" s="139">
        <v>3874344</v>
      </c>
      <c r="DX94" s="139">
        <v>4390877</v>
      </c>
      <c r="DY94" s="139">
        <v>4035465</v>
      </c>
      <c r="DZ94" s="139">
        <v>3708668</v>
      </c>
      <c r="EA94" s="139">
        <v>4245736</v>
      </c>
      <c r="EB94" s="139">
        <v>4138640</v>
      </c>
      <c r="EC94" s="139">
        <v>4348257</v>
      </c>
      <c r="ED94" s="139">
        <v>4424276</v>
      </c>
      <c r="EE94" s="139">
        <v>4312258</v>
      </c>
      <c r="EF94" s="139">
        <v>4065651</v>
      </c>
      <c r="EG94" s="139">
        <v>4566540</v>
      </c>
      <c r="EH94" s="139">
        <v>4044637</v>
      </c>
      <c r="EI94" s="139">
        <v>3786529</v>
      </c>
      <c r="EJ94" s="139">
        <v>4089788</v>
      </c>
      <c r="EK94" s="139">
        <v>3459430</v>
      </c>
      <c r="EL94" s="139">
        <v>3398726</v>
      </c>
      <c r="EM94" s="139">
        <v>3907948</v>
      </c>
      <c r="EN94" s="139">
        <v>3587185</v>
      </c>
      <c r="EO94" s="139">
        <v>3576988</v>
      </c>
      <c r="EP94" s="139">
        <v>3704427</v>
      </c>
      <c r="EQ94" s="139">
        <v>3682227</v>
      </c>
      <c r="ER94" s="139">
        <v>3349622</v>
      </c>
      <c r="ES94" s="139">
        <v>3785138</v>
      </c>
      <c r="ET94" s="139">
        <v>3515670</v>
      </c>
      <c r="EU94" s="139">
        <v>3618042</v>
      </c>
      <c r="EV94" s="139">
        <v>3746514</v>
      </c>
      <c r="EW94" s="139">
        <v>3309491</v>
      </c>
      <c r="EX94" s="139">
        <v>3598656</v>
      </c>
      <c r="EY94" s="139">
        <v>3746844</v>
      </c>
      <c r="EZ94" s="139">
        <v>3618140</v>
      </c>
      <c r="FA94" s="139">
        <v>3424760</v>
      </c>
      <c r="FB94" s="139">
        <v>3551004</v>
      </c>
      <c r="FC94" s="139">
        <v>3974273</v>
      </c>
      <c r="FD94" s="139">
        <v>3309974</v>
      </c>
      <c r="FE94" s="139">
        <v>3871846</v>
      </c>
      <c r="FF94" s="139">
        <v>3219824</v>
      </c>
      <c r="FG94" s="139">
        <v>3391291</v>
      </c>
      <c r="FH94" s="139">
        <v>3637199</v>
      </c>
      <c r="FI94" s="139">
        <v>3077455</v>
      </c>
      <c r="FJ94" s="139">
        <v>3024303</v>
      </c>
      <c r="FK94" s="139">
        <v>3221853</v>
      </c>
      <c r="FL94" s="139">
        <v>3410358</v>
      </c>
      <c r="FM94" s="139">
        <v>3249564</v>
      </c>
      <c r="FN94" s="139">
        <v>3283019</v>
      </c>
      <c r="FO94" s="139">
        <v>3651081</v>
      </c>
      <c r="FP94" s="139">
        <v>3243518</v>
      </c>
    </row>
    <row r="95" spans="1:172" s="138" customFormat="1" x14ac:dyDescent="0.25">
      <c r="A95" s="131"/>
      <c r="B95" s="141" t="s">
        <v>36</v>
      </c>
      <c r="C95" s="139">
        <v>2831229</v>
      </c>
      <c r="D95" s="139">
        <v>2943786</v>
      </c>
      <c r="E95" s="139">
        <v>3685096</v>
      </c>
      <c r="F95" s="139">
        <v>3183063</v>
      </c>
      <c r="G95" s="139">
        <v>3005342</v>
      </c>
      <c r="H95" s="139">
        <v>3641295</v>
      </c>
      <c r="I95" s="139">
        <v>2877412</v>
      </c>
      <c r="J95" s="139">
        <v>2486064</v>
      </c>
      <c r="K95" s="139">
        <v>3202156</v>
      </c>
      <c r="L95" s="139">
        <v>3078778</v>
      </c>
      <c r="M95" s="139">
        <v>2951090</v>
      </c>
      <c r="N95" s="139">
        <v>3009050</v>
      </c>
      <c r="O95" s="139">
        <v>3079527</v>
      </c>
      <c r="P95" s="139">
        <v>3025055</v>
      </c>
      <c r="Q95" s="139">
        <v>3364192</v>
      </c>
      <c r="R95" s="139">
        <v>2942186</v>
      </c>
      <c r="S95" s="139">
        <v>3350736</v>
      </c>
      <c r="T95" s="139">
        <v>3020093</v>
      </c>
      <c r="U95" s="139">
        <v>2667906</v>
      </c>
      <c r="V95" s="139">
        <v>2406561</v>
      </c>
      <c r="W95" s="139">
        <v>3099897</v>
      </c>
      <c r="X95" s="139">
        <v>2932025</v>
      </c>
      <c r="Y95" s="139">
        <v>3000022</v>
      </c>
      <c r="Z95" s="139">
        <v>2912783</v>
      </c>
      <c r="AA95" s="139">
        <v>3106857</v>
      </c>
      <c r="AB95" s="139">
        <v>2844224</v>
      </c>
      <c r="AC95" s="139">
        <v>3176267</v>
      </c>
      <c r="AD95" s="139">
        <v>2830792</v>
      </c>
      <c r="AE95" s="139">
        <v>2824445</v>
      </c>
      <c r="AF95" s="139">
        <v>3270205</v>
      </c>
      <c r="AG95" s="139">
        <v>2871291</v>
      </c>
      <c r="AH95" s="139">
        <v>2302071</v>
      </c>
      <c r="AI95" s="139">
        <v>2817052</v>
      </c>
      <c r="AJ95" s="139">
        <v>3229470</v>
      </c>
      <c r="AK95" s="139">
        <v>2860475</v>
      </c>
      <c r="AL95" s="139">
        <v>2661777</v>
      </c>
      <c r="AM95" s="139">
        <v>2950206</v>
      </c>
      <c r="AN95" s="139">
        <v>2892900</v>
      </c>
      <c r="AO95" s="139">
        <v>2945941</v>
      </c>
      <c r="AP95" s="139">
        <v>3080624</v>
      </c>
      <c r="AQ95" s="139">
        <v>2862189</v>
      </c>
      <c r="AR95" s="139">
        <v>3108876</v>
      </c>
      <c r="AS95" s="139">
        <v>2951032</v>
      </c>
      <c r="AT95" s="139">
        <v>2108363</v>
      </c>
      <c r="AU95" s="139">
        <v>2892890</v>
      </c>
      <c r="AV95" s="139">
        <v>3064147</v>
      </c>
      <c r="AW95" s="139">
        <v>2669894</v>
      </c>
      <c r="AX95" s="139">
        <v>2824259</v>
      </c>
      <c r="AY95" s="139">
        <v>3025801</v>
      </c>
      <c r="AZ95" s="139">
        <v>2922782</v>
      </c>
      <c r="BA95" s="139">
        <v>2991278</v>
      </c>
      <c r="BB95" s="139">
        <v>3016971</v>
      </c>
      <c r="BC95" s="139">
        <v>2726181</v>
      </c>
      <c r="BD95" s="139">
        <v>3049955</v>
      </c>
      <c r="BE95" s="139">
        <v>2802776</v>
      </c>
      <c r="BF95" s="139">
        <v>2051211</v>
      </c>
      <c r="BG95" s="139">
        <v>3022722</v>
      </c>
      <c r="BH95" s="139">
        <v>2989545</v>
      </c>
      <c r="BI95" s="139">
        <v>2614290</v>
      </c>
      <c r="BJ95" s="139">
        <v>2772269</v>
      </c>
      <c r="BK95" s="139">
        <v>2573011</v>
      </c>
      <c r="BL95" s="139">
        <v>2702298</v>
      </c>
      <c r="BM95" s="139">
        <v>3120154</v>
      </c>
      <c r="BN95" s="139">
        <v>2962951</v>
      </c>
      <c r="BO95" s="139">
        <v>2529327</v>
      </c>
      <c r="BP95" s="139">
        <v>3243842</v>
      </c>
      <c r="BQ95" s="139">
        <v>2691013</v>
      </c>
      <c r="BR95" s="139">
        <v>2069807</v>
      </c>
      <c r="BS95" s="139">
        <v>2923816</v>
      </c>
      <c r="BT95" s="139">
        <v>2789996</v>
      </c>
      <c r="BU95" s="139">
        <v>2706871</v>
      </c>
      <c r="BV95" s="139">
        <v>2726446</v>
      </c>
      <c r="BW95" s="139">
        <v>2667067</v>
      </c>
      <c r="BX95" s="139">
        <v>2739357</v>
      </c>
      <c r="BY95" s="139">
        <v>2971245</v>
      </c>
      <c r="BZ95" s="139">
        <v>2810629</v>
      </c>
      <c r="CA95" s="139">
        <v>2784740</v>
      </c>
      <c r="CB95" s="139">
        <v>3088502</v>
      </c>
      <c r="CC95" s="139">
        <v>2351208</v>
      </c>
      <c r="CD95" s="139">
        <v>2141475</v>
      </c>
      <c r="CE95" s="139">
        <v>2827205</v>
      </c>
      <c r="CF95" s="139">
        <v>2592779</v>
      </c>
      <c r="CG95" s="139">
        <v>2712811</v>
      </c>
      <c r="CH95" s="139">
        <v>2670995</v>
      </c>
      <c r="CI95" s="139">
        <v>2821755</v>
      </c>
      <c r="CJ95" s="139">
        <v>2494498</v>
      </c>
      <c r="CK95" s="139">
        <v>3179148</v>
      </c>
      <c r="CL95" s="139">
        <v>2491220</v>
      </c>
      <c r="CM95" s="139">
        <v>2753260</v>
      </c>
      <c r="CN95" s="139">
        <v>2942985</v>
      </c>
      <c r="CO95" s="139">
        <v>2411001</v>
      </c>
      <c r="CP95" s="139">
        <v>2119780</v>
      </c>
      <c r="CQ95" s="139">
        <v>2738304</v>
      </c>
      <c r="CR95" s="139">
        <v>2847912</v>
      </c>
      <c r="CS95" s="139">
        <v>2737553</v>
      </c>
      <c r="CT95" s="139">
        <v>2454952</v>
      </c>
      <c r="CU95" s="139">
        <v>2773467</v>
      </c>
      <c r="CV95" s="139">
        <v>2671978</v>
      </c>
      <c r="CW95" s="139">
        <v>2846202</v>
      </c>
      <c r="CX95" s="139">
        <v>2687060</v>
      </c>
      <c r="CY95" s="139">
        <v>2511643</v>
      </c>
      <c r="CZ95" s="139">
        <v>2960211</v>
      </c>
      <c r="DA95" s="139">
        <v>2509041</v>
      </c>
      <c r="DB95" s="139">
        <v>2033362</v>
      </c>
      <c r="DC95" s="139">
        <v>2554159</v>
      </c>
      <c r="DD95" s="139">
        <v>2920187</v>
      </c>
      <c r="DE95" s="139">
        <v>2719617</v>
      </c>
      <c r="DF95" s="139">
        <v>2422101</v>
      </c>
      <c r="DG95" s="139">
        <v>2739698</v>
      </c>
      <c r="DH95" s="139">
        <v>2550330</v>
      </c>
      <c r="DI95" s="139">
        <v>2798981</v>
      </c>
      <c r="DJ95" s="139">
        <v>2686344</v>
      </c>
      <c r="DK95" s="139">
        <v>2662004</v>
      </c>
      <c r="DL95" s="139">
        <v>2673596</v>
      </c>
      <c r="DM95" s="139">
        <v>2626746</v>
      </c>
      <c r="DN95" s="139">
        <v>1858592</v>
      </c>
      <c r="DO95" s="139">
        <v>2585360</v>
      </c>
      <c r="DP95" s="139">
        <v>2833584</v>
      </c>
      <c r="DQ95" s="139">
        <v>2467605</v>
      </c>
      <c r="DR95" s="139">
        <v>2517513</v>
      </c>
      <c r="DS95" s="139">
        <v>2746487</v>
      </c>
      <c r="DT95" s="139">
        <v>2545470</v>
      </c>
      <c r="DU95" s="139">
        <v>1097533</v>
      </c>
      <c r="DV95" s="139">
        <v>1097533</v>
      </c>
      <c r="DW95" s="139">
        <v>2021227</v>
      </c>
      <c r="DX95" s="139">
        <v>2872009</v>
      </c>
      <c r="DY95" s="139">
        <v>2575436</v>
      </c>
      <c r="DZ95" s="139">
        <v>1838084</v>
      </c>
      <c r="EA95" s="139">
        <v>2713317</v>
      </c>
      <c r="EB95" s="139">
        <v>2484834</v>
      </c>
      <c r="EC95" s="139">
        <v>2441696</v>
      </c>
      <c r="ED95" s="139">
        <v>2421207</v>
      </c>
      <c r="EE95" s="139">
        <v>2471342</v>
      </c>
      <c r="EF95" s="139">
        <v>2387070</v>
      </c>
      <c r="EG95" s="139">
        <v>2775015</v>
      </c>
      <c r="EH95" s="139">
        <v>2443393</v>
      </c>
      <c r="EI95" s="139">
        <v>2285716</v>
      </c>
      <c r="EJ95" s="139">
        <v>2854709</v>
      </c>
      <c r="EK95" s="139">
        <v>2245472</v>
      </c>
      <c r="EL95" s="139">
        <v>1820899</v>
      </c>
      <c r="EM95" s="139">
        <v>2590399</v>
      </c>
      <c r="EN95" s="139">
        <v>2468402</v>
      </c>
      <c r="EO95" s="139">
        <v>2363752</v>
      </c>
      <c r="EP95" s="139">
        <v>2432173</v>
      </c>
      <c r="EQ95" s="139">
        <v>2495418</v>
      </c>
      <c r="ER95" s="139">
        <v>2306406</v>
      </c>
      <c r="ES95" s="139">
        <v>2804529</v>
      </c>
      <c r="ET95" s="139">
        <v>2259579</v>
      </c>
      <c r="EU95" s="139">
        <v>2569547</v>
      </c>
      <c r="EV95" s="139">
        <v>2652914</v>
      </c>
      <c r="EW95" s="139">
        <v>2094449</v>
      </c>
      <c r="EX95" s="139">
        <v>1890700</v>
      </c>
      <c r="EY95" s="139">
        <v>2590072</v>
      </c>
      <c r="EZ95" s="139">
        <v>2452962</v>
      </c>
      <c r="FA95" s="139">
        <v>2421740</v>
      </c>
      <c r="FB95" s="139">
        <v>2351955</v>
      </c>
      <c r="FC95" s="139">
        <v>2632185</v>
      </c>
      <c r="FD95" s="139">
        <v>2326253</v>
      </c>
      <c r="FE95" s="139">
        <v>2841550</v>
      </c>
      <c r="FF95" s="139">
        <v>2235335</v>
      </c>
      <c r="FG95" s="139">
        <v>2332114</v>
      </c>
      <c r="FH95" s="139">
        <v>2909636</v>
      </c>
      <c r="FI95" s="139">
        <v>2150299</v>
      </c>
      <c r="FJ95" s="139">
        <v>1882698</v>
      </c>
      <c r="FK95" s="139">
        <v>2453251</v>
      </c>
      <c r="FL95" s="139">
        <v>2513692</v>
      </c>
      <c r="FM95" s="139">
        <v>2475280</v>
      </c>
      <c r="FN95" s="139">
        <v>2308478</v>
      </c>
      <c r="FO95" s="139">
        <v>2501911</v>
      </c>
      <c r="FP95" s="139">
        <v>2489088</v>
      </c>
    </row>
    <row r="96" spans="1:172" s="138" customFormat="1" x14ac:dyDescent="0.25">
      <c r="A96" s="131"/>
      <c r="B96" s="141" t="s">
        <v>2148</v>
      </c>
      <c r="C96" s="139">
        <v>6232899</v>
      </c>
      <c r="D96" s="139">
        <v>6305083</v>
      </c>
      <c r="E96" s="139">
        <v>7432474</v>
      </c>
      <c r="F96" s="139">
        <v>6688465</v>
      </c>
      <c r="G96" s="139">
        <v>5756436</v>
      </c>
      <c r="H96" s="139">
        <v>7919413</v>
      </c>
      <c r="I96" s="139">
        <v>6669606</v>
      </c>
      <c r="J96" s="139">
        <v>5641709</v>
      </c>
      <c r="K96" s="139">
        <v>5865355</v>
      </c>
      <c r="L96" s="139">
        <v>6707213</v>
      </c>
      <c r="M96" s="139">
        <v>5681376</v>
      </c>
      <c r="N96" s="139">
        <v>6945812</v>
      </c>
      <c r="O96" s="139">
        <v>6180996</v>
      </c>
      <c r="P96" s="139">
        <v>6497208</v>
      </c>
      <c r="Q96" s="139">
        <v>7207388</v>
      </c>
      <c r="R96" s="139">
        <v>6478560</v>
      </c>
      <c r="S96" s="139">
        <v>7196302</v>
      </c>
      <c r="T96" s="139">
        <v>6758674</v>
      </c>
      <c r="U96" s="139">
        <v>6121428</v>
      </c>
      <c r="V96" s="139">
        <v>5545676</v>
      </c>
      <c r="W96" s="139">
        <v>5848037</v>
      </c>
      <c r="X96" s="139">
        <v>6535226</v>
      </c>
      <c r="Y96" s="139">
        <v>6482341</v>
      </c>
      <c r="Z96" s="139">
        <v>7331803</v>
      </c>
      <c r="AA96" s="139">
        <v>6664264</v>
      </c>
      <c r="AB96" s="139">
        <v>6552261</v>
      </c>
      <c r="AC96" s="139">
        <v>6309186</v>
      </c>
      <c r="AD96" s="139">
        <v>6361802</v>
      </c>
      <c r="AE96" s="139">
        <v>6046619</v>
      </c>
      <c r="AF96" s="139">
        <v>7475624</v>
      </c>
      <c r="AG96" s="139">
        <v>6988874</v>
      </c>
      <c r="AH96" s="139">
        <v>5305617</v>
      </c>
      <c r="AI96" s="139">
        <v>5143609</v>
      </c>
      <c r="AJ96" s="139">
        <v>6770354</v>
      </c>
      <c r="AK96" s="139">
        <v>6331608</v>
      </c>
      <c r="AL96" s="139">
        <v>5913585</v>
      </c>
      <c r="AM96" s="139">
        <v>6431528</v>
      </c>
      <c r="AN96" s="139">
        <v>6453152</v>
      </c>
      <c r="AO96" s="139">
        <v>5785087</v>
      </c>
      <c r="AP96" s="139">
        <v>6690769</v>
      </c>
      <c r="AQ96" s="139">
        <v>5412926</v>
      </c>
      <c r="AR96" s="139">
        <v>6940347</v>
      </c>
      <c r="AS96" s="139">
        <v>6813583</v>
      </c>
      <c r="AT96" s="139">
        <v>4667475</v>
      </c>
      <c r="AU96" s="139">
        <v>5545259</v>
      </c>
      <c r="AV96" s="139">
        <v>6370313</v>
      </c>
      <c r="AW96" s="139">
        <v>5609378</v>
      </c>
      <c r="AX96" s="139">
        <v>6607409</v>
      </c>
      <c r="AY96" s="139">
        <v>6412023</v>
      </c>
      <c r="AZ96" s="139">
        <v>6241186</v>
      </c>
      <c r="BA96" s="139">
        <v>6434565</v>
      </c>
      <c r="BB96" s="139">
        <v>6178673</v>
      </c>
      <c r="BC96" s="139">
        <v>5577557</v>
      </c>
      <c r="BD96" s="139">
        <v>6598081</v>
      </c>
      <c r="BE96" s="139">
        <v>6010704</v>
      </c>
      <c r="BF96" s="139">
        <v>4897970</v>
      </c>
      <c r="BG96" s="139">
        <v>6309656</v>
      </c>
      <c r="BH96" s="139">
        <v>6610618</v>
      </c>
      <c r="BI96" s="139">
        <v>6048846</v>
      </c>
      <c r="BJ96" s="139">
        <v>7023340</v>
      </c>
      <c r="BK96" s="139">
        <v>6149510</v>
      </c>
      <c r="BL96" s="139">
        <v>6388846</v>
      </c>
      <c r="BM96" s="139">
        <v>7245723</v>
      </c>
      <c r="BN96" s="139">
        <v>6806279</v>
      </c>
      <c r="BO96" s="139">
        <v>5324045</v>
      </c>
      <c r="BP96" s="139">
        <v>8048145</v>
      </c>
      <c r="BQ96" s="139">
        <v>6828013</v>
      </c>
      <c r="BR96" s="139">
        <v>5637881</v>
      </c>
      <c r="BS96" s="139">
        <v>6227350</v>
      </c>
      <c r="BT96" s="139">
        <v>6604067</v>
      </c>
      <c r="BU96" s="139">
        <v>6316236</v>
      </c>
      <c r="BV96" s="139">
        <v>7024934</v>
      </c>
      <c r="BW96" s="139">
        <v>6336293</v>
      </c>
      <c r="BX96" s="139">
        <v>6570888</v>
      </c>
      <c r="BY96" s="139">
        <v>6107726</v>
      </c>
      <c r="BZ96" s="139">
        <v>6677387</v>
      </c>
      <c r="CA96" s="139">
        <v>6284784</v>
      </c>
      <c r="CB96" s="139">
        <v>7545388</v>
      </c>
      <c r="CC96" s="139">
        <v>6200984</v>
      </c>
      <c r="CD96" s="139">
        <v>5173684</v>
      </c>
      <c r="CE96" s="139">
        <v>6021048</v>
      </c>
      <c r="CF96" s="139">
        <v>6176092</v>
      </c>
      <c r="CG96" s="139">
        <v>6471390</v>
      </c>
      <c r="CH96" s="139">
        <v>7150697</v>
      </c>
      <c r="CI96" s="139">
        <v>6715076</v>
      </c>
      <c r="CJ96" s="139">
        <v>6051266</v>
      </c>
      <c r="CK96" s="139">
        <v>5729097</v>
      </c>
      <c r="CL96" s="139">
        <v>6944795</v>
      </c>
      <c r="CM96" s="139">
        <v>6311563</v>
      </c>
      <c r="CN96" s="139">
        <v>7014272</v>
      </c>
      <c r="CO96" s="139">
        <v>6210557</v>
      </c>
      <c r="CP96" s="139">
        <v>5397234</v>
      </c>
      <c r="CQ96" s="139">
        <v>5947249</v>
      </c>
      <c r="CR96" s="139">
        <v>6770142</v>
      </c>
      <c r="CS96" s="139">
        <v>6474714</v>
      </c>
      <c r="CT96" s="139">
        <v>6569422</v>
      </c>
      <c r="CU96" s="139">
        <v>6677488</v>
      </c>
      <c r="CV96" s="139">
        <v>6550122</v>
      </c>
      <c r="CW96" s="139">
        <v>5911826</v>
      </c>
      <c r="CX96" s="139">
        <v>6437436</v>
      </c>
      <c r="CY96" s="139">
        <v>5989256</v>
      </c>
      <c r="CZ96" s="139">
        <v>7233701</v>
      </c>
      <c r="DA96" s="139">
        <v>6673747</v>
      </c>
      <c r="DB96" s="139">
        <v>5109112</v>
      </c>
      <c r="DC96" s="139">
        <v>5535485</v>
      </c>
      <c r="DD96" s="139">
        <v>6894581</v>
      </c>
      <c r="DE96" s="139">
        <v>6373096</v>
      </c>
      <c r="DF96" s="139">
        <v>6113329</v>
      </c>
      <c r="DG96" s="139">
        <v>6743171</v>
      </c>
      <c r="DH96" s="139">
        <v>6385418</v>
      </c>
      <c r="DI96" s="139">
        <v>5662170</v>
      </c>
      <c r="DJ96" s="139">
        <v>6973788</v>
      </c>
      <c r="DK96" s="139">
        <v>5725071</v>
      </c>
      <c r="DL96" s="139">
        <v>6352836</v>
      </c>
      <c r="DM96" s="139">
        <v>6701372</v>
      </c>
      <c r="DN96" s="139">
        <v>4631224</v>
      </c>
      <c r="DO96" s="139">
        <v>5324739</v>
      </c>
      <c r="DP96" s="139">
        <v>6528288</v>
      </c>
      <c r="DQ96" s="139">
        <v>5882108</v>
      </c>
      <c r="DR96" s="139">
        <v>6170919</v>
      </c>
      <c r="DS96" s="139">
        <v>6318782</v>
      </c>
      <c r="DT96" s="139">
        <v>6250670</v>
      </c>
      <c r="DU96" s="139">
        <v>3152081</v>
      </c>
      <c r="DV96" s="139">
        <v>3152081</v>
      </c>
      <c r="DW96" s="139">
        <v>2700026</v>
      </c>
      <c r="DX96" s="139">
        <v>4979762</v>
      </c>
      <c r="DY96" s="139">
        <v>4912969</v>
      </c>
      <c r="DZ96" s="139">
        <v>4157848</v>
      </c>
      <c r="EA96" s="139">
        <v>5473355</v>
      </c>
      <c r="EB96" s="139">
        <v>5789892</v>
      </c>
      <c r="EC96" s="139">
        <v>5436713</v>
      </c>
      <c r="ED96" s="139">
        <v>5870195</v>
      </c>
      <c r="EE96" s="139">
        <v>5887457</v>
      </c>
      <c r="EF96" s="139">
        <v>5550211</v>
      </c>
      <c r="EG96" s="139">
        <v>4280500</v>
      </c>
      <c r="EH96" s="139">
        <v>6177806</v>
      </c>
      <c r="EI96" s="139">
        <v>5353032</v>
      </c>
      <c r="EJ96" s="139">
        <v>6429122</v>
      </c>
      <c r="EK96" s="139">
        <v>5268422</v>
      </c>
      <c r="EL96" s="139">
        <v>4318320</v>
      </c>
      <c r="EM96" s="139">
        <v>5170664</v>
      </c>
      <c r="EN96" s="139">
        <v>5584375</v>
      </c>
      <c r="EO96" s="139">
        <v>5340892</v>
      </c>
      <c r="EP96" s="139">
        <v>6496946</v>
      </c>
      <c r="EQ96" s="139">
        <v>5619832</v>
      </c>
      <c r="ER96" s="139">
        <v>5344270</v>
      </c>
      <c r="ES96" s="139">
        <v>4101255</v>
      </c>
      <c r="ET96" s="139">
        <v>4907665</v>
      </c>
      <c r="EU96" s="139">
        <v>6884782</v>
      </c>
      <c r="EV96" s="139">
        <v>6385850</v>
      </c>
      <c r="EW96" s="139">
        <v>5293019</v>
      </c>
      <c r="EX96" s="139">
        <v>4534057</v>
      </c>
      <c r="EY96" s="139">
        <v>5368856</v>
      </c>
      <c r="EZ96" s="139">
        <v>5189044</v>
      </c>
      <c r="FA96" s="139">
        <v>5568288</v>
      </c>
      <c r="FB96" s="139">
        <v>6348907</v>
      </c>
      <c r="FC96" s="139">
        <v>5912993</v>
      </c>
      <c r="FD96" s="139">
        <v>5723551</v>
      </c>
      <c r="FE96" s="139">
        <v>4305993</v>
      </c>
      <c r="FF96" s="139">
        <v>5589816</v>
      </c>
      <c r="FG96" s="139">
        <v>5815303</v>
      </c>
      <c r="FH96" s="139">
        <v>7348558</v>
      </c>
      <c r="FI96" s="139">
        <v>5507488</v>
      </c>
      <c r="FJ96" s="139">
        <v>4230882</v>
      </c>
      <c r="FK96" s="139">
        <v>5057742</v>
      </c>
      <c r="FL96" s="139">
        <v>5976159</v>
      </c>
      <c r="FM96" s="139">
        <v>5594437</v>
      </c>
      <c r="FN96" s="139">
        <v>5946437</v>
      </c>
      <c r="FO96" s="139">
        <v>6008245</v>
      </c>
      <c r="FP96" s="139">
        <v>5813736</v>
      </c>
    </row>
    <row r="97" spans="1:172" s="138" customFormat="1" x14ac:dyDescent="0.25">
      <c r="A97" s="131"/>
      <c r="B97" s="120" t="s">
        <v>1626</v>
      </c>
      <c r="C97" s="139">
        <v>23658</v>
      </c>
      <c r="D97" s="139">
        <v>24837</v>
      </c>
      <c r="E97" s="139">
        <v>30539</v>
      </c>
      <c r="F97" s="139">
        <v>25496</v>
      </c>
      <c r="G97" s="139">
        <v>23569</v>
      </c>
      <c r="H97" s="139">
        <v>32934</v>
      </c>
      <c r="I97" s="139">
        <v>25188</v>
      </c>
      <c r="J97" s="139">
        <v>19898</v>
      </c>
      <c r="K97" s="139">
        <v>29003</v>
      </c>
      <c r="L97" s="139">
        <v>28693</v>
      </c>
      <c r="M97" s="139">
        <v>25204</v>
      </c>
      <c r="N97" s="139">
        <v>25599</v>
      </c>
      <c r="O97" s="139">
        <v>27832</v>
      </c>
      <c r="P97" s="139">
        <v>27033</v>
      </c>
      <c r="Q97" s="139">
        <v>29615</v>
      </c>
      <c r="R97" s="139">
        <v>25515</v>
      </c>
      <c r="S97" s="139">
        <v>29827</v>
      </c>
      <c r="T97" s="139">
        <v>27840</v>
      </c>
      <c r="U97" s="139">
        <v>22629</v>
      </c>
      <c r="V97" s="139">
        <v>18781</v>
      </c>
      <c r="W97" s="139">
        <v>27008</v>
      </c>
      <c r="X97" s="139">
        <v>29397</v>
      </c>
      <c r="Y97" s="139">
        <v>29427</v>
      </c>
      <c r="Z97" s="139">
        <v>25914</v>
      </c>
      <c r="AA97" s="139">
        <v>28327</v>
      </c>
      <c r="AB97" s="139">
        <v>25374</v>
      </c>
      <c r="AC97" s="139">
        <v>28064</v>
      </c>
      <c r="AD97" s="139">
        <v>27309</v>
      </c>
      <c r="AE97" s="139">
        <v>29643</v>
      </c>
      <c r="AF97" s="139">
        <v>36335</v>
      </c>
      <c r="AG97" s="139">
        <v>29611</v>
      </c>
      <c r="AH97" s="139">
        <v>21537</v>
      </c>
      <c r="AI97" s="139">
        <v>29674</v>
      </c>
      <c r="AJ97" s="139">
        <v>37515</v>
      </c>
      <c r="AK97" s="139">
        <v>33058</v>
      </c>
      <c r="AL97" s="139">
        <v>30206</v>
      </c>
      <c r="AM97" s="139">
        <v>34319</v>
      </c>
      <c r="AN97" s="139">
        <v>32481</v>
      </c>
      <c r="AO97" s="139">
        <v>31335</v>
      </c>
      <c r="AP97" s="139">
        <v>32173</v>
      </c>
      <c r="AQ97" s="139">
        <v>28314</v>
      </c>
      <c r="AR97" s="139">
        <v>32113</v>
      </c>
      <c r="AS97" s="139">
        <v>30985</v>
      </c>
      <c r="AT97" s="139">
        <v>18778</v>
      </c>
      <c r="AU97" s="139">
        <v>32159</v>
      </c>
      <c r="AV97" s="139">
        <v>36610</v>
      </c>
      <c r="AW97" s="139">
        <v>32598</v>
      </c>
      <c r="AX97" s="139">
        <v>29300</v>
      </c>
      <c r="AY97" s="139">
        <v>33713</v>
      </c>
      <c r="AZ97" s="139">
        <v>33906</v>
      </c>
      <c r="BA97" s="139">
        <v>31295</v>
      </c>
      <c r="BB97" s="139">
        <v>33377</v>
      </c>
      <c r="BC97" s="139">
        <v>29453</v>
      </c>
      <c r="BD97" s="139">
        <v>30984</v>
      </c>
      <c r="BE97" s="139">
        <v>29555</v>
      </c>
      <c r="BF97" s="139">
        <v>19480</v>
      </c>
      <c r="BG97" s="139">
        <v>35634</v>
      </c>
      <c r="BH97" s="139">
        <v>37887</v>
      </c>
      <c r="BI97" s="139">
        <v>29889</v>
      </c>
      <c r="BJ97" s="139">
        <v>29857</v>
      </c>
      <c r="BK97" s="139">
        <v>26074</v>
      </c>
      <c r="BL97" s="139">
        <v>31422</v>
      </c>
      <c r="BM97" s="139">
        <v>34736</v>
      </c>
      <c r="BN97" s="139">
        <v>32287</v>
      </c>
      <c r="BO97" s="139">
        <v>26026</v>
      </c>
      <c r="BP97" s="139">
        <v>34698</v>
      </c>
      <c r="BQ97" s="139">
        <v>28950</v>
      </c>
      <c r="BR97" s="139">
        <v>18276</v>
      </c>
      <c r="BS97" s="139">
        <v>36442</v>
      </c>
      <c r="BT97" s="139">
        <v>32853</v>
      </c>
      <c r="BU97" s="139">
        <v>33614</v>
      </c>
      <c r="BV97" s="139">
        <v>29538</v>
      </c>
      <c r="BW97" s="139">
        <v>31552</v>
      </c>
      <c r="BX97" s="139">
        <v>31622</v>
      </c>
      <c r="BY97" s="139">
        <v>33463</v>
      </c>
      <c r="BZ97" s="139">
        <v>28947</v>
      </c>
      <c r="CA97" s="139">
        <v>28806</v>
      </c>
      <c r="CB97" s="139">
        <v>32968</v>
      </c>
      <c r="CC97" s="139">
        <v>26493</v>
      </c>
      <c r="CD97" s="139">
        <v>19765</v>
      </c>
      <c r="CE97" s="139">
        <v>33441</v>
      </c>
      <c r="CF97" s="139">
        <v>31036</v>
      </c>
      <c r="CG97" s="139">
        <v>32323</v>
      </c>
      <c r="CH97" s="139">
        <v>29508</v>
      </c>
      <c r="CI97" s="139">
        <v>32891</v>
      </c>
      <c r="CJ97" s="139">
        <v>28542</v>
      </c>
      <c r="CK97" s="139">
        <v>33267</v>
      </c>
      <c r="CL97" s="139">
        <v>24452</v>
      </c>
      <c r="CM97" s="139">
        <v>28048</v>
      </c>
      <c r="CN97" s="139">
        <v>30629</v>
      </c>
      <c r="CO97" s="139">
        <v>24018</v>
      </c>
      <c r="CP97" s="139">
        <v>18719</v>
      </c>
      <c r="CQ97" s="139">
        <v>29952</v>
      </c>
      <c r="CR97" s="139">
        <v>32915</v>
      </c>
      <c r="CS97" s="139">
        <v>32235</v>
      </c>
      <c r="CT97" s="139">
        <v>27927</v>
      </c>
      <c r="CU97" s="139">
        <v>30453</v>
      </c>
      <c r="CV97" s="139">
        <v>30354</v>
      </c>
      <c r="CW97" s="139">
        <v>32557</v>
      </c>
      <c r="CX97" s="139">
        <v>27227</v>
      </c>
      <c r="CY97" s="139">
        <v>26007</v>
      </c>
      <c r="CZ97" s="139">
        <v>29611</v>
      </c>
      <c r="DA97" s="139">
        <v>25324</v>
      </c>
      <c r="DB97" s="139">
        <v>20107</v>
      </c>
      <c r="DC97" s="139">
        <v>27871</v>
      </c>
      <c r="DD97" s="139">
        <v>33029</v>
      </c>
      <c r="DE97" s="139">
        <v>29451</v>
      </c>
      <c r="DF97" s="139">
        <v>24043</v>
      </c>
      <c r="DG97" s="139">
        <v>30498</v>
      </c>
      <c r="DH97" s="139">
        <v>26520</v>
      </c>
      <c r="DI97" s="139">
        <v>32048</v>
      </c>
      <c r="DJ97" s="139">
        <v>27496</v>
      </c>
      <c r="DK97" s="139">
        <v>27501</v>
      </c>
      <c r="DL97" s="139">
        <v>26692</v>
      </c>
      <c r="DM97" s="139">
        <v>25760</v>
      </c>
      <c r="DN97" s="139">
        <v>16482</v>
      </c>
      <c r="DO97" s="139">
        <v>26903</v>
      </c>
      <c r="DP97" s="139">
        <v>31017</v>
      </c>
      <c r="DQ97" s="139">
        <v>27671</v>
      </c>
      <c r="DR97" s="139">
        <v>25226</v>
      </c>
      <c r="DS97" s="139">
        <v>29419</v>
      </c>
      <c r="DT97" s="139">
        <v>26852</v>
      </c>
      <c r="DU97" s="139">
        <v>9648</v>
      </c>
      <c r="DV97" s="139">
        <v>9648</v>
      </c>
      <c r="DW97" s="139">
        <v>18315</v>
      </c>
      <c r="DX97" s="139">
        <v>27152</v>
      </c>
      <c r="DY97" s="139">
        <v>25206</v>
      </c>
      <c r="DZ97" s="139">
        <v>15991</v>
      </c>
      <c r="EA97" s="139">
        <v>28842</v>
      </c>
      <c r="EB97" s="139">
        <v>26874</v>
      </c>
      <c r="EC97" s="139">
        <v>27454</v>
      </c>
      <c r="ED97" s="139">
        <v>24194</v>
      </c>
      <c r="EE97" s="139">
        <v>25507</v>
      </c>
      <c r="EF97" s="139">
        <v>24347</v>
      </c>
      <c r="EG97" s="139">
        <v>28886</v>
      </c>
      <c r="EH97" s="139">
        <v>24033</v>
      </c>
      <c r="EI97" s="139">
        <v>22910</v>
      </c>
      <c r="EJ97" s="139">
        <v>26635</v>
      </c>
      <c r="EK97" s="139">
        <v>19610</v>
      </c>
      <c r="EL97" s="139">
        <v>14935</v>
      </c>
      <c r="EM97" s="139">
        <v>24614</v>
      </c>
      <c r="EN97" s="139">
        <v>25315</v>
      </c>
      <c r="EO97" s="139">
        <v>24189</v>
      </c>
      <c r="EP97" s="139">
        <v>22794</v>
      </c>
      <c r="EQ97" s="139">
        <v>27048</v>
      </c>
      <c r="ER97" s="139">
        <v>25451</v>
      </c>
      <c r="ES97" s="139">
        <v>29410</v>
      </c>
      <c r="ET97" s="139">
        <v>22832</v>
      </c>
      <c r="EU97" s="139">
        <v>24825</v>
      </c>
      <c r="EV97" s="139">
        <v>24322</v>
      </c>
      <c r="EW97" s="139">
        <v>18779</v>
      </c>
      <c r="EX97" s="139">
        <v>14609</v>
      </c>
      <c r="EY97" s="139">
        <v>27443</v>
      </c>
      <c r="EZ97" s="139">
        <v>27181</v>
      </c>
      <c r="FA97" s="139">
        <v>27299</v>
      </c>
      <c r="FB97" s="139">
        <v>23143</v>
      </c>
      <c r="FC97" s="139">
        <v>29707</v>
      </c>
      <c r="FD97" s="139">
        <v>25446</v>
      </c>
      <c r="FE97" s="139">
        <v>33776</v>
      </c>
      <c r="FF97" s="139">
        <v>23711</v>
      </c>
      <c r="FG97" s="139">
        <v>24052</v>
      </c>
      <c r="FH97" s="139">
        <v>27291</v>
      </c>
      <c r="FI97" s="139">
        <v>21488</v>
      </c>
      <c r="FJ97" s="139">
        <v>15879</v>
      </c>
      <c r="FK97" s="139">
        <v>25476</v>
      </c>
      <c r="FL97" s="139">
        <v>28155</v>
      </c>
      <c r="FM97" s="139">
        <v>28996</v>
      </c>
      <c r="FN97" s="139">
        <v>23867</v>
      </c>
      <c r="FO97" s="139">
        <v>28414</v>
      </c>
      <c r="FP97" s="139">
        <v>28190</v>
      </c>
    </row>
    <row r="98" spans="1:172" s="138" customFormat="1" x14ac:dyDescent="0.25">
      <c r="A98" s="131"/>
      <c r="B98" s="120" t="s">
        <v>37</v>
      </c>
      <c r="C98" s="139">
        <v>5442686</v>
      </c>
      <c r="D98" s="139">
        <v>5512952</v>
      </c>
      <c r="E98" s="139">
        <v>6663567</v>
      </c>
      <c r="F98" s="139">
        <v>5710943</v>
      </c>
      <c r="G98" s="139">
        <v>5177105</v>
      </c>
      <c r="H98" s="139">
        <v>6861195</v>
      </c>
      <c r="I98" s="139">
        <v>5674048</v>
      </c>
      <c r="J98" s="139">
        <v>5213241</v>
      </c>
      <c r="K98" s="139">
        <v>6259600</v>
      </c>
      <c r="L98" s="139">
        <v>6253321</v>
      </c>
      <c r="M98" s="139">
        <v>5835453</v>
      </c>
      <c r="N98" s="139">
        <v>6225116</v>
      </c>
      <c r="O98" s="139">
        <v>6291270</v>
      </c>
      <c r="P98" s="139">
        <v>6056965</v>
      </c>
      <c r="Q98" s="139">
        <v>6908628</v>
      </c>
      <c r="R98" s="139">
        <v>6231362</v>
      </c>
      <c r="S98" s="139">
        <v>7235694</v>
      </c>
      <c r="T98" s="139">
        <v>6306561</v>
      </c>
      <c r="U98" s="139">
        <v>5806534</v>
      </c>
      <c r="V98" s="139">
        <v>5568681</v>
      </c>
      <c r="W98" s="139">
        <v>6581792</v>
      </c>
      <c r="X98" s="139">
        <v>6255622</v>
      </c>
      <c r="Y98" s="139">
        <v>6131568</v>
      </c>
      <c r="Z98" s="139">
        <v>6362657</v>
      </c>
      <c r="AA98" s="139">
        <v>6725177</v>
      </c>
      <c r="AB98" s="139">
        <v>5954959</v>
      </c>
      <c r="AC98" s="139">
        <v>6827163</v>
      </c>
      <c r="AD98" s="139">
        <v>6133307</v>
      </c>
      <c r="AE98" s="139">
        <v>6063670</v>
      </c>
      <c r="AF98" s="139">
        <v>7173536</v>
      </c>
      <c r="AG98" s="139">
        <v>6868061</v>
      </c>
      <c r="AH98" s="139">
        <v>5720077</v>
      </c>
      <c r="AI98" s="139">
        <v>6487785</v>
      </c>
      <c r="AJ98" s="139">
        <v>7490573</v>
      </c>
      <c r="AK98" s="139">
        <v>6813356</v>
      </c>
      <c r="AL98" s="139">
        <v>5959792</v>
      </c>
      <c r="AM98" s="139">
        <v>7148477</v>
      </c>
      <c r="AN98" s="139">
        <v>6568623</v>
      </c>
      <c r="AO98" s="139">
        <v>6421785</v>
      </c>
      <c r="AP98" s="139">
        <v>6872649</v>
      </c>
      <c r="AQ98" s="139">
        <v>6273890</v>
      </c>
      <c r="AR98" s="139">
        <v>7270311</v>
      </c>
      <c r="AS98" s="139">
        <v>7312672</v>
      </c>
      <c r="AT98" s="139">
        <v>5368347</v>
      </c>
      <c r="AU98" s="139">
        <v>6997809</v>
      </c>
      <c r="AV98" s="139">
        <v>7177402</v>
      </c>
      <c r="AW98" s="139">
        <v>6201509</v>
      </c>
      <c r="AX98" s="139">
        <v>6487480</v>
      </c>
      <c r="AY98" s="139">
        <v>7480220</v>
      </c>
      <c r="AZ98" s="139">
        <v>6619123</v>
      </c>
      <c r="BA98" s="139">
        <v>7144374</v>
      </c>
      <c r="BB98" s="139">
        <v>6910915</v>
      </c>
      <c r="BC98" s="139">
        <v>6536424</v>
      </c>
      <c r="BD98" s="139">
        <v>7133335</v>
      </c>
      <c r="BE98" s="139">
        <v>6756791</v>
      </c>
      <c r="BF98" s="139">
        <v>5359027</v>
      </c>
      <c r="BG98" s="139">
        <v>7714184</v>
      </c>
      <c r="BH98" s="139">
        <v>7377449</v>
      </c>
      <c r="BI98" s="139">
        <v>6263858</v>
      </c>
      <c r="BJ98" s="139">
        <v>7045644</v>
      </c>
      <c r="BK98" s="139">
        <v>7021171</v>
      </c>
      <c r="BL98" s="139">
        <v>6901256</v>
      </c>
      <c r="BM98" s="139">
        <v>7805062</v>
      </c>
      <c r="BN98" s="139">
        <v>7404649</v>
      </c>
      <c r="BO98" s="139">
        <v>6044119</v>
      </c>
      <c r="BP98" s="139">
        <v>8158112</v>
      </c>
      <c r="BQ98" s="139">
        <v>7237635</v>
      </c>
      <c r="BR98" s="139">
        <v>5885202</v>
      </c>
      <c r="BS98" s="139">
        <v>7842204</v>
      </c>
      <c r="BT98" s="139">
        <v>7336347</v>
      </c>
      <c r="BU98" s="139">
        <v>7026169</v>
      </c>
      <c r="BV98" s="139">
        <v>7339497</v>
      </c>
      <c r="BW98" s="139">
        <v>7209869</v>
      </c>
      <c r="BX98" s="139">
        <v>7070890</v>
      </c>
      <c r="BY98" s="139">
        <v>7772440</v>
      </c>
      <c r="BZ98" s="139">
        <v>7401683</v>
      </c>
      <c r="CA98" s="139">
        <v>7533732</v>
      </c>
      <c r="CB98" s="139">
        <v>8055718</v>
      </c>
      <c r="CC98" s="139">
        <v>7005014</v>
      </c>
      <c r="CD98" s="139">
        <v>5795588</v>
      </c>
      <c r="CE98" s="139">
        <v>7612902</v>
      </c>
      <c r="CF98" s="139">
        <v>7096396</v>
      </c>
      <c r="CG98" s="139">
        <v>7340058</v>
      </c>
      <c r="CH98" s="139">
        <v>7422130</v>
      </c>
      <c r="CI98" s="139">
        <v>7803947</v>
      </c>
      <c r="CJ98" s="139">
        <v>6368556</v>
      </c>
      <c r="CK98" s="139">
        <v>8119898</v>
      </c>
      <c r="CL98" s="139">
        <v>6768307</v>
      </c>
      <c r="CM98" s="139">
        <v>7259970</v>
      </c>
      <c r="CN98" s="139">
        <v>7831018</v>
      </c>
      <c r="CO98" s="139">
        <v>6925337</v>
      </c>
      <c r="CP98" s="139">
        <v>6345328</v>
      </c>
      <c r="CQ98" s="139">
        <v>7559233</v>
      </c>
      <c r="CR98" s="139">
        <v>7838788</v>
      </c>
      <c r="CS98" s="139">
        <v>7643406</v>
      </c>
      <c r="CT98" s="139">
        <v>6899593</v>
      </c>
      <c r="CU98" s="139">
        <v>7476121</v>
      </c>
      <c r="CV98" s="139">
        <v>7212779</v>
      </c>
      <c r="CW98" s="139">
        <v>7708490</v>
      </c>
      <c r="CX98" s="139">
        <v>7480530</v>
      </c>
      <c r="CY98" s="139">
        <v>6953522</v>
      </c>
      <c r="CZ98" s="139">
        <v>8290003</v>
      </c>
      <c r="DA98" s="139">
        <v>7249874</v>
      </c>
      <c r="DB98" s="139">
        <v>6064537</v>
      </c>
      <c r="DC98" s="139">
        <v>7218028</v>
      </c>
      <c r="DD98" s="139">
        <v>7818465</v>
      </c>
      <c r="DE98" s="139">
        <v>7385225</v>
      </c>
      <c r="DF98" s="139">
        <v>6397305</v>
      </c>
      <c r="DG98" s="139">
        <v>7310754</v>
      </c>
      <c r="DH98" s="139">
        <v>7142402</v>
      </c>
      <c r="DI98" s="139">
        <v>7251816</v>
      </c>
      <c r="DJ98" s="139">
        <v>7288559</v>
      </c>
      <c r="DK98" s="139">
        <v>7293473</v>
      </c>
      <c r="DL98" s="139">
        <v>7209030</v>
      </c>
      <c r="DM98" s="139">
        <v>7681575</v>
      </c>
      <c r="DN98" s="139">
        <v>5945144</v>
      </c>
      <c r="DO98" s="139">
        <v>7260031</v>
      </c>
      <c r="DP98" s="139">
        <v>7629030</v>
      </c>
      <c r="DQ98" s="139">
        <v>7392673</v>
      </c>
      <c r="DR98" s="139">
        <v>7437994</v>
      </c>
      <c r="DS98" s="139">
        <v>7888787</v>
      </c>
      <c r="DT98" s="139">
        <v>6968564</v>
      </c>
      <c r="DU98" s="139">
        <v>4269643</v>
      </c>
      <c r="DV98" s="139">
        <v>4269643</v>
      </c>
      <c r="DW98" s="139">
        <v>5286493</v>
      </c>
      <c r="DX98" s="139">
        <v>7134315</v>
      </c>
      <c r="DY98" s="139">
        <v>6949016</v>
      </c>
      <c r="DZ98" s="139">
        <v>5667211</v>
      </c>
      <c r="EA98" s="139">
        <v>7333241</v>
      </c>
      <c r="EB98" s="139">
        <v>7171171</v>
      </c>
      <c r="EC98" s="139">
        <v>6737792</v>
      </c>
      <c r="ED98" s="139">
        <v>7106588</v>
      </c>
      <c r="EE98" s="139">
        <v>6999597</v>
      </c>
      <c r="EF98" s="139">
        <v>6748865</v>
      </c>
      <c r="EG98" s="139">
        <v>7298875</v>
      </c>
      <c r="EH98" s="139">
        <v>7201184</v>
      </c>
      <c r="EI98" s="139">
        <v>6493469</v>
      </c>
      <c r="EJ98" s="139">
        <v>8155122</v>
      </c>
      <c r="EK98" s="139">
        <v>6693756</v>
      </c>
      <c r="EL98" s="139">
        <v>6000501</v>
      </c>
      <c r="EM98" s="139">
        <v>7459103</v>
      </c>
      <c r="EN98" s="139">
        <v>6667682</v>
      </c>
      <c r="EO98" s="139">
        <v>7003539</v>
      </c>
      <c r="EP98" s="139">
        <v>7586330</v>
      </c>
      <c r="EQ98" s="139">
        <v>7348517</v>
      </c>
      <c r="ER98" s="139">
        <v>6688513</v>
      </c>
      <c r="ES98" s="139">
        <v>7154465</v>
      </c>
      <c r="ET98" s="139">
        <v>6409579</v>
      </c>
      <c r="EU98" s="139">
        <v>7368368</v>
      </c>
      <c r="EV98" s="139">
        <v>7735247</v>
      </c>
      <c r="EW98" s="139">
        <v>6623396</v>
      </c>
      <c r="EX98" s="139">
        <v>5955739</v>
      </c>
      <c r="EY98" s="139">
        <v>7694707</v>
      </c>
      <c r="EZ98" s="139">
        <v>6906928</v>
      </c>
      <c r="FA98" s="139">
        <v>6893876</v>
      </c>
      <c r="FB98" s="139">
        <v>7062239</v>
      </c>
      <c r="FC98" s="139">
        <v>7841248</v>
      </c>
      <c r="FD98" s="139">
        <v>6740792</v>
      </c>
      <c r="FE98" s="139">
        <v>7563660</v>
      </c>
      <c r="FF98" s="139">
        <v>6409357</v>
      </c>
      <c r="FG98" s="139">
        <v>7013043</v>
      </c>
      <c r="FH98" s="139">
        <v>8761953</v>
      </c>
      <c r="FI98" s="139">
        <v>6767684</v>
      </c>
      <c r="FJ98" s="139">
        <v>6433820</v>
      </c>
      <c r="FK98" s="139">
        <v>7279245</v>
      </c>
      <c r="FL98" s="139">
        <v>7786150</v>
      </c>
      <c r="FM98" s="139">
        <v>7388336</v>
      </c>
      <c r="FN98" s="139">
        <v>7245953</v>
      </c>
      <c r="FO98" s="139">
        <v>7750292</v>
      </c>
      <c r="FP98" s="139">
        <v>7403611</v>
      </c>
    </row>
    <row r="99" spans="1:172" s="138" customFormat="1" x14ac:dyDescent="0.25">
      <c r="A99" s="131"/>
      <c r="B99" s="120" t="s">
        <v>101</v>
      </c>
      <c r="C99" s="139">
        <v>282984</v>
      </c>
      <c r="D99" s="139">
        <v>246510</v>
      </c>
      <c r="E99" s="139">
        <v>313780</v>
      </c>
      <c r="F99" s="139">
        <v>283182</v>
      </c>
      <c r="G99" s="139">
        <v>261271</v>
      </c>
      <c r="H99" s="139">
        <v>329099</v>
      </c>
      <c r="I99" s="139">
        <v>287667</v>
      </c>
      <c r="J99" s="139">
        <v>262560</v>
      </c>
      <c r="K99" s="139">
        <v>284338</v>
      </c>
      <c r="L99" s="139">
        <v>267838</v>
      </c>
      <c r="M99" s="139">
        <v>246871</v>
      </c>
      <c r="N99" s="139">
        <v>276240</v>
      </c>
      <c r="O99" s="139">
        <v>274590</v>
      </c>
      <c r="P99" s="139">
        <v>252140</v>
      </c>
      <c r="Q99" s="139">
        <v>282975</v>
      </c>
      <c r="R99" s="139">
        <v>235475</v>
      </c>
      <c r="S99" s="139">
        <v>292222</v>
      </c>
      <c r="T99" s="139">
        <v>255526</v>
      </c>
      <c r="U99" s="139">
        <v>266694</v>
      </c>
      <c r="V99" s="139">
        <v>268726</v>
      </c>
      <c r="W99" s="139">
        <v>314018</v>
      </c>
      <c r="X99" s="139">
        <v>287128</v>
      </c>
      <c r="Y99" s="139">
        <v>264714</v>
      </c>
      <c r="Z99" s="139">
        <v>267480</v>
      </c>
      <c r="AA99" s="139">
        <v>270151</v>
      </c>
      <c r="AB99" s="139">
        <v>260725</v>
      </c>
      <c r="AC99" s="139">
        <v>290373</v>
      </c>
      <c r="AD99" s="139">
        <v>242267</v>
      </c>
      <c r="AE99" s="139">
        <v>247974</v>
      </c>
      <c r="AF99" s="139">
        <v>283166</v>
      </c>
      <c r="AG99" s="139">
        <v>279134</v>
      </c>
      <c r="AH99" s="139">
        <v>246584</v>
      </c>
      <c r="AI99" s="139">
        <v>244233</v>
      </c>
      <c r="AJ99" s="139">
        <v>259764</v>
      </c>
      <c r="AK99" s="139">
        <v>270337</v>
      </c>
      <c r="AL99" s="139">
        <v>219805</v>
      </c>
      <c r="AM99" s="139">
        <v>264354</v>
      </c>
      <c r="AN99" s="139">
        <v>236921</v>
      </c>
      <c r="AO99" s="139">
        <v>221348</v>
      </c>
      <c r="AP99" s="139">
        <v>279737</v>
      </c>
      <c r="AQ99" s="139">
        <v>218473</v>
      </c>
      <c r="AR99" s="139">
        <v>270136</v>
      </c>
      <c r="AS99" s="139">
        <v>267055</v>
      </c>
      <c r="AT99" s="139">
        <v>212919</v>
      </c>
      <c r="AU99" s="139">
        <v>262913</v>
      </c>
      <c r="AV99" s="139">
        <v>260776</v>
      </c>
      <c r="AW99" s="139">
        <v>231233</v>
      </c>
      <c r="AX99" s="139">
        <v>232664</v>
      </c>
      <c r="AY99" s="139">
        <v>253868</v>
      </c>
      <c r="AZ99" s="139">
        <v>223877</v>
      </c>
      <c r="BA99" s="139">
        <v>265019</v>
      </c>
      <c r="BB99" s="139">
        <v>239921</v>
      </c>
      <c r="BC99" s="139">
        <v>219940</v>
      </c>
      <c r="BD99" s="139">
        <v>218508</v>
      </c>
      <c r="BE99" s="139">
        <v>193226</v>
      </c>
      <c r="BF99" s="139">
        <v>149111</v>
      </c>
      <c r="BG99" s="139">
        <v>216818</v>
      </c>
      <c r="BH99" s="139">
        <v>207548</v>
      </c>
      <c r="BI99" s="139">
        <v>156731</v>
      </c>
      <c r="BJ99" s="139">
        <v>189156</v>
      </c>
      <c r="BK99" s="139">
        <v>162235</v>
      </c>
      <c r="BL99" s="139">
        <v>163301</v>
      </c>
      <c r="BM99" s="139">
        <v>150627</v>
      </c>
      <c r="BN99" s="139">
        <v>149047</v>
      </c>
      <c r="BO99" s="139">
        <v>135562</v>
      </c>
      <c r="BP99" s="139">
        <v>207703</v>
      </c>
      <c r="BQ99" s="139">
        <v>149926</v>
      </c>
      <c r="BR99" s="139">
        <v>157322</v>
      </c>
      <c r="BS99" s="139">
        <v>173960</v>
      </c>
      <c r="BT99" s="139">
        <v>160087</v>
      </c>
      <c r="BU99" s="139">
        <v>152099</v>
      </c>
      <c r="BV99" s="139">
        <v>145918</v>
      </c>
      <c r="BW99" s="139">
        <v>146165</v>
      </c>
      <c r="BX99" s="139">
        <v>143200</v>
      </c>
      <c r="BY99" s="139">
        <v>146982</v>
      </c>
      <c r="BZ99" s="139">
        <v>155721</v>
      </c>
      <c r="CA99" s="139">
        <v>164416</v>
      </c>
      <c r="CB99" s="139">
        <v>161356</v>
      </c>
      <c r="CC99" s="139">
        <v>139906</v>
      </c>
      <c r="CD99" s="139">
        <v>153623</v>
      </c>
      <c r="CE99" s="139">
        <v>184825</v>
      </c>
      <c r="CF99" s="139">
        <v>160681</v>
      </c>
      <c r="CG99" s="139">
        <v>165360</v>
      </c>
      <c r="CH99" s="139">
        <v>164538</v>
      </c>
      <c r="CI99" s="139">
        <v>155774</v>
      </c>
      <c r="CJ99" s="139">
        <v>138366</v>
      </c>
      <c r="CK99" s="139">
        <v>125574</v>
      </c>
      <c r="CL99" s="139">
        <v>144939</v>
      </c>
      <c r="CM99" s="139">
        <v>153690</v>
      </c>
      <c r="CN99" s="139">
        <v>162073</v>
      </c>
      <c r="CO99" s="139">
        <v>128577</v>
      </c>
      <c r="CP99" s="139">
        <v>156868</v>
      </c>
      <c r="CQ99" s="139">
        <v>159868</v>
      </c>
      <c r="CR99" s="139">
        <v>164037</v>
      </c>
      <c r="CS99" s="139">
        <v>159938</v>
      </c>
      <c r="CT99" s="139">
        <v>123813</v>
      </c>
      <c r="CU99" s="139">
        <v>140487</v>
      </c>
      <c r="CV99" s="139">
        <v>147905</v>
      </c>
      <c r="CW99" s="139">
        <v>126898</v>
      </c>
      <c r="CX99" s="139">
        <v>155198</v>
      </c>
      <c r="CY99" s="139">
        <v>158690</v>
      </c>
      <c r="CZ99" s="139">
        <v>152775</v>
      </c>
      <c r="DA99" s="139">
        <v>131421</v>
      </c>
      <c r="DB99" s="139">
        <v>134990</v>
      </c>
      <c r="DC99" s="139">
        <v>145910</v>
      </c>
      <c r="DD99" s="139">
        <v>155643</v>
      </c>
      <c r="DE99" s="139">
        <v>137784</v>
      </c>
      <c r="DF99" s="139">
        <v>121280</v>
      </c>
      <c r="DG99" s="139">
        <v>146040</v>
      </c>
      <c r="DH99" s="139">
        <v>139721</v>
      </c>
      <c r="DI99" s="139">
        <v>113551</v>
      </c>
      <c r="DJ99" s="139">
        <v>148679</v>
      </c>
      <c r="DK99" s="139">
        <v>133303</v>
      </c>
      <c r="DL99" s="139">
        <v>171968</v>
      </c>
      <c r="DM99" s="139">
        <v>140001</v>
      </c>
      <c r="DN99" s="139">
        <v>122827</v>
      </c>
      <c r="DO99" s="139">
        <v>154730</v>
      </c>
      <c r="DP99" s="139">
        <v>170220</v>
      </c>
      <c r="DQ99" s="139">
        <v>136220</v>
      </c>
      <c r="DR99" s="139">
        <v>146310</v>
      </c>
      <c r="DS99" s="139">
        <v>164266</v>
      </c>
      <c r="DT99" s="139">
        <v>129051</v>
      </c>
      <c r="DU99" s="139">
        <v>128391</v>
      </c>
      <c r="DV99" s="139">
        <v>128391</v>
      </c>
      <c r="DW99" s="139">
        <v>130906</v>
      </c>
      <c r="DX99" s="139">
        <v>158084</v>
      </c>
      <c r="DY99" s="139">
        <v>134785</v>
      </c>
      <c r="DZ99" s="139">
        <v>127832</v>
      </c>
      <c r="EA99" s="139">
        <v>161359</v>
      </c>
      <c r="EB99" s="139">
        <v>137659</v>
      </c>
      <c r="EC99" s="139">
        <v>166118</v>
      </c>
      <c r="ED99" s="139">
        <v>156486</v>
      </c>
      <c r="EE99" s="139">
        <v>161937</v>
      </c>
      <c r="EF99" s="139">
        <v>152874</v>
      </c>
      <c r="EG99" s="139">
        <v>114294</v>
      </c>
      <c r="EH99" s="139">
        <v>180801</v>
      </c>
      <c r="EI99" s="139">
        <v>134759</v>
      </c>
      <c r="EJ99" s="139">
        <v>163391</v>
      </c>
      <c r="EK99" s="139">
        <v>124579</v>
      </c>
      <c r="EL99" s="139">
        <v>134930</v>
      </c>
      <c r="EM99" s="139">
        <v>147528</v>
      </c>
      <c r="EN99" s="139">
        <v>125684</v>
      </c>
      <c r="EO99" s="139">
        <v>128281</v>
      </c>
      <c r="EP99" s="139">
        <v>140621</v>
      </c>
      <c r="EQ99" s="139">
        <v>149292</v>
      </c>
      <c r="ER99" s="139">
        <v>116797</v>
      </c>
      <c r="ES99" s="139">
        <v>87161</v>
      </c>
      <c r="ET99" s="139">
        <v>120898</v>
      </c>
      <c r="EU99" s="139">
        <v>140817</v>
      </c>
      <c r="EV99" s="139">
        <v>136775</v>
      </c>
      <c r="EW99" s="139">
        <v>132095</v>
      </c>
      <c r="EX99" s="139">
        <v>126264</v>
      </c>
      <c r="EY99" s="139">
        <v>128970</v>
      </c>
      <c r="EZ99" s="139">
        <v>119013</v>
      </c>
      <c r="FA99" s="139">
        <v>126970</v>
      </c>
      <c r="FB99" s="139">
        <v>105572</v>
      </c>
      <c r="FC99" s="139">
        <v>106445</v>
      </c>
      <c r="FD99" s="139">
        <v>117468</v>
      </c>
      <c r="FE99" s="139">
        <v>70343</v>
      </c>
      <c r="FF99" s="139">
        <v>119427</v>
      </c>
      <c r="FG99" s="139">
        <v>116050</v>
      </c>
      <c r="FH99" s="139">
        <v>143068</v>
      </c>
      <c r="FI99" s="139">
        <v>110395</v>
      </c>
      <c r="FJ99" s="139">
        <v>124500</v>
      </c>
      <c r="FK99" s="139">
        <v>127020</v>
      </c>
      <c r="FL99" s="139">
        <v>137604</v>
      </c>
      <c r="FM99" s="139">
        <v>120174</v>
      </c>
      <c r="FN99" s="139">
        <v>107667</v>
      </c>
      <c r="FO99" s="139">
        <v>112130</v>
      </c>
      <c r="FP99" s="139">
        <v>120472</v>
      </c>
    </row>
    <row r="100" spans="1:172" s="138" customFormat="1" x14ac:dyDescent="0.25">
      <c r="A100" s="131"/>
      <c r="B100" s="120" t="s">
        <v>41</v>
      </c>
      <c r="C100" s="139">
        <v>4850782</v>
      </c>
      <c r="D100" s="139">
        <v>4959676</v>
      </c>
      <c r="E100" s="139">
        <v>6054552</v>
      </c>
      <c r="F100" s="139">
        <v>5241502</v>
      </c>
      <c r="G100" s="139">
        <v>4794053</v>
      </c>
      <c r="H100" s="139">
        <v>5959024</v>
      </c>
      <c r="I100" s="139">
        <v>4888798</v>
      </c>
      <c r="J100" s="139">
        <v>4327921</v>
      </c>
      <c r="K100" s="139">
        <v>5285431</v>
      </c>
      <c r="L100" s="139">
        <v>5155239</v>
      </c>
      <c r="M100" s="139">
        <v>4879268</v>
      </c>
      <c r="N100" s="139">
        <v>4992475</v>
      </c>
      <c r="O100" s="139">
        <v>5081574</v>
      </c>
      <c r="P100" s="139">
        <v>4865734</v>
      </c>
      <c r="Q100" s="139">
        <v>5612058</v>
      </c>
      <c r="R100" s="139">
        <v>4914996</v>
      </c>
      <c r="S100" s="139">
        <v>5575885</v>
      </c>
      <c r="T100" s="139">
        <v>5010288</v>
      </c>
      <c r="U100" s="139">
        <v>4702352</v>
      </c>
      <c r="V100" s="139">
        <v>4281994</v>
      </c>
      <c r="W100" s="139">
        <v>5178604</v>
      </c>
      <c r="X100" s="139">
        <v>5098564</v>
      </c>
      <c r="Y100" s="139">
        <v>5044891</v>
      </c>
      <c r="Z100" s="139">
        <v>4963977</v>
      </c>
      <c r="AA100" s="139">
        <v>5305394</v>
      </c>
      <c r="AB100" s="139">
        <v>4844367</v>
      </c>
      <c r="AC100" s="139">
        <v>5470626</v>
      </c>
      <c r="AD100" s="139">
        <v>4723765</v>
      </c>
      <c r="AE100" s="139">
        <v>4645119</v>
      </c>
      <c r="AF100" s="139">
        <v>5329908</v>
      </c>
      <c r="AG100" s="139">
        <v>4700558</v>
      </c>
      <c r="AH100" s="139">
        <v>3763602</v>
      </c>
      <c r="AI100" s="139">
        <v>4268897</v>
      </c>
      <c r="AJ100" s="139">
        <v>4936759</v>
      </c>
      <c r="AK100" s="139">
        <v>4499401</v>
      </c>
      <c r="AL100" s="139">
        <v>4005550</v>
      </c>
      <c r="AM100" s="139">
        <v>4490858</v>
      </c>
      <c r="AN100" s="139">
        <v>4419807</v>
      </c>
      <c r="AO100" s="139">
        <v>4380842</v>
      </c>
      <c r="AP100" s="139">
        <v>4604298</v>
      </c>
      <c r="AQ100" s="139">
        <v>4171741</v>
      </c>
      <c r="AR100" s="139">
        <v>4535056</v>
      </c>
      <c r="AS100" s="139">
        <v>4497321</v>
      </c>
      <c r="AT100" s="139">
        <v>3307675</v>
      </c>
      <c r="AU100" s="139">
        <v>4249066</v>
      </c>
      <c r="AV100" s="139">
        <v>4503492</v>
      </c>
      <c r="AW100" s="139">
        <v>3958418</v>
      </c>
      <c r="AX100" s="139">
        <v>4126186</v>
      </c>
      <c r="AY100" s="139">
        <v>4537162</v>
      </c>
      <c r="AZ100" s="139">
        <v>4342121</v>
      </c>
      <c r="BA100" s="139">
        <v>4442333</v>
      </c>
      <c r="BB100" s="139">
        <v>4339742</v>
      </c>
      <c r="BC100" s="139">
        <v>3933534</v>
      </c>
      <c r="BD100" s="139">
        <v>4287940</v>
      </c>
      <c r="BE100" s="139">
        <v>4076565</v>
      </c>
      <c r="BF100" s="139">
        <v>3115310</v>
      </c>
      <c r="BG100" s="139">
        <v>4257789</v>
      </c>
      <c r="BH100" s="139">
        <v>4528117</v>
      </c>
      <c r="BI100" s="139">
        <v>3898613</v>
      </c>
      <c r="BJ100" s="139">
        <v>4054464</v>
      </c>
      <c r="BK100" s="139">
        <v>3919442</v>
      </c>
      <c r="BL100" s="139">
        <v>3924831</v>
      </c>
      <c r="BM100" s="139">
        <v>4498044</v>
      </c>
      <c r="BN100" s="139">
        <v>4168140</v>
      </c>
      <c r="BO100" s="139">
        <v>3554012</v>
      </c>
      <c r="BP100" s="139">
        <v>4693296</v>
      </c>
      <c r="BQ100" s="139">
        <v>3928239</v>
      </c>
      <c r="BR100" s="139">
        <v>3202993</v>
      </c>
      <c r="BS100" s="139">
        <v>4173274</v>
      </c>
      <c r="BT100" s="139">
        <v>4115067</v>
      </c>
      <c r="BU100" s="139">
        <v>3899891</v>
      </c>
      <c r="BV100" s="139">
        <v>4051604</v>
      </c>
      <c r="BW100" s="139">
        <v>3909503</v>
      </c>
      <c r="BX100" s="139">
        <v>3993478</v>
      </c>
      <c r="BY100" s="139">
        <v>4107081</v>
      </c>
      <c r="BZ100" s="139">
        <v>3990374</v>
      </c>
      <c r="CA100" s="139">
        <v>3913693</v>
      </c>
      <c r="CB100" s="139">
        <v>4330758</v>
      </c>
      <c r="CC100" s="139">
        <v>3427383</v>
      </c>
      <c r="CD100" s="139">
        <v>3255011</v>
      </c>
      <c r="CE100" s="139">
        <v>3917270</v>
      </c>
      <c r="CF100" s="139">
        <v>3698225</v>
      </c>
      <c r="CG100" s="139">
        <v>3838277</v>
      </c>
      <c r="CH100" s="139">
        <v>3963619</v>
      </c>
      <c r="CI100" s="139">
        <v>4020690</v>
      </c>
      <c r="CJ100" s="139">
        <v>3624104</v>
      </c>
      <c r="CK100" s="139">
        <v>4300348</v>
      </c>
      <c r="CL100" s="139">
        <v>3638473</v>
      </c>
      <c r="CM100" s="139">
        <v>3716544</v>
      </c>
      <c r="CN100" s="139">
        <v>4015838</v>
      </c>
      <c r="CO100" s="139">
        <v>3434208</v>
      </c>
      <c r="CP100" s="139">
        <v>3229417</v>
      </c>
      <c r="CQ100" s="139">
        <v>3754671</v>
      </c>
      <c r="CR100" s="139">
        <v>3979599</v>
      </c>
      <c r="CS100" s="139">
        <v>3941546</v>
      </c>
      <c r="CT100" s="139">
        <v>3502502</v>
      </c>
      <c r="CU100" s="139">
        <v>3839633</v>
      </c>
      <c r="CV100" s="139">
        <v>3770992</v>
      </c>
      <c r="CW100" s="139">
        <v>3911730</v>
      </c>
      <c r="CX100" s="139">
        <v>3718020</v>
      </c>
      <c r="CY100" s="139">
        <v>3423222</v>
      </c>
      <c r="CZ100" s="139">
        <v>3979158</v>
      </c>
      <c r="DA100" s="139">
        <v>3555225</v>
      </c>
      <c r="DB100" s="139">
        <v>2970517</v>
      </c>
      <c r="DC100" s="139">
        <v>3441210</v>
      </c>
      <c r="DD100" s="139">
        <v>4002360</v>
      </c>
      <c r="DE100" s="139">
        <v>3639661</v>
      </c>
      <c r="DF100" s="139">
        <v>3310455</v>
      </c>
      <c r="DG100" s="139">
        <v>3749977</v>
      </c>
      <c r="DH100" s="139">
        <v>3530873</v>
      </c>
      <c r="DI100" s="139">
        <v>3721097</v>
      </c>
      <c r="DJ100" s="139">
        <v>3649687</v>
      </c>
      <c r="DK100" s="139">
        <v>3484489</v>
      </c>
      <c r="DL100" s="139">
        <v>3539188</v>
      </c>
      <c r="DM100" s="139">
        <v>3698018</v>
      </c>
      <c r="DN100" s="139">
        <v>2794571</v>
      </c>
      <c r="DO100" s="139">
        <v>3472335</v>
      </c>
      <c r="DP100" s="139">
        <v>3825768</v>
      </c>
      <c r="DQ100" s="139">
        <v>3339986</v>
      </c>
      <c r="DR100" s="139">
        <v>3418466</v>
      </c>
      <c r="DS100" s="139">
        <v>3679768</v>
      </c>
      <c r="DT100" s="139">
        <v>3565587</v>
      </c>
      <c r="DU100" s="139">
        <v>1308102</v>
      </c>
      <c r="DV100" s="139">
        <v>1308102</v>
      </c>
      <c r="DW100" s="139">
        <v>2244397</v>
      </c>
      <c r="DX100" s="139">
        <v>3527756</v>
      </c>
      <c r="DY100" s="139">
        <v>3332080</v>
      </c>
      <c r="DZ100" s="139">
        <v>2670669</v>
      </c>
      <c r="EA100" s="139">
        <v>3486460</v>
      </c>
      <c r="EB100" s="139">
        <v>3395619</v>
      </c>
      <c r="EC100" s="139">
        <v>3130246</v>
      </c>
      <c r="ED100" s="139">
        <v>3237665</v>
      </c>
      <c r="EE100" s="139">
        <v>3263122</v>
      </c>
      <c r="EF100" s="139">
        <v>3213455</v>
      </c>
      <c r="EG100" s="139">
        <v>3470897</v>
      </c>
      <c r="EH100" s="139">
        <v>3290529</v>
      </c>
      <c r="EI100" s="139">
        <v>3028950</v>
      </c>
      <c r="EJ100" s="139">
        <v>3639270</v>
      </c>
      <c r="EK100" s="139">
        <v>3051705</v>
      </c>
      <c r="EL100" s="139">
        <v>2669816</v>
      </c>
      <c r="EM100" s="139">
        <v>3268059</v>
      </c>
      <c r="EN100" s="139">
        <v>3277783</v>
      </c>
      <c r="EO100" s="139">
        <v>3177199</v>
      </c>
      <c r="EP100" s="139">
        <v>3401070</v>
      </c>
      <c r="EQ100" s="139">
        <v>3261028</v>
      </c>
      <c r="ER100" s="139">
        <v>3129312</v>
      </c>
      <c r="ES100" s="139">
        <v>3526822</v>
      </c>
      <c r="ET100" s="139">
        <v>3060619</v>
      </c>
      <c r="EU100" s="139">
        <v>3383024</v>
      </c>
      <c r="EV100" s="139">
        <v>3573497</v>
      </c>
      <c r="EW100" s="139">
        <v>2998474</v>
      </c>
      <c r="EX100" s="139">
        <v>2783589</v>
      </c>
      <c r="EY100" s="139">
        <v>3383179</v>
      </c>
      <c r="EZ100" s="139">
        <v>3236625</v>
      </c>
      <c r="FA100" s="139">
        <v>3158726</v>
      </c>
      <c r="FB100" s="139">
        <v>3280932</v>
      </c>
      <c r="FC100" s="139">
        <v>3486095</v>
      </c>
      <c r="FD100" s="139">
        <v>3216379</v>
      </c>
      <c r="FE100" s="139">
        <v>3605169</v>
      </c>
      <c r="FF100" s="139">
        <v>3026504</v>
      </c>
      <c r="FG100" s="139">
        <v>3098820</v>
      </c>
      <c r="FH100" s="139">
        <v>3908456</v>
      </c>
      <c r="FI100" s="139">
        <v>2988159</v>
      </c>
      <c r="FJ100" s="139">
        <v>2727326</v>
      </c>
      <c r="FK100" s="139">
        <v>3208902</v>
      </c>
      <c r="FL100" s="139">
        <v>3460997</v>
      </c>
      <c r="FM100" s="139">
        <v>3267091</v>
      </c>
      <c r="FN100" s="139">
        <v>3201230</v>
      </c>
      <c r="FO100" s="139">
        <v>3437736</v>
      </c>
      <c r="FP100" s="139">
        <v>3409912</v>
      </c>
    </row>
    <row r="101" spans="1:172" s="138" customFormat="1" x14ac:dyDescent="0.25">
      <c r="A101" s="131"/>
      <c r="B101" s="120" t="s">
        <v>19</v>
      </c>
      <c r="C101" s="139">
        <v>11519</v>
      </c>
      <c r="D101" s="139">
        <v>6581</v>
      </c>
      <c r="E101" s="139">
        <v>36821</v>
      </c>
      <c r="F101" s="139">
        <v>62041</v>
      </c>
      <c r="G101" s="139">
        <v>78221</v>
      </c>
      <c r="H101" s="139">
        <v>84245</v>
      </c>
      <c r="I101" s="139">
        <v>74865</v>
      </c>
      <c r="J101" s="139">
        <v>75165</v>
      </c>
      <c r="K101" s="139">
        <v>123089</v>
      </c>
      <c r="L101" s="139">
        <v>149480</v>
      </c>
      <c r="M101" s="139">
        <v>118953</v>
      </c>
      <c r="N101" s="139">
        <v>47402</v>
      </c>
      <c r="O101" s="139">
        <v>14650</v>
      </c>
      <c r="P101" s="139">
        <v>8185</v>
      </c>
      <c r="Q101" s="139">
        <v>37872</v>
      </c>
      <c r="R101" s="139">
        <v>68564</v>
      </c>
      <c r="S101" s="139">
        <v>81135</v>
      </c>
      <c r="T101" s="139">
        <v>79337</v>
      </c>
      <c r="U101" s="139">
        <v>62857</v>
      </c>
      <c r="V101" s="139">
        <v>71543</v>
      </c>
      <c r="W101" s="139">
        <v>119550</v>
      </c>
      <c r="X101" s="139">
        <v>138071</v>
      </c>
      <c r="Y101" s="139">
        <v>121129</v>
      </c>
      <c r="Z101" s="139">
        <v>41789</v>
      </c>
      <c r="AA101" s="139">
        <v>13319</v>
      </c>
      <c r="AB101" s="139">
        <v>10157</v>
      </c>
      <c r="AC101" s="139">
        <v>37666</v>
      </c>
      <c r="AD101" s="139">
        <v>67963</v>
      </c>
      <c r="AE101" s="139">
        <v>77230</v>
      </c>
      <c r="AF101" s="139">
        <v>83044</v>
      </c>
      <c r="AG101" s="139">
        <v>71945</v>
      </c>
      <c r="AH101" s="139">
        <v>71493</v>
      </c>
      <c r="AI101" s="139">
        <v>117760</v>
      </c>
      <c r="AJ101" s="139">
        <v>163626</v>
      </c>
      <c r="AK101" s="139">
        <v>121017</v>
      </c>
      <c r="AL101" s="139">
        <v>40282</v>
      </c>
      <c r="AM101" s="139">
        <v>18101</v>
      </c>
      <c r="AN101" s="139">
        <v>12859</v>
      </c>
      <c r="AO101" s="139">
        <v>40679</v>
      </c>
      <c r="AP101" s="139">
        <v>71302</v>
      </c>
      <c r="AQ101" s="139">
        <v>72816</v>
      </c>
      <c r="AR101" s="139">
        <v>64534</v>
      </c>
      <c r="AS101" s="139">
        <v>69087</v>
      </c>
      <c r="AT101" s="139">
        <v>55939</v>
      </c>
      <c r="AU101" s="139">
        <v>101789</v>
      </c>
      <c r="AV101" s="139">
        <v>137737</v>
      </c>
      <c r="AW101" s="139">
        <v>103136</v>
      </c>
      <c r="AX101" s="139">
        <v>42997</v>
      </c>
      <c r="AY101" s="139">
        <v>16804</v>
      </c>
      <c r="AZ101" s="139">
        <v>18447</v>
      </c>
      <c r="BA101" s="139">
        <v>64592</v>
      </c>
      <c r="BB101" s="139">
        <v>98510</v>
      </c>
      <c r="BC101" s="139">
        <v>81501</v>
      </c>
      <c r="BD101" s="139">
        <v>100818</v>
      </c>
      <c r="BE101" s="139">
        <v>86798</v>
      </c>
      <c r="BF101" s="139">
        <v>78929</v>
      </c>
      <c r="BG101" s="139">
        <v>151930</v>
      </c>
      <c r="BH101" s="139">
        <v>192909</v>
      </c>
      <c r="BI101" s="139">
        <v>137681</v>
      </c>
      <c r="BJ101" s="139">
        <v>55532</v>
      </c>
      <c r="BK101" s="139">
        <v>18159</v>
      </c>
      <c r="BL101" s="139">
        <v>11646</v>
      </c>
      <c r="BM101" s="139">
        <v>63151</v>
      </c>
      <c r="BN101" s="139">
        <v>83366</v>
      </c>
      <c r="BO101" s="139">
        <v>74153</v>
      </c>
      <c r="BP101" s="139">
        <v>92392</v>
      </c>
      <c r="BQ101" s="139">
        <v>74810</v>
      </c>
      <c r="BR101" s="139">
        <v>74113</v>
      </c>
      <c r="BS101" s="139">
        <v>140322</v>
      </c>
      <c r="BT101" s="139">
        <v>158287</v>
      </c>
      <c r="BU101" s="139">
        <v>126982</v>
      </c>
      <c r="BV101" s="139">
        <v>47516</v>
      </c>
      <c r="BW101" s="139">
        <v>17694</v>
      </c>
      <c r="BX101" s="139">
        <v>14782</v>
      </c>
      <c r="BY101" s="139">
        <v>65097</v>
      </c>
      <c r="BZ101" s="139">
        <v>86813</v>
      </c>
      <c r="CA101" s="139">
        <v>90819</v>
      </c>
      <c r="CB101" s="139">
        <v>85687</v>
      </c>
      <c r="CC101" s="139">
        <v>72434</v>
      </c>
      <c r="CD101" s="139">
        <v>80927</v>
      </c>
      <c r="CE101" s="139">
        <v>134054</v>
      </c>
      <c r="CF101" s="139">
        <v>149704</v>
      </c>
      <c r="CG101" s="139">
        <v>132308</v>
      </c>
      <c r="CH101" s="139">
        <v>43393</v>
      </c>
      <c r="CI101" s="139">
        <v>17156</v>
      </c>
      <c r="CJ101" s="139">
        <v>17364</v>
      </c>
      <c r="CK101" s="139">
        <v>76226</v>
      </c>
      <c r="CL101" s="139">
        <v>75574</v>
      </c>
      <c r="CM101" s="139">
        <v>93943</v>
      </c>
      <c r="CN101" s="139">
        <v>84148</v>
      </c>
      <c r="CO101" s="139">
        <v>66801</v>
      </c>
      <c r="CP101" s="139">
        <v>80503</v>
      </c>
      <c r="CQ101" s="139">
        <v>138062</v>
      </c>
      <c r="CR101" s="139">
        <v>160806</v>
      </c>
      <c r="CS101" s="139">
        <v>130255</v>
      </c>
      <c r="CT101" s="139">
        <v>36361</v>
      </c>
      <c r="CU101" s="139">
        <v>13847</v>
      </c>
      <c r="CV101" s="139">
        <v>18675</v>
      </c>
      <c r="CW101" s="139">
        <v>75285</v>
      </c>
      <c r="CX101" s="139">
        <v>89745</v>
      </c>
      <c r="CY101" s="139">
        <v>84017</v>
      </c>
      <c r="CZ101" s="139">
        <v>88513</v>
      </c>
      <c r="DA101" s="139">
        <v>68994</v>
      </c>
      <c r="DB101" s="139">
        <v>77120</v>
      </c>
      <c r="DC101" s="139">
        <v>120241</v>
      </c>
      <c r="DD101" s="139">
        <v>164491</v>
      </c>
      <c r="DE101" s="139">
        <v>120033</v>
      </c>
      <c r="DF101" s="139">
        <v>27992</v>
      </c>
      <c r="DG101" s="139">
        <v>12252</v>
      </c>
      <c r="DH101" s="139">
        <v>18214</v>
      </c>
      <c r="DI101" s="139">
        <v>71384</v>
      </c>
      <c r="DJ101" s="139">
        <v>98550</v>
      </c>
      <c r="DK101" s="139">
        <v>83446</v>
      </c>
      <c r="DL101" s="139">
        <v>71444</v>
      </c>
      <c r="DM101" s="139">
        <v>65176</v>
      </c>
      <c r="DN101" s="139">
        <v>69279</v>
      </c>
      <c r="DO101" s="139">
        <v>120109</v>
      </c>
      <c r="DP101" s="139">
        <v>145377</v>
      </c>
      <c r="DQ101" s="139">
        <v>107487</v>
      </c>
      <c r="DR101" s="139">
        <v>32110</v>
      </c>
      <c r="DS101" s="139">
        <v>11758</v>
      </c>
      <c r="DT101" s="139">
        <v>17848</v>
      </c>
      <c r="DU101" s="139">
        <v>3970</v>
      </c>
      <c r="DV101" s="139">
        <v>3970</v>
      </c>
      <c r="DW101" s="139">
        <v>3113</v>
      </c>
      <c r="DX101" s="139">
        <v>3491</v>
      </c>
      <c r="DY101" s="139">
        <v>18916</v>
      </c>
      <c r="DZ101" s="139">
        <v>41738</v>
      </c>
      <c r="EA101" s="139">
        <v>72164</v>
      </c>
      <c r="EB101" s="139">
        <v>79668</v>
      </c>
      <c r="EC101" s="139">
        <v>21990</v>
      </c>
      <c r="ED101" s="139">
        <v>5342</v>
      </c>
      <c r="EE101" s="139">
        <v>3341</v>
      </c>
      <c r="EF101" s="139">
        <v>541</v>
      </c>
      <c r="EG101" s="139">
        <v>160</v>
      </c>
      <c r="EH101" s="139">
        <v>460</v>
      </c>
      <c r="EI101" s="139">
        <v>8524</v>
      </c>
      <c r="EJ101" s="139">
        <v>44078</v>
      </c>
      <c r="EK101" s="139">
        <v>49589</v>
      </c>
      <c r="EL101" s="139">
        <v>56036</v>
      </c>
      <c r="EM101" s="139">
        <v>94857</v>
      </c>
      <c r="EN101" s="139">
        <v>103279</v>
      </c>
      <c r="EO101" s="139">
        <v>81702</v>
      </c>
      <c r="EP101" s="139">
        <v>20272</v>
      </c>
      <c r="EQ101" s="139">
        <v>8282</v>
      </c>
      <c r="ER101" s="139">
        <v>10061</v>
      </c>
      <c r="ES101" s="139">
        <v>39363</v>
      </c>
      <c r="ET101" s="139">
        <v>46721</v>
      </c>
      <c r="EU101" s="139">
        <v>55505</v>
      </c>
      <c r="EV101" s="139">
        <v>53769</v>
      </c>
      <c r="EW101" s="139">
        <v>39630</v>
      </c>
      <c r="EX101" s="139">
        <v>52299</v>
      </c>
      <c r="EY101" s="139">
        <v>93669</v>
      </c>
      <c r="EZ101" s="139">
        <v>106708</v>
      </c>
      <c r="FA101" s="139">
        <v>79206</v>
      </c>
      <c r="FB101" s="139">
        <v>20688</v>
      </c>
      <c r="FC101" s="139">
        <v>7387</v>
      </c>
      <c r="FD101" s="139">
        <v>16645</v>
      </c>
      <c r="FE101" s="139">
        <v>47565</v>
      </c>
      <c r="FF101" s="139">
        <v>53118</v>
      </c>
      <c r="FG101" s="139">
        <v>57700</v>
      </c>
      <c r="FH101" s="139">
        <v>54497</v>
      </c>
      <c r="FI101" s="139">
        <v>48948</v>
      </c>
      <c r="FJ101" s="139">
        <v>55549</v>
      </c>
      <c r="FK101" s="139">
        <v>87315</v>
      </c>
      <c r="FL101" s="139">
        <v>108629</v>
      </c>
      <c r="FM101" s="139">
        <v>74148</v>
      </c>
      <c r="FN101" s="139">
        <v>16714</v>
      </c>
      <c r="FO101" s="139">
        <v>8946</v>
      </c>
      <c r="FP101" s="139">
        <v>16514</v>
      </c>
    </row>
    <row r="102" spans="1:172" s="138" customFormat="1" x14ac:dyDescent="0.25">
      <c r="A102" s="131"/>
      <c r="B102" s="120" t="s">
        <v>20</v>
      </c>
      <c r="C102" s="139">
        <v>503821</v>
      </c>
      <c r="D102" s="139">
        <v>672492</v>
      </c>
      <c r="E102" s="139">
        <v>978599</v>
      </c>
      <c r="F102" s="139">
        <v>820570</v>
      </c>
      <c r="G102" s="139">
        <v>680452</v>
      </c>
      <c r="H102" s="139">
        <v>855318</v>
      </c>
      <c r="I102" s="139">
        <v>668470</v>
      </c>
      <c r="J102" s="139">
        <v>555978</v>
      </c>
      <c r="K102" s="139">
        <v>628027</v>
      </c>
      <c r="L102" s="139">
        <v>566371</v>
      </c>
      <c r="M102" s="139">
        <v>425378</v>
      </c>
      <c r="N102" s="139">
        <v>440028</v>
      </c>
      <c r="O102" s="139">
        <v>557643</v>
      </c>
      <c r="P102" s="139">
        <v>726504</v>
      </c>
      <c r="Q102" s="139">
        <v>798341</v>
      </c>
      <c r="R102" s="139">
        <v>708250</v>
      </c>
      <c r="S102" s="139">
        <v>785125</v>
      </c>
      <c r="T102" s="139">
        <v>640050</v>
      </c>
      <c r="U102" s="139">
        <v>512008</v>
      </c>
      <c r="V102" s="139">
        <v>509651</v>
      </c>
      <c r="W102" s="139">
        <v>525431</v>
      </c>
      <c r="X102" s="139">
        <v>445856</v>
      </c>
      <c r="Y102" s="139">
        <v>421491</v>
      </c>
      <c r="Z102" s="139">
        <v>427424</v>
      </c>
      <c r="AA102" s="139">
        <v>539839</v>
      </c>
      <c r="AB102" s="139">
        <v>631203</v>
      </c>
      <c r="AC102" s="139">
        <v>690879</v>
      </c>
      <c r="AD102" s="139">
        <v>685398</v>
      </c>
      <c r="AE102" s="139">
        <v>634661</v>
      </c>
      <c r="AF102" s="139">
        <v>694945</v>
      </c>
      <c r="AG102" s="139">
        <v>578718</v>
      </c>
      <c r="AH102" s="139">
        <v>448196</v>
      </c>
      <c r="AI102" s="139">
        <v>435723</v>
      </c>
      <c r="AJ102" s="139">
        <v>465518</v>
      </c>
      <c r="AK102" s="139">
        <v>372751</v>
      </c>
      <c r="AL102" s="139">
        <v>344710</v>
      </c>
      <c r="AM102" s="139">
        <v>499653</v>
      </c>
      <c r="AN102" s="139">
        <v>633686</v>
      </c>
      <c r="AO102" s="139">
        <v>611768</v>
      </c>
      <c r="AP102" s="139">
        <v>643509</v>
      </c>
      <c r="AQ102" s="139">
        <v>526847</v>
      </c>
      <c r="AR102" s="139">
        <v>583891</v>
      </c>
      <c r="AS102" s="139">
        <v>496394</v>
      </c>
      <c r="AT102" s="139">
        <v>431425</v>
      </c>
      <c r="AU102" s="139">
        <v>441993</v>
      </c>
      <c r="AV102" s="139">
        <v>415454</v>
      </c>
      <c r="AW102" s="139">
        <v>368941</v>
      </c>
      <c r="AX102" s="139">
        <v>350293</v>
      </c>
      <c r="AY102" s="139">
        <v>476673</v>
      </c>
      <c r="AZ102" s="139">
        <v>624939</v>
      </c>
      <c r="BA102" s="139">
        <v>653401</v>
      </c>
      <c r="BB102" s="139">
        <v>560625</v>
      </c>
      <c r="BC102" s="139">
        <v>544441</v>
      </c>
      <c r="BD102" s="139">
        <v>601590</v>
      </c>
      <c r="BE102" s="139">
        <v>478518</v>
      </c>
      <c r="BF102" s="139">
        <v>396549</v>
      </c>
      <c r="BG102" s="139">
        <v>512611</v>
      </c>
      <c r="BH102" s="139">
        <v>550035</v>
      </c>
      <c r="BI102" s="139">
        <v>438260</v>
      </c>
      <c r="BJ102" s="139">
        <v>468967</v>
      </c>
      <c r="BK102" s="139">
        <v>544684</v>
      </c>
      <c r="BL102" s="139">
        <v>767060</v>
      </c>
      <c r="BM102" s="139">
        <v>816087</v>
      </c>
      <c r="BN102" s="139">
        <v>774004</v>
      </c>
      <c r="BO102" s="139">
        <v>646604</v>
      </c>
      <c r="BP102" s="139">
        <v>778498</v>
      </c>
      <c r="BQ102" s="139">
        <v>585886</v>
      </c>
      <c r="BR102" s="139">
        <v>496755</v>
      </c>
      <c r="BS102" s="139">
        <v>563859</v>
      </c>
      <c r="BT102" s="139">
        <v>483586</v>
      </c>
      <c r="BU102" s="139">
        <v>436031</v>
      </c>
      <c r="BV102" s="139">
        <v>411550</v>
      </c>
      <c r="BW102" s="139">
        <v>623433</v>
      </c>
      <c r="BX102" s="139">
        <v>749927</v>
      </c>
      <c r="BY102" s="139">
        <v>808497</v>
      </c>
      <c r="BZ102" s="139">
        <v>798881</v>
      </c>
      <c r="CA102" s="139">
        <v>700823</v>
      </c>
      <c r="CB102" s="139">
        <v>739293</v>
      </c>
      <c r="CC102" s="139">
        <v>562116</v>
      </c>
      <c r="CD102" s="139">
        <v>524045</v>
      </c>
      <c r="CE102" s="139">
        <v>532642</v>
      </c>
      <c r="CF102" s="139">
        <v>496653</v>
      </c>
      <c r="CG102" s="139">
        <v>486007</v>
      </c>
      <c r="CH102" s="139">
        <v>485982</v>
      </c>
      <c r="CI102" s="139">
        <v>726966</v>
      </c>
      <c r="CJ102" s="139">
        <v>714709</v>
      </c>
      <c r="CK102" s="139">
        <v>884730</v>
      </c>
      <c r="CL102" s="139">
        <v>686258</v>
      </c>
      <c r="CM102" s="139">
        <v>698884</v>
      </c>
      <c r="CN102" s="139">
        <v>742770</v>
      </c>
      <c r="CO102" s="139">
        <v>618486</v>
      </c>
      <c r="CP102" s="139">
        <v>567611</v>
      </c>
      <c r="CQ102" s="139">
        <v>559951</v>
      </c>
      <c r="CR102" s="139">
        <v>534628</v>
      </c>
      <c r="CS102" s="139">
        <v>468533</v>
      </c>
      <c r="CT102" s="139">
        <v>426228</v>
      </c>
      <c r="CU102" s="139">
        <v>685722</v>
      </c>
      <c r="CV102" s="139">
        <v>728985</v>
      </c>
      <c r="CW102" s="139">
        <v>787558</v>
      </c>
      <c r="CX102" s="139">
        <v>737079</v>
      </c>
      <c r="CY102" s="139">
        <v>657198</v>
      </c>
      <c r="CZ102" s="139">
        <v>724974</v>
      </c>
      <c r="DA102" s="139">
        <v>658923</v>
      </c>
      <c r="DB102" s="139">
        <v>542121</v>
      </c>
      <c r="DC102" s="139">
        <v>559445</v>
      </c>
      <c r="DD102" s="139">
        <v>582553</v>
      </c>
      <c r="DE102" s="139">
        <v>499034</v>
      </c>
      <c r="DF102" s="139">
        <v>400039</v>
      </c>
      <c r="DG102" s="139">
        <v>645463</v>
      </c>
      <c r="DH102" s="139">
        <v>698348</v>
      </c>
      <c r="DI102" s="139">
        <v>740803</v>
      </c>
      <c r="DJ102" s="139">
        <v>719587</v>
      </c>
      <c r="DK102" s="139">
        <v>697143</v>
      </c>
      <c r="DL102" s="139">
        <v>695005</v>
      </c>
      <c r="DM102" s="139">
        <v>686023</v>
      </c>
      <c r="DN102" s="139">
        <v>528325</v>
      </c>
      <c r="DO102" s="139">
        <v>555016</v>
      </c>
      <c r="DP102" s="139">
        <v>599196</v>
      </c>
      <c r="DQ102" s="139">
        <v>489265</v>
      </c>
      <c r="DR102" s="139">
        <v>483791</v>
      </c>
      <c r="DS102" s="139">
        <v>653012</v>
      </c>
      <c r="DT102" s="139">
        <v>701638</v>
      </c>
      <c r="DU102" s="139">
        <v>305078</v>
      </c>
      <c r="DV102" s="139">
        <v>305078</v>
      </c>
      <c r="DW102" s="139">
        <v>506660</v>
      </c>
      <c r="DX102" s="139">
        <v>722639</v>
      </c>
      <c r="DY102" s="139">
        <v>642237</v>
      </c>
      <c r="DZ102" s="139">
        <v>572075</v>
      </c>
      <c r="EA102" s="139">
        <v>581668</v>
      </c>
      <c r="EB102" s="139">
        <v>521365</v>
      </c>
      <c r="EC102" s="139">
        <v>452955</v>
      </c>
      <c r="ED102" s="139">
        <v>460279</v>
      </c>
      <c r="EE102" s="139">
        <v>617830</v>
      </c>
      <c r="EF102" s="139">
        <v>699873</v>
      </c>
      <c r="EG102" s="139">
        <v>789782</v>
      </c>
      <c r="EH102" s="139">
        <v>731971</v>
      </c>
      <c r="EI102" s="139">
        <v>662759</v>
      </c>
      <c r="EJ102" s="139">
        <v>744191</v>
      </c>
      <c r="EK102" s="139">
        <v>598856</v>
      </c>
      <c r="EL102" s="139">
        <v>507442</v>
      </c>
      <c r="EM102" s="139">
        <v>549661</v>
      </c>
      <c r="EN102" s="139">
        <v>500081</v>
      </c>
      <c r="EO102" s="139">
        <v>474297</v>
      </c>
      <c r="EP102" s="139">
        <v>477899</v>
      </c>
      <c r="EQ102" s="139">
        <v>649094</v>
      </c>
      <c r="ER102" s="139">
        <v>684374</v>
      </c>
      <c r="ES102" s="139">
        <v>831702</v>
      </c>
      <c r="ET102" s="139">
        <v>686915</v>
      </c>
      <c r="EU102" s="139">
        <v>712552</v>
      </c>
      <c r="EV102" s="139">
        <v>745845</v>
      </c>
      <c r="EW102" s="139">
        <v>604743</v>
      </c>
      <c r="EX102" s="139">
        <v>543617</v>
      </c>
      <c r="EY102" s="139">
        <v>588661</v>
      </c>
      <c r="EZ102" s="139">
        <v>484833</v>
      </c>
      <c r="FA102" s="139">
        <v>527236</v>
      </c>
      <c r="FB102" s="139">
        <v>512673</v>
      </c>
      <c r="FC102" s="139">
        <v>738863</v>
      </c>
      <c r="FD102" s="139">
        <v>706383</v>
      </c>
      <c r="FE102" s="139">
        <v>831326</v>
      </c>
      <c r="FF102" s="139">
        <v>666873</v>
      </c>
      <c r="FG102" s="139">
        <v>668947</v>
      </c>
      <c r="FH102" s="139">
        <v>792242</v>
      </c>
      <c r="FI102" s="139">
        <v>591349</v>
      </c>
      <c r="FJ102" s="139">
        <v>556278</v>
      </c>
      <c r="FK102" s="139">
        <v>565878</v>
      </c>
      <c r="FL102" s="139">
        <v>555006</v>
      </c>
      <c r="FM102" s="139">
        <v>503913</v>
      </c>
      <c r="FN102" s="139">
        <v>478929</v>
      </c>
      <c r="FO102" s="139">
        <v>725752</v>
      </c>
      <c r="FP102" s="139">
        <v>781078</v>
      </c>
    </row>
    <row r="103" spans="1:172" s="138" customFormat="1" x14ac:dyDescent="0.25">
      <c r="A103" s="131"/>
      <c r="B103" s="120" t="s">
        <v>21</v>
      </c>
      <c r="C103" s="139">
        <v>642202</v>
      </c>
      <c r="D103" s="139">
        <v>919595</v>
      </c>
      <c r="E103" s="139">
        <v>1149575</v>
      </c>
      <c r="F103" s="139">
        <v>985760</v>
      </c>
      <c r="G103" s="139">
        <v>831362</v>
      </c>
      <c r="H103" s="139">
        <v>1015416</v>
      </c>
      <c r="I103" s="139">
        <v>854908</v>
      </c>
      <c r="J103" s="139">
        <v>709921</v>
      </c>
      <c r="K103" s="139">
        <v>787483</v>
      </c>
      <c r="L103" s="139">
        <v>633741</v>
      </c>
      <c r="M103" s="139">
        <v>520800</v>
      </c>
      <c r="N103" s="139">
        <v>550395</v>
      </c>
      <c r="O103" s="139">
        <v>838605</v>
      </c>
      <c r="P103" s="139">
        <v>907562</v>
      </c>
      <c r="Q103" s="139">
        <v>1165549</v>
      </c>
      <c r="R103" s="139">
        <v>990663</v>
      </c>
      <c r="S103" s="139">
        <v>1202010</v>
      </c>
      <c r="T103" s="139">
        <v>1010029</v>
      </c>
      <c r="U103" s="139">
        <v>819142</v>
      </c>
      <c r="V103" s="139">
        <v>774604</v>
      </c>
      <c r="W103" s="139">
        <v>766862</v>
      </c>
      <c r="X103" s="139">
        <v>604341</v>
      </c>
      <c r="Y103" s="139">
        <v>577721</v>
      </c>
      <c r="Z103" s="139">
        <v>586723</v>
      </c>
      <c r="AA103" s="139">
        <v>956472</v>
      </c>
      <c r="AB103" s="139">
        <v>1126735</v>
      </c>
      <c r="AC103" s="139">
        <v>1130130</v>
      </c>
      <c r="AD103" s="139">
        <v>1087635</v>
      </c>
      <c r="AE103" s="139">
        <v>983570</v>
      </c>
      <c r="AF103" s="139">
        <v>1058900</v>
      </c>
      <c r="AG103" s="139">
        <v>989907</v>
      </c>
      <c r="AH103" s="139">
        <v>752471</v>
      </c>
      <c r="AI103" s="139">
        <v>755214</v>
      </c>
      <c r="AJ103" s="139">
        <v>754723</v>
      </c>
      <c r="AK103" s="139">
        <v>571337</v>
      </c>
      <c r="AL103" s="139">
        <v>498775</v>
      </c>
      <c r="AM103" s="139">
        <v>937904</v>
      </c>
      <c r="AN103" s="139">
        <v>1114404</v>
      </c>
      <c r="AO103" s="139">
        <v>1142678</v>
      </c>
      <c r="AP103" s="139">
        <v>1113215</v>
      </c>
      <c r="AQ103" s="139">
        <v>1008296</v>
      </c>
      <c r="AR103" s="139">
        <v>1059530</v>
      </c>
      <c r="AS103" s="139">
        <v>969472</v>
      </c>
      <c r="AT103" s="139">
        <v>746857</v>
      </c>
      <c r="AU103" s="139">
        <v>812297</v>
      </c>
      <c r="AV103" s="139">
        <v>758691</v>
      </c>
      <c r="AW103" s="139">
        <v>587949</v>
      </c>
      <c r="AX103" s="139">
        <v>558125</v>
      </c>
      <c r="AY103" s="139">
        <v>1008061</v>
      </c>
      <c r="AZ103" s="139">
        <v>1189024</v>
      </c>
      <c r="BA103" s="139">
        <v>1249959</v>
      </c>
      <c r="BB103" s="139">
        <v>1090051</v>
      </c>
      <c r="BC103" s="139">
        <v>999568</v>
      </c>
      <c r="BD103" s="139">
        <v>1001035</v>
      </c>
      <c r="BE103" s="139">
        <v>891537</v>
      </c>
      <c r="BF103" s="139">
        <v>695922</v>
      </c>
      <c r="BG103" s="139">
        <v>847655</v>
      </c>
      <c r="BH103" s="139">
        <v>620110</v>
      </c>
      <c r="BI103" s="139">
        <v>573596</v>
      </c>
      <c r="BJ103" s="139">
        <v>577114</v>
      </c>
      <c r="BK103" s="139">
        <v>710367</v>
      </c>
      <c r="BL103" s="139">
        <v>1116322</v>
      </c>
      <c r="BM103" s="139">
        <v>1042694</v>
      </c>
      <c r="BN103" s="139">
        <v>1028482</v>
      </c>
      <c r="BO103" s="139">
        <v>855162</v>
      </c>
      <c r="BP103" s="139">
        <v>1055755</v>
      </c>
      <c r="BQ103" s="139">
        <v>817811</v>
      </c>
      <c r="BR103" s="139">
        <v>737376</v>
      </c>
      <c r="BS103" s="139">
        <v>797797</v>
      </c>
      <c r="BT103" s="139">
        <v>709354</v>
      </c>
      <c r="BU103" s="139">
        <v>566531</v>
      </c>
      <c r="BV103" s="139">
        <v>640476</v>
      </c>
      <c r="BW103" s="139">
        <v>870691</v>
      </c>
      <c r="BX103" s="139">
        <v>1093344</v>
      </c>
      <c r="BY103" s="139">
        <v>1137886</v>
      </c>
      <c r="BZ103" s="139">
        <v>1044256</v>
      </c>
      <c r="CA103" s="139">
        <v>1185685</v>
      </c>
      <c r="CB103" s="139">
        <v>1137112</v>
      </c>
      <c r="CC103" s="139">
        <v>882904</v>
      </c>
      <c r="CD103" s="139">
        <v>878356</v>
      </c>
      <c r="CE103" s="139">
        <v>745275</v>
      </c>
      <c r="CF103" s="139">
        <v>676293</v>
      </c>
      <c r="CG103" s="139">
        <v>705640</v>
      </c>
      <c r="CH103" s="139">
        <v>721029</v>
      </c>
      <c r="CI103" s="139">
        <v>1147737</v>
      </c>
      <c r="CJ103" s="139">
        <v>1074761</v>
      </c>
      <c r="CK103" s="139">
        <v>1455352</v>
      </c>
      <c r="CL103" s="139">
        <v>1053644</v>
      </c>
      <c r="CM103" s="139">
        <v>1069389</v>
      </c>
      <c r="CN103" s="139">
        <v>1175960</v>
      </c>
      <c r="CO103" s="139">
        <v>996767</v>
      </c>
      <c r="CP103" s="139">
        <v>918465</v>
      </c>
      <c r="CQ103" s="139">
        <v>851064</v>
      </c>
      <c r="CR103" s="139">
        <v>865193</v>
      </c>
      <c r="CS103" s="139">
        <v>692981</v>
      </c>
      <c r="CT103" s="139">
        <v>656349</v>
      </c>
      <c r="CU103" s="139">
        <v>1144358</v>
      </c>
      <c r="CV103" s="139">
        <v>1239548</v>
      </c>
      <c r="CW103" s="139">
        <v>1328707</v>
      </c>
      <c r="CX103" s="139">
        <v>1182984</v>
      </c>
      <c r="CY103" s="139">
        <v>1093518</v>
      </c>
      <c r="CZ103" s="139">
        <v>1221228</v>
      </c>
      <c r="DA103" s="139">
        <v>1053435</v>
      </c>
      <c r="DB103" s="139">
        <v>898828</v>
      </c>
      <c r="DC103" s="139">
        <v>806073</v>
      </c>
      <c r="DD103" s="139">
        <v>865265</v>
      </c>
      <c r="DE103" s="139">
        <v>758197</v>
      </c>
      <c r="DF103" s="139">
        <v>629539</v>
      </c>
      <c r="DG103" s="139">
        <v>1116237</v>
      </c>
      <c r="DH103" s="139">
        <v>1274647</v>
      </c>
      <c r="DI103" s="139">
        <v>1379207</v>
      </c>
      <c r="DJ103" s="139">
        <v>1212305</v>
      </c>
      <c r="DK103" s="139">
        <v>1154227</v>
      </c>
      <c r="DL103" s="139">
        <v>1146809</v>
      </c>
      <c r="DM103" s="139">
        <v>1172000</v>
      </c>
      <c r="DN103" s="139">
        <v>850127</v>
      </c>
      <c r="DO103" s="139">
        <v>926655</v>
      </c>
      <c r="DP103" s="139">
        <v>968994</v>
      </c>
      <c r="DQ103" s="139">
        <v>798023</v>
      </c>
      <c r="DR103" s="139">
        <v>828375</v>
      </c>
      <c r="DS103" s="139">
        <v>1270465</v>
      </c>
      <c r="DT103" s="139">
        <v>1473620</v>
      </c>
      <c r="DU103" s="139">
        <v>544667</v>
      </c>
      <c r="DV103" s="139">
        <v>544667</v>
      </c>
      <c r="DW103" s="139">
        <v>870177</v>
      </c>
      <c r="DX103" s="139">
        <v>1225753</v>
      </c>
      <c r="DY103" s="139">
        <v>1167967</v>
      </c>
      <c r="DZ103" s="139">
        <v>1034199</v>
      </c>
      <c r="EA103" s="139">
        <v>1060385</v>
      </c>
      <c r="EB103" s="139">
        <v>932865</v>
      </c>
      <c r="EC103" s="139">
        <v>817276</v>
      </c>
      <c r="ED103" s="139">
        <v>894424</v>
      </c>
      <c r="EE103" s="139">
        <v>1232697</v>
      </c>
      <c r="EF103" s="139">
        <v>1442956</v>
      </c>
      <c r="EG103" s="139">
        <v>1575611</v>
      </c>
      <c r="EH103" s="139">
        <v>1446170</v>
      </c>
      <c r="EI103" s="139">
        <v>1208278</v>
      </c>
      <c r="EJ103" s="139">
        <v>1418943</v>
      </c>
      <c r="EK103" s="139">
        <v>1119744</v>
      </c>
      <c r="EL103" s="139">
        <v>981603</v>
      </c>
      <c r="EM103" s="139">
        <v>1154563</v>
      </c>
      <c r="EN103" s="139">
        <v>953899</v>
      </c>
      <c r="EO103" s="139">
        <v>856622</v>
      </c>
      <c r="EP103" s="139">
        <v>1000319</v>
      </c>
      <c r="EQ103" s="139">
        <v>1453784</v>
      </c>
      <c r="ER103" s="139">
        <v>1531744</v>
      </c>
      <c r="ES103" s="139">
        <v>1738861</v>
      </c>
      <c r="ET103" s="139">
        <v>1354543</v>
      </c>
      <c r="EU103" s="139">
        <v>1451555</v>
      </c>
      <c r="EV103" s="139">
        <v>1395199</v>
      </c>
      <c r="EW103" s="139">
        <v>1154477</v>
      </c>
      <c r="EX103" s="139">
        <v>1012218</v>
      </c>
      <c r="EY103" s="139">
        <v>1122862</v>
      </c>
      <c r="EZ103" s="139">
        <v>918282</v>
      </c>
      <c r="FA103" s="139">
        <v>1008441</v>
      </c>
      <c r="FB103" s="139">
        <v>1022878</v>
      </c>
      <c r="FC103" s="139">
        <v>1758126</v>
      </c>
      <c r="FD103" s="139">
        <v>1798522</v>
      </c>
      <c r="FE103" s="139">
        <v>1827444</v>
      </c>
      <c r="FF103" s="139">
        <v>1479636</v>
      </c>
      <c r="FG103" s="139">
        <v>1440838</v>
      </c>
      <c r="FH103" s="139">
        <v>1573584</v>
      </c>
      <c r="FI103" s="139">
        <v>1253966</v>
      </c>
      <c r="FJ103" s="139">
        <v>1126859</v>
      </c>
      <c r="FK103" s="139">
        <v>1062873</v>
      </c>
      <c r="FL103" s="139">
        <v>1161410</v>
      </c>
      <c r="FM103" s="139">
        <v>1078783</v>
      </c>
      <c r="FN103" s="139">
        <v>1104177</v>
      </c>
      <c r="FO103" s="139">
        <v>1904975</v>
      </c>
      <c r="FP103" s="139">
        <v>1996734</v>
      </c>
    </row>
    <row r="104" spans="1:172" s="138" customFormat="1" x14ac:dyDescent="0.25">
      <c r="A104" s="131"/>
      <c r="B104" s="120" t="s">
        <v>110</v>
      </c>
      <c r="C104" s="139">
        <v>2500</v>
      </c>
      <c r="D104" s="139">
        <v>6000</v>
      </c>
      <c r="E104" s="139">
        <v>4000</v>
      </c>
      <c r="F104" s="139">
        <v>3507</v>
      </c>
      <c r="G104" s="139">
        <v>2000</v>
      </c>
      <c r="H104" s="139">
        <v>5990</v>
      </c>
      <c r="I104" s="139">
        <v>4000</v>
      </c>
      <c r="J104" s="139">
        <v>2990</v>
      </c>
      <c r="K104" s="139">
        <v>4993</v>
      </c>
      <c r="L104" s="139">
        <v>4000</v>
      </c>
      <c r="M104" s="139">
        <v>4000</v>
      </c>
      <c r="N104" s="139">
        <v>3490</v>
      </c>
      <c r="O104" s="139">
        <v>3000</v>
      </c>
      <c r="P104" s="139">
        <v>5010</v>
      </c>
      <c r="Q104" s="139">
        <v>3000</v>
      </c>
      <c r="R104" s="139">
        <v>6480</v>
      </c>
      <c r="S104" s="139">
        <v>8510</v>
      </c>
      <c r="T104" s="139">
        <v>6000</v>
      </c>
      <c r="U104" s="139">
        <v>7990</v>
      </c>
      <c r="V104" s="139">
        <v>3490</v>
      </c>
      <c r="W104" s="139">
        <v>4490</v>
      </c>
      <c r="X104" s="139">
        <v>5500</v>
      </c>
      <c r="Y104" s="139">
        <v>4500</v>
      </c>
      <c r="Z104" s="139">
        <v>3980</v>
      </c>
      <c r="AA104" s="139">
        <v>6490</v>
      </c>
      <c r="AB104" s="139">
        <v>3010</v>
      </c>
      <c r="AC104" s="139">
        <v>6000</v>
      </c>
      <c r="AD104" s="139">
        <v>6000</v>
      </c>
      <c r="AE104" s="139">
        <v>2960</v>
      </c>
      <c r="AF104" s="139">
        <v>6980</v>
      </c>
      <c r="AG104" s="139">
        <v>8000</v>
      </c>
      <c r="AH104" s="139">
        <v>5500</v>
      </c>
      <c r="AI104" s="139">
        <v>4000</v>
      </c>
      <c r="AJ104" s="139">
        <v>5500</v>
      </c>
      <c r="AK104" s="139">
        <v>3490</v>
      </c>
      <c r="AL104" s="139">
        <v>2500</v>
      </c>
      <c r="AM104" s="139">
        <v>4500</v>
      </c>
      <c r="AN104" s="139">
        <v>1490</v>
      </c>
      <c r="AO104" s="139">
        <v>4990</v>
      </c>
      <c r="AP104" s="139">
        <v>4500</v>
      </c>
      <c r="AQ104" s="139">
        <v>5990</v>
      </c>
      <c r="AR104" s="139">
        <v>6500</v>
      </c>
      <c r="AS104" s="139">
        <v>8500</v>
      </c>
      <c r="AT104" s="139">
        <v>5000</v>
      </c>
      <c r="AU104" s="139">
        <v>7000</v>
      </c>
      <c r="AV104" s="139">
        <v>6990</v>
      </c>
      <c r="AW104" s="139">
        <v>5500</v>
      </c>
      <c r="AX104" s="139">
        <v>3500</v>
      </c>
      <c r="AY104" s="139">
        <v>3990</v>
      </c>
      <c r="AZ104" s="139">
        <v>3500</v>
      </c>
      <c r="BA104" s="139">
        <v>3500</v>
      </c>
      <c r="BB104" s="139">
        <v>8990</v>
      </c>
      <c r="BC104" s="139">
        <v>4500</v>
      </c>
      <c r="BD104" s="139">
        <v>7500</v>
      </c>
      <c r="BE104" s="139">
        <v>6000</v>
      </c>
      <c r="BF104" s="139">
        <v>4500</v>
      </c>
      <c r="BG104" s="139">
        <v>5500</v>
      </c>
      <c r="BH104" s="139">
        <v>5490</v>
      </c>
      <c r="BI104" s="139">
        <v>1500</v>
      </c>
      <c r="BJ104" s="139">
        <v>6500</v>
      </c>
      <c r="BK104" s="139">
        <v>5000</v>
      </c>
      <c r="BL104" s="139">
        <v>5000</v>
      </c>
      <c r="BM104" s="139">
        <v>5500</v>
      </c>
      <c r="BN104" s="139">
        <v>5980</v>
      </c>
      <c r="BO104" s="139">
        <v>6210</v>
      </c>
      <c r="BP104" s="139">
        <v>5490</v>
      </c>
      <c r="BQ104" s="139">
        <v>5500</v>
      </c>
      <c r="BR104" s="139">
        <v>5500</v>
      </c>
      <c r="BS104" s="139">
        <v>6500</v>
      </c>
      <c r="BT104" s="139">
        <v>6500</v>
      </c>
      <c r="BU104" s="139">
        <v>5000</v>
      </c>
      <c r="BV104" s="139">
        <v>7390</v>
      </c>
      <c r="BW104" s="139">
        <v>7960</v>
      </c>
      <c r="BX104" s="139">
        <v>6500</v>
      </c>
      <c r="BY104" s="139">
        <v>5000</v>
      </c>
      <c r="BZ104" s="139">
        <v>5980</v>
      </c>
      <c r="CA104" s="139">
        <v>8490</v>
      </c>
      <c r="CB104" s="139">
        <v>5500</v>
      </c>
      <c r="CC104" s="139">
        <v>7500</v>
      </c>
      <c r="CD104" s="139">
        <v>5000</v>
      </c>
      <c r="CE104" s="139">
        <v>6500</v>
      </c>
      <c r="CF104" s="139">
        <v>4500</v>
      </c>
      <c r="CG104" s="139">
        <v>5000</v>
      </c>
      <c r="CH104" s="139">
        <v>7490</v>
      </c>
      <c r="CI104" s="139">
        <v>8500</v>
      </c>
      <c r="CJ104" s="139">
        <v>5000</v>
      </c>
      <c r="CK104" s="139">
        <v>6500</v>
      </c>
      <c r="CL104" s="139">
        <v>2990</v>
      </c>
      <c r="CM104" s="139">
        <v>2490</v>
      </c>
      <c r="CN104" s="139">
        <v>6460</v>
      </c>
      <c r="CO104" s="139">
        <v>7000</v>
      </c>
      <c r="CP104" s="139">
        <v>10000</v>
      </c>
      <c r="CQ104" s="139">
        <v>8500</v>
      </c>
      <c r="CR104" s="139">
        <v>3500</v>
      </c>
      <c r="CS104" s="139">
        <v>5000</v>
      </c>
      <c r="CT104" s="139">
        <v>5500</v>
      </c>
      <c r="CU104" s="139">
        <v>6000</v>
      </c>
      <c r="CV104" s="139">
        <v>5490</v>
      </c>
      <c r="CW104" s="139">
        <v>4000</v>
      </c>
      <c r="CX104" s="139">
        <v>3990</v>
      </c>
      <c r="CY104" s="139">
        <v>5500</v>
      </c>
      <c r="CZ104" s="139">
        <v>5005</v>
      </c>
      <c r="DA104" s="139">
        <v>6500</v>
      </c>
      <c r="DB104" s="139">
        <v>4000</v>
      </c>
      <c r="DC104" s="139">
        <v>9000</v>
      </c>
      <c r="DD104" s="139">
        <v>2500</v>
      </c>
      <c r="DE104" s="139">
        <v>6500</v>
      </c>
      <c r="DF104" s="139">
        <v>5000</v>
      </c>
      <c r="DG104" s="139">
        <v>4500</v>
      </c>
      <c r="DH104" s="139">
        <v>8000</v>
      </c>
      <c r="DI104" s="139">
        <v>3990</v>
      </c>
      <c r="DJ104" s="139">
        <v>3500</v>
      </c>
      <c r="DK104" s="139">
        <v>4500</v>
      </c>
      <c r="DL104" s="139">
        <v>5000</v>
      </c>
      <c r="DM104" s="139">
        <v>5000</v>
      </c>
      <c r="DN104" s="139">
        <v>2000</v>
      </c>
      <c r="DO104" s="139">
        <v>5000</v>
      </c>
      <c r="DP104" s="139">
        <v>3500</v>
      </c>
      <c r="DQ104" s="139">
        <v>8000</v>
      </c>
      <c r="DR104" s="139">
        <v>3500</v>
      </c>
      <c r="DS104" s="139">
        <v>5500</v>
      </c>
      <c r="DT104" s="139">
        <v>6500</v>
      </c>
      <c r="DU104" s="139">
        <v>500</v>
      </c>
      <c r="DV104" s="139">
        <v>500</v>
      </c>
      <c r="DW104" s="139">
        <v>3000</v>
      </c>
      <c r="DX104" s="139">
        <v>3000</v>
      </c>
      <c r="DY104" s="139">
        <v>3000</v>
      </c>
      <c r="DZ104" s="139">
        <v>3500</v>
      </c>
      <c r="EA104" s="139">
        <v>8000</v>
      </c>
      <c r="EB104" s="139">
        <v>2500</v>
      </c>
      <c r="EC104" s="139">
        <v>3500</v>
      </c>
      <c r="ED104" s="139">
        <v>4500</v>
      </c>
      <c r="EE104" s="139">
        <v>3000</v>
      </c>
      <c r="EF104" s="139">
        <v>7000</v>
      </c>
      <c r="EG104" s="139">
        <v>7000</v>
      </c>
      <c r="EH104" s="139">
        <v>8000</v>
      </c>
      <c r="EI104" s="139">
        <v>6000</v>
      </c>
      <c r="EJ104" s="139">
        <v>5500</v>
      </c>
      <c r="EK104" s="139">
        <v>7000</v>
      </c>
      <c r="EL104" s="139">
        <v>3000</v>
      </c>
      <c r="EM104" s="139">
        <v>4000</v>
      </c>
      <c r="EN104" s="139">
        <v>5000</v>
      </c>
      <c r="EO104" s="139">
        <v>5000</v>
      </c>
      <c r="EP104" s="139">
        <v>4500</v>
      </c>
      <c r="EQ104" s="139">
        <v>3500</v>
      </c>
      <c r="ER104" s="139">
        <v>5000</v>
      </c>
      <c r="ES104" s="139">
        <v>7500</v>
      </c>
      <c r="ET104" s="139">
        <v>2000</v>
      </c>
      <c r="EU104" s="139">
        <v>9500</v>
      </c>
      <c r="EV104" s="139">
        <v>5000</v>
      </c>
      <c r="EW104" s="139">
        <v>4500</v>
      </c>
      <c r="EX104" s="139">
        <v>2500</v>
      </c>
      <c r="EY104" s="139">
        <v>3000</v>
      </c>
      <c r="EZ104" s="139">
        <v>7000</v>
      </c>
      <c r="FA104" s="139">
        <v>8000</v>
      </c>
      <c r="FB104" s="139">
        <v>1000</v>
      </c>
      <c r="FC104" s="139">
        <v>5000</v>
      </c>
      <c r="FD104" s="139">
        <v>5000</v>
      </c>
      <c r="FE104" s="139">
        <v>8000</v>
      </c>
      <c r="FF104" s="139">
        <v>3000</v>
      </c>
      <c r="FG104" s="139">
        <v>3000</v>
      </c>
      <c r="FH104" s="139">
        <v>7500</v>
      </c>
      <c r="FI104" s="139">
        <v>3000</v>
      </c>
      <c r="FJ104" s="139">
        <v>3000</v>
      </c>
      <c r="FK104" s="139">
        <v>5000</v>
      </c>
      <c r="FL104" s="139">
        <v>3500</v>
      </c>
      <c r="FM104" s="139">
        <v>3500</v>
      </c>
      <c r="FN104" s="139">
        <v>4000</v>
      </c>
      <c r="FO104" s="139">
        <v>4000</v>
      </c>
      <c r="FP104" s="139">
        <v>3500</v>
      </c>
    </row>
    <row r="105" spans="1:172" s="138" customFormat="1" x14ac:dyDescent="0.25">
      <c r="A105" s="131"/>
      <c r="B105" s="120" t="s">
        <v>102</v>
      </c>
      <c r="C105" s="139">
        <v>27536</v>
      </c>
      <c r="D105" s="139">
        <v>27114</v>
      </c>
      <c r="E105" s="139">
        <v>36887</v>
      </c>
      <c r="F105" s="139">
        <v>32509</v>
      </c>
      <c r="G105" s="139">
        <v>31868</v>
      </c>
      <c r="H105" s="139">
        <v>36491</v>
      </c>
      <c r="I105" s="139">
        <v>32689</v>
      </c>
      <c r="J105" s="139">
        <v>29104</v>
      </c>
      <c r="K105" s="139">
        <v>34917</v>
      </c>
      <c r="L105" s="139">
        <v>32657</v>
      </c>
      <c r="M105" s="139">
        <v>27854</v>
      </c>
      <c r="N105" s="139">
        <v>30527</v>
      </c>
      <c r="O105" s="139">
        <v>33739</v>
      </c>
      <c r="P105" s="139">
        <v>31754</v>
      </c>
      <c r="Q105" s="139">
        <v>34111</v>
      </c>
      <c r="R105" s="139">
        <v>30828</v>
      </c>
      <c r="S105" s="139">
        <v>36904</v>
      </c>
      <c r="T105" s="139">
        <v>33184</v>
      </c>
      <c r="U105" s="139">
        <v>33816</v>
      </c>
      <c r="V105" s="139">
        <v>29874</v>
      </c>
      <c r="W105" s="139">
        <v>32461</v>
      </c>
      <c r="X105" s="139">
        <v>33761</v>
      </c>
      <c r="Y105" s="139">
        <v>34108</v>
      </c>
      <c r="Z105" s="139">
        <v>34043</v>
      </c>
      <c r="AA105" s="139">
        <v>39725</v>
      </c>
      <c r="AB105" s="139">
        <v>33408</v>
      </c>
      <c r="AC105" s="139">
        <v>39576</v>
      </c>
      <c r="AD105" s="139">
        <v>35470</v>
      </c>
      <c r="AE105" s="139">
        <v>32946</v>
      </c>
      <c r="AF105" s="139">
        <v>38916</v>
      </c>
      <c r="AG105" s="139">
        <v>37390</v>
      </c>
      <c r="AH105" s="139">
        <v>29706</v>
      </c>
      <c r="AI105" s="139">
        <v>33469</v>
      </c>
      <c r="AJ105" s="139">
        <v>43713</v>
      </c>
      <c r="AK105" s="139">
        <v>34127</v>
      </c>
      <c r="AL105" s="139">
        <v>36882</v>
      </c>
      <c r="AM105" s="139">
        <v>38441</v>
      </c>
      <c r="AN105" s="139">
        <v>37076</v>
      </c>
      <c r="AO105" s="139">
        <v>38484</v>
      </c>
      <c r="AP105" s="139">
        <v>39975</v>
      </c>
      <c r="AQ105" s="139">
        <v>37179</v>
      </c>
      <c r="AR105" s="139">
        <v>41399</v>
      </c>
      <c r="AS105" s="139">
        <v>42894</v>
      </c>
      <c r="AT105" s="139">
        <v>29374</v>
      </c>
      <c r="AU105" s="139">
        <v>38388</v>
      </c>
      <c r="AV105" s="139">
        <v>47792</v>
      </c>
      <c r="AW105" s="139">
        <v>43493</v>
      </c>
      <c r="AX105" s="139">
        <v>43917</v>
      </c>
      <c r="AY105" s="139">
        <v>38860</v>
      </c>
      <c r="AZ105" s="139">
        <v>48914</v>
      </c>
      <c r="BA105" s="139">
        <v>43940</v>
      </c>
      <c r="BB105" s="139">
        <v>43561</v>
      </c>
      <c r="BC105" s="139">
        <v>39916</v>
      </c>
      <c r="BD105" s="139">
        <v>46254</v>
      </c>
      <c r="BE105" s="139">
        <v>41917</v>
      </c>
      <c r="BF105" s="139">
        <v>33934</v>
      </c>
      <c r="BG105" s="139">
        <v>43663</v>
      </c>
      <c r="BH105" s="139">
        <v>43469</v>
      </c>
      <c r="BI105" s="139">
        <v>41130</v>
      </c>
      <c r="BJ105" s="139">
        <v>48759</v>
      </c>
      <c r="BK105" s="139">
        <v>41061</v>
      </c>
      <c r="BL105" s="139">
        <v>44138</v>
      </c>
      <c r="BM105" s="139">
        <v>51550</v>
      </c>
      <c r="BN105" s="139">
        <v>49572</v>
      </c>
      <c r="BO105" s="139">
        <v>43792</v>
      </c>
      <c r="BP105" s="139">
        <v>53025</v>
      </c>
      <c r="BQ105" s="139">
        <v>49144</v>
      </c>
      <c r="BR105" s="139">
        <v>35544</v>
      </c>
      <c r="BS105" s="139">
        <v>42890</v>
      </c>
      <c r="BT105" s="139">
        <v>43313</v>
      </c>
      <c r="BU105" s="139">
        <v>48917</v>
      </c>
      <c r="BV105" s="139">
        <v>49474</v>
      </c>
      <c r="BW105" s="139">
        <v>45941</v>
      </c>
      <c r="BX105" s="139">
        <v>51822</v>
      </c>
      <c r="BY105" s="139">
        <v>50138</v>
      </c>
      <c r="BZ105" s="139">
        <v>48300</v>
      </c>
      <c r="CA105" s="139">
        <v>52079</v>
      </c>
      <c r="CB105" s="139">
        <v>54215</v>
      </c>
      <c r="CC105" s="139">
        <v>48146</v>
      </c>
      <c r="CD105" s="139">
        <v>41663</v>
      </c>
      <c r="CE105" s="139">
        <v>46855</v>
      </c>
      <c r="CF105" s="139">
        <v>49613</v>
      </c>
      <c r="CG105" s="139">
        <v>51791</v>
      </c>
      <c r="CH105" s="139">
        <v>50069</v>
      </c>
      <c r="CI105" s="139">
        <v>56728</v>
      </c>
      <c r="CJ105" s="139">
        <v>51225</v>
      </c>
      <c r="CK105" s="139">
        <v>61684</v>
      </c>
      <c r="CL105" s="139">
        <v>46713</v>
      </c>
      <c r="CM105" s="139">
        <v>55561</v>
      </c>
      <c r="CN105" s="139">
        <v>60475</v>
      </c>
      <c r="CO105" s="139">
        <v>48675</v>
      </c>
      <c r="CP105" s="139">
        <v>44578</v>
      </c>
      <c r="CQ105" s="139">
        <v>45608</v>
      </c>
      <c r="CR105" s="139">
        <v>54949</v>
      </c>
      <c r="CS105" s="139">
        <v>54344</v>
      </c>
      <c r="CT105" s="139">
        <v>56100</v>
      </c>
      <c r="CU105" s="139">
        <v>53234</v>
      </c>
      <c r="CV105" s="139">
        <v>52677</v>
      </c>
      <c r="CW105" s="139">
        <v>60231</v>
      </c>
      <c r="CX105" s="139">
        <v>56486</v>
      </c>
      <c r="CY105" s="139">
        <v>49358</v>
      </c>
      <c r="CZ105" s="139">
        <v>53733</v>
      </c>
      <c r="DA105" s="139">
        <v>57271</v>
      </c>
      <c r="DB105" s="139">
        <v>45555</v>
      </c>
      <c r="DC105" s="139">
        <v>45223</v>
      </c>
      <c r="DD105" s="139">
        <v>58456</v>
      </c>
      <c r="DE105" s="139">
        <v>51468</v>
      </c>
      <c r="DF105" s="139">
        <v>56253</v>
      </c>
      <c r="DG105" s="139">
        <v>51566</v>
      </c>
      <c r="DH105" s="139">
        <v>51263</v>
      </c>
      <c r="DI105" s="139">
        <v>63915</v>
      </c>
      <c r="DJ105" s="139">
        <v>63630</v>
      </c>
      <c r="DK105" s="139">
        <v>63481</v>
      </c>
      <c r="DL105" s="139">
        <v>65097</v>
      </c>
      <c r="DM105" s="139">
        <v>72035</v>
      </c>
      <c r="DN105" s="139">
        <v>52142</v>
      </c>
      <c r="DO105" s="139">
        <v>63766</v>
      </c>
      <c r="DP105" s="139">
        <v>61416</v>
      </c>
      <c r="DQ105" s="139">
        <v>61733</v>
      </c>
      <c r="DR105" s="139">
        <v>69132</v>
      </c>
      <c r="DS105" s="139">
        <v>62382</v>
      </c>
      <c r="DT105" s="139">
        <v>63523</v>
      </c>
      <c r="DU105" s="139">
        <v>28979</v>
      </c>
      <c r="DV105" s="139">
        <v>28979</v>
      </c>
      <c r="DW105" s="139">
        <v>32479</v>
      </c>
      <c r="DX105" s="139">
        <v>60090</v>
      </c>
      <c r="DY105" s="139">
        <v>61998</v>
      </c>
      <c r="DZ105" s="139">
        <v>48558</v>
      </c>
      <c r="EA105" s="139">
        <v>56481</v>
      </c>
      <c r="EB105" s="139">
        <v>63236</v>
      </c>
      <c r="EC105" s="139">
        <v>65499</v>
      </c>
      <c r="ED105" s="139">
        <v>65672</v>
      </c>
      <c r="EE105" s="139">
        <v>58201</v>
      </c>
      <c r="EF105" s="139">
        <v>69228</v>
      </c>
      <c r="EG105" s="139">
        <v>76706</v>
      </c>
      <c r="EH105" s="139">
        <v>65759</v>
      </c>
      <c r="EI105" s="139">
        <v>65508</v>
      </c>
      <c r="EJ105" s="139">
        <v>73892</v>
      </c>
      <c r="EK105" s="139">
        <v>68443</v>
      </c>
      <c r="EL105" s="139">
        <v>55189</v>
      </c>
      <c r="EM105" s="139">
        <v>62577</v>
      </c>
      <c r="EN105" s="139">
        <v>68215</v>
      </c>
      <c r="EO105" s="139">
        <v>66274</v>
      </c>
      <c r="EP105" s="139">
        <v>67303</v>
      </c>
      <c r="EQ105" s="139">
        <v>65166</v>
      </c>
      <c r="ER105" s="139">
        <v>65093</v>
      </c>
      <c r="ES105" s="139">
        <v>80316</v>
      </c>
      <c r="ET105" s="139">
        <v>64412</v>
      </c>
      <c r="EU105" s="139">
        <v>69133</v>
      </c>
      <c r="EV105" s="139">
        <v>67807</v>
      </c>
      <c r="EW105" s="139">
        <v>56420</v>
      </c>
      <c r="EX105" s="139">
        <v>50470</v>
      </c>
      <c r="EY105" s="139">
        <v>63501</v>
      </c>
      <c r="EZ105" s="139">
        <v>69933</v>
      </c>
      <c r="FA105" s="139">
        <v>64497</v>
      </c>
      <c r="FB105" s="139">
        <v>66102</v>
      </c>
      <c r="FC105" s="139">
        <v>64786</v>
      </c>
      <c r="FD105" s="139">
        <v>60876</v>
      </c>
      <c r="FE105" s="139">
        <v>76597</v>
      </c>
      <c r="FF105" s="139">
        <v>62176</v>
      </c>
      <c r="FG105" s="139">
        <v>68001</v>
      </c>
      <c r="FH105" s="139">
        <v>75487</v>
      </c>
      <c r="FI105" s="139">
        <v>65299</v>
      </c>
      <c r="FJ105" s="139">
        <v>49570</v>
      </c>
      <c r="FK105" s="139">
        <v>63758</v>
      </c>
      <c r="FL105" s="139">
        <v>66260</v>
      </c>
      <c r="FM105" s="139">
        <v>71851</v>
      </c>
      <c r="FN105" s="139">
        <v>75299</v>
      </c>
      <c r="FO105" s="139">
        <v>67451</v>
      </c>
      <c r="FP105" s="139">
        <v>72876</v>
      </c>
    </row>
    <row r="106" spans="1:172" s="138" customFormat="1" x14ac:dyDescent="0.25">
      <c r="A106" s="131"/>
      <c r="B106" s="120" t="s">
        <v>103</v>
      </c>
      <c r="C106" s="139">
        <v>353659</v>
      </c>
      <c r="D106" s="139">
        <v>387149</v>
      </c>
      <c r="E106" s="139">
        <v>468863</v>
      </c>
      <c r="F106" s="139">
        <v>402121</v>
      </c>
      <c r="G106" s="139">
        <v>383476</v>
      </c>
      <c r="H106" s="139">
        <v>449185</v>
      </c>
      <c r="I106" s="139">
        <v>411971</v>
      </c>
      <c r="J106" s="139">
        <v>260995</v>
      </c>
      <c r="K106" s="139">
        <v>388686</v>
      </c>
      <c r="L106" s="139">
        <v>385466</v>
      </c>
      <c r="M106" s="139">
        <v>381481</v>
      </c>
      <c r="N106" s="139">
        <v>382033</v>
      </c>
      <c r="O106" s="139">
        <v>383280</v>
      </c>
      <c r="P106" s="139">
        <v>410796</v>
      </c>
      <c r="Q106" s="139">
        <v>447752</v>
      </c>
      <c r="R106" s="139">
        <v>385164</v>
      </c>
      <c r="S106" s="139">
        <v>426986</v>
      </c>
      <c r="T106" s="139">
        <v>400510</v>
      </c>
      <c r="U106" s="139">
        <v>393723</v>
      </c>
      <c r="V106" s="139">
        <v>273939</v>
      </c>
      <c r="W106" s="139">
        <v>395900</v>
      </c>
      <c r="X106" s="139">
        <v>395875</v>
      </c>
      <c r="Y106" s="139">
        <v>392845</v>
      </c>
      <c r="Z106" s="139">
        <v>395996</v>
      </c>
      <c r="AA106" s="139">
        <v>401892</v>
      </c>
      <c r="AB106" s="139">
        <v>390539</v>
      </c>
      <c r="AC106" s="139">
        <v>427783</v>
      </c>
      <c r="AD106" s="139">
        <v>387816</v>
      </c>
      <c r="AE106" s="139">
        <v>368096</v>
      </c>
      <c r="AF106" s="139">
        <v>400792</v>
      </c>
      <c r="AG106" s="139">
        <v>420227</v>
      </c>
      <c r="AH106" s="139">
        <v>252191</v>
      </c>
      <c r="AI106" s="139">
        <v>351751</v>
      </c>
      <c r="AJ106" s="139">
        <v>423564</v>
      </c>
      <c r="AK106" s="139">
        <v>382116</v>
      </c>
      <c r="AL106" s="139">
        <v>343183</v>
      </c>
      <c r="AM106" s="139">
        <v>376489</v>
      </c>
      <c r="AN106" s="139">
        <v>381668</v>
      </c>
      <c r="AO106" s="139">
        <v>390650</v>
      </c>
      <c r="AP106" s="139">
        <v>408608</v>
      </c>
      <c r="AQ106" s="139">
        <v>367756</v>
      </c>
      <c r="AR106" s="139">
        <v>393009</v>
      </c>
      <c r="AS106" s="139">
        <v>425764</v>
      </c>
      <c r="AT106" s="139">
        <v>230223</v>
      </c>
      <c r="AU106" s="139">
        <v>363694</v>
      </c>
      <c r="AV106" s="139">
        <v>408811</v>
      </c>
      <c r="AW106" s="139">
        <v>343987</v>
      </c>
      <c r="AX106" s="139">
        <v>354693</v>
      </c>
      <c r="AY106" s="139">
        <v>381182</v>
      </c>
      <c r="AZ106" s="139">
        <v>393243</v>
      </c>
      <c r="BA106" s="139">
        <v>381772</v>
      </c>
      <c r="BB106" s="139">
        <v>399939</v>
      </c>
      <c r="BC106" s="139">
        <v>352953</v>
      </c>
      <c r="BD106" s="139">
        <v>271278</v>
      </c>
      <c r="BE106" s="139">
        <v>238242</v>
      </c>
      <c r="BF106" s="139">
        <v>106468</v>
      </c>
      <c r="BG106" s="139">
        <v>154272</v>
      </c>
      <c r="BH106" s="139">
        <v>136664</v>
      </c>
      <c r="BI106" s="139">
        <v>48495</v>
      </c>
      <c r="BJ106" s="139">
        <v>30907</v>
      </c>
      <c r="BK106" s="139">
        <v>20415</v>
      </c>
      <c r="BL106" s="139">
        <v>16406</v>
      </c>
      <c r="BM106" s="139">
        <v>17352</v>
      </c>
      <c r="BN106" s="139">
        <v>15617</v>
      </c>
      <c r="BO106" s="139">
        <v>12821</v>
      </c>
      <c r="BP106" s="139">
        <v>15776</v>
      </c>
      <c r="BQ106" s="139">
        <v>14123</v>
      </c>
      <c r="BR106" s="139">
        <v>9672</v>
      </c>
      <c r="BS106" s="139">
        <v>14286</v>
      </c>
      <c r="BT106" s="139">
        <v>13723</v>
      </c>
      <c r="BU106" s="139">
        <v>14920</v>
      </c>
      <c r="BV106" s="139">
        <v>14834</v>
      </c>
      <c r="BW106" s="139">
        <v>14511</v>
      </c>
      <c r="BX106" s="139">
        <v>15054</v>
      </c>
      <c r="BY106" s="139">
        <v>15808</v>
      </c>
      <c r="BZ106" s="139">
        <v>13221</v>
      </c>
      <c r="CA106" s="139">
        <v>14764</v>
      </c>
      <c r="CB106" s="139">
        <v>14159</v>
      </c>
      <c r="CC106" s="139">
        <v>13547</v>
      </c>
      <c r="CD106" s="139">
        <v>11448</v>
      </c>
      <c r="CE106" s="139">
        <v>14671</v>
      </c>
      <c r="CF106" s="139">
        <v>13260</v>
      </c>
      <c r="CG106" s="139">
        <v>16161</v>
      </c>
      <c r="CH106" s="139">
        <v>14577</v>
      </c>
      <c r="CI106" s="139">
        <v>17008</v>
      </c>
      <c r="CJ106" s="139">
        <v>15972</v>
      </c>
      <c r="CK106" s="139">
        <v>19677</v>
      </c>
      <c r="CL106" s="139">
        <v>13692</v>
      </c>
      <c r="CM106" s="139">
        <v>19112</v>
      </c>
      <c r="CN106" s="139">
        <v>17650</v>
      </c>
      <c r="CO106" s="139">
        <v>15316</v>
      </c>
      <c r="CP106" s="139">
        <v>12957</v>
      </c>
      <c r="CQ106" s="139">
        <v>16068</v>
      </c>
      <c r="CR106" s="139">
        <v>18583</v>
      </c>
      <c r="CS106" s="139">
        <v>17739</v>
      </c>
      <c r="CT106" s="139">
        <v>17191</v>
      </c>
      <c r="CU106" s="139">
        <v>17878</v>
      </c>
      <c r="CV106" s="139">
        <v>18198</v>
      </c>
      <c r="CW106" s="139">
        <v>19094</v>
      </c>
      <c r="CX106" s="139">
        <v>16266</v>
      </c>
      <c r="CY106" s="139">
        <v>16012</v>
      </c>
      <c r="CZ106" s="139">
        <v>19989</v>
      </c>
      <c r="DA106" s="139">
        <v>17601</v>
      </c>
      <c r="DB106" s="139">
        <v>14523</v>
      </c>
      <c r="DC106" s="139">
        <v>17185</v>
      </c>
      <c r="DD106" s="139">
        <v>20102</v>
      </c>
      <c r="DE106" s="139">
        <v>18872</v>
      </c>
      <c r="DF106" s="139">
        <v>18516</v>
      </c>
      <c r="DG106" s="139">
        <v>18300</v>
      </c>
      <c r="DH106" s="139">
        <v>17790</v>
      </c>
      <c r="DI106" s="139">
        <v>19295</v>
      </c>
      <c r="DJ106" s="139">
        <v>18704</v>
      </c>
      <c r="DK106" s="139">
        <v>21341</v>
      </c>
      <c r="DL106" s="139">
        <v>17697</v>
      </c>
      <c r="DM106" s="139">
        <v>18760</v>
      </c>
      <c r="DN106" s="139">
        <v>12703</v>
      </c>
      <c r="DO106" s="139">
        <v>17702</v>
      </c>
      <c r="DP106" s="139">
        <v>20826</v>
      </c>
      <c r="DQ106" s="139">
        <v>19144</v>
      </c>
      <c r="DR106" s="139">
        <v>17491</v>
      </c>
      <c r="DS106" s="139">
        <v>21684</v>
      </c>
      <c r="DT106" s="139">
        <v>19885</v>
      </c>
      <c r="DU106" s="139">
        <v>1074</v>
      </c>
      <c r="DV106" s="139">
        <v>1074</v>
      </c>
      <c r="DW106" s="139">
        <v>12921</v>
      </c>
      <c r="DX106" s="139">
        <v>22104</v>
      </c>
      <c r="DY106" s="139">
        <v>22428</v>
      </c>
      <c r="DZ106" s="139">
        <v>15061</v>
      </c>
      <c r="EA106" s="139">
        <v>23099</v>
      </c>
      <c r="EB106" s="139">
        <v>22612</v>
      </c>
      <c r="EC106" s="139">
        <v>22851</v>
      </c>
      <c r="ED106" s="139">
        <v>21524</v>
      </c>
      <c r="EE106" s="139">
        <v>20856</v>
      </c>
      <c r="EF106" s="139">
        <v>19727</v>
      </c>
      <c r="EG106" s="139">
        <v>22883</v>
      </c>
      <c r="EH106" s="139">
        <v>22704</v>
      </c>
      <c r="EI106" s="139">
        <v>18511</v>
      </c>
      <c r="EJ106" s="139">
        <v>26315</v>
      </c>
      <c r="EK106" s="139">
        <v>24419</v>
      </c>
      <c r="EL106" s="139">
        <v>12329</v>
      </c>
      <c r="EM106" s="139">
        <v>22494</v>
      </c>
      <c r="EN106" s="139">
        <v>21053</v>
      </c>
      <c r="EO106" s="139">
        <v>21941</v>
      </c>
      <c r="EP106" s="139">
        <v>25382</v>
      </c>
      <c r="EQ106" s="139">
        <v>23656</v>
      </c>
      <c r="ER106" s="139">
        <v>25160</v>
      </c>
      <c r="ES106" s="139">
        <v>30937</v>
      </c>
      <c r="ET106" s="139">
        <v>21006</v>
      </c>
      <c r="EU106" s="139">
        <v>26504</v>
      </c>
      <c r="EV106" s="139">
        <v>27624</v>
      </c>
      <c r="EW106" s="139">
        <v>22923</v>
      </c>
      <c r="EX106" s="139">
        <v>16823</v>
      </c>
      <c r="EY106" s="139">
        <v>26610</v>
      </c>
      <c r="EZ106" s="139">
        <v>23865</v>
      </c>
      <c r="FA106" s="139">
        <v>25634</v>
      </c>
      <c r="FB106" s="139">
        <v>25824</v>
      </c>
      <c r="FC106" s="139">
        <v>27828</v>
      </c>
      <c r="FD106" s="139">
        <v>24813</v>
      </c>
      <c r="FE106" s="139">
        <v>30120</v>
      </c>
      <c r="FF106" s="139">
        <v>25041</v>
      </c>
      <c r="FG106" s="139">
        <v>26705</v>
      </c>
      <c r="FH106" s="139">
        <v>30349</v>
      </c>
      <c r="FI106" s="139">
        <v>26993</v>
      </c>
      <c r="FJ106" s="139">
        <v>21432</v>
      </c>
      <c r="FK106" s="139">
        <v>32988</v>
      </c>
      <c r="FL106" s="139">
        <v>28310</v>
      </c>
      <c r="FM106" s="139">
        <v>31820</v>
      </c>
      <c r="FN106" s="139">
        <v>25988</v>
      </c>
      <c r="FO106" s="139">
        <v>28462</v>
      </c>
      <c r="FP106" s="139">
        <v>34763</v>
      </c>
    </row>
    <row r="107" spans="1:172" s="138" customFormat="1" x14ac:dyDescent="0.25">
      <c r="A107" s="131"/>
      <c r="B107" s="120" t="s">
        <v>18</v>
      </c>
      <c r="C107" s="139">
        <v>2330132</v>
      </c>
      <c r="D107" s="139">
        <v>2478359</v>
      </c>
      <c r="E107" s="139">
        <v>3009499</v>
      </c>
      <c r="F107" s="139">
        <v>2483398</v>
      </c>
      <c r="G107" s="139">
        <v>2324990</v>
      </c>
      <c r="H107" s="139">
        <v>2832354</v>
      </c>
      <c r="I107" s="139">
        <v>2430895</v>
      </c>
      <c r="J107" s="139">
        <v>1540737</v>
      </c>
      <c r="K107" s="139">
        <v>2374969</v>
      </c>
      <c r="L107" s="139">
        <v>2339296</v>
      </c>
      <c r="M107" s="139">
        <v>2329608</v>
      </c>
      <c r="N107" s="139">
        <v>2558439</v>
      </c>
      <c r="O107" s="139">
        <v>2476740</v>
      </c>
      <c r="P107" s="139">
        <v>2583752</v>
      </c>
      <c r="Q107" s="139">
        <v>2776752</v>
      </c>
      <c r="R107" s="139">
        <v>2353504</v>
      </c>
      <c r="S107" s="139">
        <v>2592382</v>
      </c>
      <c r="T107" s="139">
        <v>2413809</v>
      </c>
      <c r="U107" s="139">
        <v>2309674</v>
      </c>
      <c r="V107" s="139">
        <v>1528836</v>
      </c>
      <c r="W107" s="139">
        <v>2275874</v>
      </c>
      <c r="X107" s="139">
        <v>2294704</v>
      </c>
      <c r="Y107" s="139">
        <v>2302361</v>
      </c>
      <c r="Z107" s="139">
        <v>2401458</v>
      </c>
      <c r="AA107" s="139">
        <v>2517952</v>
      </c>
      <c r="AB107" s="139">
        <v>2439272</v>
      </c>
      <c r="AC107" s="139">
        <v>2573604</v>
      </c>
      <c r="AD107" s="139">
        <v>2316951</v>
      </c>
      <c r="AE107" s="139">
        <v>2210541</v>
      </c>
      <c r="AF107" s="139">
        <v>2484817</v>
      </c>
      <c r="AG107" s="139">
        <v>2391209</v>
      </c>
      <c r="AH107" s="139">
        <v>1452646</v>
      </c>
      <c r="AI107" s="139">
        <v>2053268</v>
      </c>
      <c r="AJ107" s="139">
        <v>2493711</v>
      </c>
      <c r="AK107" s="139">
        <v>2224003</v>
      </c>
      <c r="AL107" s="139">
        <v>2183353</v>
      </c>
      <c r="AM107" s="139">
        <v>2344955</v>
      </c>
      <c r="AN107" s="139">
        <v>2391212</v>
      </c>
      <c r="AO107" s="139">
        <v>2405748</v>
      </c>
      <c r="AP107" s="139">
        <v>2437160</v>
      </c>
      <c r="AQ107" s="139">
        <v>2131188</v>
      </c>
      <c r="AR107" s="139">
        <v>2364477</v>
      </c>
      <c r="AS107" s="139">
        <v>2417409</v>
      </c>
      <c r="AT107" s="139">
        <v>1277229</v>
      </c>
      <c r="AU107" s="139">
        <v>2095631</v>
      </c>
      <c r="AV107" s="139">
        <v>2298258</v>
      </c>
      <c r="AW107" s="139">
        <v>1984192</v>
      </c>
      <c r="AX107" s="139">
        <v>2222944</v>
      </c>
      <c r="AY107" s="139">
        <v>2325311</v>
      </c>
      <c r="AZ107" s="139">
        <v>2423220</v>
      </c>
      <c r="BA107" s="139">
        <v>2294748</v>
      </c>
      <c r="BB107" s="139">
        <v>2322791</v>
      </c>
      <c r="BC107" s="139">
        <v>2063494</v>
      </c>
      <c r="BD107" s="139">
        <v>2132809</v>
      </c>
      <c r="BE107" s="139">
        <v>2316164</v>
      </c>
      <c r="BF107" s="139">
        <v>1246921</v>
      </c>
      <c r="BG107" s="139">
        <v>2114319</v>
      </c>
      <c r="BH107" s="139">
        <v>2252686</v>
      </c>
      <c r="BI107" s="139">
        <v>1981597</v>
      </c>
      <c r="BJ107" s="139">
        <v>2282248</v>
      </c>
      <c r="BK107" s="139">
        <v>2116125</v>
      </c>
      <c r="BL107" s="139">
        <v>2254934</v>
      </c>
      <c r="BM107" s="139">
        <v>2470807</v>
      </c>
      <c r="BN107" s="139">
        <v>2300492</v>
      </c>
      <c r="BO107" s="139">
        <v>1849713</v>
      </c>
      <c r="BP107" s="139">
        <v>2380102</v>
      </c>
      <c r="BQ107" s="139">
        <v>2186022</v>
      </c>
      <c r="BR107" s="139">
        <v>1241835</v>
      </c>
      <c r="BS107" s="139">
        <v>2151596</v>
      </c>
      <c r="BT107" s="139">
        <v>2100057</v>
      </c>
      <c r="BU107" s="139">
        <v>2126947</v>
      </c>
      <c r="BV107" s="139">
        <v>2284956</v>
      </c>
      <c r="BW107" s="139">
        <v>2157893</v>
      </c>
      <c r="BX107" s="139">
        <v>2306853</v>
      </c>
      <c r="BY107" s="139">
        <v>2450802</v>
      </c>
      <c r="BZ107" s="139">
        <v>2118556</v>
      </c>
      <c r="CA107" s="139">
        <v>2145258</v>
      </c>
      <c r="CB107" s="139">
        <v>2338385</v>
      </c>
      <c r="CC107" s="139">
        <v>1899704</v>
      </c>
      <c r="CD107" s="139">
        <v>1287138</v>
      </c>
      <c r="CE107" s="139">
        <v>2010857</v>
      </c>
      <c r="CF107" s="139">
        <v>1945102</v>
      </c>
      <c r="CG107" s="139">
        <v>2022709</v>
      </c>
      <c r="CH107" s="139">
        <v>2080804</v>
      </c>
      <c r="CI107" s="139">
        <v>2212061</v>
      </c>
      <c r="CJ107" s="139">
        <v>2051523</v>
      </c>
      <c r="CK107" s="139">
        <v>2530373</v>
      </c>
      <c r="CL107" s="139">
        <v>1899621</v>
      </c>
      <c r="CM107" s="139">
        <v>2146476</v>
      </c>
      <c r="CN107" s="139">
        <v>2157705</v>
      </c>
      <c r="CO107" s="139">
        <v>1947134</v>
      </c>
      <c r="CP107" s="139">
        <v>1287076</v>
      </c>
      <c r="CQ107" s="139">
        <v>1940411</v>
      </c>
      <c r="CR107" s="139">
        <v>2130034</v>
      </c>
      <c r="CS107" s="139">
        <v>2125109</v>
      </c>
      <c r="CT107" s="139">
        <v>1995541</v>
      </c>
      <c r="CU107" s="139">
        <v>2151638</v>
      </c>
      <c r="CV107" s="139">
        <v>2180129</v>
      </c>
      <c r="CW107" s="139">
        <v>2216250</v>
      </c>
      <c r="CX107" s="139">
        <v>2039188</v>
      </c>
      <c r="CY107" s="139">
        <v>1789928</v>
      </c>
      <c r="CZ107" s="139">
        <v>2120016</v>
      </c>
      <c r="DA107" s="139">
        <v>1965149</v>
      </c>
      <c r="DB107" s="139">
        <v>1207748</v>
      </c>
      <c r="DC107" s="139">
        <v>1764432</v>
      </c>
      <c r="DD107" s="139">
        <v>2103156</v>
      </c>
      <c r="DE107" s="139">
        <v>2065336</v>
      </c>
      <c r="DF107" s="139">
        <v>1926695</v>
      </c>
      <c r="DG107" s="139">
        <v>2096301</v>
      </c>
      <c r="DH107" s="139">
        <v>1974531</v>
      </c>
      <c r="DI107" s="139">
        <v>2169755</v>
      </c>
      <c r="DJ107" s="139">
        <v>2180438</v>
      </c>
      <c r="DK107" s="139">
        <v>2233761</v>
      </c>
      <c r="DL107" s="139">
        <v>2215703</v>
      </c>
      <c r="DM107" s="139">
        <v>2361479</v>
      </c>
      <c r="DN107" s="139">
        <v>1258661</v>
      </c>
      <c r="DO107" s="139">
        <v>2127479</v>
      </c>
      <c r="DP107" s="139">
        <v>2336211</v>
      </c>
      <c r="DQ107" s="139">
        <v>2102056</v>
      </c>
      <c r="DR107" s="139">
        <v>2209003</v>
      </c>
      <c r="DS107" s="139">
        <v>2392255</v>
      </c>
      <c r="DT107" s="139">
        <v>2326502</v>
      </c>
      <c r="DU107" s="139">
        <v>67506</v>
      </c>
      <c r="DV107" s="139">
        <v>67506</v>
      </c>
      <c r="DW107" s="139">
        <v>1063868</v>
      </c>
      <c r="DX107" s="139">
        <v>2143285</v>
      </c>
      <c r="DY107" s="139">
        <v>2257673</v>
      </c>
      <c r="DZ107" s="139">
        <v>1294243</v>
      </c>
      <c r="EA107" s="139">
        <v>2207161</v>
      </c>
      <c r="EB107" s="139">
        <v>2097245</v>
      </c>
      <c r="EC107" s="139">
        <v>2100527</v>
      </c>
      <c r="ED107" s="139">
        <v>2099023</v>
      </c>
      <c r="EE107" s="139">
        <v>2120277</v>
      </c>
      <c r="EF107" s="139">
        <v>2208608</v>
      </c>
      <c r="EG107" s="139">
        <v>2500451</v>
      </c>
      <c r="EH107" s="139">
        <v>2169826</v>
      </c>
      <c r="EI107" s="139">
        <v>1970275</v>
      </c>
      <c r="EJ107" s="139">
        <v>2426711</v>
      </c>
      <c r="EK107" s="139">
        <v>2098086</v>
      </c>
      <c r="EL107" s="139">
        <v>1224951</v>
      </c>
      <c r="EM107" s="139">
        <v>2164598</v>
      </c>
      <c r="EN107" s="139">
        <v>2087408</v>
      </c>
      <c r="EO107" s="139">
        <v>2083091</v>
      </c>
      <c r="EP107" s="139">
        <v>2175483</v>
      </c>
      <c r="EQ107" s="139">
        <v>2260356</v>
      </c>
      <c r="ER107" s="139">
        <v>2194220</v>
      </c>
      <c r="ES107" s="139">
        <v>2662524</v>
      </c>
      <c r="ET107" s="139">
        <v>2062534</v>
      </c>
      <c r="EU107" s="139">
        <v>2309192</v>
      </c>
      <c r="EV107" s="139">
        <v>2355849</v>
      </c>
      <c r="EW107" s="139">
        <v>2061904</v>
      </c>
      <c r="EX107" s="139">
        <v>1370322</v>
      </c>
      <c r="EY107" s="139">
        <v>2236294</v>
      </c>
      <c r="EZ107" s="139">
        <v>2230393</v>
      </c>
      <c r="FA107" s="139">
        <v>2233233</v>
      </c>
      <c r="FB107" s="139">
        <v>2142792</v>
      </c>
      <c r="FC107" s="139">
        <v>2468536</v>
      </c>
      <c r="FD107" s="139">
        <v>2198305</v>
      </c>
      <c r="FE107" s="139">
        <v>2786211</v>
      </c>
      <c r="FF107" s="139">
        <v>2055061</v>
      </c>
      <c r="FG107" s="139">
        <v>2141907</v>
      </c>
      <c r="FH107" s="139">
        <v>2557503</v>
      </c>
      <c r="FI107" s="139">
        <v>2128824</v>
      </c>
      <c r="FJ107" s="139">
        <v>1366262</v>
      </c>
      <c r="FK107" s="139">
        <v>2159661</v>
      </c>
      <c r="FL107" s="139">
        <v>2188919</v>
      </c>
      <c r="FM107" s="139">
        <v>2044989</v>
      </c>
      <c r="FN107" s="139">
        <v>1906527</v>
      </c>
      <c r="FO107" s="139">
        <v>2027649</v>
      </c>
      <c r="FP107" s="139">
        <v>2088969</v>
      </c>
    </row>
    <row r="108" spans="1:172" s="138" customFormat="1" x14ac:dyDescent="0.25">
      <c r="A108" s="131"/>
      <c r="B108" s="120" t="s">
        <v>17</v>
      </c>
      <c r="C108" s="139">
        <v>2112563</v>
      </c>
      <c r="D108" s="139">
        <v>2529774</v>
      </c>
      <c r="E108" s="139">
        <v>3135055</v>
      </c>
      <c r="F108" s="139">
        <v>2657914</v>
      </c>
      <c r="G108" s="139">
        <v>2567135</v>
      </c>
      <c r="H108" s="139">
        <v>3038059</v>
      </c>
      <c r="I108" s="139">
        <v>2777292</v>
      </c>
      <c r="J108" s="139">
        <v>1309531</v>
      </c>
      <c r="K108" s="139">
        <v>2307970</v>
      </c>
      <c r="L108" s="139">
        <v>2556263</v>
      </c>
      <c r="M108" s="139">
        <v>2398714</v>
      </c>
      <c r="N108" s="139">
        <v>2581967</v>
      </c>
      <c r="O108" s="139">
        <v>2380429</v>
      </c>
      <c r="P108" s="139">
        <v>2683371</v>
      </c>
      <c r="Q108" s="139">
        <v>2908109</v>
      </c>
      <c r="R108" s="139">
        <v>2672493</v>
      </c>
      <c r="S108" s="139">
        <v>2851218</v>
      </c>
      <c r="T108" s="139">
        <v>2701071</v>
      </c>
      <c r="U108" s="139">
        <v>2599075</v>
      </c>
      <c r="V108" s="139">
        <v>1303522</v>
      </c>
      <c r="W108" s="139">
        <v>2230692</v>
      </c>
      <c r="X108" s="139">
        <v>2559907</v>
      </c>
      <c r="Y108" s="139">
        <v>2400376</v>
      </c>
      <c r="Z108" s="139">
        <v>2617297</v>
      </c>
      <c r="AA108" s="139">
        <v>2345483</v>
      </c>
      <c r="AB108" s="139">
        <v>2627626</v>
      </c>
      <c r="AC108" s="139">
        <v>2809898</v>
      </c>
      <c r="AD108" s="139">
        <v>2654392</v>
      </c>
      <c r="AE108" s="139">
        <v>2421303</v>
      </c>
      <c r="AF108" s="139">
        <v>2737296</v>
      </c>
      <c r="AG108" s="139">
        <v>2794771</v>
      </c>
      <c r="AH108" s="139">
        <v>1209231</v>
      </c>
      <c r="AI108" s="139">
        <v>1993386</v>
      </c>
      <c r="AJ108" s="139">
        <v>2761584</v>
      </c>
      <c r="AK108" s="139">
        <v>2272699</v>
      </c>
      <c r="AL108" s="139">
        <v>2386716</v>
      </c>
      <c r="AM108" s="139">
        <v>2187086</v>
      </c>
      <c r="AN108" s="139">
        <v>2569968</v>
      </c>
      <c r="AO108" s="139">
        <v>2541454</v>
      </c>
      <c r="AP108" s="139">
        <v>2699270</v>
      </c>
      <c r="AQ108" s="139">
        <v>2300230</v>
      </c>
      <c r="AR108" s="139">
        <v>2667389</v>
      </c>
      <c r="AS108" s="139">
        <v>2779663</v>
      </c>
      <c r="AT108" s="139">
        <v>1076752</v>
      </c>
      <c r="AU108" s="139">
        <v>2066534</v>
      </c>
      <c r="AV108" s="139">
        <v>2597298</v>
      </c>
      <c r="AW108" s="139">
        <v>2097644</v>
      </c>
      <c r="AX108" s="139">
        <v>2406149</v>
      </c>
      <c r="AY108" s="139">
        <v>2144374</v>
      </c>
      <c r="AZ108" s="139">
        <v>2510321</v>
      </c>
      <c r="BA108" s="139">
        <v>2452289</v>
      </c>
      <c r="BB108" s="139">
        <v>2648077</v>
      </c>
      <c r="BC108" s="139">
        <v>2258950</v>
      </c>
      <c r="BD108" s="139">
        <v>2173993</v>
      </c>
      <c r="BE108" s="139">
        <v>2253635</v>
      </c>
      <c r="BF108" s="139">
        <v>896562</v>
      </c>
      <c r="BG108" s="139">
        <v>1605458</v>
      </c>
      <c r="BH108" s="139">
        <v>2399410</v>
      </c>
      <c r="BI108" s="139">
        <v>2034592</v>
      </c>
      <c r="BJ108" s="139">
        <v>2466256</v>
      </c>
      <c r="BK108" s="139">
        <v>1862369</v>
      </c>
      <c r="BL108" s="139">
        <v>2414931</v>
      </c>
      <c r="BM108" s="139">
        <v>2622441</v>
      </c>
      <c r="BN108" s="139">
        <v>2554672</v>
      </c>
      <c r="BO108" s="139">
        <v>1982724</v>
      </c>
      <c r="BP108" s="139">
        <v>2689956</v>
      </c>
      <c r="BQ108" s="139">
        <v>2517865</v>
      </c>
      <c r="BR108" s="139">
        <v>1024367</v>
      </c>
      <c r="BS108" s="139">
        <v>2075538</v>
      </c>
      <c r="BT108" s="139">
        <v>2323345</v>
      </c>
      <c r="BU108" s="139">
        <v>2240422</v>
      </c>
      <c r="BV108" s="139">
        <v>2469522</v>
      </c>
      <c r="BW108" s="139">
        <v>1980406</v>
      </c>
      <c r="BX108" s="139">
        <v>2514745</v>
      </c>
      <c r="BY108" s="139">
        <v>2674071</v>
      </c>
      <c r="BZ108" s="139">
        <v>2333214</v>
      </c>
      <c r="CA108" s="139">
        <v>2350418</v>
      </c>
      <c r="CB108" s="139">
        <v>2623255</v>
      </c>
      <c r="CC108" s="139">
        <v>2283794</v>
      </c>
      <c r="CD108" s="139">
        <v>1056620</v>
      </c>
      <c r="CE108" s="139">
        <v>1975847</v>
      </c>
      <c r="CF108" s="139">
        <v>2198176</v>
      </c>
      <c r="CG108" s="139">
        <v>1959851</v>
      </c>
      <c r="CH108" s="139">
        <v>2144162</v>
      </c>
      <c r="CI108" s="139">
        <v>2018371</v>
      </c>
      <c r="CJ108" s="139">
        <v>2164953</v>
      </c>
      <c r="CK108" s="139">
        <v>2636004</v>
      </c>
      <c r="CL108" s="139">
        <v>2075807</v>
      </c>
      <c r="CM108" s="139">
        <v>2282109</v>
      </c>
      <c r="CN108" s="139">
        <v>2411270</v>
      </c>
      <c r="CO108" s="139">
        <v>2232156</v>
      </c>
      <c r="CP108" s="139">
        <v>994288</v>
      </c>
      <c r="CQ108" s="139">
        <v>1890192</v>
      </c>
      <c r="CR108" s="139">
        <v>2395561</v>
      </c>
      <c r="CS108" s="139">
        <v>2132979</v>
      </c>
      <c r="CT108" s="139">
        <v>2171009</v>
      </c>
      <c r="CU108" s="139">
        <v>1947866</v>
      </c>
      <c r="CV108" s="139">
        <v>2333279</v>
      </c>
      <c r="CW108" s="139">
        <v>2405944</v>
      </c>
      <c r="CX108" s="139">
        <v>2218379</v>
      </c>
      <c r="CY108" s="139">
        <v>1952418</v>
      </c>
      <c r="CZ108" s="139">
        <v>2450017</v>
      </c>
      <c r="DA108" s="139">
        <v>2283915</v>
      </c>
      <c r="DB108" s="139">
        <v>969267</v>
      </c>
      <c r="DC108" s="139">
        <v>1713589</v>
      </c>
      <c r="DD108" s="139">
        <v>2354412</v>
      </c>
      <c r="DE108" s="139">
        <v>2097030</v>
      </c>
      <c r="DF108" s="139">
        <v>2116386</v>
      </c>
      <c r="DG108" s="139">
        <v>1799235</v>
      </c>
      <c r="DH108" s="139">
        <v>2066719</v>
      </c>
      <c r="DI108" s="139">
        <v>2389767</v>
      </c>
      <c r="DJ108" s="139">
        <v>1839891</v>
      </c>
      <c r="DK108" s="139">
        <v>1879085</v>
      </c>
      <c r="DL108" s="139">
        <v>1955785</v>
      </c>
      <c r="DM108" s="139">
        <v>2193629</v>
      </c>
      <c r="DN108" s="139">
        <v>782535</v>
      </c>
      <c r="DO108" s="139">
        <v>1637794</v>
      </c>
      <c r="DP108" s="139">
        <v>2045667</v>
      </c>
      <c r="DQ108" s="139">
        <v>1604968</v>
      </c>
      <c r="DR108" s="139">
        <v>1839389</v>
      </c>
      <c r="DS108" s="139">
        <v>1615328</v>
      </c>
      <c r="DT108" s="139">
        <v>2110958</v>
      </c>
      <c r="DU108" s="139">
        <v>55500</v>
      </c>
      <c r="DV108" s="139">
        <v>55500</v>
      </c>
      <c r="DW108" s="139">
        <v>1098809</v>
      </c>
      <c r="DX108" s="139">
        <v>2513653</v>
      </c>
      <c r="DY108" s="139">
        <v>2565185</v>
      </c>
      <c r="DZ108" s="139">
        <v>1120011</v>
      </c>
      <c r="EA108" s="139">
        <v>2085267</v>
      </c>
      <c r="EB108" s="139">
        <v>2326446</v>
      </c>
      <c r="EC108" s="139">
        <v>2222069</v>
      </c>
      <c r="ED108" s="139">
        <v>2298747</v>
      </c>
      <c r="EE108" s="139">
        <v>1791708</v>
      </c>
      <c r="EF108" s="139">
        <v>2264175</v>
      </c>
      <c r="EG108" s="139">
        <v>2630030</v>
      </c>
      <c r="EH108" s="139">
        <v>2432172</v>
      </c>
      <c r="EI108" s="139">
        <v>2084070</v>
      </c>
      <c r="EJ108" s="139">
        <v>2671418</v>
      </c>
      <c r="EK108" s="139">
        <v>2390900</v>
      </c>
      <c r="EL108" s="139">
        <v>909950</v>
      </c>
      <c r="EM108" s="139">
        <v>2117227</v>
      </c>
      <c r="EN108" s="139">
        <v>2392036</v>
      </c>
      <c r="EO108" s="139">
        <v>2146587</v>
      </c>
      <c r="EP108" s="139">
        <v>2273836</v>
      </c>
      <c r="EQ108" s="139">
        <v>1886464</v>
      </c>
      <c r="ER108" s="139">
        <v>2274817</v>
      </c>
      <c r="ES108" s="139">
        <v>2730480</v>
      </c>
      <c r="ET108" s="139">
        <v>2257749</v>
      </c>
      <c r="EU108" s="139">
        <v>2494280</v>
      </c>
      <c r="EV108" s="139">
        <v>2533024</v>
      </c>
      <c r="EW108" s="139">
        <v>2333624</v>
      </c>
      <c r="EX108" s="139">
        <v>969607</v>
      </c>
      <c r="EY108" s="139">
        <v>2117550</v>
      </c>
      <c r="EZ108" s="139">
        <v>2462757</v>
      </c>
      <c r="FA108" s="139">
        <v>2243155</v>
      </c>
      <c r="FB108" s="139">
        <v>2282430</v>
      </c>
      <c r="FC108" s="139">
        <v>2057383</v>
      </c>
      <c r="FD108" s="139">
        <v>2254610</v>
      </c>
      <c r="FE108" s="139">
        <v>2790280</v>
      </c>
      <c r="FF108" s="139">
        <v>2153643</v>
      </c>
      <c r="FG108" s="139">
        <v>2156537</v>
      </c>
      <c r="FH108" s="139">
        <v>2714609</v>
      </c>
      <c r="FI108" s="139">
        <v>2305459</v>
      </c>
      <c r="FJ108" s="139">
        <v>982812</v>
      </c>
      <c r="FK108" s="139">
        <v>2077195</v>
      </c>
      <c r="FL108" s="139">
        <v>2346992</v>
      </c>
      <c r="FM108" s="139">
        <v>1972405</v>
      </c>
      <c r="FN108" s="139">
        <v>1928027</v>
      </c>
      <c r="FO108" s="139">
        <v>1651157</v>
      </c>
      <c r="FP108" s="139">
        <v>2080126</v>
      </c>
    </row>
    <row r="109" spans="1:172" s="138" customFormat="1" x14ac:dyDescent="0.25">
      <c r="A109" s="131"/>
      <c r="B109" s="120" t="s">
        <v>16</v>
      </c>
      <c r="C109" s="139">
        <v>340052</v>
      </c>
      <c r="D109" s="139">
        <v>440131</v>
      </c>
      <c r="E109" s="139">
        <v>494290</v>
      </c>
      <c r="F109" s="139">
        <v>527827</v>
      </c>
      <c r="G109" s="139">
        <v>419862</v>
      </c>
      <c r="H109" s="139">
        <v>528629</v>
      </c>
      <c r="I109" s="139">
        <v>479465</v>
      </c>
      <c r="J109" s="139">
        <v>317202</v>
      </c>
      <c r="K109" s="139">
        <v>510555</v>
      </c>
      <c r="L109" s="139">
        <v>482896</v>
      </c>
      <c r="M109" s="139">
        <v>460747</v>
      </c>
      <c r="N109" s="139">
        <v>484636</v>
      </c>
      <c r="O109" s="139">
        <v>466938</v>
      </c>
      <c r="P109" s="139">
        <v>418183</v>
      </c>
      <c r="Q109" s="139">
        <v>482426</v>
      </c>
      <c r="R109" s="139">
        <v>449847</v>
      </c>
      <c r="S109" s="139">
        <v>493545</v>
      </c>
      <c r="T109" s="139">
        <v>461454</v>
      </c>
      <c r="U109" s="139">
        <v>465138</v>
      </c>
      <c r="V109" s="139">
        <v>311325</v>
      </c>
      <c r="W109" s="139">
        <v>517804</v>
      </c>
      <c r="X109" s="139">
        <v>482408</v>
      </c>
      <c r="Y109" s="139">
        <v>446593</v>
      </c>
      <c r="Z109" s="139">
        <v>475238</v>
      </c>
      <c r="AA109" s="139">
        <v>466349</v>
      </c>
      <c r="AB109" s="139">
        <v>389189</v>
      </c>
      <c r="AC109" s="139">
        <v>420694</v>
      </c>
      <c r="AD109" s="139">
        <v>458787</v>
      </c>
      <c r="AE109" s="139">
        <v>448262</v>
      </c>
      <c r="AF109" s="139">
        <v>494202</v>
      </c>
      <c r="AG109" s="139">
        <v>486932</v>
      </c>
      <c r="AH109" s="139">
        <v>295255</v>
      </c>
      <c r="AI109" s="139">
        <v>455282</v>
      </c>
      <c r="AJ109" s="139">
        <v>483573</v>
      </c>
      <c r="AK109" s="139">
        <v>459821</v>
      </c>
      <c r="AL109" s="139">
        <v>432134</v>
      </c>
      <c r="AM109" s="139">
        <v>441814</v>
      </c>
      <c r="AN109" s="139">
        <v>402594</v>
      </c>
      <c r="AO109" s="139">
        <v>421265</v>
      </c>
      <c r="AP109" s="139">
        <v>485735</v>
      </c>
      <c r="AQ109" s="139">
        <v>423741</v>
      </c>
      <c r="AR109" s="139">
        <v>467233</v>
      </c>
      <c r="AS109" s="139">
        <v>475725</v>
      </c>
      <c r="AT109" s="139">
        <v>266581</v>
      </c>
      <c r="AU109" s="139">
        <v>477970</v>
      </c>
      <c r="AV109" s="139">
        <v>502378</v>
      </c>
      <c r="AW109" s="139">
        <v>389883</v>
      </c>
      <c r="AX109" s="139">
        <v>456108</v>
      </c>
      <c r="AY109" s="139">
        <v>458550</v>
      </c>
      <c r="AZ109" s="139">
        <v>388756</v>
      </c>
      <c r="BA109" s="139">
        <v>421574</v>
      </c>
      <c r="BB109" s="139">
        <v>456380</v>
      </c>
      <c r="BC109" s="139">
        <v>413622</v>
      </c>
      <c r="BD109" s="139">
        <v>473032</v>
      </c>
      <c r="BE109" s="139">
        <v>474066</v>
      </c>
      <c r="BF109" s="139">
        <v>251627</v>
      </c>
      <c r="BG109" s="139">
        <v>486879</v>
      </c>
      <c r="BH109" s="139">
        <v>510349</v>
      </c>
      <c r="BI109" s="139">
        <v>394514</v>
      </c>
      <c r="BJ109" s="139">
        <v>451789</v>
      </c>
      <c r="BK109" s="139">
        <v>414018</v>
      </c>
      <c r="BL109" s="139">
        <v>384434</v>
      </c>
      <c r="BM109" s="139">
        <v>437258</v>
      </c>
      <c r="BN109" s="139">
        <v>460581</v>
      </c>
      <c r="BO109" s="139">
        <v>377523</v>
      </c>
      <c r="BP109" s="139">
        <v>492253</v>
      </c>
      <c r="BQ109" s="139">
        <v>448743</v>
      </c>
      <c r="BR109" s="139">
        <v>255067</v>
      </c>
      <c r="BS109" s="139">
        <v>455852</v>
      </c>
      <c r="BT109" s="139">
        <v>455276</v>
      </c>
      <c r="BU109" s="139">
        <v>423196</v>
      </c>
      <c r="BV109" s="139">
        <v>460410</v>
      </c>
      <c r="BW109" s="139">
        <v>403399</v>
      </c>
      <c r="BX109" s="139">
        <v>387797</v>
      </c>
      <c r="BY109" s="139">
        <v>414971</v>
      </c>
      <c r="BZ109" s="139">
        <v>422366</v>
      </c>
      <c r="CA109" s="139">
        <v>416845</v>
      </c>
      <c r="CB109" s="139">
        <v>457533</v>
      </c>
      <c r="CC109" s="139">
        <v>412290</v>
      </c>
      <c r="CD109" s="139">
        <v>254696</v>
      </c>
      <c r="CE109" s="139">
        <v>462307</v>
      </c>
      <c r="CF109" s="139">
        <v>433445</v>
      </c>
      <c r="CG109" s="139">
        <v>425843</v>
      </c>
      <c r="CH109" s="139">
        <v>433143</v>
      </c>
      <c r="CI109" s="139">
        <v>416502</v>
      </c>
      <c r="CJ109" s="139">
        <v>348612</v>
      </c>
      <c r="CK109" s="139">
        <v>456251</v>
      </c>
      <c r="CL109" s="139">
        <v>386863</v>
      </c>
      <c r="CM109" s="139">
        <v>420731</v>
      </c>
      <c r="CN109" s="139">
        <v>455003</v>
      </c>
      <c r="CO109" s="139">
        <v>420676</v>
      </c>
      <c r="CP109" s="139">
        <v>246211</v>
      </c>
      <c r="CQ109" s="139">
        <v>436930</v>
      </c>
      <c r="CR109" s="139">
        <v>463373</v>
      </c>
      <c r="CS109" s="139">
        <v>415056</v>
      </c>
      <c r="CT109" s="139">
        <v>398334</v>
      </c>
      <c r="CU109" s="139">
        <v>427982</v>
      </c>
      <c r="CV109" s="139">
        <v>347452</v>
      </c>
      <c r="CW109" s="139">
        <v>402890</v>
      </c>
      <c r="CX109" s="139">
        <v>417159</v>
      </c>
      <c r="CY109" s="139">
        <v>385212</v>
      </c>
      <c r="CZ109" s="139">
        <v>435872</v>
      </c>
      <c r="DA109" s="139">
        <v>436444</v>
      </c>
      <c r="DB109" s="139">
        <v>262272</v>
      </c>
      <c r="DC109" s="139">
        <v>420686</v>
      </c>
      <c r="DD109" s="139">
        <v>478293</v>
      </c>
      <c r="DE109" s="139">
        <v>424324</v>
      </c>
      <c r="DF109" s="139">
        <v>380261</v>
      </c>
      <c r="DG109" s="139">
        <v>421806</v>
      </c>
      <c r="DH109" s="139">
        <v>364796</v>
      </c>
      <c r="DI109" s="139">
        <v>396426</v>
      </c>
      <c r="DJ109" s="139">
        <v>424599</v>
      </c>
      <c r="DK109" s="139">
        <v>387542</v>
      </c>
      <c r="DL109" s="139">
        <v>424686</v>
      </c>
      <c r="DM109" s="139">
        <v>468433</v>
      </c>
      <c r="DN109" s="139">
        <v>237021</v>
      </c>
      <c r="DO109" s="139">
        <v>425426</v>
      </c>
      <c r="DP109" s="139">
        <v>466690</v>
      </c>
      <c r="DQ109" s="139">
        <v>400661</v>
      </c>
      <c r="DR109" s="139">
        <v>405130</v>
      </c>
      <c r="DS109" s="139">
        <v>432307</v>
      </c>
      <c r="DT109" s="139">
        <v>362027</v>
      </c>
      <c r="DU109" s="139">
        <v>62860</v>
      </c>
      <c r="DV109" s="139">
        <v>62860</v>
      </c>
      <c r="DW109" s="139">
        <v>360603</v>
      </c>
      <c r="DX109" s="139">
        <v>585961</v>
      </c>
      <c r="DY109" s="139">
        <v>481385</v>
      </c>
      <c r="DZ109" s="139">
        <v>250818</v>
      </c>
      <c r="EA109" s="139">
        <v>388697</v>
      </c>
      <c r="EB109" s="139">
        <v>366827</v>
      </c>
      <c r="EC109" s="139">
        <v>358049</v>
      </c>
      <c r="ED109" s="139">
        <v>452662</v>
      </c>
      <c r="EE109" s="139">
        <v>402091</v>
      </c>
      <c r="EF109" s="139">
        <v>362418</v>
      </c>
      <c r="EG109" s="139">
        <v>409027</v>
      </c>
      <c r="EH109" s="139">
        <v>364547</v>
      </c>
      <c r="EI109" s="139">
        <v>331112</v>
      </c>
      <c r="EJ109" s="139">
        <v>422111</v>
      </c>
      <c r="EK109" s="139">
        <v>421726</v>
      </c>
      <c r="EL109" s="139">
        <v>244500</v>
      </c>
      <c r="EM109" s="139">
        <v>457331</v>
      </c>
      <c r="EN109" s="139">
        <v>394979</v>
      </c>
      <c r="EO109" s="139">
        <v>383181</v>
      </c>
      <c r="EP109" s="139">
        <v>413300</v>
      </c>
      <c r="EQ109" s="139">
        <v>398495</v>
      </c>
      <c r="ER109" s="139">
        <v>346780</v>
      </c>
      <c r="ES109" s="139">
        <v>413555</v>
      </c>
      <c r="ET109" s="139">
        <v>349569</v>
      </c>
      <c r="EU109" s="139">
        <v>373283</v>
      </c>
      <c r="EV109" s="139">
        <v>405240</v>
      </c>
      <c r="EW109" s="139">
        <v>350483</v>
      </c>
      <c r="EX109" s="139">
        <v>255009</v>
      </c>
      <c r="EY109" s="139">
        <v>425841</v>
      </c>
      <c r="EZ109" s="139">
        <v>392706</v>
      </c>
      <c r="FA109" s="139">
        <v>369670</v>
      </c>
      <c r="FB109" s="139">
        <v>370080</v>
      </c>
      <c r="FC109" s="139">
        <v>390171</v>
      </c>
      <c r="FD109" s="139">
        <v>324895</v>
      </c>
      <c r="FE109" s="139">
        <v>417871</v>
      </c>
      <c r="FF109" s="139">
        <v>343338</v>
      </c>
      <c r="FG109" s="139">
        <v>363469</v>
      </c>
      <c r="FH109" s="139">
        <v>422600</v>
      </c>
      <c r="FI109" s="139">
        <v>389252</v>
      </c>
      <c r="FJ109" s="139">
        <v>246237</v>
      </c>
      <c r="FK109" s="139">
        <v>402295</v>
      </c>
      <c r="FL109" s="139">
        <v>403768</v>
      </c>
      <c r="FM109" s="139">
        <v>383721</v>
      </c>
      <c r="FN109" s="139">
        <v>354683</v>
      </c>
      <c r="FO109" s="139">
        <v>393438</v>
      </c>
      <c r="FP109" s="139">
        <v>354631</v>
      </c>
    </row>
    <row r="110" spans="1:172" s="138" customFormat="1" x14ac:dyDescent="0.25">
      <c r="A110" s="131"/>
      <c r="B110" s="120" t="s">
        <v>22</v>
      </c>
      <c r="C110" s="139">
        <v>0</v>
      </c>
      <c r="D110" s="139">
        <v>0</v>
      </c>
      <c r="E110" s="139">
        <v>0</v>
      </c>
      <c r="F110" s="139">
        <v>0</v>
      </c>
      <c r="G110" s="139">
        <v>0</v>
      </c>
      <c r="H110" s="139">
        <v>0</v>
      </c>
      <c r="I110" s="139">
        <v>0</v>
      </c>
      <c r="J110" s="139">
        <v>0</v>
      </c>
      <c r="K110" s="139">
        <v>0</v>
      </c>
      <c r="L110" s="139">
        <v>0</v>
      </c>
      <c r="M110" s="139">
        <v>0</v>
      </c>
      <c r="N110" s="139">
        <v>0</v>
      </c>
      <c r="O110" s="139">
        <v>0</v>
      </c>
      <c r="P110" s="139">
        <v>0</v>
      </c>
      <c r="Q110" s="139">
        <v>0</v>
      </c>
      <c r="R110" s="139">
        <v>0</v>
      </c>
      <c r="S110" s="139">
        <v>0</v>
      </c>
      <c r="T110" s="139">
        <v>0</v>
      </c>
      <c r="U110" s="139">
        <v>0</v>
      </c>
      <c r="V110" s="139">
        <v>0</v>
      </c>
      <c r="W110" s="139">
        <v>0</v>
      </c>
      <c r="X110" s="139">
        <v>0</v>
      </c>
      <c r="Y110" s="139">
        <v>0</v>
      </c>
      <c r="Z110" s="139">
        <v>0</v>
      </c>
      <c r="AA110" s="139">
        <v>0</v>
      </c>
      <c r="AB110" s="139">
        <v>0</v>
      </c>
      <c r="AC110" s="139">
        <v>0</v>
      </c>
      <c r="AD110" s="139">
        <v>0</v>
      </c>
      <c r="AE110" s="139">
        <v>0</v>
      </c>
      <c r="AF110" s="139">
        <v>0</v>
      </c>
      <c r="AG110" s="139">
        <v>0</v>
      </c>
      <c r="AH110" s="139">
        <v>0</v>
      </c>
      <c r="AI110" s="139">
        <v>0</v>
      </c>
      <c r="AJ110" s="139">
        <v>0</v>
      </c>
      <c r="AK110" s="139">
        <v>0</v>
      </c>
      <c r="AL110" s="139">
        <v>0</v>
      </c>
      <c r="AM110" s="139">
        <v>0</v>
      </c>
      <c r="AN110" s="139">
        <v>0</v>
      </c>
      <c r="AO110" s="139">
        <v>0</v>
      </c>
      <c r="AP110" s="139">
        <v>0</v>
      </c>
      <c r="AQ110" s="139">
        <v>0</v>
      </c>
      <c r="AR110" s="139">
        <v>0</v>
      </c>
      <c r="AS110" s="139">
        <v>0</v>
      </c>
      <c r="AT110" s="139">
        <v>0</v>
      </c>
      <c r="AU110" s="139">
        <v>0</v>
      </c>
      <c r="AV110" s="139">
        <v>0</v>
      </c>
      <c r="AW110" s="139">
        <v>0</v>
      </c>
      <c r="AX110" s="139">
        <v>0</v>
      </c>
      <c r="AY110" s="139">
        <v>0</v>
      </c>
      <c r="AZ110" s="139">
        <v>0</v>
      </c>
      <c r="BA110" s="139">
        <v>0</v>
      </c>
      <c r="BB110" s="139">
        <v>0</v>
      </c>
      <c r="BC110" s="139">
        <v>0</v>
      </c>
      <c r="BD110" s="139">
        <v>0</v>
      </c>
      <c r="BE110" s="139">
        <v>0</v>
      </c>
      <c r="BF110" s="139">
        <v>0</v>
      </c>
      <c r="BG110" s="139">
        <v>0</v>
      </c>
      <c r="BH110" s="139">
        <v>0</v>
      </c>
      <c r="BI110" s="139">
        <v>0</v>
      </c>
      <c r="BJ110" s="139">
        <v>0</v>
      </c>
      <c r="BK110" s="139">
        <v>0</v>
      </c>
      <c r="BL110" s="139">
        <v>0</v>
      </c>
      <c r="BM110" s="139">
        <v>0</v>
      </c>
      <c r="BN110" s="139">
        <v>0</v>
      </c>
      <c r="BO110" s="139">
        <v>21</v>
      </c>
      <c r="BP110" s="139">
        <v>21</v>
      </c>
      <c r="BQ110" s="139">
        <v>210</v>
      </c>
      <c r="BR110" s="139">
        <v>84</v>
      </c>
      <c r="BS110" s="139">
        <v>177</v>
      </c>
      <c r="BT110" s="139">
        <v>366</v>
      </c>
      <c r="BU110" s="139">
        <v>357</v>
      </c>
      <c r="BV110" s="139">
        <v>543</v>
      </c>
      <c r="BW110" s="139">
        <v>720</v>
      </c>
      <c r="BX110" s="139">
        <v>504</v>
      </c>
      <c r="BY110" s="139">
        <v>567</v>
      </c>
      <c r="BZ110" s="139">
        <v>441</v>
      </c>
      <c r="CA110" s="139">
        <v>1112</v>
      </c>
      <c r="CB110" s="139">
        <v>664</v>
      </c>
      <c r="CC110" s="139">
        <v>690</v>
      </c>
      <c r="CD110" s="139">
        <v>1140</v>
      </c>
      <c r="CE110" s="139">
        <v>846</v>
      </c>
      <c r="CF110" s="139">
        <v>627</v>
      </c>
      <c r="CG110" s="139">
        <v>993</v>
      </c>
      <c r="CH110" s="139">
        <v>570</v>
      </c>
      <c r="CI110" s="139">
        <v>909</v>
      </c>
      <c r="CJ110" s="139">
        <v>664</v>
      </c>
      <c r="CK110" s="139">
        <v>816</v>
      </c>
      <c r="CL110" s="139">
        <v>774</v>
      </c>
      <c r="CM110" s="139">
        <v>1503</v>
      </c>
      <c r="CN110" s="139">
        <v>1168</v>
      </c>
      <c r="CO110" s="139">
        <v>1074</v>
      </c>
      <c r="CP110" s="139">
        <v>1951</v>
      </c>
      <c r="CQ110" s="139">
        <v>919</v>
      </c>
      <c r="CR110" s="139">
        <v>996</v>
      </c>
      <c r="CS110" s="139">
        <v>1437</v>
      </c>
      <c r="CT110" s="139">
        <v>1187</v>
      </c>
      <c r="CU110" s="139">
        <v>1746</v>
      </c>
      <c r="CV110" s="139">
        <v>915</v>
      </c>
      <c r="CW110" s="139">
        <v>876</v>
      </c>
      <c r="CX110" s="139">
        <v>1041</v>
      </c>
      <c r="CY110" s="139">
        <v>2262</v>
      </c>
      <c r="CZ110" s="139">
        <v>1047</v>
      </c>
      <c r="DA110" s="139">
        <v>1134</v>
      </c>
      <c r="DB110" s="139">
        <v>2218</v>
      </c>
      <c r="DC110" s="139">
        <v>1220</v>
      </c>
      <c r="DD110" s="139">
        <v>1501</v>
      </c>
      <c r="DE110" s="139">
        <v>1413</v>
      </c>
      <c r="DF110" s="139">
        <v>1407</v>
      </c>
      <c r="DG110" s="139">
        <v>1681</v>
      </c>
      <c r="DH110" s="139">
        <v>1134</v>
      </c>
      <c r="DI110" s="139">
        <v>1140</v>
      </c>
      <c r="DJ110" s="139">
        <v>1476</v>
      </c>
      <c r="DK110" s="139">
        <v>1716</v>
      </c>
      <c r="DL110" s="139">
        <v>1776</v>
      </c>
      <c r="DM110" s="139">
        <v>1413</v>
      </c>
      <c r="DN110" s="139">
        <v>3007</v>
      </c>
      <c r="DO110" s="139">
        <v>1800</v>
      </c>
      <c r="DP110" s="139">
        <v>1296</v>
      </c>
      <c r="DQ110" s="139">
        <v>1824</v>
      </c>
      <c r="DR110" s="139">
        <v>2332</v>
      </c>
      <c r="DS110" s="139">
        <v>1749</v>
      </c>
      <c r="DT110" s="139">
        <v>1344</v>
      </c>
      <c r="DU110" s="139">
        <v>17893</v>
      </c>
      <c r="DV110" s="139">
        <v>17893</v>
      </c>
      <c r="DW110" s="139">
        <v>13617</v>
      </c>
      <c r="DX110" s="139">
        <v>5835</v>
      </c>
      <c r="DY110" s="139">
        <v>3528</v>
      </c>
      <c r="DZ110" s="139">
        <v>2451</v>
      </c>
      <c r="EA110" s="139">
        <v>1506</v>
      </c>
      <c r="EB110" s="139">
        <v>1464</v>
      </c>
      <c r="EC110" s="139">
        <v>1849</v>
      </c>
      <c r="ED110" s="139">
        <v>1728</v>
      </c>
      <c r="EE110" s="139">
        <v>1842</v>
      </c>
      <c r="EF110" s="139">
        <v>1611</v>
      </c>
      <c r="EG110" s="139">
        <v>1707</v>
      </c>
      <c r="EH110" s="139">
        <v>1950</v>
      </c>
      <c r="EI110" s="139">
        <v>3957</v>
      </c>
      <c r="EJ110" s="139">
        <v>1812</v>
      </c>
      <c r="EK110" s="139">
        <v>2577</v>
      </c>
      <c r="EL110" s="139">
        <v>2847</v>
      </c>
      <c r="EM110" s="139">
        <v>1800</v>
      </c>
      <c r="EN110" s="139">
        <v>1653</v>
      </c>
      <c r="EO110" s="139">
        <v>3384</v>
      </c>
      <c r="EP110" s="139">
        <v>2031</v>
      </c>
      <c r="EQ110" s="139">
        <v>2628</v>
      </c>
      <c r="ER110" s="139">
        <v>2061</v>
      </c>
      <c r="ES110" s="139">
        <v>2316</v>
      </c>
      <c r="ET110" s="139">
        <v>2208</v>
      </c>
      <c r="EU110" s="139">
        <v>2187</v>
      </c>
      <c r="EV110" s="139">
        <v>2040</v>
      </c>
      <c r="EW110" s="139">
        <v>2292</v>
      </c>
      <c r="EX110" s="139">
        <v>3687</v>
      </c>
      <c r="EY110" s="139">
        <v>1839</v>
      </c>
      <c r="EZ110" s="139">
        <v>2181</v>
      </c>
      <c r="FA110" s="139">
        <v>2820</v>
      </c>
      <c r="FB110" s="139">
        <v>1665</v>
      </c>
      <c r="FC110" s="139">
        <v>1954</v>
      </c>
      <c r="FD110" s="139">
        <v>1668</v>
      </c>
      <c r="FE110" s="139">
        <v>2193</v>
      </c>
      <c r="FF110" s="139">
        <v>2298</v>
      </c>
      <c r="FG110" s="139">
        <v>3855</v>
      </c>
      <c r="FH110" s="139">
        <v>1437</v>
      </c>
      <c r="FI110" s="139">
        <v>3453</v>
      </c>
      <c r="FJ110" s="139">
        <v>3195</v>
      </c>
      <c r="FK110" s="139">
        <v>2202</v>
      </c>
      <c r="FL110" s="139">
        <v>1590</v>
      </c>
      <c r="FM110" s="139">
        <v>1978</v>
      </c>
      <c r="FN110" s="139">
        <v>1638</v>
      </c>
      <c r="FO110" s="139">
        <v>2460</v>
      </c>
      <c r="FP110" s="139">
        <v>1923</v>
      </c>
    </row>
    <row r="111" spans="1:172" s="143" customFormat="1" x14ac:dyDescent="0.25">
      <c r="A111" s="140"/>
      <c r="B111" s="141" t="s">
        <v>1877</v>
      </c>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42"/>
      <c r="CC111" s="142"/>
      <c r="CD111" s="142"/>
      <c r="CE111" s="142"/>
      <c r="CF111" s="142"/>
      <c r="CG111" s="142"/>
      <c r="CH111" s="142"/>
      <c r="CI111" s="142"/>
      <c r="CJ111" s="142"/>
      <c r="CK111" s="142"/>
      <c r="CL111" s="142"/>
      <c r="CM111" s="142"/>
      <c r="CN111" s="142"/>
      <c r="CO111" s="142"/>
      <c r="CP111" s="142"/>
      <c r="CQ111" s="142"/>
      <c r="CR111" s="142"/>
      <c r="CS111" s="142"/>
      <c r="CT111" s="142"/>
      <c r="CU111" s="142"/>
      <c r="CV111" s="142"/>
      <c r="CW111" s="142"/>
      <c r="CX111" s="142"/>
      <c r="CY111" s="142"/>
      <c r="CZ111" s="142"/>
      <c r="DA111" s="142"/>
      <c r="DB111" s="142"/>
      <c r="DC111" s="142"/>
      <c r="DD111" s="142"/>
      <c r="DE111" s="142"/>
      <c r="DF111" s="142"/>
      <c r="DG111" s="142"/>
      <c r="DH111" s="142"/>
      <c r="DI111" s="142"/>
      <c r="DJ111" s="142"/>
      <c r="DK111" s="142"/>
      <c r="DL111" s="142"/>
      <c r="DM111" s="142"/>
      <c r="DN111" s="142"/>
      <c r="DO111" s="142"/>
      <c r="DP111" s="142"/>
      <c r="DQ111" s="142"/>
      <c r="DR111" s="142"/>
      <c r="DS111" s="142"/>
      <c r="DT111" s="142"/>
      <c r="DU111" s="142"/>
      <c r="DV111" s="142"/>
      <c r="DW111" s="142"/>
      <c r="DX111" s="142"/>
      <c r="DY111" s="142"/>
      <c r="DZ111" s="142"/>
      <c r="EA111" s="142"/>
      <c r="EB111" s="142"/>
      <c r="EC111" s="142"/>
      <c r="ED111" s="142"/>
      <c r="EE111" s="142">
        <v>102271</v>
      </c>
      <c r="EF111" s="142">
        <v>130153</v>
      </c>
      <c r="EG111" s="142">
        <v>1008470</v>
      </c>
      <c r="EH111" s="142">
        <v>827642</v>
      </c>
      <c r="EI111" s="142">
        <v>482930</v>
      </c>
      <c r="EJ111" s="142">
        <v>670425</v>
      </c>
      <c r="EK111" s="142">
        <v>466029</v>
      </c>
      <c r="EL111" s="142">
        <v>301903</v>
      </c>
      <c r="EM111" s="142">
        <v>216898</v>
      </c>
      <c r="EN111" s="142">
        <v>208352</v>
      </c>
      <c r="EO111" s="142">
        <v>360467</v>
      </c>
      <c r="EP111" s="142">
        <v>687013</v>
      </c>
      <c r="EQ111" s="142">
        <v>385175</v>
      </c>
      <c r="ER111" s="142">
        <v>114813</v>
      </c>
      <c r="ES111" s="142">
        <v>47923</v>
      </c>
      <c r="ET111" s="142">
        <v>85235</v>
      </c>
      <c r="EU111" s="142">
        <v>76302</v>
      </c>
      <c r="EV111" s="142">
        <v>67932</v>
      </c>
      <c r="EW111" s="142">
        <v>139060</v>
      </c>
      <c r="EX111" s="142">
        <v>73482</v>
      </c>
      <c r="EY111" s="142">
        <v>50152</v>
      </c>
      <c r="EZ111" s="142">
        <v>62685</v>
      </c>
      <c r="FA111" s="142">
        <v>69157</v>
      </c>
      <c r="FB111" s="142">
        <v>97366</v>
      </c>
      <c r="FC111" s="142">
        <v>58129</v>
      </c>
      <c r="FD111" s="142">
        <v>22387</v>
      </c>
      <c r="FE111" s="142">
        <v>9368</v>
      </c>
      <c r="FF111" s="142">
        <v>4340</v>
      </c>
      <c r="FG111" s="142">
        <v>4624</v>
      </c>
      <c r="FH111" s="142">
        <v>4357</v>
      </c>
      <c r="FI111" s="142">
        <v>1430</v>
      </c>
      <c r="FJ111" s="142">
        <v>1406</v>
      </c>
      <c r="FK111" s="142">
        <v>2120</v>
      </c>
      <c r="FL111" s="142">
        <v>39190</v>
      </c>
      <c r="FM111" s="142">
        <v>45528</v>
      </c>
      <c r="FN111" s="142">
        <v>24625</v>
      </c>
      <c r="FO111" s="142">
        <v>5213</v>
      </c>
      <c r="FP111" s="142">
        <v>1077</v>
      </c>
    </row>
    <row r="112" spans="1:172" s="138" customFormat="1" collapsed="1" x14ac:dyDescent="0.2">
      <c r="A112" s="244"/>
      <c r="B112" s="113" t="s">
        <v>98</v>
      </c>
      <c r="C112" s="142">
        <v>672433</v>
      </c>
      <c r="D112" s="142">
        <v>674926</v>
      </c>
      <c r="E112" s="142">
        <v>842187</v>
      </c>
      <c r="F112" s="142">
        <v>748365</v>
      </c>
      <c r="G112" s="142">
        <v>618667</v>
      </c>
      <c r="H112" s="142">
        <v>868397</v>
      </c>
      <c r="I112" s="142">
        <v>759864</v>
      </c>
      <c r="J112" s="142">
        <v>513865</v>
      </c>
      <c r="K112" s="142">
        <v>371882</v>
      </c>
      <c r="L112" s="142">
        <v>297130</v>
      </c>
      <c r="M112" s="142">
        <v>255486</v>
      </c>
      <c r="N112" s="142">
        <v>273791</v>
      </c>
      <c r="O112" s="142">
        <v>259372</v>
      </c>
      <c r="P112" s="142">
        <v>260681</v>
      </c>
      <c r="Q112" s="142">
        <v>290426</v>
      </c>
      <c r="R112" s="142">
        <v>248152</v>
      </c>
      <c r="S112" s="142">
        <v>271286</v>
      </c>
      <c r="T112" s="142">
        <v>251835</v>
      </c>
      <c r="U112" s="142">
        <v>267558</v>
      </c>
      <c r="V112" s="142">
        <v>246457</v>
      </c>
      <c r="W112" s="142">
        <v>256581</v>
      </c>
      <c r="X112" s="142">
        <v>257313</v>
      </c>
      <c r="Y112" s="142">
        <v>253256</v>
      </c>
      <c r="Z112" s="142">
        <v>279634</v>
      </c>
      <c r="AA112" s="142">
        <v>246869</v>
      </c>
      <c r="AB112" s="142">
        <v>235342</v>
      </c>
      <c r="AC112" s="142">
        <v>251522</v>
      </c>
      <c r="AD112" s="142">
        <v>242304</v>
      </c>
      <c r="AE112" s="142">
        <v>218709</v>
      </c>
      <c r="AF112" s="142">
        <v>286095</v>
      </c>
      <c r="AG112" s="142">
        <v>273023</v>
      </c>
      <c r="AH112" s="142">
        <v>220939</v>
      </c>
      <c r="AI112" s="142">
        <v>213583</v>
      </c>
      <c r="AJ112" s="142">
        <v>252201</v>
      </c>
      <c r="AK112" s="142">
        <v>218633</v>
      </c>
      <c r="AL112" s="142">
        <v>213404</v>
      </c>
      <c r="AM112" s="142">
        <v>235782</v>
      </c>
      <c r="AN112" s="142">
        <v>252848</v>
      </c>
      <c r="AO112" s="142">
        <v>214474</v>
      </c>
      <c r="AP112" s="142">
        <v>244279</v>
      </c>
      <c r="AQ112" s="142">
        <v>230008</v>
      </c>
      <c r="AR112" s="142">
        <v>275636</v>
      </c>
      <c r="AS112" s="142">
        <v>240964</v>
      </c>
      <c r="AT112" s="142">
        <v>207848</v>
      </c>
      <c r="AU112" s="142">
        <v>213619</v>
      </c>
      <c r="AV112" s="142">
        <v>218547</v>
      </c>
      <c r="AW112" s="142">
        <v>197936</v>
      </c>
      <c r="AX112" s="142">
        <v>198562</v>
      </c>
      <c r="AY112" s="142">
        <v>230046</v>
      </c>
      <c r="AZ112" s="142">
        <v>222604</v>
      </c>
      <c r="BA112" s="142">
        <v>239926</v>
      </c>
      <c r="BB112" s="142">
        <v>183753</v>
      </c>
      <c r="BC112" s="142">
        <v>201225</v>
      </c>
      <c r="BD112" s="142">
        <v>220297</v>
      </c>
      <c r="BE112" s="142">
        <v>6772009</v>
      </c>
      <c r="BF112" s="142">
        <v>283815</v>
      </c>
      <c r="BG112" s="142">
        <v>250548</v>
      </c>
      <c r="BH112" s="142">
        <v>4347241</v>
      </c>
      <c r="BI112" s="142">
        <v>391975</v>
      </c>
      <c r="BJ112" s="142">
        <v>4703594</v>
      </c>
      <c r="BK112" s="142">
        <v>8934313</v>
      </c>
      <c r="BL112" s="142">
        <v>2085975</v>
      </c>
      <c r="BM112" s="142">
        <v>218414</v>
      </c>
      <c r="BN112" s="142">
        <v>10089766</v>
      </c>
      <c r="BO112" s="142">
        <v>397595</v>
      </c>
      <c r="BP112" s="142">
        <v>350272</v>
      </c>
      <c r="BQ112" s="142">
        <v>8358714</v>
      </c>
      <c r="BR112" s="142">
        <v>675118</v>
      </c>
      <c r="BS112" s="142">
        <v>289805</v>
      </c>
      <c r="BT112" s="142">
        <v>8874428</v>
      </c>
      <c r="BU112" s="142">
        <v>161669</v>
      </c>
      <c r="BV112" s="142">
        <v>179730</v>
      </c>
      <c r="BW112" s="142">
        <v>10285243</v>
      </c>
      <c r="BX112" s="142">
        <v>781425</v>
      </c>
      <c r="BY112" s="142">
        <v>161347</v>
      </c>
      <c r="BZ112" s="142">
        <v>9933625</v>
      </c>
      <c r="CA112" s="142">
        <v>336466</v>
      </c>
      <c r="CB112" s="142">
        <v>189444</v>
      </c>
      <c r="CC112" s="142">
        <v>8917439</v>
      </c>
      <c r="CD112" s="142">
        <v>150892</v>
      </c>
      <c r="CE112" s="142">
        <v>200644</v>
      </c>
      <c r="CF112" s="142">
        <v>8755523</v>
      </c>
      <c r="CG112" s="142">
        <v>208334</v>
      </c>
      <c r="CH112" s="142">
        <v>185720</v>
      </c>
      <c r="CI112" s="142">
        <v>9898477</v>
      </c>
      <c r="CJ112" s="142">
        <v>564600</v>
      </c>
      <c r="CK112" s="142">
        <v>183437</v>
      </c>
      <c r="CL112" s="142">
        <v>9726351</v>
      </c>
      <c r="CM112" s="142">
        <v>276516</v>
      </c>
      <c r="CN112" s="142">
        <v>178807</v>
      </c>
      <c r="CO112" s="142">
        <v>8239447</v>
      </c>
      <c r="CP112" s="142">
        <v>376501</v>
      </c>
      <c r="CQ112" s="142">
        <v>182028</v>
      </c>
      <c r="CR112" s="142">
        <v>8063965</v>
      </c>
      <c r="CS112" s="142">
        <v>355306</v>
      </c>
      <c r="CT112" s="142">
        <v>150009</v>
      </c>
      <c r="CU112" s="142">
        <v>4026122</v>
      </c>
      <c r="CV112" s="142">
        <v>749042</v>
      </c>
      <c r="CW112" s="142">
        <v>149292</v>
      </c>
      <c r="CX112" s="142">
        <v>994972</v>
      </c>
      <c r="CY112" s="142">
        <v>152499</v>
      </c>
      <c r="CZ112" s="142">
        <v>189651</v>
      </c>
      <c r="DA112" s="142">
        <v>751970</v>
      </c>
      <c r="DB112" s="142">
        <v>175978</v>
      </c>
      <c r="DC112" s="142">
        <v>159725</v>
      </c>
      <c r="DD112" s="142">
        <v>700527</v>
      </c>
      <c r="DE112" s="142">
        <v>191031</v>
      </c>
      <c r="DF112" s="142">
        <v>153562</v>
      </c>
      <c r="DG112" s="142">
        <v>821957</v>
      </c>
      <c r="DH112" s="142">
        <v>174999</v>
      </c>
      <c r="DI112" s="142">
        <v>191875</v>
      </c>
      <c r="DJ112" s="142">
        <v>760271</v>
      </c>
      <c r="DK112" s="142">
        <v>166836</v>
      </c>
      <c r="DL112" s="142">
        <v>179949</v>
      </c>
      <c r="DM112" s="142">
        <v>749049</v>
      </c>
      <c r="DN112" s="142">
        <v>151824</v>
      </c>
      <c r="DO112" s="142">
        <v>171902</v>
      </c>
      <c r="DP112" s="142">
        <v>718932</v>
      </c>
      <c r="DQ112" s="142">
        <v>152797</v>
      </c>
      <c r="DR112" s="142">
        <v>165602</v>
      </c>
      <c r="DS112" s="142">
        <v>720826</v>
      </c>
      <c r="DT112" s="142">
        <v>221594</v>
      </c>
      <c r="DU112" s="142">
        <v>2260839</v>
      </c>
      <c r="DV112" s="142">
        <v>2260839</v>
      </c>
      <c r="DW112" s="142">
        <v>1043398</v>
      </c>
      <c r="DX112" s="142">
        <v>630949</v>
      </c>
      <c r="DY112" s="142">
        <v>803383</v>
      </c>
      <c r="DZ112" s="142">
        <v>254425</v>
      </c>
      <c r="EA112" s="142">
        <v>324197</v>
      </c>
      <c r="EB112" s="142">
        <v>809048</v>
      </c>
      <c r="EC112" s="142">
        <v>751142</v>
      </c>
      <c r="ED112" s="142">
        <v>574784</v>
      </c>
      <c r="EE112" s="142">
        <v>1072683</v>
      </c>
      <c r="EF112" s="142">
        <v>547909</v>
      </c>
      <c r="EG112" s="142">
        <v>523179</v>
      </c>
      <c r="EH112" s="142">
        <v>928847</v>
      </c>
      <c r="EI112" s="142">
        <v>416287</v>
      </c>
      <c r="EJ112" s="142">
        <v>332418</v>
      </c>
      <c r="EK112" s="142">
        <v>707799</v>
      </c>
      <c r="EL112" s="142">
        <v>271454</v>
      </c>
      <c r="EM112" s="142">
        <v>285965</v>
      </c>
      <c r="EN112" s="142">
        <v>680766</v>
      </c>
      <c r="EO112" s="142">
        <v>286623</v>
      </c>
      <c r="EP112" s="142">
        <v>347931</v>
      </c>
      <c r="EQ112" s="142">
        <v>793864</v>
      </c>
      <c r="ER112" s="142">
        <v>314049</v>
      </c>
      <c r="ES112" s="142">
        <v>329332</v>
      </c>
      <c r="ET112" s="142">
        <v>674860</v>
      </c>
      <c r="EU112" s="142">
        <v>324868</v>
      </c>
      <c r="EV112" s="142">
        <v>323782</v>
      </c>
      <c r="EW112" s="142">
        <v>684574</v>
      </c>
      <c r="EX112" s="142">
        <v>316334</v>
      </c>
      <c r="EY112" s="142">
        <v>319553</v>
      </c>
      <c r="EZ112" s="142">
        <v>633395</v>
      </c>
      <c r="FA112" s="142">
        <v>288310</v>
      </c>
      <c r="FB112" s="142">
        <v>287200</v>
      </c>
      <c r="FC112" s="142">
        <v>688649</v>
      </c>
      <c r="FD112" s="142">
        <v>251786</v>
      </c>
      <c r="FE112" s="142">
        <v>275800</v>
      </c>
      <c r="FF112" s="142">
        <v>576844</v>
      </c>
      <c r="FG112" s="142">
        <v>318087</v>
      </c>
      <c r="FH112" s="142">
        <v>305536</v>
      </c>
      <c r="FI112" s="142">
        <v>646851</v>
      </c>
      <c r="FJ112" s="142">
        <v>250656</v>
      </c>
      <c r="FK112" s="142">
        <v>281408</v>
      </c>
      <c r="FL112" s="142">
        <v>646627</v>
      </c>
      <c r="FM112" s="142">
        <v>296587</v>
      </c>
      <c r="FN112" s="142">
        <v>298228</v>
      </c>
      <c r="FO112" s="142">
        <v>687170</v>
      </c>
      <c r="FP112" s="142">
        <v>311842</v>
      </c>
    </row>
    <row r="113" spans="1:172" s="138" customFormat="1" x14ac:dyDescent="0.25">
      <c r="A113" s="131"/>
      <c r="B113" s="120" t="s">
        <v>35</v>
      </c>
      <c r="C113" s="139">
        <v>-1055532</v>
      </c>
      <c r="D113" s="139">
        <v>-1148645</v>
      </c>
      <c r="E113" s="139">
        <v>-1330975</v>
      </c>
      <c r="F113" s="139">
        <v>-1152305</v>
      </c>
      <c r="G113" s="139">
        <v>-1071332</v>
      </c>
      <c r="H113" s="139">
        <v>-1243642</v>
      </c>
      <c r="I113" s="139">
        <v>-1062138</v>
      </c>
      <c r="J113" s="139">
        <v>-981216</v>
      </c>
      <c r="K113" s="139">
        <v>-1108408</v>
      </c>
      <c r="L113" s="139">
        <v>-1073194</v>
      </c>
      <c r="M113" s="139">
        <v>-1035960</v>
      </c>
      <c r="N113" s="139">
        <v>-1046097</v>
      </c>
      <c r="O113" s="139">
        <v>-1147528</v>
      </c>
      <c r="P113" s="139">
        <v>-1106071</v>
      </c>
      <c r="Q113" s="139">
        <v>-1233478</v>
      </c>
      <c r="R113" s="139">
        <v>-1083663</v>
      </c>
      <c r="S113" s="139">
        <v>-1197547</v>
      </c>
      <c r="T113" s="139">
        <v>-1097984</v>
      </c>
      <c r="U113" s="139">
        <v>-1010596</v>
      </c>
      <c r="V113" s="139">
        <v>-935402</v>
      </c>
      <c r="W113" s="139">
        <v>-1076008</v>
      </c>
      <c r="X113" s="139">
        <v>-1036984</v>
      </c>
      <c r="Y113" s="139">
        <v>-1041310</v>
      </c>
      <c r="Z113" s="139">
        <v>-984591</v>
      </c>
      <c r="AA113" s="139">
        <v>-1168929</v>
      </c>
      <c r="AB113" s="139">
        <v>-1075085</v>
      </c>
      <c r="AC113" s="139">
        <v>-1184205</v>
      </c>
      <c r="AD113" s="139">
        <v>-1057402</v>
      </c>
      <c r="AE113" s="139">
        <v>-1011669</v>
      </c>
      <c r="AF113" s="139">
        <v>-1105134</v>
      </c>
      <c r="AG113" s="139">
        <v>-1036455</v>
      </c>
      <c r="AH113" s="139">
        <v>-885266</v>
      </c>
      <c r="AI113" s="139">
        <v>-923832</v>
      </c>
      <c r="AJ113" s="139">
        <v>-1130563</v>
      </c>
      <c r="AK113" s="139">
        <v>-978551</v>
      </c>
      <c r="AL113" s="139">
        <v>-865971</v>
      </c>
      <c r="AM113" s="139">
        <v>-1129390</v>
      </c>
      <c r="AN113" s="139">
        <v>-1029458</v>
      </c>
      <c r="AO113" s="139">
        <v>-1075050</v>
      </c>
      <c r="AP113" s="139">
        <v>-1065027</v>
      </c>
      <c r="AQ113" s="139">
        <v>-998329</v>
      </c>
      <c r="AR113" s="139">
        <v>-998137</v>
      </c>
      <c r="AS113" s="139">
        <v>-1028761</v>
      </c>
      <c r="AT113" s="139">
        <v>-810477</v>
      </c>
      <c r="AU113" s="139">
        <v>-977228</v>
      </c>
      <c r="AV113" s="139">
        <v>-1005698</v>
      </c>
      <c r="AW113" s="139">
        <v>-885671</v>
      </c>
      <c r="AX113" s="139">
        <v>-884012</v>
      </c>
      <c r="AY113" s="139">
        <v>-1049657</v>
      </c>
      <c r="AZ113" s="139">
        <v>-1015066</v>
      </c>
      <c r="BA113" s="139">
        <v>-1029053</v>
      </c>
      <c r="BB113" s="139">
        <v>-1007499</v>
      </c>
      <c r="BC113" s="139">
        <v>-944284</v>
      </c>
      <c r="BD113" s="139">
        <v>-847780</v>
      </c>
      <c r="BE113" s="139">
        <v>-893476</v>
      </c>
      <c r="BF113" s="139">
        <v>-775605</v>
      </c>
      <c r="BG113" s="139">
        <v>-957175</v>
      </c>
      <c r="BH113" s="139">
        <v>-950432</v>
      </c>
      <c r="BI113" s="139">
        <v>-861095</v>
      </c>
      <c r="BJ113" s="139">
        <v>-852408</v>
      </c>
      <c r="BK113" s="139">
        <v>-901331</v>
      </c>
      <c r="BL113" s="139">
        <v>-993240</v>
      </c>
      <c r="BM113" s="139">
        <v>-1070115</v>
      </c>
      <c r="BN113" s="139">
        <v>-998837</v>
      </c>
      <c r="BO113" s="139">
        <v>-844526</v>
      </c>
      <c r="BP113" s="139">
        <v>-1001511</v>
      </c>
      <c r="BQ113" s="139">
        <v>-891565</v>
      </c>
      <c r="BR113" s="139">
        <v>-717387</v>
      </c>
      <c r="BS113" s="139">
        <v>-893166</v>
      </c>
      <c r="BT113" s="139">
        <v>-879283</v>
      </c>
      <c r="BU113" s="139">
        <v>-843950</v>
      </c>
      <c r="BV113" s="139">
        <v>-787257</v>
      </c>
      <c r="BW113" s="139">
        <v>-937765</v>
      </c>
      <c r="BX113" s="139">
        <v>-910949</v>
      </c>
      <c r="BY113" s="139">
        <v>-909072</v>
      </c>
      <c r="BZ113" s="139">
        <v>-964624</v>
      </c>
      <c r="CA113" s="139">
        <v>-884538</v>
      </c>
      <c r="CB113" s="139">
        <v>-898771</v>
      </c>
      <c r="CC113" s="139">
        <v>-815458</v>
      </c>
      <c r="CD113" s="139">
        <v>-719160</v>
      </c>
      <c r="CE113" s="139">
        <v>-872802</v>
      </c>
      <c r="CF113" s="139">
        <v>-800690</v>
      </c>
      <c r="CG113" s="139">
        <v>-797046</v>
      </c>
      <c r="CH113" s="139">
        <v>-788182</v>
      </c>
      <c r="CI113" s="139">
        <v>-936190</v>
      </c>
      <c r="CJ113" s="139">
        <v>-833930</v>
      </c>
      <c r="CK113" s="139">
        <v>-990715</v>
      </c>
      <c r="CL113" s="139">
        <v>-789567</v>
      </c>
      <c r="CM113" s="139">
        <v>-800304</v>
      </c>
      <c r="CN113" s="139">
        <v>-907724</v>
      </c>
      <c r="CO113" s="139">
        <v>-750111</v>
      </c>
      <c r="CP113" s="139">
        <v>-680552</v>
      </c>
      <c r="CQ113" s="139">
        <v>-842205</v>
      </c>
      <c r="CR113" s="139">
        <v>-820357</v>
      </c>
      <c r="CS113" s="139">
        <v>-760439</v>
      </c>
      <c r="CT113" s="139">
        <v>-672984</v>
      </c>
      <c r="CU113" s="139">
        <v>-953929</v>
      </c>
      <c r="CV113" s="139">
        <v>-813206</v>
      </c>
      <c r="CW113" s="139">
        <v>-918784</v>
      </c>
      <c r="CX113" s="139">
        <v>-804349</v>
      </c>
      <c r="CY113" s="139">
        <v>-714407</v>
      </c>
      <c r="CZ113" s="139">
        <v>-854749</v>
      </c>
      <c r="DA113" s="139">
        <v>-729410</v>
      </c>
      <c r="DB113" s="139">
        <v>-673890</v>
      </c>
      <c r="DC113" s="139">
        <v>-725353</v>
      </c>
      <c r="DD113" s="139">
        <v>-790905</v>
      </c>
      <c r="DE113" s="139">
        <v>-771868</v>
      </c>
      <c r="DF113" s="139">
        <v>-500570</v>
      </c>
      <c r="DG113" s="139">
        <v>-944802</v>
      </c>
      <c r="DH113" s="139">
        <v>-780470</v>
      </c>
      <c r="DI113" s="139">
        <v>-908199</v>
      </c>
      <c r="DJ113" s="139">
        <v>-729884</v>
      </c>
      <c r="DK113" s="139">
        <v>-758699</v>
      </c>
      <c r="DL113" s="139">
        <v>-756883</v>
      </c>
      <c r="DM113" s="139">
        <v>-709293</v>
      </c>
      <c r="DN113" s="139">
        <v>-628471</v>
      </c>
      <c r="DO113" s="139">
        <v>-698587</v>
      </c>
      <c r="DP113" s="139">
        <v>-785858</v>
      </c>
      <c r="DQ113" s="139">
        <v>-657372</v>
      </c>
      <c r="DR113" s="139">
        <v>-536373</v>
      </c>
      <c r="DS113" s="139">
        <v>-920327</v>
      </c>
      <c r="DT113" s="139">
        <v>-726161</v>
      </c>
      <c r="DU113" s="139">
        <v>-417364</v>
      </c>
      <c r="DV113" s="139">
        <v>-417364</v>
      </c>
      <c r="DW113" s="139">
        <v>-579146</v>
      </c>
      <c r="DX113" s="139">
        <v>-711375</v>
      </c>
      <c r="DY113" s="139">
        <v>-710663</v>
      </c>
      <c r="DZ113" s="139">
        <v>-533219</v>
      </c>
      <c r="EA113" s="139">
        <v>-670545</v>
      </c>
      <c r="EB113" s="139">
        <v>-694391</v>
      </c>
      <c r="EC113" s="139">
        <v>-632286</v>
      </c>
      <c r="ED113" s="139">
        <v>-481377</v>
      </c>
      <c r="EE113" s="139">
        <v>-830850</v>
      </c>
      <c r="EF113" s="139">
        <v>-577582</v>
      </c>
      <c r="EG113" s="139">
        <v>-807146</v>
      </c>
      <c r="EH113" s="139">
        <v>-712716</v>
      </c>
      <c r="EI113" s="139">
        <v>-606041</v>
      </c>
      <c r="EJ113" s="139">
        <v>-689845</v>
      </c>
      <c r="EK113" s="139">
        <v>-640356</v>
      </c>
      <c r="EL113" s="139">
        <v>-500056</v>
      </c>
      <c r="EM113" s="139">
        <v>-611246</v>
      </c>
      <c r="EN113" s="139">
        <v>-544926</v>
      </c>
      <c r="EO113" s="139">
        <v>-723937</v>
      </c>
      <c r="EP113" s="139">
        <v>-519794</v>
      </c>
      <c r="EQ113" s="139">
        <v>-756372</v>
      </c>
      <c r="ER113" s="139">
        <v>-585716</v>
      </c>
      <c r="ES113" s="139">
        <v>-716794</v>
      </c>
      <c r="ET113" s="139">
        <v>-659801</v>
      </c>
      <c r="EU113" s="139">
        <v>-595737</v>
      </c>
      <c r="EV113" s="139">
        <v>-615911</v>
      </c>
      <c r="EW113" s="139">
        <v>-592513</v>
      </c>
      <c r="EX113" s="139">
        <v>-496564</v>
      </c>
      <c r="EY113" s="139">
        <v>-689796</v>
      </c>
      <c r="EZ113" s="139">
        <v>-580459</v>
      </c>
      <c r="FA113" s="139">
        <v>-545470</v>
      </c>
      <c r="FB113" s="139">
        <v>-477101</v>
      </c>
      <c r="FC113" s="139">
        <v>-746773</v>
      </c>
      <c r="FD113" s="139">
        <v>-581219</v>
      </c>
      <c r="FE113" s="139">
        <v>-774378</v>
      </c>
      <c r="FF113" s="139">
        <v>-572733</v>
      </c>
      <c r="FG113" s="139">
        <v>-564302</v>
      </c>
      <c r="FH113" s="139">
        <v>-701907</v>
      </c>
      <c r="FI113" s="139">
        <v>-476614</v>
      </c>
      <c r="FJ113" s="139">
        <v>-469546</v>
      </c>
      <c r="FK113" s="139">
        <v>-658645</v>
      </c>
      <c r="FL113" s="139">
        <v>-566041</v>
      </c>
      <c r="FM113" s="139">
        <v>-541366</v>
      </c>
      <c r="FN113" s="139">
        <v>-462674</v>
      </c>
      <c r="FO113" s="139">
        <v>-687634</v>
      </c>
      <c r="FP113" s="139">
        <v>-660642</v>
      </c>
    </row>
    <row r="114" spans="1:172" s="138" customFormat="1" ht="15" thickBot="1" x14ac:dyDescent="0.3">
      <c r="A114" s="131"/>
      <c r="B114" s="141" t="s">
        <v>1627</v>
      </c>
      <c r="C114" s="139">
        <v>-103284</v>
      </c>
      <c r="D114" s="139">
        <v>-126814</v>
      </c>
      <c r="E114" s="139">
        <v>-124308</v>
      </c>
      <c r="F114" s="139">
        <v>-103957</v>
      </c>
      <c r="G114" s="139">
        <v>-93582</v>
      </c>
      <c r="H114" s="139">
        <v>-118080</v>
      </c>
      <c r="I114" s="139">
        <v>-95638</v>
      </c>
      <c r="J114" s="139">
        <v>-82296</v>
      </c>
      <c r="K114" s="139">
        <v>-110772</v>
      </c>
      <c r="L114" s="139">
        <v>-106974</v>
      </c>
      <c r="M114" s="139">
        <v>-98770</v>
      </c>
      <c r="N114" s="139">
        <v>-107550</v>
      </c>
      <c r="O114" s="139">
        <v>-113458</v>
      </c>
      <c r="P114" s="139">
        <v>-111456</v>
      </c>
      <c r="Q114" s="139">
        <v>-75636</v>
      </c>
      <c r="R114" s="139">
        <v>-34366</v>
      </c>
      <c r="S114" s="139">
        <v>-32724</v>
      </c>
      <c r="T114" s="139">
        <v>-23940</v>
      </c>
      <c r="U114" s="139">
        <v>-19566</v>
      </c>
      <c r="V114" s="139">
        <v>-17010</v>
      </c>
      <c r="W114" s="139">
        <v>-21870</v>
      </c>
      <c r="X114" s="139">
        <v>-22140</v>
      </c>
      <c r="Y114" s="139">
        <v>-22302</v>
      </c>
      <c r="Z114" s="139">
        <v>-21186</v>
      </c>
      <c r="AA114" s="139">
        <v>-21582</v>
      </c>
      <c r="AB114" s="139">
        <v>-20848</v>
      </c>
      <c r="AC114" s="139">
        <v>-23418</v>
      </c>
      <c r="AD114" s="139">
        <v>-19944</v>
      </c>
      <c r="AE114" s="139">
        <v>-19026</v>
      </c>
      <c r="AF114" s="139">
        <v>-23778</v>
      </c>
      <c r="AG114" s="139">
        <v>-20912</v>
      </c>
      <c r="AH114" s="139">
        <v>-15464</v>
      </c>
      <c r="AI114" s="139">
        <v>-18347</v>
      </c>
      <c r="AJ114" s="139">
        <v>-22734</v>
      </c>
      <c r="AK114" s="139">
        <v>-19692</v>
      </c>
      <c r="AL114" s="139">
        <v>-17662</v>
      </c>
      <c r="AM114" s="139">
        <v>-19876</v>
      </c>
      <c r="AN114" s="139">
        <v>-20484</v>
      </c>
      <c r="AO114" s="139">
        <v>-18274</v>
      </c>
      <c r="AP114" s="139">
        <v>-21708</v>
      </c>
      <c r="AQ114" s="139">
        <v>-18337</v>
      </c>
      <c r="AR114" s="139">
        <v>-18990</v>
      </c>
      <c r="AS114" s="139">
        <v>-21258</v>
      </c>
      <c r="AT114" s="139">
        <v>-15534</v>
      </c>
      <c r="AU114" s="139">
        <v>-22032</v>
      </c>
      <c r="AV114" s="139">
        <v>-24084</v>
      </c>
      <c r="AW114" s="139">
        <v>-20088</v>
      </c>
      <c r="AX114" s="139">
        <v>-21744</v>
      </c>
      <c r="AY114" s="139">
        <v>-23256</v>
      </c>
      <c r="AZ114" s="139">
        <v>-24894</v>
      </c>
      <c r="BA114" s="139">
        <v>-23764</v>
      </c>
      <c r="BB114" s="139">
        <v>-25110</v>
      </c>
      <c r="BC114" s="139">
        <v>-23850</v>
      </c>
      <c r="BD114" s="139">
        <v>-24606</v>
      </c>
      <c r="BE114" s="139">
        <v>-24912</v>
      </c>
      <c r="BF114" s="139">
        <v>-18252</v>
      </c>
      <c r="BG114" s="139">
        <v>-27450</v>
      </c>
      <c r="BH114" s="139">
        <v>-27648</v>
      </c>
      <c r="BI114" s="139">
        <v>-23094</v>
      </c>
      <c r="BJ114" s="139">
        <v>-25956</v>
      </c>
      <c r="BK114" s="139">
        <v>-20898</v>
      </c>
      <c r="BL114" s="139">
        <v>-27054</v>
      </c>
      <c r="BM114" s="139">
        <v>-31554</v>
      </c>
      <c r="BN114" s="139">
        <v>-27846</v>
      </c>
      <c r="BO114" s="139">
        <v>-23598</v>
      </c>
      <c r="BP114" s="139">
        <v>-29646</v>
      </c>
      <c r="BQ114" s="139">
        <v>-26820</v>
      </c>
      <c r="BR114" s="139">
        <v>-17064</v>
      </c>
      <c r="BS114" s="139">
        <v>-25596</v>
      </c>
      <c r="BT114" s="139">
        <v>-26136</v>
      </c>
      <c r="BU114" s="139">
        <v>-23832</v>
      </c>
      <c r="BV114" s="139">
        <v>-23346</v>
      </c>
      <c r="BW114" s="139">
        <v>-21240</v>
      </c>
      <c r="BX114" s="139">
        <v>-22050</v>
      </c>
      <c r="BY114" s="139">
        <v>-25164</v>
      </c>
      <c r="BZ114" s="139">
        <v>-19764</v>
      </c>
      <c r="CA114" s="139">
        <v>-18000</v>
      </c>
      <c r="CB114" s="139">
        <v>-18738</v>
      </c>
      <c r="CC114" s="139">
        <v>-15570</v>
      </c>
      <c r="CD114" s="139">
        <v>-12096</v>
      </c>
      <c r="CE114" s="139">
        <v>-17406</v>
      </c>
      <c r="CF114" s="139">
        <v>-16686</v>
      </c>
      <c r="CG114" s="139">
        <v>-17455</v>
      </c>
      <c r="CH114" s="139">
        <v>-15210</v>
      </c>
      <c r="CI114" s="139">
        <v>-17694</v>
      </c>
      <c r="CJ114" s="139">
        <v>-16776</v>
      </c>
      <c r="CK114" s="139">
        <v>-20682</v>
      </c>
      <c r="CL114" s="139">
        <v>-15642</v>
      </c>
      <c r="CM114" s="139">
        <v>-17982</v>
      </c>
      <c r="CN114" s="139">
        <v>-17676</v>
      </c>
      <c r="CO114" s="139">
        <v>-14292</v>
      </c>
      <c r="CP114" s="139">
        <v>-13230</v>
      </c>
      <c r="CQ114" s="139">
        <v>-16722</v>
      </c>
      <c r="CR114" s="139">
        <v>-18756</v>
      </c>
      <c r="CS114" s="139">
        <v>-18918</v>
      </c>
      <c r="CT114" s="139">
        <v>-16668</v>
      </c>
      <c r="CU114" s="139">
        <v>-18468</v>
      </c>
      <c r="CV114" s="139">
        <v>-20052</v>
      </c>
      <c r="CW114" s="139">
        <v>-21564</v>
      </c>
      <c r="CX114" s="139">
        <v>-19242</v>
      </c>
      <c r="CY114" s="139">
        <v>-17838</v>
      </c>
      <c r="CZ114" s="139">
        <v>-20718</v>
      </c>
      <c r="DA114" s="139">
        <v>-19890</v>
      </c>
      <c r="DB114" s="139">
        <v>-14616</v>
      </c>
      <c r="DC114" s="139">
        <v>-17820</v>
      </c>
      <c r="DD114" s="139">
        <v>-19818</v>
      </c>
      <c r="DE114" s="139">
        <v>-22140</v>
      </c>
      <c r="DF114" s="139">
        <v>-16650</v>
      </c>
      <c r="DG114" s="139">
        <v>-18432</v>
      </c>
      <c r="DH114" s="139">
        <v>-19332</v>
      </c>
      <c r="DI114" s="139">
        <v>-21690</v>
      </c>
      <c r="DJ114" s="139">
        <v>-20412</v>
      </c>
      <c r="DK114" s="139">
        <v>-19620</v>
      </c>
      <c r="DL114" s="139">
        <v>-19782</v>
      </c>
      <c r="DM114" s="139">
        <v>-20880</v>
      </c>
      <c r="DN114" s="139">
        <v>-12672</v>
      </c>
      <c r="DO114" s="139">
        <v>-20448</v>
      </c>
      <c r="DP114" s="139">
        <v>-23760</v>
      </c>
      <c r="DQ114" s="139">
        <v>-21600</v>
      </c>
      <c r="DR114" s="139">
        <v>-20358</v>
      </c>
      <c r="DS114" s="139">
        <v>-24498</v>
      </c>
      <c r="DT114" s="139">
        <v>-22824</v>
      </c>
      <c r="DU114" s="139">
        <v>-5796</v>
      </c>
      <c r="DV114" s="139">
        <v>-5796</v>
      </c>
      <c r="DW114" s="139">
        <v>-13608</v>
      </c>
      <c r="DX114" s="139">
        <v>-21672</v>
      </c>
      <c r="DY114" s="139">
        <v>-19584</v>
      </c>
      <c r="DZ114" s="139">
        <v>-13698</v>
      </c>
      <c r="EA114" s="139">
        <v>-22428</v>
      </c>
      <c r="EB114" s="139">
        <v>-27384</v>
      </c>
      <c r="EC114" s="139">
        <v>-28608</v>
      </c>
      <c r="ED114" s="139">
        <v>-28056</v>
      </c>
      <c r="EE114" s="139">
        <v>-27024</v>
      </c>
      <c r="EF114" s="139">
        <v>-28656</v>
      </c>
      <c r="EG114" s="139">
        <v>-33672</v>
      </c>
      <c r="EH114" s="139">
        <v>-28296</v>
      </c>
      <c r="EI114" s="139">
        <v>-26328</v>
      </c>
      <c r="EJ114" s="139">
        <v>-32352</v>
      </c>
      <c r="EK114" s="139">
        <v>-25440</v>
      </c>
      <c r="EL114" s="139">
        <v>-19944</v>
      </c>
      <c r="EM114" s="139">
        <v>-30720</v>
      </c>
      <c r="EN114" s="139">
        <v>-29256</v>
      </c>
      <c r="EO114" s="139">
        <v>-27840</v>
      </c>
      <c r="EP114" s="139">
        <v>-27720</v>
      </c>
      <c r="EQ114" s="139">
        <v>-32040</v>
      </c>
      <c r="ER114" s="139">
        <v>-28272</v>
      </c>
      <c r="ES114" s="139">
        <v>-38112</v>
      </c>
      <c r="ET114" s="139">
        <v>-29904</v>
      </c>
      <c r="EU114" s="139">
        <v>-33528</v>
      </c>
      <c r="EV114" s="139">
        <v>-31392</v>
      </c>
      <c r="EW114" s="139">
        <v>-25104</v>
      </c>
      <c r="EX114" s="139">
        <v>-21312</v>
      </c>
      <c r="EY114" s="139">
        <v>-32352</v>
      </c>
      <c r="EZ114" s="139">
        <v>-32784</v>
      </c>
      <c r="FA114" s="139">
        <v>-31800</v>
      </c>
      <c r="FB114" s="139">
        <v>-29016</v>
      </c>
      <c r="FC114" s="139">
        <v>-38664</v>
      </c>
      <c r="FD114" s="139">
        <v>-32856</v>
      </c>
      <c r="FE114" s="139">
        <v>-39864</v>
      </c>
      <c r="FF114" s="139">
        <v>-31584</v>
      </c>
      <c r="FG114" s="139">
        <v>-32256</v>
      </c>
      <c r="FH114" s="139">
        <v>-39216</v>
      </c>
      <c r="FI114" s="139">
        <v>-29160</v>
      </c>
      <c r="FJ114" s="139">
        <v>-24024</v>
      </c>
      <c r="FK114" s="139">
        <v>-36576</v>
      </c>
      <c r="FL114" s="139">
        <v>-38472</v>
      </c>
      <c r="FM114" s="139">
        <v>-40152</v>
      </c>
      <c r="FN114" s="139">
        <v>-33552</v>
      </c>
      <c r="FO114" s="139">
        <v>-39936</v>
      </c>
      <c r="FP114" s="139">
        <v>-42792</v>
      </c>
    </row>
    <row r="115" spans="1:172" s="138" customFormat="1" ht="15" thickBot="1" x14ac:dyDescent="0.3">
      <c r="A115" s="131"/>
      <c r="B115" s="109" t="s">
        <v>70</v>
      </c>
      <c r="C115" s="124">
        <v>46983345</v>
      </c>
      <c r="D115" s="124">
        <v>48135611</v>
      </c>
      <c r="E115" s="124">
        <v>58612846</v>
      </c>
      <c r="F115" s="124">
        <v>50639300</v>
      </c>
      <c r="G115" s="124">
        <v>45994645</v>
      </c>
      <c r="H115" s="124">
        <v>57058763</v>
      </c>
      <c r="I115" s="124">
        <v>48898716</v>
      </c>
      <c r="J115" s="124">
        <v>42202492</v>
      </c>
      <c r="K115" s="124">
        <v>49775213</v>
      </c>
      <c r="L115" s="124">
        <v>49287458</v>
      </c>
      <c r="M115" s="124">
        <v>46881054</v>
      </c>
      <c r="N115" s="124">
        <v>50057564</v>
      </c>
      <c r="O115" s="124">
        <v>49878527</v>
      </c>
      <c r="P115" s="124">
        <v>49216736</v>
      </c>
      <c r="Q115" s="124">
        <v>55428865</v>
      </c>
      <c r="R115" s="124">
        <v>48380068</v>
      </c>
      <c r="S115" s="124">
        <v>55053461</v>
      </c>
      <c r="T115" s="124">
        <v>49729764</v>
      </c>
      <c r="U115" s="124">
        <v>46053473</v>
      </c>
      <c r="V115" s="124">
        <v>41696333</v>
      </c>
      <c r="W115" s="124">
        <v>49412975</v>
      </c>
      <c r="X115" s="124">
        <v>48671252</v>
      </c>
      <c r="Y115" s="124">
        <v>48911066</v>
      </c>
      <c r="Z115" s="124">
        <v>49802463</v>
      </c>
      <c r="AA115" s="124">
        <v>51370149</v>
      </c>
      <c r="AB115" s="124">
        <v>48338317</v>
      </c>
      <c r="AC115" s="124">
        <v>52512306</v>
      </c>
      <c r="AD115" s="124">
        <v>47102133</v>
      </c>
      <c r="AE115" s="124">
        <v>46113890</v>
      </c>
      <c r="AF115" s="124">
        <v>52033833</v>
      </c>
      <c r="AG115" s="124">
        <v>49338952</v>
      </c>
      <c r="AH115" s="124">
        <v>40058094</v>
      </c>
      <c r="AI115" s="124">
        <v>44135586</v>
      </c>
      <c r="AJ115" s="124">
        <v>52648532</v>
      </c>
      <c r="AK115" s="124">
        <v>47320287</v>
      </c>
      <c r="AL115" s="124">
        <v>44241507</v>
      </c>
      <c r="AM115" s="124">
        <v>49688389</v>
      </c>
      <c r="AN115" s="124">
        <v>47931716</v>
      </c>
      <c r="AO115" s="124">
        <v>47296685</v>
      </c>
      <c r="AP115" s="124">
        <v>48901020</v>
      </c>
      <c r="AQ115" s="124">
        <v>44789054</v>
      </c>
      <c r="AR115" s="124">
        <v>48988556</v>
      </c>
      <c r="AS115" s="124">
        <v>49778083</v>
      </c>
      <c r="AT115" s="124">
        <v>35849404</v>
      </c>
      <c r="AU115" s="124">
        <v>45750186</v>
      </c>
      <c r="AV115" s="124">
        <v>48987049</v>
      </c>
      <c r="AW115" s="124">
        <v>42722782</v>
      </c>
      <c r="AX115" s="124">
        <v>46136273</v>
      </c>
      <c r="AY115" s="124">
        <v>49000526</v>
      </c>
      <c r="AZ115" s="124">
        <v>46975794</v>
      </c>
      <c r="BA115" s="124">
        <v>47854703</v>
      </c>
      <c r="BB115" s="124">
        <v>47098629</v>
      </c>
      <c r="BC115" s="124">
        <v>43008657</v>
      </c>
      <c r="BD115" s="124">
        <v>46590100</v>
      </c>
      <c r="BE115" s="124">
        <v>52045126</v>
      </c>
      <c r="BF115" s="124">
        <v>34722335</v>
      </c>
      <c r="BG115" s="124">
        <v>46663830</v>
      </c>
      <c r="BH115" s="124">
        <v>51716159</v>
      </c>
      <c r="BI115" s="124">
        <v>42134911</v>
      </c>
      <c r="BJ115" s="124">
        <v>50534060</v>
      </c>
      <c r="BK115" s="124">
        <v>51750054</v>
      </c>
      <c r="BL115" s="124">
        <v>46691627</v>
      </c>
      <c r="BM115" s="124">
        <v>50420316</v>
      </c>
      <c r="BN115" s="124">
        <v>56921178</v>
      </c>
      <c r="BO115" s="124">
        <v>39449909</v>
      </c>
      <c r="BP115" s="124">
        <v>50987543</v>
      </c>
      <c r="BQ115" s="124">
        <v>53098888</v>
      </c>
      <c r="BR115" s="124">
        <v>36146141</v>
      </c>
      <c r="BS115" s="124">
        <v>46125817</v>
      </c>
      <c r="BT115" s="124">
        <v>53587530</v>
      </c>
      <c r="BU115" s="124">
        <v>43443811</v>
      </c>
      <c r="BV115" s="124">
        <v>45816288</v>
      </c>
      <c r="BW115" s="124">
        <v>53497922</v>
      </c>
      <c r="BX115" s="124">
        <v>45463236</v>
      </c>
      <c r="BY115" s="124">
        <v>47574424</v>
      </c>
      <c r="BZ115" s="124">
        <v>54614093</v>
      </c>
      <c r="CA115" s="124">
        <v>44904891</v>
      </c>
      <c r="CB115" s="124">
        <v>48573795</v>
      </c>
      <c r="CC115" s="124">
        <v>49361494</v>
      </c>
      <c r="CD115" s="124">
        <v>35990269</v>
      </c>
      <c r="CE115" s="124">
        <v>43962158</v>
      </c>
      <c r="CF115" s="124">
        <v>50820502</v>
      </c>
      <c r="CG115" s="124">
        <v>43609821</v>
      </c>
      <c r="CH115" s="124">
        <v>45020521</v>
      </c>
      <c r="CI115" s="124">
        <v>56173752</v>
      </c>
      <c r="CJ115" s="124">
        <v>41176149</v>
      </c>
      <c r="CK115" s="124">
        <v>48425029</v>
      </c>
      <c r="CL115" s="124">
        <v>50354979</v>
      </c>
      <c r="CM115" s="124">
        <v>43308061</v>
      </c>
      <c r="CN115" s="124">
        <v>46433104</v>
      </c>
      <c r="CO115" s="124">
        <v>49279422</v>
      </c>
      <c r="CP115" s="124">
        <v>37004028</v>
      </c>
      <c r="CQ115" s="124">
        <v>42999950</v>
      </c>
      <c r="CR115" s="124">
        <v>54100918</v>
      </c>
      <c r="CS115" s="124">
        <v>44464529</v>
      </c>
      <c r="CT115" s="124">
        <v>41616582</v>
      </c>
      <c r="CU115" s="124">
        <v>49491370</v>
      </c>
      <c r="CV115" s="124">
        <v>44387606</v>
      </c>
      <c r="CW115" s="124">
        <v>45609724</v>
      </c>
      <c r="CX115" s="124">
        <v>44248520</v>
      </c>
      <c r="CY115" s="124">
        <v>40489858</v>
      </c>
      <c r="CZ115" s="124">
        <v>46285858</v>
      </c>
      <c r="DA115" s="124">
        <v>42735929</v>
      </c>
      <c r="DB115" s="124">
        <v>34777522</v>
      </c>
      <c r="DC115" s="124">
        <v>39690588</v>
      </c>
      <c r="DD115" s="124">
        <v>46615796</v>
      </c>
      <c r="DE115" s="124">
        <v>42908663</v>
      </c>
      <c r="DF115" s="124">
        <v>39499431</v>
      </c>
      <c r="DG115" s="124">
        <v>44437216</v>
      </c>
      <c r="DH115" s="124">
        <v>41979264</v>
      </c>
      <c r="DI115" s="124">
        <v>43185687</v>
      </c>
      <c r="DJ115" s="124">
        <v>43489678</v>
      </c>
      <c r="DK115" s="124">
        <v>40793997</v>
      </c>
      <c r="DL115" s="124">
        <v>41599154</v>
      </c>
      <c r="DM115" s="124">
        <v>44225210</v>
      </c>
      <c r="DN115" s="124">
        <v>31758612</v>
      </c>
      <c r="DO115" s="124">
        <v>40098908</v>
      </c>
      <c r="DP115" s="124">
        <v>44493149</v>
      </c>
      <c r="DQ115" s="124">
        <v>39403359</v>
      </c>
      <c r="DR115" s="124">
        <v>41092442</v>
      </c>
      <c r="DS115" s="124">
        <v>43643228</v>
      </c>
      <c r="DT115" s="124">
        <v>41258858</v>
      </c>
      <c r="DU115" s="124">
        <v>21674988</v>
      </c>
      <c r="DV115" s="124">
        <v>21674988</v>
      </c>
      <c r="DW115" s="124">
        <v>29062416</v>
      </c>
      <c r="DX115" s="124">
        <v>41873097</v>
      </c>
      <c r="DY115" s="124">
        <v>39529141</v>
      </c>
      <c r="DZ115" s="124">
        <v>31070621</v>
      </c>
      <c r="EA115" s="124">
        <v>40871489</v>
      </c>
      <c r="EB115" s="124">
        <v>40041309</v>
      </c>
      <c r="EC115" s="124">
        <v>38779688</v>
      </c>
      <c r="ED115" s="124">
        <v>40057111</v>
      </c>
      <c r="EE115" s="124">
        <v>40344965</v>
      </c>
      <c r="EF115" s="124">
        <v>39508919</v>
      </c>
      <c r="EG115" s="124">
        <v>43137740</v>
      </c>
      <c r="EH115" s="124">
        <v>41831294</v>
      </c>
      <c r="EI115" s="124">
        <v>37397824</v>
      </c>
      <c r="EJ115" s="124">
        <v>44422424</v>
      </c>
      <c r="EK115" s="124">
        <v>37395657</v>
      </c>
      <c r="EL115" s="124">
        <v>30807333</v>
      </c>
      <c r="EM115" s="124">
        <v>39588091</v>
      </c>
      <c r="EN115" s="124">
        <v>38558493</v>
      </c>
      <c r="EO115" s="124">
        <v>37791120</v>
      </c>
      <c r="EP115" s="124">
        <v>41197414</v>
      </c>
      <c r="EQ115" s="124">
        <v>39757858</v>
      </c>
      <c r="ER115" s="124">
        <v>37090679</v>
      </c>
      <c r="ES115" s="124">
        <v>40714656</v>
      </c>
      <c r="ET115" s="124">
        <v>36473974</v>
      </c>
      <c r="EU115" s="124">
        <v>41394706</v>
      </c>
      <c r="EV115" s="124">
        <v>42082120</v>
      </c>
      <c r="EW115" s="124">
        <v>36126026</v>
      </c>
      <c r="EX115" s="124">
        <v>31694262</v>
      </c>
      <c r="EY115" s="124">
        <v>39717337</v>
      </c>
      <c r="EZ115" s="124">
        <v>38376843</v>
      </c>
      <c r="FA115" s="124">
        <v>38056085</v>
      </c>
      <c r="FB115" s="124">
        <v>39160043</v>
      </c>
      <c r="FC115" s="124">
        <v>42174166</v>
      </c>
      <c r="FD115" s="124">
        <v>37817387</v>
      </c>
      <c r="FE115" s="124">
        <v>41683975</v>
      </c>
      <c r="FF115" s="124">
        <v>36300270</v>
      </c>
      <c r="FG115" s="124">
        <v>37785495</v>
      </c>
      <c r="FH115" s="124">
        <v>45338935</v>
      </c>
      <c r="FI115" s="124">
        <v>36193557</v>
      </c>
      <c r="FJ115" s="124">
        <v>30774345</v>
      </c>
      <c r="FK115" s="124">
        <v>37125311</v>
      </c>
      <c r="FL115" s="124">
        <v>40254565</v>
      </c>
      <c r="FM115" s="124">
        <v>38401924</v>
      </c>
      <c r="FN115" s="124">
        <v>38132958</v>
      </c>
      <c r="FO115" s="124">
        <v>40955413</v>
      </c>
      <c r="FP115" s="124">
        <v>39911936</v>
      </c>
    </row>
    <row r="116" spans="1:172" s="138" customFormat="1" x14ac:dyDescent="0.25">
      <c r="A116" s="131"/>
      <c r="B116" s="155"/>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c r="DS116" s="156"/>
      <c r="DT116" s="156"/>
      <c r="DU116" s="156"/>
      <c r="DV116" s="156"/>
      <c r="DW116" s="156"/>
      <c r="DX116" s="156"/>
      <c r="DY116" s="156"/>
      <c r="DZ116" s="156"/>
      <c r="EA116" s="156"/>
      <c r="EB116" s="156"/>
      <c r="EC116" s="156"/>
      <c r="ED116" s="156"/>
      <c r="EE116" s="156"/>
      <c r="EF116" s="156"/>
      <c r="EG116" s="156"/>
      <c r="EH116" s="156"/>
      <c r="EI116" s="156"/>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row>
    <row r="117" spans="1:172" s="138" customFormat="1" x14ac:dyDescent="0.25">
      <c r="A117" s="131"/>
      <c r="B117" s="136" t="s">
        <v>56</v>
      </c>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c r="FL117" s="157"/>
      <c r="FM117" s="157"/>
      <c r="FN117" s="157"/>
      <c r="FO117" s="157"/>
      <c r="FP117" s="157"/>
    </row>
    <row r="118" spans="1:172" s="138" customFormat="1" x14ac:dyDescent="0.25">
      <c r="A118" s="131"/>
      <c r="B118" s="120" t="s">
        <v>99</v>
      </c>
      <c r="C118" s="139">
        <v>14060187</v>
      </c>
      <c r="D118" s="139">
        <v>13255044</v>
      </c>
      <c r="E118" s="139">
        <v>14902075</v>
      </c>
      <c r="F118" s="139">
        <v>13496026</v>
      </c>
      <c r="G118" s="139">
        <v>13789647</v>
      </c>
      <c r="H118" s="139">
        <v>14637012</v>
      </c>
      <c r="I118" s="139">
        <v>13606485</v>
      </c>
      <c r="J118" s="139">
        <v>14376856</v>
      </c>
      <c r="K118" s="139">
        <v>14018358</v>
      </c>
      <c r="L118" s="139">
        <v>13217384</v>
      </c>
      <c r="M118" s="139">
        <v>14498880</v>
      </c>
      <c r="N118" s="139">
        <v>13813858</v>
      </c>
      <c r="O118" s="139">
        <v>15451402</v>
      </c>
      <c r="P118" s="139">
        <v>13464502</v>
      </c>
      <c r="Q118" s="139">
        <v>14592595</v>
      </c>
      <c r="R118" s="139">
        <v>13416198</v>
      </c>
      <c r="S118" s="139">
        <v>15296154</v>
      </c>
      <c r="T118" s="139">
        <v>14392853</v>
      </c>
      <c r="U118" s="139">
        <v>14006201</v>
      </c>
      <c r="V118" s="139">
        <v>15222338</v>
      </c>
      <c r="W118" s="139">
        <v>14676069</v>
      </c>
      <c r="X118" s="139">
        <v>13995153</v>
      </c>
      <c r="Y118" s="139">
        <v>14903099</v>
      </c>
      <c r="Z118" s="139">
        <v>13746128</v>
      </c>
      <c r="AA118" s="139">
        <v>16008569</v>
      </c>
      <c r="AB118" s="139">
        <v>14083584</v>
      </c>
      <c r="AC118" s="139">
        <v>14235867</v>
      </c>
      <c r="AD118" s="139">
        <v>14772286</v>
      </c>
      <c r="AE118" s="139">
        <v>15444163</v>
      </c>
      <c r="AF118" s="139">
        <v>14174419</v>
      </c>
      <c r="AG118" s="139">
        <v>15847778</v>
      </c>
      <c r="AH118" s="139">
        <v>14422168</v>
      </c>
      <c r="AI118" s="139">
        <v>13646666</v>
      </c>
      <c r="AJ118" s="139">
        <v>16027590</v>
      </c>
      <c r="AK118" s="139">
        <v>13993407</v>
      </c>
      <c r="AL118" s="139">
        <v>13894767</v>
      </c>
      <c r="AM118" s="139">
        <v>16408985</v>
      </c>
      <c r="AN118" s="139">
        <v>13806662</v>
      </c>
      <c r="AO118" s="139">
        <v>13541808</v>
      </c>
      <c r="AP118" s="139">
        <v>15333233</v>
      </c>
      <c r="AQ118" s="139">
        <v>15300281</v>
      </c>
      <c r="AR118" s="139">
        <v>13793424</v>
      </c>
      <c r="AS118" s="139">
        <v>15880599</v>
      </c>
      <c r="AT118" s="139">
        <v>13713265</v>
      </c>
      <c r="AU118" s="139">
        <v>15522551</v>
      </c>
      <c r="AV118" s="139">
        <v>15174360</v>
      </c>
      <c r="AW118" s="139">
        <v>13783050</v>
      </c>
      <c r="AX118" s="139">
        <v>15228563</v>
      </c>
      <c r="AY118" s="139">
        <v>16482076</v>
      </c>
      <c r="AZ118" s="139">
        <v>14381049</v>
      </c>
      <c r="BA118" s="139">
        <v>14743153</v>
      </c>
      <c r="BB118" s="139">
        <v>14918201</v>
      </c>
      <c r="BC118" s="139">
        <v>14012200</v>
      </c>
      <c r="BD118" s="139">
        <v>16238776</v>
      </c>
      <c r="BE118" s="139">
        <v>16048197</v>
      </c>
      <c r="BF118" s="139">
        <v>14150990</v>
      </c>
      <c r="BG118" s="139">
        <v>16287124</v>
      </c>
      <c r="BH118" s="139">
        <v>15228563</v>
      </c>
      <c r="BI118" s="139">
        <v>14059420</v>
      </c>
      <c r="BJ118" s="139">
        <v>15805523</v>
      </c>
      <c r="BK118" s="139">
        <v>16037239</v>
      </c>
      <c r="BL118" s="139">
        <v>14551621</v>
      </c>
      <c r="BM118" s="139">
        <v>16145411</v>
      </c>
      <c r="BN118" s="139">
        <v>15137570</v>
      </c>
      <c r="BO118" s="139">
        <v>14714509</v>
      </c>
      <c r="BP118" s="139">
        <v>16643718</v>
      </c>
      <c r="BQ118" s="139">
        <v>16050787</v>
      </c>
      <c r="BR118" s="139">
        <v>15319003</v>
      </c>
      <c r="BS118" s="139">
        <v>15816439</v>
      </c>
      <c r="BT118" s="139">
        <v>14681706</v>
      </c>
      <c r="BU118" s="139">
        <v>15708617</v>
      </c>
      <c r="BV118" s="139">
        <v>15111908</v>
      </c>
      <c r="BW118" s="139">
        <v>15896016</v>
      </c>
      <c r="BX118" s="139">
        <v>16106063</v>
      </c>
      <c r="BY118" s="139">
        <v>15463629</v>
      </c>
      <c r="BZ118" s="139">
        <v>14534850</v>
      </c>
      <c r="CA118" s="139">
        <v>16841198</v>
      </c>
      <c r="CB118" s="139">
        <v>15296378</v>
      </c>
      <c r="CC118" s="139">
        <v>14864652</v>
      </c>
      <c r="CD118" s="139">
        <v>16661998</v>
      </c>
      <c r="CE118" s="139">
        <v>15538962</v>
      </c>
      <c r="CF118" s="139">
        <v>15006001</v>
      </c>
      <c r="CG118" s="139">
        <v>16050090</v>
      </c>
      <c r="CH118" s="139">
        <v>14720156</v>
      </c>
      <c r="CI118" s="139">
        <v>17786299</v>
      </c>
      <c r="CJ118" s="139">
        <v>14011352</v>
      </c>
      <c r="CK118" s="139">
        <v>16190259</v>
      </c>
      <c r="CL118" s="139">
        <v>14069553</v>
      </c>
      <c r="CM118" s="139">
        <v>17329200</v>
      </c>
      <c r="CN118" s="139">
        <v>15700810</v>
      </c>
      <c r="CO118" s="139">
        <v>16263906</v>
      </c>
      <c r="CP118" s="139">
        <v>15282926</v>
      </c>
      <c r="CQ118" s="139">
        <v>14740625</v>
      </c>
      <c r="CR118" s="139">
        <v>16930198</v>
      </c>
      <c r="CS118" s="139">
        <v>15190049</v>
      </c>
      <c r="CT118" s="139">
        <v>14177426</v>
      </c>
      <c r="CU118" s="139">
        <v>18224052</v>
      </c>
      <c r="CV118" s="139">
        <v>14870585</v>
      </c>
      <c r="CW118" s="139">
        <v>14855792</v>
      </c>
      <c r="CX118" s="139">
        <v>15940292</v>
      </c>
      <c r="CY118" s="139">
        <v>16270172</v>
      </c>
      <c r="CZ118" s="139">
        <v>15112536</v>
      </c>
      <c r="DA118" s="139">
        <v>16477719</v>
      </c>
      <c r="DB118" s="139">
        <v>15452143</v>
      </c>
      <c r="DC118" s="139">
        <v>14589631</v>
      </c>
      <c r="DD118" s="139">
        <v>17103942</v>
      </c>
      <c r="DE118" s="139">
        <v>15379657</v>
      </c>
      <c r="DF118" s="139">
        <v>15844352</v>
      </c>
      <c r="DG118" s="139">
        <v>16943458</v>
      </c>
      <c r="DH118" s="139">
        <v>14557118</v>
      </c>
      <c r="DI118" s="139">
        <v>14668598</v>
      </c>
      <c r="DJ118" s="139">
        <v>16671212</v>
      </c>
      <c r="DK118" s="139">
        <v>14879006</v>
      </c>
      <c r="DL118" s="139">
        <v>15567081</v>
      </c>
      <c r="DM118" s="139">
        <v>17355784</v>
      </c>
      <c r="DN118" s="139">
        <v>14306531</v>
      </c>
      <c r="DO118" s="139">
        <v>16363107</v>
      </c>
      <c r="DP118" s="139">
        <v>15906789</v>
      </c>
      <c r="DQ118" s="139">
        <v>14364100</v>
      </c>
      <c r="DR118" s="139">
        <v>16357026</v>
      </c>
      <c r="DS118" s="139">
        <v>16131876</v>
      </c>
      <c r="DT118" s="139">
        <v>12778414</v>
      </c>
      <c r="DU118" s="139">
        <v>10703776</v>
      </c>
      <c r="DV118" s="139">
        <v>10703776</v>
      </c>
      <c r="DW118" s="139">
        <v>9612105</v>
      </c>
      <c r="DX118" s="139">
        <v>11445248</v>
      </c>
      <c r="DY118" s="139">
        <v>10199088</v>
      </c>
      <c r="DZ118" s="139">
        <v>9574072</v>
      </c>
      <c r="EA118" s="139">
        <v>9886364</v>
      </c>
      <c r="EB118" s="139">
        <v>9086848</v>
      </c>
      <c r="EC118" s="139">
        <v>10117757</v>
      </c>
      <c r="ED118" s="139">
        <v>9586705</v>
      </c>
      <c r="EE118" s="139">
        <v>9432465</v>
      </c>
      <c r="EF118" s="139">
        <v>8710735</v>
      </c>
      <c r="EG118" s="139">
        <v>9938336</v>
      </c>
      <c r="EH118" s="139">
        <v>8975049</v>
      </c>
      <c r="EI118" s="139">
        <v>9060685</v>
      </c>
      <c r="EJ118" s="139">
        <v>9188195</v>
      </c>
      <c r="EK118" s="139">
        <v>8395289</v>
      </c>
      <c r="EL118" s="139">
        <v>8908630</v>
      </c>
      <c r="EM118" s="139">
        <v>8699439</v>
      </c>
      <c r="EN118" s="139">
        <v>8148612</v>
      </c>
      <c r="EO118" s="139">
        <v>9045991</v>
      </c>
      <c r="EP118" s="139">
        <v>8245903</v>
      </c>
      <c r="EQ118" s="139">
        <v>8814045</v>
      </c>
      <c r="ER118" s="139">
        <v>7458775</v>
      </c>
      <c r="ES118" s="139">
        <v>7945897</v>
      </c>
      <c r="ET118" s="139">
        <v>7113198</v>
      </c>
      <c r="EU118" s="139">
        <v>8333588</v>
      </c>
      <c r="EV118" s="139">
        <v>8051902</v>
      </c>
      <c r="EW118" s="139">
        <v>7331368</v>
      </c>
      <c r="EX118" s="139">
        <v>8330977</v>
      </c>
      <c r="EY118" s="139">
        <v>6739330</v>
      </c>
      <c r="EZ118" s="139">
        <v>4967636</v>
      </c>
      <c r="FA118" s="139">
        <v>4301170</v>
      </c>
      <c r="FB118" s="139">
        <v>3863086</v>
      </c>
      <c r="FC118" s="139">
        <v>4492199</v>
      </c>
      <c r="FD118" s="139">
        <v>3474751</v>
      </c>
      <c r="FE118" s="139">
        <v>3685152</v>
      </c>
      <c r="FF118" s="139">
        <v>3176419</v>
      </c>
      <c r="FG118" s="139">
        <v>3751112</v>
      </c>
      <c r="FH118" s="139">
        <v>3669054</v>
      </c>
      <c r="FI118" s="139">
        <v>3579924</v>
      </c>
      <c r="FJ118" s="139">
        <v>3276514</v>
      </c>
      <c r="FK118" s="139">
        <v>3181568</v>
      </c>
      <c r="FL118" s="139">
        <v>2926892</v>
      </c>
      <c r="FM118" s="139">
        <v>1561913</v>
      </c>
      <c r="FN118" s="139">
        <v>1293751</v>
      </c>
      <c r="FO118" s="139">
        <v>847948</v>
      </c>
      <c r="FP118" s="139">
        <v>317556</v>
      </c>
    </row>
    <row r="119" spans="1:172" s="138" customFormat="1" x14ac:dyDescent="0.25">
      <c r="A119" s="131"/>
      <c r="B119" s="120" t="s">
        <v>1628</v>
      </c>
      <c r="C119" s="139">
        <v>11975607</v>
      </c>
      <c r="D119" s="139">
        <v>11197869</v>
      </c>
      <c r="E119" s="139">
        <v>12736125</v>
      </c>
      <c r="F119" s="139">
        <v>11564259</v>
      </c>
      <c r="G119" s="139">
        <v>11911983</v>
      </c>
      <c r="H119" s="139">
        <v>12828534</v>
      </c>
      <c r="I119" s="139">
        <v>11824535</v>
      </c>
      <c r="J119" s="139">
        <v>12289643</v>
      </c>
      <c r="K119" s="139">
        <v>12066117</v>
      </c>
      <c r="L119" s="139">
        <v>11414102</v>
      </c>
      <c r="M119" s="139">
        <v>12680680</v>
      </c>
      <c r="N119" s="139">
        <v>11869929</v>
      </c>
      <c r="O119" s="139">
        <v>13036841</v>
      </c>
      <c r="P119" s="139">
        <v>11485405</v>
      </c>
      <c r="Q119" s="139">
        <v>12341124</v>
      </c>
      <c r="R119" s="139">
        <v>11199125</v>
      </c>
      <c r="S119" s="139">
        <v>12939030</v>
      </c>
      <c r="T119" s="139">
        <v>12018036</v>
      </c>
      <c r="U119" s="139">
        <v>11764024</v>
      </c>
      <c r="V119" s="139">
        <v>12611786</v>
      </c>
      <c r="W119" s="139">
        <v>12113208</v>
      </c>
      <c r="X119" s="139">
        <v>11755468</v>
      </c>
      <c r="Y119" s="139">
        <v>12718394</v>
      </c>
      <c r="Z119" s="139">
        <v>11615503</v>
      </c>
      <c r="AA119" s="139">
        <v>13216110</v>
      </c>
      <c r="AB119" s="139">
        <v>11416153</v>
      </c>
      <c r="AC119" s="139">
        <v>11806825</v>
      </c>
      <c r="AD119" s="139">
        <v>11962190</v>
      </c>
      <c r="AE119" s="139">
        <v>12672064</v>
      </c>
      <c r="AF119" s="139">
        <v>11750951</v>
      </c>
      <c r="AG119" s="139">
        <v>12938370</v>
      </c>
      <c r="AH119" s="139">
        <v>11732849</v>
      </c>
      <c r="AI119" s="139">
        <v>11216473</v>
      </c>
      <c r="AJ119" s="139">
        <v>13158440</v>
      </c>
      <c r="AK119" s="139">
        <v>11779442</v>
      </c>
      <c r="AL119" s="139">
        <v>11459027</v>
      </c>
      <c r="AM119" s="139">
        <v>13339769</v>
      </c>
      <c r="AN119" s="139">
        <v>11335349</v>
      </c>
      <c r="AO119" s="139">
        <v>11139602</v>
      </c>
      <c r="AP119" s="139">
        <v>12481201</v>
      </c>
      <c r="AQ119" s="139">
        <v>12388326</v>
      </c>
      <c r="AR119" s="139">
        <v>11334212</v>
      </c>
      <c r="AS119" s="139">
        <v>12827017</v>
      </c>
      <c r="AT119" s="139">
        <v>11209591</v>
      </c>
      <c r="AU119" s="139">
        <v>12419078</v>
      </c>
      <c r="AV119" s="139">
        <v>12246818</v>
      </c>
      <c r="AW119" s="139">
        <v>11550493</v>
      </c>
      <c r="AX119" s="139">
        <v>12430080</v>
      </c>
      <c r="AY119" s="139">
        <v>13328362</v>
      </c>
      <c r="AZ119" s="139">
        <v>11334320</v>
      </c>
      <c r="BA119" s="139">
        <v>11773061</v>
      </c>
      <c r="BB119" s="139">
        <v>11793253</v>
      </c>
      <c r="BC119" s="139">
        <v>11220914</v>
      </c>
      <c r="BD119" s="139">
        <v>12814934</v>
      </c>
      <c r="BE119" s="139">
        <v>12620410</v>
      </c>
      <c r="BF119" s="139">
        <v>11203388</v>
      </c>
      <c r="BG119" s="139">
        <v>12875973</v>
      </c>
      <c r="BH119" s="139">
        <v>12340318</v>
      </c>
      <c r="BI119" s="139">
        <v>11737834</v>
      </c>
      <c r="BJ119" s="139">
        <v>13173103</v>
      </c>
      <c r="BK119" s="139">
        <v>13004899</v>
      </c>
      <c r="BL119" s="139">
        <v>11864954</v>
      </c>
      <c r="BM119" s="139">
        <v>13253986</v>
      </c>
      <c r="BN119" s="139">
        <v>12397643</v>
      </c>
      <c r="BO119" s="139">
        <v>12026377</v>
      </c>
      <c r="BP119" s="139">
        <v>13556350</v>
      </c>
      <c r="BQ119" s="139">
        <v>13117507</v>
      </c>
      <c r="BR119" s="139">
        <v>12481716</v>
      </c>
      <c r="BS119" s="139">
        <v>12717371</v>
      </c>
      <c r="BT119" s="139">
        <v>12069508</v>
      </c>
      <c r="BU119" s="139">
        <v>13076373</v>
      </c>
      <c r="BV119" s="139">
        <v>12718626</v>
      </c>
      <c r="BW119" s="139">
        <v>12964692</v>
      </c>
      <c r="BX119" s="139">
        <v>12885039</v>
      </c>
      <c r="BY119" s="139">
        <v>12452292</v>
      </c>
      <c r="BZ119" s="139">
        <v>11938227</v>
      </c>
      <c r="CA119" s="139">
        <v>13324882</v>
      </c>
      <c r="CB119" s="139">
        <v>12458874</v>
      </c>
      <c r="CC119" s="139">
        <v>12103274</v>
      </c>
      <c r="CD119" s="139">
        <v>13204551</v>
      </c>
      <c r="CE119" s="139">
        <v>12586448</v>
      </c>
      <c r="CF119" s="139">
        <v>11997415</v>
      </c>
      <c r="CG119" s="139">
        <v>13145875</v>
      </c>
      <c r="CH119" s="139">
        <v>12228663</v>
      </c>
      <c r="CI119" s="139">
        <v>14042943</v>
      </c>
      <c r="CJ119" s="139">
        <v>11215642</v>
      </c>
      <c r="CK119" s="139">
        <v>12695864</v>
      </c>
      <c r="CL119" s="139">
        <v>11231223</v>
      </c>
      <c r="CM119" s="139">
        <v>13651188</v>
      </c>
      <c r="CN119" s="139">
        <v>12582850</v>
      </c>
      <c r="CO119" s="139">
        <v>12873893</v>
      </c>
      <c r="CP119" s="139">
        <v>12257048</v>
      </c>
      <c r="CQ119" s="139">
        <v>11835293</v>
      </c>
      <c r="CR119" s="139">
        <v>13302246</v>
      </c>
      <c r="CS119" s="139">
        <v>12469820</v>
      </c>
      <c r="CT119" s="139">
        <v>11390331</v>
      </c>
      <c r="CU119" s="139">
        <v>14231645</v>
      </c>
      <c r="CV119" s="139">
        <v>11806991</v>
      </c>
      <c r="CW119" s="139">
        <v>11816579</v>
      </c>
      <c r="CX119" s="139">
        <v>12492172</v>
      </c>
      <c r="CY119" s="139">
        <v>12747648</v>
      </c>
      <c r="CZ119" s="139">
        <v>11798772</v>
      </c>
      <c r="DA119" s="139">
        <v>13134345</v>
      </c>
      <c r="DB119" s="139">
        <v>12413894</v>
      </c>
      <c r="DC119" s="139">
        <v>11470303</v>
      </c>
      <c r="DD119" s="139">
        <v>13393599</v>
      </c>
      <c r="DE119" s="139">
        <v>12389354</v>
      </c>
      <c r="DF119" s="139">
        <v>12749459</v>
      </c>
      <c r="DG119" s="139">
        <v>12940177</v>
      </c>
      <c r="DH119" s="139">
        <v>11290023</v>
      </c>
      <c r="DI119" s="139">
        <v>11325938</v>
      </c>
      <c r="DJ119" s="139">
        <v>12756150</v>
      </c>
      <c r="DK119" s="139">
        <v>11781077</v>
      </c>
      <c r="DL119" s="139">
        <v>11882040</v>
      </c>
      <c r="DM119" s="139">
        <v>13567771</v>
      </c>
      <c r="DN119" s="139">
        <v>11410176</v>
      </c>
      <c r="DO119" s="139">
        <v>12668403</v>
      </c>
      <c r="DP119" s="139">
        <v>12374386</v>
      </c>
      <c r="DQ119" s="139">
        <v>11643651</v>
      </c>
      <c r="DR119" s="139">
        <v>12757507</v>
      </c>
      <c r="DS119" s="139">
        <v>12840077</v>
      </c>
      <c r="DT119" s="139">
        <v>10852533</v>
      </c>
      <c r="DU119" s="139">
        <v>11077288</v>
      </c>
      <c r="DV119" s="139">
        <v>11077288</v>
      </c>
      <c r="DW119" s="139">
        <v>10861426</v>
      </c>
      <c r="DX119" s="139">
        <v>14134828</v>
      </c>
      <c r="DY119" s="139">
        <v>12312328</v>
      </c>
      <c r="DZ119" s="139">
        <v>11688861</v>
      </c>
      <c r="EA119" s="139">
        <v>12047509</v>
      </c>
      <c r="EB119" s="139">
        <v>11485955</v>
      </c>
      <c r="EC119" s="139">
        <v>13287911</v>
      </c>
      <c r="ED119" s="139">
        <v>12522797</v>
      </c>
      <c r="EE119" s="139">
        <v>12186048</v>
      </c>
      <c r="EF119" s="139">
        <v>11384680</v>
      </c>
      <c r="EG119" s="139">
        <v>12989611</v>
      </c>
      <c r="EH119" s="139">
        <v>11932926</v>
      </c>
      <c r="EI119" s="139">
        <v>12153127</v>
      </c>
      <c r="EJ119" s="139">
        <v>12024476</v>
      </c>
      <c r="EK119" s="139">
        <v>11199954</v>
      </c>
      <c r="EL119" s="139">
        <v>11986712</v>
      </c>
      <c r="EM119" s="139">
        <v>11531650</v>
      </c>
      <c r="EN119" s="139">
        <v>11088729</v>
      </c>
      <c r="EO119" s="139">
        <v>12445608</v>
      </c>
      <c r="EP119" s="139">
        <v>11991502</v>
      </c>
      <c r="EQ119" s="139">
        <v>13454121</v>
      </c>
      <c r="ER119" s="139">
        <v>11586365</v>
      </c>
      <c r="ES119" s="139">
        <v>12002873</v>
      </c>
      <c r="ET119" s="139">
        <v>10781162</v>
      </c>
      <c r="EU119" s="139">
        <v>11980802</v>
      </c>
      <c r="EV119" s="139">
        <v>11616680</v>
      </c>
      <c r="EW119" s="139">
        <v>10798060</v>
      </c>
      <c r="EX119" s="139">
        <v>12156491</v>
      </c>
      <c r="EY119" s="139">
        <v>10924237</v>
      </c>
      <c r="EZ119" s="139">
        <v>11111930</v>
      </c>
      <c r="FA119" s="139">
        <v>10985314</v>
      </c>
      <c r="FB119" s="139">
        <v>10592034</v>
      </c>
      <c r="FC119" s="139">
        <v>11753811</v>
      </c>
      <c r="FD119" s="139">
        <v>9596419</v>
      </c>
      <c r="FE119" s="139">
        <v>10353685</v>
      </c>
      <c r="FF119" s="139">
        <v>9102264</v>
      </c>
      <c r="FG119" s="139">
        <v>10759588</v>
      </c>
      <c r="FH119" s="139">
        <v>10560249</v>
      </c>
      <c r="FI119" s="139">
        <v>10225426</v>
      </c>
      <c r="FJ119" s="139">
        <v>9560549</v>
      </c>
      <c r="FK119" s="139">
        <v>9270101</v>
      </c>
      <c r="FL119" s="139">
        <v>10554802</v>
      </c>
      <c r="FM119" s="139">
        <v>9761877</v>
      </c>
      <c r="FN119" s="139">
        <v>9854043</v>
      </c>
      <c r="FO119" s="139">
        <v>10259119</v>
      </c>
      <c r="FP119" s="139">
        <v>9159418</v>
      </c>
    </row>
    <row r="120" spans="1:172" s="143" customFormat="1" x14ac:dyDescent="0.25">
      <c r="A120" s="140"/>
      <c r="B120" s="141" t="s">
        <v>1877</v>
      </c>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c r="BU120" s="142"/>
      <c r="BV120" s="142"/>
      <c r="BW120" s="142"/>
      <c r="BX120" s="142"/>
      <c r="BY120" s="142"/>
      <c r="BZ120" s="142"/>
      <c r="CA120" s="142"/>
      <c r="CB120" s="142"/>
      <c r="CC120" s="142"/>
      <c r="CD120" s="142"/>
      <c r="CE120" s="142"/>
      <c r="CF120" s="142"/>
      <c r="CG120" s="142"/>
      <c r="CH120" s="142"/>
      <c r="CI120" s="142"/>
      <c r="CJ120" s="142"/>
      <c r="CK120" s="142"/>
      <c r="CL120" s="142"/>
      <c r="CM120" s="142"/>
      <c r="CN120" s="142"/>
      <c r="CO120" s="142"/>
      <c r="CP120" s="142"/>
      <c r="CQ120" s="142"/>
      <c r="CR120" s="142"/>
      <c r="CS120" s="142"/>
      <c r="CT120" s="142"/>
      <c r="CU120" s="142"/>
      <c r="CV120" s="142"/>
      <c r="CW120" s="142"/>
      <c r="CX120" s="142"/>
      <c r="CY120" s="142"/>
      <c r="CZ120" s="142"/>
      <c r="DA120" s="142"/>
      <c r="DB120" s="142"/>
      <c r="DC120" s="142"/>
      <c r="DD120" s="142"/>
      <c r="DE120" s="142"/>
      <c r="DF120" s="142"/>
      <c r="DG120" s="142"/>
      <c r="DH120" s="142"/>
      <c r="DI120" s="142"/>
      <c r="DJ120" s="142"/>
      <c r="DK120" s="142"/>
      <c r="DL120" s="142"/>
      <c r="DM120" s="142"/>
      <c r="DN120" s="142"/>
      <c r="DO120" s="142"/>
      <c r="DP120" s="142"/>
      <c r="DQ120" s="142"/>
      <c r="DR120" s="142"/>
      <c r="DS120" s="142"/>
      <c r="DT120" s="142"/>
      <c r="DU120" s="142"/>
      <c r="DV120" s="142"/>
      <c r="DW120" s="142"/>
      <c r="DX120" s="142"/>
      <c r="DY120" s="142"/>
      <c r="DZ120" s="142"/>
      <c r="EA120" s="142"/>
      <c r="EB120" s="142"/>
      <c r="EC120" s="142"/>
      <c r="ED120" s="142"/>
      <c r="EE120" s="142">
        <v>189</v>
      </c>
      <c r="EF120" s="142">
        <v>820</v>
      </c>
      <c r="EG120" s="142">
        <v>16914</v>
      </c>
      <c r="EH120" s="142">
        <v>38778</v>
      </c>
      <c r="EI120" s="142">
        <v>28594</v>
      </c>
      <c r="EJ120" s="142">
        <v>36552</v>
      </c>
      <c r="EK120" s="142">
        <v>45659</v>
      </c>
      <c r="EL120" s="142">
        <v>37687</v>
      </c>
      <c r="EM120" s="142">
        <v>27491</v>
      </c>
      <c r="EN120" s="142">
        <v>28637</v>
      </c>
      <c r="EO120" s="142">
        <v>75262</v>
      </c>
      <c r="EP120" s="142">
        <v>229752</v>
      </c>
      <c r="EQ120" s="142">
        <v>230201</v>
      </c>
      <c r="ER120" s="142">
        <v>92507</v>
      </c>
      <c r="ES120" s="142">
        <v>40095</v>
      </c>
      <c r="ET120" s="142">
        <v>47428</v>
      </c>
      <c r="EU120" s="142">
        <v>47132</v>
      </c>
      <c r="EV120" s="142">
        <v>34054</v>
      </c>
      <c r="EW120" s="142">
        <v>95209</v>
      </c>
      <c r="EX120" s="142">
        <v>59773</v>
      </c>
      <c r="EY120" s="142">
        <v>28954</v>
      </c>
      <c r="EZ120" s="142">
        <v>35176</v>
      </c>
      <c r="FA120" s="142">
        <v>44298</v>
      </c>
      <c r="FB120" s="142">
        <v>87295</v>
      </c>
      <c r="FC120" s="142">
        <v>64902</v>
      </c>
      <c r="FD120" s="142">
        <v>23522</v>
      </c>
      <c r="FE120" s="142">
        <v>9769</v>
      </c>
      <c r="FF120" s="142">
        <v>4029</v>
      </c>
      <c r="FG120" s="142">
        <v>3047</v>
      </c>
      <c r="FH120" s="142">
        <v>2808</v>
      </c>
      <c r="FI120" s="142">
        <v>1910</v>
      </c>
      <c r="FJ120" s="142">
        <v>1252</v>
      </c>
      <c r="FK120" s="142">
        <v>1488</v>
      </c>
      <c r="FL120" s="142">
        <v>56037</v>
      </c>
      <c r="FM120" s="142">
        <v>113278</v>
      </c>
      <c r="FN120" s="142">
        <v>78136</v>
      </c>
      <c r="FO120" s="142">
        <v>25815</v>
      </c>
      <c r="FP120" s="142">
        <v>7689</v>
      </c>
    </row>
    <row r="121" spans="1:172" s="138" customFormat="1" x14ac:dyDescent="0.25">
      <c r="A121" s="131"/>
      <c r="B121" s="120" t="s">
        <v>1629</v>
      </c>
      <c r="C121" s="139">
        <v>10544863</v>
      </c>
      <c r="D121" s="139">
        <v>9881816</v>
      </c>
      <c r="E121" s="139">
        <v>11410508</v>
      </c>
      <c r="F121" s="139">
        <v>10255884</v>
      </c>
      <c r="G121" s="139">
        <v>10152324</v>
      </c>
      <c r="H121" s="139">
        <v>10996809</v>
      </c>
      <c r="I121" s="139">
        <v>10349627</v>
      </c>
      <c r="J121" s="139">
        <v>10759789</v>
      </c>
      <c r="K121" s="139">
        <v>10721405</v>
      </c>
      <c r="L121" s="139">
        <v>10291437</v>
      </c>
      <c r="M121" s="139">
        <v>10868593</v>
      </c>
      <c r="N121" s="139">
        <v>10371270</v>
      </c>
      <c r="O121" s="139">
        <v>11449303</v>
      </c>
      <c r="P121" s="139">
        <v>10145975</v>
      </c>
      <c r="Q121" s="139">
        <v>11056987</v>
      </c>
      <c r="R121" s="139">
        <v>10104298</v>
      </c>
      <c r="S121" s="139">
        <v>11403722</v>
      </c>
      <c r="T121" s="139">
        <v>10506275</v>
      </c>
      <c r="U121" s="139">
        <v>10318236</v>
      </c>
      <c r="V121" s="139">
        <v>11039977</v>
      </c>
      <c r="W121" s="139">
        <v>10859992</v>
      </c>
      <c r="X121" s="139">
        <v>10516600</v>
      </c>
      <c r="Y121" s="139">
        <v>10995330</v>
      </c>
      <c r="Z121" s="139">
        <v>10302156</v>
      </c>
      <c r="AA121" s="139">
        <v>11917195</v>
      </c>
      <c r="AB121" s="139">
        <v>10363808</v>
      </c>
      <c r="AC121" s="139">
        <v>10686194</v>
      </c>
      <c r="AD121" s="139">
        <v>10804689</v>
      </c>
      <c r="AE121" s="139">
        <v>10956060</v>
      </c>
      <c r="AF121" s="139">
        <v>10403937</v>
      </c>
      <c r="AG121" s="139">
        <v>12044909</v>
      </c>
      <c r="AH121" s="139">
        <v>10918370</v>
      </c>
      <c r="AI121" s="139">
        <v>10571088</v>
      </c>
      <c r="AJ121" s="139">
        <v>12442680</v>
      </c>
      <c r="AK121" s="139">
        <v>10929318</v>
      </c>
      <c r="AL121" s="139">
        <v>10815182</v>
      </c>
      <c r="AM121" s="139">
        <v>12477752</v>
      </c>
      <c r="AN121" s="139">
        <v>10780835</v>
      </c>
      <c r="AO121" s="139">
        <v>10714310</v>
      </c>
      <c r="AP121" s="139">
        <v>11724604</v>
      </c>
      <c r="AQ121" s="139">
        <v>11363273</v>
      </c>
      <c r="AR121" s="139">
        <v>10444122</v>
      </c>
      <c r="AS121" s="139">
        <v>12071976</v>
      </c>
      <c r="AT121" s="139">
        <v>10580448</v>
      </c>
      <c r="AU121" s="139">
        <v>11797322</v>
      </c>
      <c r="AV121" s="139">
        <v>11751428</v>
      </c>
      <c r="AW121" s="139">
        <v>10645629</v>
      </c>
      <c r="AX121" s="139">
        <v>11594488</v>
      </c>
      <c r="AY121" s="139">
        <v>12424812</v>
      </c>
      <c r="AZ121" s="139">
        <v>10960861</v>
      </c>
      <c r="BA121" s="139">
        <v>11348101</v>
      </c>
      <c r="BB121" s="139">
        <v>11315840</v>
      </c>
      <c r="BC121" s="139">
        <v>10470476</v>
      </c>
      <c r="BD121" s="139">
        <v>11934210</v>
      </c>
      <c r="BE121" s="139">
        <v>11816187</v>
      </c>
      <c r="BF121" s="139">
        <v>10639926</v>
      </c>
      <c r="BG121" s="139">
        <v>12250509</v>
      </c>
      <c r="BH121" s="139">
        <v>11764907</v>
      </c>
      <c r="BI121" s="139">
        <v>10680720</v>
      </c>
      <c r="BJ121" s="139">
        <v>11886308</v>
      </c>
      <c r="BK121" s="139">
        <v>11858628</v>
      </c>
      <c r="BL121" s="139">
        <v>10965732</v>
      </c>
      <c r="BM121" s="139">
        <v>12336692</v>
      </c>
      <c r="BN121" s="139">
        <v>11323161</v>
      </c>
      <c r="BO121" s="139">
        <v>10615704</v>
      </c>
      <c r="BP121" s="139">
        <v>12023702</v>
      </c>
      <c r="BQ121" s="139">
        <v>11894858</v>
      </c>
      <c r="BR121" s="139">
        <v>11271721</v>
      </c>
      <c r="BS121" s="139">
        <v>11686800</v>
      </c>
      <c r="BT121" s="139">
        <v>11098087</v>
      </c>
      <c r="BU121" s="139">
        <v>11751565</v>
      </c>
      <c r="BV121" s="139">
        <v>11349688</v>
      </c>
      <c r="BW121" s="139">
        <v>11695714</v>
      </c>
      <c r="BX121" s="139">
        <v>11706470</v>
      </c>
      <c r="BY121" s="139">
        <v>11490091</v>
      </c>
      <c r="BZ121" s="139">
        <v>10810349</v>
      </c>
      <c r="CA121" s="139">
        <v>12055363</v>
      </c>
      <c r="CB121" s="139">
        <v>11177708</v>
      </c>
      <c r="CC121" s="139">
        <v>10882749</v>
      </c>
      <c r="CD121" s="139">
        <v>11862012</v>
      </c>
      <c r="CE121" s="139">
        <v>11364588</v>
      </c>
      <c r="CF121" s="139">
        <v>11049272</v>
      </c>
      <c r="CG121" s="139">
        <v>11631996</v>
      </c>
      <c r="CH121" s="139">
        <v>10911538</v>
      </c>
      <c r="CI121" s="139">
        <v>12848220</v>
      </c>
      <c r="CJ121" s="139">
        <v>10227518</v>
      </c>
      <c r="CK121" s="139">
        <v>11701815</v>
      </c>
      <c r="CL121" s="139">
        <v>10150557</v>
      </c>
      <c r="CM121" s="139">
        <v>11925324</v>
      </c>
      <c r="CN121" s="139">
        <v>11055617</v>
      </c>
      <c r="CO121" s="139">
        <v>11416897</v>
      </c>
      <c r="CP121" s="139">
        <v>10849533</v>
      </c>
      <c r="CQ121" s="139">
        <v>10644955</v>
      </c>
      <c r="CR121" s="139">
        <v>12146150</v>
      </c>
      <c r="CS121" s="139">
        <v>10815808</v>
      </c>
      <c r="CT121" s="139">
        <v>10178425</v>
      </c>
      <c r="CU121" s="139">
        <v>12628582</v>
      </c>
      <c r="CV121" s="139">
        <v>10657268</v>
      </c>
      <c r="CW121" s="139">
        <v>10831838</v>
      </c>
      <c r="CX121" s="139">
        <v>11204106</v>
      </c>
      <c r="CY121" s="139">
        <v>11019127</v>
      </c>
      <c r="CZ121" s="139">
        <v>10520339</v>
      </c>
      <c r="DA121" s="139">
        <v>11669239</v>
      </c>
      <c r="DB121" s="139">
        <v>10801206</v>
      </c>
      <c r="DC121" s="139">
        <v>10292635</v>
      </c>
      <c r="DD121" s="139">
        <v>12042571</v>
      </c>
      <c r="DE121" s="139">
        <v>10907145</v>
      </c>
      <c r="DF121" s="139">
        <v>11263306</v>
      </c>
      <c r="DG121" s="139">
        <v>11473863</v>
      </c>
      <c r="DH121" s="139">
        <v>10161081</v>
      </c>
      <c r="DI121" s="139">
        <v>10367660</v>
      </c>
      <c r="DJ121" s="139">
        <v>11462850</v>
      </c>
      <c r="DK121" s="139">
        <v>10183072</v>
      </c>
      <c r="DL121" s="139">
        <v>10349001</v>
      </c>
      <c r="DM121" s="139">
        <v>11951727</v>
      </c>
      <c r="DN121" s="139">
        <v>10002927</v>
      </c>
      <c r="DO121" s="139">
        <v>11357005</v>
      </c>
      <c r="DP121" s="139">
        <v>11160824</v>
      </c>
      <c r="DQ121" s="139">
        <v>10053856</v>
      </c>
      <c r="DR121" s="139">
        <v>11297246</v>
      </c>
      <c r="DS121" s="139">
        <v>11240915</v>
      </c>
      <c r="DT121" s="139">
        <v>9903802</v>
      </c>
      <c r="DU121" s="139">
        <v>10275300</v>
      </c>
      <c r="DV121" s="139">
        <v>10275300</v>
      </c>
      <c r="DW121" s="139">
        <v>9671525</v>
      </c>
      <c r="DX121" s="139">
        <v>12065801</v>
      </c>
      <c r="DY121" s="139">
        <v>11113420</v>
      </c>
      <c r="DZ121" s="139">
        <v>10711168</v>
      </c>
      <c r="EA121" s="139">
        <v>11151956</v>
      </c>
      <c r="EB121" s="139">
        <v>10611715</v>
      </c>
      <c r="EC121" s="139">
        <v>11892534</v>
      </c>
      <c r="ED121" s="139">
        <v>11179310</v>
      </c>
      <c r="EE121" s="139">
        <v>10968837</v>
      </c>
      <c r="EF121" s="139">
        <v>10267188</v>
      </c>
      <c r="EG121" s="139">
        <v>11777807</v>
      </c>
      <c r="EH121" s="139">
        <v>10743058</v>
      </c>
      <c r="EI121" s="139">
        <v>10794970</v>
      </c>
      <c r="EJ121" s="139">
        <v>10869828</v>
      </c>
      <c r="EK121" s="139">
        <v>10193060</v>
      </c>
      <c r="EL121" s="139">
        <v>10832498</v>
      </c>
      <c r="EM121" s="139">
        <v>10571190</v>
      </c>
      <c r="EN121" s="139">
        <v>10175428</v>
      </c>
      <c r="EO121" s="139">
        <v>11089309</v>
      </c>
      <c r="EP121" s="139">
        <v>10451726</v>
      </c>
      <c r="EQ121" s="139">
        <v>11172954</v>
      </c>
      <c r="ER121" s="139">
        <v>9706998</v>
      </c>
      <c r="ES121" s="139">
        <v>10613455</v>
      </c>
      <c r="ET121" s="139">
        <v>9532082</v>
      </c>
      <c r="EU121" s="139">
        <v>10927708</v>
      </c>
      <c r="EV121" s="139">
        <v>10690545</v>
      </c>
      <c r="EW121" s="139">
        <v>9924316</v>
      </c>
      <c r="EX121" s="139">
        <v>11148451</v>
      </c>
      <c r="EY121" s="139">
        <v>10408866</v>
      </c>
      <c r="EZ121" s="139">
        <v>10799691</v>
      </c>
      <c r="FA121" s="139">
        <v>10613836</v>
      </c>
      <c r="FB121" s="139">
        <v>10195446</v>
      </c>
      <c r="FC121" s="139">
        <v>11665275</v>
      </c>
      <c r="FD121" s="139">
        <v>9391849</v>
      </c>
      <c r="FE121" s="139">
        <v>10192286</v>
      </c>
      <c r="FF121" s="139">
        <v>9052470</v>
      </c>
      <c r="FG121" s="139">
        <v>10524279</v>
      </c>
      <c r="FH121" s="139">
        <v>10489164</v>
      </c>
      <c r="FI121" s="139">
        <v>10231968</v>
      </c>
      <c r="FJ121" s="139">
        <v>9581621</v>
      </c>
      <c r="FK121" s="139">
        <v>9332183</v>
      </c>
      <c r="FL121" s="139">
        <v>10502717</v>
      </c>
      <c r="FM121" s="139">
        <v>9701983</v>
      </c>
      <c r="FN121" s="139">
        <v>9885348</v>
      </c>
      <c r="FO121" s="139">
        <v>10382660</v>
      </c>
      <c r="FP121" s="139">
        <v>9809610</v>
      </c>
    </row>
    <row r="122" spans="1:172" s="138" customFormat="1" collapsed="1" x14ac:dyDescent="0.25">
      <c r="A122" s="244"/>
      <c r="B122" s="120" t="s">
        <v>0</v>
      </c>
      <c r="C122" s="142">
        <v>54786</v>
      </c>
      <c r="D122" s="142">
        <v>56399</v>
      </c>
      <c r="E122" s="142">
        <v>60219</v>
      </c>
      <c r="F122" s="142">
        <v>54180</v>
      </c>
      <c r="G122" s="142">
        <v>54905</v>
      </c>
      <c r="H122" s="142">
        <v>57190</v>
      </c>
      <c r="I122" s="142">
        <v>54707</v>
      </c>
      <c r="J122" s="142">
        <v>55972</v>
      </c>
      <c r="K122" s="142">
        <v>54751</v>
      </c>
      <c r="L122" s="142">
        <v>54522</v>
      </c>
      <c r="M122" s="142">
        <v>56408</v>
      </c>
      <c r="N122" s="142">
        <v>53828</v>
      </c>
      <c r="O122" s="142">
        <v>64267</v>
      </c>
      <c r="P122" s="142">
        <v>56332</v>
      </c>
      <c r="Q122" s="142">
        <v>61387</v>
      </c>
      <c r="R122" s="142">
        <v>58009</v>
      </c>
      <c r="S122" s="142">
        <v>63779</v>
      </c>
      <c r="T122" s="142">
        <v>53498</v>
      </c>
      <c r="U122" s="142">
        <v>58261</v>
      </c>
      <c r="V122" s="142">
        <v>59494</v>
      </c>
      <c r="W122" s="142">
        <v>56529</v>
      </c>
      <c r="X122" s="142">
        <v>62550</v>
      </c>
      <c r="Y122" s="142">
        <v>61167</v>
      </c>
      <c r="Z122" s="142">
        <v>59178</v>
      </c>
      <c r="AA122" s="142">
        <v>68223</v>
      </c>
      <c r="AB122" s="142">
        <v>62776</v>
      </c>
      <c r="AC122" s="142">
        <v>62918</v>
      </c>
      <c r="AD122" s="142">
        <v>64808</v>
      </c>
      <c r="AE122" s="142">
        <v>70475</v>
      </c>
      <c r="AF122" s="142">
        <v>519039</v>
      </c>
      <c r="AG122" s="142">
        <v>1102997</v>
      </c>
      <c r="AH122" s="142">
        <v>1124965</v>
      </c>
      <c r="AI122" s="142">
        <v>1152133</v>
      </c>
      <c r="AJ122" s="142">
        <v>1384317</v>
      </c>
      <c r="AK122" s="142">
        <v>1234565</v>
      </c>
      <c r="AL122" s="142">
        <v>1225301</v>
      </c>
      <c r="AM122" s="142">
        <v>1441580</v>
      </c>
      <c r="AN122" s="142">
        <v>1282646</v>
      </c>
      <c r="AO122" s="142">
        <v>1292466</v>
      </c>
      <c r="AP122" s="142">
        <v>1431523</v>
      </c>
      <c r="AQ122" s="142">
        <v>1360565</v>
      </c>
      <c r="AR122" s="142">
        <v>1268209</v>
      </c>
      <c r="AS122" s="142">
        <v>1502695</v>
      </c>
      <c r="AT122" s="142">
        <v>1288933</v>
      </c>
      <c r="AU122" s="142">
        <v>1442229</v>
      </c>
      <c r="AV122" s="142">
        <v>1453902</v>
      </c>
      <c r="AW122" s="142">
        <v>1305499</v>
      </c>
      <c r="AX122" s="142">
        <v>1482997</v>
      </c>
      <c r="AY122" s="142">
        <v>1572748</v>
      </c>
      <c r="AZ122" s="142">
        <v>1401967</v>
      </c>
      <c r="BA122" s="142">
        <v>1462232</v>
      </c>
      <c r="BB122" s="142">
        <v>1461524</v>
      </c>
      <c r="BC122" s="142">
        <v>1377326</v>
      </c>
      <c r="BD122" s="142">
        <v>1555359</v>
      </c>
      <c r="BE122" s="142">
        <v>1544654</v>
      </c>
      <c r="BF122" s="142">
        <v>1368909</v>
      </c>
      <c r="BG122" s="142">
        <v>1607492</v>
      </c>
      <c r="BH122" s="142">
        <v>1553175</v>
      </c>
      <c r="BI122" s="142">
        <v>1405435</v>
      </c>
      <c r="BJ122" s="142">
        <v>1608831</v>
      </c>
      <c r="BK122" s="142">
        <v>1603217</v>
      </c>
      <c r="BL122" s="142">
        <v>1505991</v>
      </c>
      <c r="BM122" s="142">
        <v>1706288</v>
      </c>
      <c r="BN122" s="142">
        <v>1575261</v>
      </c>
      <c r="BO122" s="142">
        <v>1481710</v>
      </c>
      <c r="BP122" s="142">
        <v>1672411</v>
      </c>
      <c r="BQ122" s="142">
        <v>1649581</v>
      </c>
      <c r="BR122" s="142">
        <v>1536547</v>
      </c>
      <c r="BS122" s="142">
        <v>1627631</v>
      </c>
      <c r="BT122" s="142">
        <v>1574736</v>
      </c>
      <c r="BU122" s="142">
        <v>1626035</v>
      </c>
      <c r="BV122" s="142">
        <v>1605819</v>
      </c>
      <c r="BW122" s="142">
        <v>1641064</v>
      </c>
      <c r="BX122" s="142">
        <v>1670006</v>
      </c>
      <c r="BY122" s="142">
        <v>1646029</v>
      </c>
      <c r="BZ122" s="142">
        <v>1532881</v>
      </c>
      <c r="CA122" s="142">
        <v>1722444</v>
      </c>
      <c r="CB122" s="142">
        <v>1613686</v>
      </c>
      <c r="CC122" s="142">
        <v>1537951</v>
      </c>
      <c r="CD122" s="142">
        <v>1664456</v>
      </c>
      <c r="CE122" s="142">
        <v>1603053</v>
      </c>
      <c r="CF122" s="142">
        <v>1583570</v>
      </c>
      <c r="CG122" s="142">
        <v>1634334</v>
      </c>
      <c r="CH122" s="142">
        <v>1567772</v>
      </c>
      <c r="CI122" s="142">
        <v>1852789</v>
      </c>
      <c r="CJ122" s="142">
        <v>1482594</v>
      </c>
      <c r="CK122" s="142">
        <v>1700594</v>
      </c>
      <c r="CL122" s="142">
        <v>1486757</v>
      </c>
      <c r="CM122" s="142">
        <v>1728307</v>
      </c>
      <c r="CN122" s="142">
        <v>1600237</v>
      </c>
      <c r="CO122" s="142">
        <v>1670878</v>
      </c>
      <c r="CP122" s="142">
        <v>1570516</v>
      </c>
      <c r="CQ122" s="142">
        <v>1544141</v>
      </c>
      <c r="CR122" s="142">
        <v>1761829</v>
      </c>
      <c r="CS122" s="142">
        <v>1580650</v>
      </c>
      <c r="CT122" s="142">
        <v>1493789</v>
      </c>
      <c r="CU122" s="142">
        <v>1847959</v>
      </c>
      <c r="CV122" s="142">
        <v>1602132</v>
      </c>
      <c r="CW122" s="142">
        <v>1613604</v>
      </c>
      <c r="CX122" s="142">
        <v>1681502</v>
      </c>
      <c r="CY122" s="142">
        <v>1633023</v>
      </c>
      <c r="CZ122" s="142">
        <v>1554369</v>
      </c>
      <c r="DA122" s="142">
        <v>1706578</v>
      </c>
      <c r="DB122" s="142">
        <v>1602325</v>
      </c>
      <c r="DC122" s="142">
        <v>1516221</v>
      </c>
      <c r="DD122" s="142">
        <v>1785896</v>
      </c>
      <c r="DE122" s="142">
        <v>1588019</v>
      </c>
      <c r="DF122" s="142">
        <v>1673343</v>
      </c>
      <c r="DG122" s="142">
        <v>1718945</v>
      </c>
      <c r="DH122" s="142">
        <v>1526709</v>
      </c>
      <c r="DI122" s="142">
        <v>1546642</v>
      </c>
      <c r="DJ122" s="142">
        <v>1717985</v>
      </c>
      <c r="DK122" s="142">
        <v>1547604</v>
      </c>
      <c r="DL122" s="142">
        <v>1537947</v>
      </c>
      <c r="DM122" s="142">
        <v>1802676</v>
      </c>
      <c r="DN122" s="142">
        <v>1485170</v>
      </c>
      <c r="DO122" s="142">
        <v>1701425</v>
      </c>
      <c r="DP122" s="142">
        <v>1694063</v>
      </c>
      <c r="DQ122" s="142">
        <v>1497400</v>
      </c>
      <c r="DR122" s="142">
        <v>1669628</v>
      </c>
      <c r="DS122" s="142">
        <v>2015166</v>
      </c>
      <c r="DT122" s="142">
        <v>2977925</v>
      </c>
      <c r="DU122" s="142">
        <v>6146275</v>
      </c>
      <c r="DV122" s="142">
        <v>6146275</v>
      </c>
      <c r="DW122" s="142">
        <v>6474409</v>
      </c>
      <c r="DX122" s="142">
        <v>8439821</v>
      </c>
      <c r="DY122" s="142">
        <v>8351557</v>
      </c>
      <c r="DZ122" s="142">
        <v>8327764</v>
      </c>
      <c r="EA122" s="142">
        <v>8827365</v>
      </c>
      <c r="EB122" s="142">
        <v>8415378</v>
      </c>
      <c r="EC122" s="142">
        <v>9449641</v>
      </c>
      <c r="ED122" s="142">
        <v>8977171</v>
      </c>
      <c r="EE122" s="142">
        <v>8924479</v>
      </c>
      <c r="EF122" s="142">
        <v>8428919</v>
      </c>
      <c r="EG122" s="142">
        <v>9820852</v>
      </c>
      <c r="EH122" s="142">
        <v>9019657</v>
      </c>
      <c r="EI122" s="142">
        <v>8981507</v>
      </c>
      <c r="EJ122" s="142">
        <v>9148498</v>
      </c>
      <c r="EK122" s="142">
        <v>8645192</v>
      </c>
      <c r="EL122" s="142">
        <v>9337248</v>
      </c>
      <c r="EM122" s="142">
        <v>9057731</v>
      </c>
      <c r="EN122" s="142">
        <v>8606405</v>
      </c>
      <c r="EO122" s="142">
        <v>9470970</v>
      </c>
      <c r="EP122" s="142">
        <v>8942323</v>
      </c>
      <c r="EQ122" s="142">
        <v>9997305</v>
      </c>
      <c r="ER122" s="142">
        <v>8833223</v>
      </c>
      <c r="ES122" s="142">
        <v>9883244</v>
      </c>
      <c r="ET122" s="142">
        <v>8940532</v>
      </c>
      <c r="EU122" s="142">
        <v>10245924</v>
      </c>
      <c r="EV122" s="142">
        <v>10061031</v>
      </c>
      <c r="EW122" s="142">
        <v>9201311</v>
      </c>
      <c r="EX122" s="142">
        <v>10495605</v>
      </c>
      <c r="EY122" s="142">
        <v>10700236</v>
      </c>
      <c r="EZ122" s="142">
        <v>13117421</v>
      </c>
      <c r="FA122" s="142">
        <v>13165128</v>
      </c>
      <c r="FB122" s="142">
        <v>12858815</v>
      </c>
      <c r="FC122" s="142">
        <v>15598270</v>
      </c>
      <c r="FD122" s="142">
        <v>12888450</v>
      </c>
      <c r="FE122" s="142">
        <v>13988892</v>
      </c>
      <c r="FF122" s="142">
        <v>12540485</v>
      </c>
      <c r="FG122" s="142">
        <v>14606692</v>
      </c>
      <c r="FH122" s="142">
        <v>14615860</v>
      </c>
      <c r="FI122" s="142">
        <v>14516602</v>
      </c>
      <c r="FJ122" s="142">
        <v>13843393</v>
      </c>
      <c r="FK122" s="142">
        <v>13573316</v>
      </c>
      <c r="FL122" s="142">
        <v>16137057</v>
      </c>
      <c r="FM122" s="142">
        <v>16082707</v>
      </c>
      <c r="FN122" s="142">
        <v>16693312</v>
      </c>
      <c r="FO122" s="142">
        <v>18384694</v>
      </c>
      <c r="FP122" s="142">
        <v>17471425</v>
      </c>
    </row>
    <row r="123" spans="1:172" s="138" customFormat="1" x14ac:dyDescent="0.25">
      <c r="A123" s="131"/>
      <c r="B123" s="120" t="s">
        <v>2149</v>
      </c>
      <c r="C123" s="139">
        <v>-879069</v>
      </c>
      <c r="D123" s="139">
        <v>-1030773</v>
      </c>
      <c r="E123" s="139">
        <v>-491270</v>
      </c>
      <c r="F123" s="139">
        <v>-322626</v>
      </c>
      <c r="G123" s="139">
        <v>-242960</v>
      </c>
      <c r="H123" s="139">
        <v>-213906</v>
      </c>
      <c r="I123" s="139">
        <v>-161062</v>
      </c>
      <c r="J123" s="139">
        <v>-139234</v>
      </c>
      <c r="K123" s="139">
        <v>-116917</v>
      </c>
      <c r="L123" s="139">
        <v>-172717</v>
      </c>
      <c r="M123" s="139">
        <v>-153547</v>
      </c>
      <c r="N123" s="139">
        <v>-112167</v>
      </c>
      <c r="O123" s="139">
        <v>-1236954</v>
      </c>
      <c r="P123" s="139">
        <v>-896495</v>
      </c>
      <c r="Q123" s="139">
        <v>-483662</v>
      </c>
      <c r="R123" s="139">
        <v>-326139</v>
      </c>
      <c r="S123" s="139">
        <v>-256853</v>
      </c>
      <c r="T123" s="139">
        <v>-205607</v>
      </c>
      <c r="U123" s="139">
        <v>-167015</v>
      </c>
      <c r="V123" s="139">
        <v>-135799</v>
      </c>
      <c r="W123" s="139">
        <v>-116319</v>
      </c>
      <c r="X123" s="139">
        <v>-111716</v>
      </c>
      <c r="Y123" s="139">
        <v>-118679</v>
      </c>
      <c r="Z123" s="139">
        <v>-98301</v>
      </c>
      <c r="AA123" s="139">
        <v>-1287370</v>
      </c>
      <c r="AB123" s="139">
        <v>-915773</v>
      </c>
      <c r="AC123" s="139">
        <v>-477796</v>
      </c>
      <c r="AD123" s="139">
        <v>-342768</v>
      </c>
      <c r="AE123" s="139">
        <v>-237739</v>
      </c>
      <c r="AF123" s="139">
        <v>-209043</v>
      </c>
      <c r="AG123" s="139">
        <v>-178754</v>
      </c>
      <c r="AH123" s="139">
        <v>-129453</v>
      </c>
      <c r="AI123" s="139">
        <v>-96439</v>
      </c>
      <c r="AJ123" s="139">
        <v>-132131</v>
      </c>
      <c r="AK123" s="139">
        <v>-117292</v>
      </c>
      <c r="AL123" s="139">
        <v>-82409</v>
      </c>
      <c r="AM123" s="139">
        <v>-1237983</v>
      </c>
      <c r="AN123" s="139">
        <v>-880575</v>
      </c>
      <c r="AO123" s="139">
        <v>-531700</v>
      </c>
      <c r="AP123" s="139">
        <v>-362573</v>
      </c>
      <c r="AQ123" s="139">
        <v>-240235</v>
      </c>
      <c r="AR123" s="139">
        <v>-187928</v>
      </c>
      <c r="AS123" s="139">
        <v>-168308</v>
      </c>
      <c r="AT123" s="139">
        <v>-144116</v>
      </c>
      <c r="AU123" s="139">
        <v>-118197</v>
      </c>
      <c r="AV123" s="139">
        <v>-108752</v>
      </c>
      <c r="AW123" s="139">
        <v>-106124</v>
      </c>
      <c r="AX123" s="139">
        <v>-94615</v>
      </c>
      <c r="AY123" s="139">
        <v>-1035069</v>
      </c>
      <c r="AZ123" s="139">
        <v>-1012784</v>
      </c>
      <c r="BA123" s="139">
        <v>-581907</v>
      </c>
      <c r="BB123" s="139">
        <v>-328985</v>
      </c>
      <c r="BC123" s="139">
        <v>-259977</v>
      </c>
      <c r="BD123" s="139">
        <v>-200773</v>
      </c>
      <c r="BE123" s="139">
        <v>-149430</v>
      </c>
      <c r="BF123" s="139">
        <v>-141363</v>
      </c>
      <c r="BG123" s="139">
        <v>-120118</v>
      </c>
      <c r="BH123" s="139">
        <v>-112502</v>
      </c>
      <c r="BI123" s="139">
        <v>-110255</v>
      </c>
      <c r="BJ123" s="139">
        <v>-89735</v>
      </c>
      <c r="BK123" s="139">
        <v>-1193510</v>
      </c>
      <c r="BL123" s="139">
        <v>-1133756</v>
      </c>
      <c r="BM123" s="139">
        <v>-485385</v>
      </c>
      <c r="BN123" s="139">
        <v>-328123</v>
      </c>
      <c r="BO123" s="139">
        <v>-222461</v>
      </c>
      <c r="BP123" s="139">
        <v>-190615</v>
      </c>
      <c r="BQ123" s="139">
        <v>-170551</v>
      </c>
      <c r="BR123" s="139">
        <v>-125126</v>
      </c>
      <c r="BS123" s="139">
        <v>-107283</v>
      </c>
      <c r="BT123" s="139">
        <v>-111117</v>
      </c>
      <c r="BU123" s="139">
        <v>-114296</v>
      </c>
      <c r="BV123" s="139">
        <v>-78529</v>
      </c>
      <c r="BW123" s="139">
        <v>-1396514</v>
      </c>
      <c r="BX123" s="139">
        <v>-891831</v>
      </c>
      <c r="BY123" s="139">
        <v>-371980</v>
      </c>
      <c r="BZ123" s="139">
        <v>-386190</v>
      </c>
      <c r="CA123" s="139">
        <v>-236023</v>
      </c>
      <c r="CB123" s="139">
        <v>-183455</v>
      </c>
      <c r="CC123" s="139">
        <v>-188341</v>
      </c>
      <c r="CD123" s="139">
        <v>-130824</v>
      </c>
      <c r="CE123" s="139">
        <v>-126700</v>
      </c>
      <c r="CF123" s="139">
        <v>-107428</v>
      </c>
      <c r="CG123" s="139">
        <v>-110946</v>
      </c>
      <c r="CH123" s="139">
        <v>-98978</v>
      </c>
      <c r="CI123" s="139">
        <v>-1433773</v>
      </c>
      <c r="CJ123" s="139">
        <v>-860723</v>
      </c>
      <c r="CK123" s="139">
        <v>-480588</v>
      </c>
      <c r="CL123" s="139">
        <v>-284592</v>
      </c>
      <c r="CM123" s="139">
        <v>-213293</v>
      </c>
      <c r="CN123" s="139">
        <v>-208010</v>
      </c>
      <c r="CO123" s="139">
        <v>-152162</v>
      </c>
      <c r="CP123" s="139">
        <v>-121089</v>
      </c>
      <c r="CQ123" s="139">
        <v>-125403</v>
      </c>
      <c r="CR123" s="139">
        <v>-104697</v>
      </c>
      <c r="CS123" s="139">
        <v>-107936</v>
      </c>
      <c r="CT123" s="139">
        <v>-82121</v>
      </c>
      <c r="CU123" s="139">
        <v>-1482454</v>
      </c>
      <c r="CV123" s="139">
        <v>-806747</v>
      </c>
      <c r="CW123" s="139">
        <v>-478221</v>
      </c>
      <c r="CX123" s="139">
        <v>-283118</v>
      </c>
      <c r="CY123" s="139">
        <v>-200251</v>
      </c>
      <c r="CZ123" s="139">
        <v>-194921</v>
      </c>
      <c r="DA123" s="139">
        <v>-149389</v>
      </c>
      <c r="DB123" s="139">
        <v>-132798</v>
      </c>
      <c r="DC123" s="139">
        <v>-105877</v>
      </c>
      <c r="DD123" s="139">
        <v>-106039</v>
      </c>
      <c r="DE123" s="139">
        <v>-122764</v>
      </c>
      <c r="DF123" s="139">
        <v>-44703</v>
      </c>
      <c r="DG123" s="139">
        <v>-1266783</v>
      </c>
      <c r="DH123" s="139">
        <v>-923166</v>
      </c>
      <c r="DI123" s="139">
        <v>-541050</v>
      </c>
      <c r="DJ123" s="139">
        <v>-257103</v>
      </c>
      <c r="DK123" s="139">
        <v>-222361</v>
      </c>
      <c r="DL123" s="139">
        <v>-182311</v>
      </c>
      <c r="DM123" s="139">
        <v>-141007</v>
      </c>
      <c r="DN123" s="139">
        <v>-140320</v>
      </c>
      <c r="DO123" s="139">
        <v>-104601</v>
      </c>
      <c r="DP123" s="139">
        <v>-115692</v>
      </c>
      <c r="DQ123" s="139">
        <v>-102509</v>
      </c>
      <c r="DR123" s="139">
        <v>-55949</v>
      </c>
      <c r="DS123" s="139">
        <v>-1484306</v>
      </c>
      <c r="DT123" s="139">
        <v>-738234</v>
      </c>
      <c r="DU123" s="139">
        <v>-247078</v>
      </c>
      <c r="DV123" s="139">
        <v>-247078</v>
      </c>
      <c r="DW123" s="139">
        <v>-167806</v>
      </c>
      <c r="DX123" s="139">
        <v>-161769</v>
      </c>
      <c r="DY123" s="139">
        <v>-169413</v>
      </c>
      <c r="DZ123" s="139">
        <v>-110654</v>
      </c>
      <c r="EA123" s="139">
        <v>-106940</v>
      </c>
      <c r="EB123" s="139">
        <v>-129828</v>
      </c>
      <c r="EC123" s="139">
        <v>-124848</v>
      </c>
      <c r="ED123" s="139">
        <v>-60010</v>
      </c>
      <c r="EE123" s="139">
        <v>-1322652</v>
      </c>
      <c r="EF123" s="139">
        <v>-667074</v>
      </c>
      <c r="EG123" s="139">
        <v>-569455</v>
      </c>
      <c r="EH123" s="139">
        <v>-329145</v>
      </c>
      <c r="EI123" s="139">
        <v>-200507</v>
      </c>
      <c r="EJ123" s="139">
        <v>-169056</v>
      </c>
      <c r="EK123" s="139">
        <v>-169849</v>
      </c>
      <c r="EL123" s="139">
        <v>-118702</v>
      </c>
      <c r="EM123" s="139">
        <v>-107862</v>
      </c>
      <c r="EN123" s="139">
        <v>-89623</v>
      </c>
      <c r="EO123" s="139">
        <v>-147556</v>
      </c>
      <c r="EP123" s="139">
        <v>-80683</v>
      </c>
      <c r="EQ123" s="139">
        <v>-1259247</v>
      </c>
      <c r="ER123" s="139">
        <v>-715887</v>
      </c>
      <c r="ES123" s="139">
        <v>-492146</v>
      </c>
      <c r="ET123" s="139">
        <v>-319567</v>
      </c>
      <c r="EU123" s="139">
        <v>-188815</v>
      </c>
      <c r="EV123" s="139">
        <v>-167487</v>
      </c>
      <c r="EW123" s="139">
        <v>-166595</v>
      </c>
      <c r="EX123" s="139">
        <v>-120560</v>
      </c>
      <c r="EY123" s="139">
        <v>-133040</v>
      </c>
      <c r="EZ123" s="139">
        <v>-100403</v>
      </c>
      <c r="FA123" s="139">
        <v>-94733</v>
      </c>
      <c r="FB123" s="139">
        <v>-73777</v>
      </c>
      <c r="FC123" s="139">
        <v>-1073761</v>
      </c>
      <c r="FD123" s="139">
        <v>-742098</v>
      </c>
      <c r="FE123" s="139">
        <v>-545111</v>
      </c>
      <c r="FF123" s="139">
        <v>-239061</v>
      </c>
      <c r="FG123" s="139">
        <v>-177651</v>
      </c>
      <c r="FH123" s="139">
        <v>-182049</v>
      </c>
      <c r="FI123" s="139">
        <v>-110741</v>
      </c>
      <c r="FJ123" s="139">
        <v>-106874</v>
      </c>
      <c r="FK123" s="139">
        <v>-126914</v>
      </c>
      <c r="FL123" s="139">
        <v>-92298</v>
      </c>
      <c r="FM123" s="139">
        <v>-87733</v>
      </c>
      <c r="FN123" s="139">
        <v>-66836</v>
      </c>
      <c r="FO123" s="139">
        <v>-817775</v>
      </c>
      <c r="FP123" s="139">
        <v>-901142</v>
      </c>
    </row>
    <row r="124" spans="1:172" s="138" customFormat="1" x14ac:dyDescent="0.25">
      <c r="A124" s="131"/>
      <c r="B124" s="115" t="s">
        <v>76</v>
      </c>
      <c r="C124" s="145">
        <v>35756374</v>
      </c>
      <c r="D124" s="145">
        <v>33360355</v>
      </c>
      <c r="E124" s="145">
        <v>38617657</v>
      </c>
      <c r="F124" s="145">
        <v>35047723</v>
      </c>
      <c r="G124" s="145">
        <v>35665899</v>
      </c>
      <c r="H124" s="145">
        <v>38305639</v>
      </c>
      <c r="I124" s="145">
        <v>35674292</v>
      </c>
      <c r="J124" s="145">
        <v>37343026</v>
      </c>
      <c r="K124" s="145">
        <v>36743714</v>
      </c>
      <c r="L124" s="145">
        <v>34804728</v>
      </c>
      <c r="M124" s="145">
        <v>37951014</v>
      </c>
      <c r="N124" s="145">
        <v>35996718</v>
      </c>
      <c r="O124" s="145">
        <v>38764859</v>
      </c>
      <c r="P124" s="145">
        <v>34255719</v>
      </c>
      <c r="Q124" s="145">
        <v>37568431</v>
      </c>
      <c r="R124" s="145">
        <v>34451491</v>
      </c>
      <c r="S124" s="145">
        <v>39445832</v>
      </c>
      <c r="T124" s="145">
        <v>36765055</v>
      </c>
      <c r="U124" s="145">
        <v>35979707</v>
      </c>
      <c r="V124" s="145">
        <v>38797796</v>
      </c>
      <c r="W124" s="145">
        <v>37589479</v>
      </c>
      <c r="X124" s="145">
        <v>36218055</v>
      </c>
      <c r="Y124" s="145">
        <v>38559311</v>
      </c>
      <c r="Z124" s="145">
        <v>35624664</v>
      </c>
      <c r="AA124" s="145">
        <v>39922727</v>
      </c>
      <c r="AB124" s="145">
        <v>35010548</v>
      </c>
      <c r="AC124" s="145">
        <v>36314008</v>
      </c>
      <c r="AD124" s="145">
        <v>37261205</v>
      </c>
      <c r="AE124" s="145">
        <v>38905023</v>
      </c>
      <c r="AF124" s="145">
        <v>36639303</v>
      </c>
      <c r="AG124" s="145">
        <v>41755300</v>
      </c>
      <c r="AH124" s="145">
        <v>38068899</v>
      </c>
      <c r="AI124" s="145">
        <v>36489921</v>
      </c>
      <c r="AJ124" s="145">
        <v>42880896</v>
      </c>
      <c r="AK124" s="145">
        <v>37819440</v>
      </c>
      <c r="AL124" s="145">
        <v>37311868</v>
      </c>
      <c r="AM124" s="145">
        <v>42430103</v>
      </c>
      <c r="AN124" s="145">
        <v>36324917</v>
      </c>
      <c r="AO124" s="145">
        <v>36156486</v>
      </c>
      <c r="AP124" s="145">
        <v>40607988</v>
      </c>
      <c r="AQ124" s="145">
        <v>40172210</v>
      </c>
      <c r="AR124" s="145">
        <v>36652039</v>
      </c>
      <c r="AS124" s="145">
        <v>42113979</v>
      </c>
      <c r="AT124" s="145">
        <v>36648121</v>
      </c>
      <c r="AU124" s="145">
        <v>41062983</v>
      </c>
      <c r="AV124" s="145">
        <v>40517756</v>
      </c>
      <c r="AW124" s="145">
        <v>37178547</v>
      </c>
      <c r="AX124" s="145">
        <v>40641513</v>
      </c>
      <c r="AY124" s="145">
        <v>42772929</v>
      </c>
      <c r="AZ124" s="145">
        <v>37065413</v>
      </c>
      <c r="BA124" s="145">
        <v>38744640</v>
      </c>
      <c r="BB124" s="145">
        <v>39159833</v>
      </c>
      <c r="BC124" s="145">
        <v>36820939</v>
      </c>
      <c r="BD124" s="145">
        <v>42342506</v>
      </c>
      <c r="BE124" s="145">
        <v>41880018</v>
      </c>
      <c r="BF124" s="145">
        <v>37221850</v>
      </c>
      <c r="BG124" s="145">
        <v>42900980</v>
      </c>
      <c r="BH124" s="145">
        <v>40774461</v>
      </c>
      <c r="BI124" s="145">
        <v>37773154</v>
      </c>
      <c r="BJ124" s="145">
        <v>42384030</v>
      </c>
      <c r="BK124" s="145">
        <v>41310473</v>
      </c>
      <c r="BL124" s="145">
        <v>37754542</v>
      </c>
      <c r="BM124" s="145">
        <v>42956992</v>
      </c>
      <c r="BN124" s="145">
        <v>40105512</v>
      </c>
      <c r="BO124" s="145">
        <v>38615839</v>
      </c>
      <c r="BP124" s="145">
        <v>43705566</v>
      </c>
      <c r="BQ124" s="145">
        <v>42542182</v>
      </c>
      <c r="BR124" s="145">
        <v>40483861</v>
      </c>
      <c r="BS124" s="145">
        <v>41740958</v>
      </c>
      <c r="BT124" s="145">
        <v>39312920</v>
      </c>
      <c r="BU124" s="145">
        <v>42048294</v>
      </c>
      <c r="BV124" s="145">
        <v>40707512</v>
      </c>
      <c r="BW124" s="145">
        <v>40800972</v>
      </c>
      <c r="BX124" s="145">
        <v>41475747</v>
      </c>
      <c r="BY124" s="145">
        <v>40680061</v>
      </c>
      <c r="BZ124" s="145">
        <v>38430117</v>
      </c>
      <c r="CA124" s="145">
        <v>43707864</v>
      </c>
      <c r="CB124" s="145">
        <v>40363191</v>
      </c>
      <c r="CC124" s="145">
        <v>39200285</v>
      </c>
      <c r="CD124" s="145">
        <v>43262193</v>
      </c>
      <c r="CE124" s="145">
        <v>40966351</v>
      </c>
      <c r="CF124" s="145">
        <v>39528830</v>
      </c>
      <c r="CG124" s="145">
        <v>42351349</v>
      </c>
      <c r="CH124" s="145">
        <v>39329151</v>
      </c>
      <c r="CI124" s="145">
        <v>45096478</v>
      </c>
      <c r="CJ124" s="145">
        <v>36076383</v>
      </c>
      <c r="CK124" s="145">
        <v>41807944</v>
      </c>
      <c r="CL124" s="145">
        <v>36653498</v>
      </c>
      <c r="CM124" s="145">
        <v>44420726</v>
      </c>
      <c r="CN124" s="145">
        <v>40731504</v>
      </c>
      <c r="CO124" s="145">
        <v>42073412</v>
      </c>
      <c r="CP124" s="145">
        <v>39838934</v>
      </c>
      <c r="CQ124" s="145">
        <v>38639611</v>
      </c>
      <c r="CR124" s="145">
        <v>44035726</v>
      </c>
      <c r="CS124" s="145">
        <v>39948391</v>
      </c>
      <c r="CT124" s="145">
        <v>37157850</v>
      </c>
      <c r="CU124" s="145">
        <v>45449784</v>
      </c>
      <c r="CV124" s="145">
        <v>38130229</v>
      </c>
      <c r="CW124" s="145">
        <v>38639592</v>
      </c>
      <c r="CX124" s="145">
        <v>41034954</v>
      </c>
      <c r="CY124" s="145">
        <v>41469719</v>
      </c>
      <c r="CZ124" s="145">
        <v>38791095</v>
      </c>
      <c r="DA124" s="145">
        <v>42838492</v>
      </c>
      <c r="DB124" s="145">
        <v>40136770</v>
      </c>
      <c r="DC124" s="145">
        <v>37762913</v>
      </c>
      <c r="DD124" s="145">
        <v>44219969</v>
      </c>
      <c r="DE124" s="145">
        <v>40141411</v>
      </c>
      <c r="DF124" s="145">
        <v>41485757</v>
      </c>
      <c r="DG124" s="145">
        <v>41809660</v>
      </c>
      <c r="DH124" s="145">
        <v>36611765</v>
      </c>
      <c r="DI124" s="145">
        <v>37367788</v>
      </c>
      <c r="DJ124" s="145">
        <v>42351094</v>
      </c>
      <c r="DK124" s="145">
        <v>38168398</v>
      </c>
      <c r="DL124" s="145">
        <v>39153758</v>
      </c>
      <c r="DM124" s="145">
        <v>44536951</v>
      </c>
      <c r="DN124" s="145">
        <v>37064484</v>
      </c>
      <c r="DO124" s="145">
        <v>41985339</v>
      </c>
      <c r="DP124" s="145">
        <v>41020370</v>
      </c>
      <c r="DQ124" s="145">
        <v>37456498</v>
      </c>
      <c r="DR124" s="145">
        <v>42025458</v>
      </c>
      <c r="DS124" s="145">
        <v>40743728</v>
      </c>
      <c r="DT124" s="145">
        <v>35774440</v>
      </c>
      <c r="DU124" s="145">
        <v>37955561</v>
      </c>
      <c r="DV124" s="145">
        <v>37955561</v>
      </c>
      <c r="DW124" s="145">
        <v>36451659</v>
      </c>
      <c r="DX124" s="145">
        <v>45923929</v>
      </c>
      <c r="DY124" s="145">
        <v>41806980</v>
      </c>
      <c r="DZ124" s="145">
        <v>40191211</v>
      </c>
      <c r="EA124" s="145">
        <v>41806254</v>
      </c>
      <c r="EB124" s="145">
        <v>39470068</v>
      </c>
      <c r="EC124" s="145">
        <v>44622995</v>
      </c>
      <c r="ED124" s="145">
        <v>42205973</v>
      </c>
      <c r="EE124" s="145">
        <v>40189366</v>
      </c>
      <c r="EF124" s="145">
        <v>38125268</v>
      </c>
      <c r="EG124" s="145">
        <v>43974065</v>
      </c>
      <c r="EH124" s="145">
        <v>40380323</v>
      </c>
      <c r="EI124" s="145">
        <v>40818376</v>
      </c>
      <c r="EJ124" s="145">
        <v>41098493</v>
      </c>
      <c r="EK124" s="145">
        <v>38309305</v>
      </c>
      <c r="EL124" s="145">
        <v>40984073</v>
      </c>
      <c r="EM124" s="145">
        <v>39779639</v>
      </c>
      <c r="EN124" s="145">
        <v>37958188</v>
      </c>
      <c r="EO124" s="145">
        <v>41979584</v>
      </c>
      <c r="EP124" s="145">
        <v>39780523</v>
      </c>
      <c r="EQ124" s="145">
        <v>42409379</v>
      </c>
      <c r="ER124" s="145">
        <v>36961981</v>
      </c>
      <c r="ES124" s="145">
        <v>39993418</v>
      </c>
      <c r="ET124" s="145">
        <v>36094835</v>
      </c>
      <c r="EU124" s="145">
        <v>41346339</v>
      </c>
      <c r="EV124" s="145">
        <v>40286725</v>
      </c>
      <c r="EW124" s="145">
        <v>37183669</v>
      </c>
      <c r="EX124" s="145">
        <v>42070737</v>
      </c>
      <c r="EY124" s="145">
        <v>38668583</v>
      </c>
      <c r="EZ124" s="145">
        <v>39931451</v>
      </c>
      <c r="FA124" s="145">
        <v>39015013</v>
      </c>
      <c r="FB124" s="145">
        <v>37522899</v>
      </c>
      <c r="FC124" s="145">
        <v>42500696</v>
      </c>
      <c r="FD124" s="145">
        <v>34632893</v>
      </c>
      <c r="FE124" s="145">
        <v>37684673</v>
      </c>
      <c r="FF124" s="145">
        <v>33636606</v>
      </c>
      <c r="FG124" s="145">
        <v>39467067</v>
      </c>
      <c r="FH124" s="145">
        <v>39155086</v>
      </c>
      <c r="FI124" s="145">
        <v>38445089</v>
      </c>
      <c r="FJ124" s="145">
        <v>36156455</v>
      </c>
      <c r="FK124" s="145">
        <v>35231742</v>
      </c>
      <c r="FL124" s="145">
        <v>40085207</v>
      </c>
      <c r="FM124" s="145">
        <v>37134025</v>
      </c>
      <c r="FN124" s="145">
        <v>37737754</v>
      </c>
      <c r="FO124" s="145">
        <v>39082461</v>
      </c>
      <c r="FP124" s="145">
        <v>35864556</v>
      </c>
    </row>
    <row r="125" spans="1:172" s="138" customFormat="1" x14ac:dyDescent="0.25">
      <c r="A125" s="131"/>
      <c r="B125" s="136" t="s">
        <v>57</v>
      </c>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8"/>
      <c r="DI125" s="158"/>
      <c r="DJ125" s="158"/>
      <c r="DK125" s="158"/>
      <c r="DL125" s="158"/>
      <c r="DM125" s="158"/>
      <c r="DN125" s="158"/>
      <c r="DO125" s="158"/>
      <c r="DP125" s="158"/>
      <c r="DQ125" s="158"/>
      <c r="DR125" s="158"/>
      <c r="DS125" s="158"/>
      <c r="DT125" s="158"/>
      <c r="DU125" s="158"/>
      <c r="DV125" s="158"/>
      <c r="DW125" s="158"/>
      <c r="DX125" s="158"/>
      <c r="DY125" s="158"/>
      <c r="DZ125" s="158"/>
      <c r="EA125" s="158"/>
      <c r="EB125" s="158"/>
      <c r="EC125" s="158"/>
      <c r="ED125" s="158"/>
      <c r="EE125" s="158"/>
      <c r="EF125" s="158"/>
      <c r="EG125" s="158"/>
      <c r="EH125" s="158"/>
      <c r="EI125" s="158"/>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row>
    <row r="126" spans="1:172" s="138" customFormat="1" x14ac:dyDescent="0.25">
      <c r="A126" s="131"/>
      <c r="B126" s="120" t="s">
        <v>104</v>
      </c>
      <c r="C126" s="139">
        <v>541993</v>
      </c>
      <c r="D126" s="139">
        <v>494422</v>
      </c>
      <c r="E126" s="139">
        <v>610362</v>
      </c>
      <c r="F126" s="139">
        <v>549745</v>
      </c>
      <c r="G126" s="139">
        <v>465582</v>
      </c>
      <c r="H126" s="139">
        <v>626084</v>
      </c>
      <c r="I126" s="139">
        <v>543125</v>
      </c>
      <c r="J126" s="139">
        <v>502955</v>
      </c>
      <c r="K126" s="139">
        <v>502736</v>
      </c>
      <c r="L126" s="139">
        <v>504913</v>
      </c>
      <c r="M126" s="139">
        <v>455192</v>
      </c>
      <c r="N126" s="139">
        <v>574808</v>
      </c>
      <c r="O126" s="139">
        <v>554809</v>
      </c>
      <c r="P126" s="139">
        <v>537421</v>
      </c>
      <c r="Q126" s="139">
        <v>601465</v>
      </c>
      <c r="R126" s="139">
        <v>514926</v>
      </c>
      <c r="S126" s="139">
        <v>587371</v>
      </c>
      <c r="T126" s="139">
        <v>562396</v>
      </c>
      <c r="U126" s="139">
        <v>502755</v>
      </c>
      <c r="V126" s="139">
        <v>494087</v>
      </c>
      <c r="W126" s="139">
        <v>474571</v>
      </c>
      <c r="X126" s="139">
        <v>523121</v>
      </c>
      <c r="Y126" s="139">
        <v>524613</v>
      </c>
      <c r="Z126" s="139">
        <v>563900</v>
      </c>
      <c r="AA126" s="139">
        <v>562817</v>
      </c>
      <c r="AB126" s="139">
        <v>524301</v>
      </c>
      <c r="AC126" s="139">
        <v>534369</v>
      </c>
      <c r="AD126" s="139">
        <v>521909</v>
      </c>
      <c r="AE126" s="139">
        <v>496183</v>
      </c>
      <c r="AF126" s="139">
        <v>574675</v>
      </c>
      <c r="AG126" s="139">
        <v>525380</v>
      </c>
      <c r="AH126" s="139">
        <v>492276</v>
      </c>
      <c r="AI126" s="139">
        <v>444273</v>
      </c>
      <c r="AJ126" s="139">
        <v>557812</v>
      </c>
      <c r="AK126" s="139">
        <v>521574</v>
      </c>
      <c r="AL126" s="139">
        <v>466213</v>
      </c>
      <c r="AM126" s="139">
        <v>539121</v>
      </c>
      <c r="AN126" s="139">
        <v>541582</v>
      </c>
      <c r="AO126" s="139">
        <v>512035</v>
      </c>
      <c r="AP126" s="139">
        <v>537736</v>
      </c>
      <c r="AQ126" s="139">
        <v>469595</v>
      </c>
      <c r="AR126" s="139">
        <v>559502</v>
      </c>
      <c r="AS126" s="139">
        <v>539072</v>
      </c>
      <c r="AT126" s="139">
        <v>453581</v>
      </c>
      <c r="AU126" s="139">
        <v>487343</v>
      </c>
      <c r="AV126" s="139">
        <v>514581</v>
      </c>
      <c r="AW126" s="139">
        <v>481130</v>
      </c>
      <c r="AX126" s="139">
        <v>500408</v>
      </c>
      <c r="AY126" s="139">
        <v>572003</v>
      </c>
      <c r="AZ126" s="139">
        <v>503061</v>
      </c>
      <c r="BA126" s="139">
        <v>555165</v>
      </c>
      <c r="BB126" s="139">
        <v>491182</v>
      </c>
      <c r="BC126" s="139">
        <v>468724</v>
      </c>
      <c r="BD126" s="139">
        <v>521325</v>
      </c>
      <c r="BE126" s="139">
        <v>460907</v>
      </c>
      <c r="BF126" s="139">
        <v>425166</v>
      </c>
      <c r="BG126" s="139">
        <v>576580</v>
      </c>
      <c r="BH126" s="139">
        <v>537327</v>
      </c>
      <c r="BI126" s="139">
        <v>486627</v>
      </c>
      <c r="BJ126" s="139">
        <v>534810</v>
      </c>
      <c r="BK126" s="139">
        <v>540384</v>
      </c>
      <c r="BL126" s="139">
        <v>537501</v>
      </c>
      <c r="BM126" s="139">
        <v>603897</v>
      </c>
      <c r="BN126" s="139">
        <v>543574</v>
      </c>
      <c r="BO126" s="139">
        <v>431956</v>
      </c>
      <c r="BP126" s="139">
        <v>624510</v>
      </c>
      <c r="BQ126" s="139">
        <v>542577</v>
      </c>
      <c r="BR126" s="139">
        <v>525752</v>
      </c>
      <c r="BS126" s="139">
        <v>532770</v>
      </c>
      <c r="BT126" s="139">
        <v>540512</v>
      </c>
      <c r="BU126" s="139">
        <v>506963</v>
      </c>
      <c r="BV126" s="139">
        <v>524681</v>
      </c>
      <c r="BW126" s="139">
        <v>589566</v>
      </c>
      <c r="BX126" s="139">
        <v>562614</v>
      </c>
      <c r="BY126" s="139">
        <v>553218</v>
      </c>
      <c r="BZ126" s="139">
        <v>558124</v>
      </c>
      <c r="CA126" s="139">
        <v>550172</v>
      </c>
      <c r="CB126" s="139">
        <v>575666</v>
      </c>
      <c r="CC126" s="139">
        <v>544101</v>
      </c>
      <c r="CD126" s="139">
        <v>501084</v>
      </c>
      <c r="CE126" s="139">
        <v>590042</v>
      </c>
      <c r="CF126" s="139">
        <v>530459</v>
      </c>
      <c r="CG126" s="139">
        <v>590177</v>
      </c>
      <c r="CH126" s="139">
        <v>576057</v>
      </c>
      <c r="CI126" s="139">
        <v>654064</v>
      </c>
      <c r="CJ126" s="139">
        <v>536286</v>
      </c>
      <c r="CK126" s="139">
        <v>628564</v>
      </c>
      <c r="CL126" s="139">
        <v>551424</v>
      </c>
      <c r="CM126" s="139">
        <v>550307</v>
      </c>
      <c r="CN126" s="139">
        <v>682066</v>
      </c>
      <c r="CO126" s="139">
        <v>543573</v>
      </c>
      <c r="CP126" s="139">
        <v>562093</v>
      </c>
      <c r="CQ126" s="139">
        <v>601710</v>
      </c>
      <c r="CR126" s="139">
        <v>604663</v>
      </c>
      <c r="CS126" s="139">
        <v>590187</v>
      </c>
      <c r="CT126" s="139">
        <v>556748</v>
      </c>
      <c r="CU126" s="139">
        <v>614695</v>
      </c>
      <c r="CV126" s="139">
        <v>616976</v>
      </c>
      <c r="CW126" s="139">
        <v>590309</v>
      </c>
      <c r="CX126" s="139">
        <v>608000</v>
      </c>
      <c r="CY126" s="139">
        <v>569008</v>
      </c>
      <c r="CZ126" s="139">
        <v>647411</v>
      </c>
      <c r="DA126" s="139">
        <v>591556</v>
      </c>
      <c r="DB126" s="139">
        <v>523396</v>
      </c>
      <c r="DC126" s="139">
        <v>553409</v>
      </c>
      <c r="DD126" s="139">
        <v>646928</v>
      </c>
      <c r="DE126" s="139">
        <v>589359</v>
      </c>
      <c r="DF126" s="139">
        <v>558487</v>
      </c>
      <c r="DG126" s="139">
        <v>605570</v>
      </c>
      <c r="DH126" s="139">
        <v>565367</v>
      </c>
      <c r="DI126" s="139">
        <v>611978</v>
      </c>
      <c r="DJ126" s="139">
        <v>629865</v>
      </c>
      <c r="DK126" s="139">
        <v>521737</v>
      </c>
      <c r="DL126" s="139">
        <v>551520</v>
      </c>
      <c r="DM126" s="139">
        <v>618804</v>
      </c>
      <c r="DN126" s="139">
        <v>506924</v>
      </c>
      <c r="DO126" s="139">
        <v>578003</v>
      </c>
      <c r="DP126" s="139">
        <v>659548</v>
      </c>
      <c r="DQ126" s="139">
        <v>586724</v>
      </c>
      <c r="DR126" s="139">
        <v>632572</v>
      </c>
      <c r="DS126" s="139">
        <v>626802</v>
      </c>
      <c r="DT126" s="139">
        <v>627385</v>
      </c>
      <c r="DU126" s="139">
        <v>374554</v>
      </c>
      <c r="DV126" s="139">
        <v>374554</v>
      </c>
      <c r="DW126" s="139">
        <v>364906</v>
      </c>
      <c r="DX126" s="139">
        <v>555480</v>
      </c>
      <c r="DY126" s="139">
        <v>548866</v>
      </c>
      <c r="DZ126" s="139">
        <v>498633</v>
      </c>
      <c r="EA126" s="139">
        <v>550959</v>
      </c>
      <c r="EB126" s="139">
        <v>573697</v>
      </c>
      <c r="EC126" s="139">
        <v>547406</v>
      </c>
      <c r="ED126" s="139">
        <v>560100</v>
      </c>
      <c r="EE126" s="139">
        <v>522755</v>
      </c>
      <c r="EF126" s="139">
        <v>534893</v>
      </c>
      <c r="EG126" s="139">
        <v>498839</v>
      </c>
      <c r="EH126" s="139">
        <v>560191</v>
      </c>
      <c r="EI126" s="139">
        <v>531765</v>
      </c>
      <c r="EJ126" s="139">
        <v>584324</v>
      </c>
      <c r="EK126" s="139">
        <v>518463</v>
      </c>
      <c r="EL126" s="139">
        <v>504540</v>
      </c>
      <c r="EM126" s="139">
        <v>559740</v>
      </c>
      <c r="EN126" s="139">
        <v>538064</v>
      </c>
      <c r="EO126" s="139">
        <v>527363</v>
      </c>
      <c r="EP126" s="139">
        <v>612197</v>
      </c>
      <c r="EQ126" s="139">
        <v>549510</v>
      </c>
      <c r="ER126" s="139">
        <v>496782</v>
      </c>
      <c r="ES126" s="139">
        <v>501411</v>
      </c>
      <c r="ET126" s="139">
        <v>446948</v>
      </c>
      <c r="EU126" s="139">
        <v>568773</v>
      </c>
      <c r="EV126" s="139">
        <v>591619</v>
      </c>
      <c r="EW126" s="139">
        <v>473508</v>
      </c>
      <c r="EX126" s="139">
        <v>475205</v>
      </c>
      <c r="EY126" s="139">
        <v>540164</v>
      </c>
      <c r="EZ126" s="139">
        <v>543820</v>
      </c>
      <c r="FA126" s="139">
        <v>514412</v>
      </c>
      <c r="FB126" s="139">
        <v>567474</v>
      </c>
      <c r="FC126" s="139">
        <v>528778</v>
      </c>
      <c r="FD126" s="139">
        <v>510156</v>
      </c>
      <c r="FE126" s="139">
        <v>518808</v>
      </c>
      <c r="FF126" s="139">
        <v>449630</v>
      </c>
      <c r="FG126" s="139">
        <v>493203</v>
      </c>
      <c r="FH126" s="139">
        <v>643270</v>
      </c>
      <c r="FI126" s="139">
        <v>539601</v>
      </c>
      <c r="FJ126" s="139">
        <v>475870</v>
      </c>
      <c r="FK126" s="139">
        <v>537994</v>
      </c>
      <c r="FL126" s="139">
        <v>580537</v>
      </c>
      <c r="FM126" s="139">
        <v>529103</v>
      </c>
      <c r="FN126" s="139">
        <v>554132</v>
      </c>
      <c r="FO126" s="139">
        <v>502252</v>
      </c>
      <c r="FP126" s="139">
        <v>427420</v>
      </c>
    </row>
    <row r="127" spans="1:172" s="138" customFormat="1" x14ac:dyDescent="0.25">
      <c r="A127" s="131"/>
      <c r="B127" s="120" t="s">
        <v>105</v>
      </c>
      <c r="C127" s="139">
        <v>4170295</v>
      </c>
      <c r="D127" s="139">
        <v>3784829</v>
      </c>
      <c r="E127" s="139">
        <v>4600046</v>
      </c>
      <c r="F127" s="139">
        <v>3997260</v>
      </c>
      <c r="G127" s="139">
        <v>3739117</v>
      </c>
      <c r="H127" s="139">
        <v>4382553</v>
      </c>
      <c r="I127" s="139">
        <v>4056310</v>
      </c>
      <c r="J127" s="139">
        <v>3723141</v>
      </c>
      <c r="K127" s="139">
        <v>4166514</v>
      </c>
      <c r="L127" s="139">
        <v>3981046</v>
      </c>
      <c r="M127" s="139">
        <v>3831629</v>
      </c>
      <c r="N127" s="139">
        <v>3932120</v>
      </c>
      <c r="O127" s="139">
        <v>4345878</v>
      </c>
      <c r="P127" s="139">
        <v>3853640</v>
      </c>
      <c r="Q127" s="139">
        <v>4374629</v>
      </c>
      <c r="R127" s="139">
        <v>3799768</v>
      </c>
      <c r="S127" s="139">
        <v>4326066</v>
      </c>
      <c r="T127" s="139">
        <v>3869983</v>
      </c>
      <c r="U127" s="139">
        <v>3818161</v>
      </c>
      <c r="V127" s="139">
        <v>3743034</v>
      </c>
      <c r="W127" s="139">
        <v>4075579</v>
      </c>
      <c r="X127" s="139">
        <v>3998029</v>
      </c>
      <c r="Y127" s="139">
        <v>3845361</v>
      </c>
      <c r="Z127" s="139">
        <v>3989151</v>
      </c>
      <c r="AA127" s="139">
        <v>4405369</v>
      </c>
      <c r="AB127" s="139">
        <v>3974553</v>
      </c>
      <c r="AC127" s="139">
        <v>4317190</v>
      </c>
      <c r="AD127" s="139">
        <v>3893991</v>
      </c>
      <c r="AE127" s="139">
        <v>3699507</v>
      </c>
      <c r="AF127" s="139">
        <v>4105757</v>
      </c>
      <c r="AG127" s="139">
        <v>4339382</v>
      </c>
      <c r="AH127" s="139">
        <v>3857323</v>
      </c>
      <c r="AI127" s="139">
        <v>4004984</v>
      </c>
      <c r="AJ127" s="139">
        <v>4701810</v>
      </c>
      <c r="AK127" s="139">
        <v>4106802</v>
      </c>
      <c r="AL127" s="139">
        <v>3904595</v>
      </c>
      <c r="AM127" s="139">
        <v>4627242</v>
      </c>
      <c r="AN127" s="139">
        <v>4175019</v>
      </c>
      <c r="AO127" s="139">
        <v>4350341</v>
      </c>
      <c r="AP127" s="139">
        <v>4312233</v>
      </c>
      <c r="AQ127" s="139">
        <v>4050667</v>
      </c>
      <c r="AR127" s="139">
        <v>4139748</v>
      </c>
      <c r="AS127" s="139">
        <v>4473055</v>
      </c>
      <c r="AT127" s="139">
        <v>3804756</v>
      </c>
      <c r="AU127" s="139">
        <v>4213744</v>
      </c>
      <c r="AV127" s="139">
        <v>4625739</v>
      </c>
      <c r="AW127" s="139">
        <v>3850772</v>
      </c>
      <c r="AX127" s="139">
        <v>4099490</v>
      </c>
      <c r="AY127" s="139">
        <v>4734725</v>
      </c>
      <c r="AZ127" s="139">
        <v>4253758</v>
      </c>
      <c r="BA127" s="139">
        <v>4271094</v>
      </c>
      <c r="BB127" s="139">
        <v>4422461</v>
      </c>
      <c r="BC127" s="139">
        <v>3839496</v>
      </c>
      <c r="BD127" s="139">
        <v>4197654</v>
      </c>
      <c r="BE127" s="139">
        <v>4432869</v>
      </c>
      <c r="BF127" s="139">
        <v>3718880</v>
      </c>
      <c r="BG127" s="139">
        <v>4338736</v>
      </c>
      <c r="BH127" s="139">
        <v>4656092</v>
      </c>
      <c r="BI127" s="139">
        <v>3936796</v>
      </c>
      <c r="BJ127" s="139">
        <v>4280501</v>
      </c>
      <c r="BK127" s="139">
        <v>4609808</v>
      </c>
      <c r="BL127" s="139">
        <v>4201922</v>
      </c>
      <c r="BM127" s="139">
        <v>4571708</v>
      </c>
      <c r="BN127" s="139">
        <v>4457592</v>
      </c>
      <c r="BO127" s="139">
        <v>3641335</v>
      </c>
      <c r="BP127" s="139">
        <v>4443070</v>
      </c>
      <c r="BQ127" s="139">
        <v>4568835</v>
      </c>
      <c r="BR127" s="139">
        <v>3604938</v>
      </c>
      <c r="BS127" s="139">
        <v>4319954</v>
      </c>
      <c r="BT127" s="139">
        <v>4317730</v>
      </c>
      <c r="BU127" s="139">
        <v>4259601</v>
      </c>
      <c r="BV127" s="139">
        <v>4397675</v>
      </c>
      <c r="BW127" s="139">
        <v>4378282</v>
      </c>
      <c r="BX127" s="139">
        <v>4290263</v>
      </c>
      <c r="BY127" s="139">
        <v>4388343</v>
      </c>
      <c r="BZ127" s="139">
        <v>4244280</v>
      </c>
      <c r="CA127" s="139">
        <v>4198745</v>
      </c>
      <c r="CB127" s="139">
        <v>4349379</v>
      </c>
      <c r="CC127" s="139">
        <v>4118496</v>
      </c>
      <c r="CD127" s="139">
        <v>3844962</v>
      </c>
      <c r="CE127" s="139">
        <v>4253727</v>
      </c>
      <c r="CF127" s="139">
        <v>4144849</v>
      </c>
      <c r="CG127" s="139">
        <v>4009419</v>
      </c>
      <c r="CH127" s="139">
        <v>4249796</v>
      </c>
      <c r="CI127" s="139">
        <v>4635280</v>
      </c>
      <c r="CJ127" s="139">
        <v>3938501</v>
      </c>
      <c r="CK127" s="139">
        <v>4668160</v>
      </c>
      <c r="CL127" s="139">
        <v>3768479</v>
      </c>
      <c r="CM127" s="139">
        <v>4018334</v>
      </c>
      <c r="CN127" s="139">
        <v>4319305</v>
      </c>
      <c r="CO127" s="139">
        <v>3984427</v>
      </c>
      <c r="CP127" s="139">
        <v>3738086</v>
      </c>
      <c r="CQ127" s="139">
        <v>4007890</v>
      </c>
      <c r="CR127" s="139">
        <v>4457573</v>
      </c>
      <c r="CS127" s="139">
        <v>3943094</v>
      </c>
      <c r="CT127" s="139">
        <v>4023101</v>
      </c>
      <c r="CU127" s="139">
        <v>4348565</v>
      </c>
      <c r="CV127" s="139">
        <v>4042958</v>
      </c>
      <c r="CW127" s="139">
        <v>4304069</v>
      </c>
      <c r="CX127" s="139">
        <v>4001469</v>
      </c>
      <c r="CY127" s="139">
        <v>3695657</v>
      </c>
      <c r="CZ127" s="139">
        <v>4128161</v>
      </c>
      <c r="DA127" s="139">
        <v>4174651</v>
      </c>
      <c r="DB127" s="139">
        <v>3761468</v>
      </c>
      <c r="DC127" s="139">
        <v>3758563</v>
      </c>
      <c r="DD127" s="139">
        <v>4440273</v>
      </c>
      <c r="DE127" s="139">
        <v>3964901</v>
      </c>
      <c r="DF127" s="139">
        <v>4313310</v>
      </c>
      <c r="DG127" s="139">
        <v>3914844</v>
      </c>
      <c r="DH127" s="139">
        <v>3769875</v>
      </c>
      <c r="DI127" s="139">
        <v>4136992</v>
      </c>
      <c r="DJ127" s="139">
        <v>3997475</v>
      </c>
      <c r="DK127" s="139">
        <v>3878921</v>
      </c>
      <c r="DL127" s="139">
        <v>3753523</v>
      </c>
      <c r="DM127" s="139">
        <v>4178295</v>
      </c>
      <c r="DN127" s="139">
        <v>3401362</v>
      </c>
      <c r="DO127" s="139">
        <v>4006789</v>
      </c>
      <c r="DP127" s="139">
        <v>4330279</v>
      </c>
      <c r="DQ127" s="139">
        <v>3684107</v>
      </c>
      <c r="DR127" s="139">
        <v>4335982</v>
      </c>
      <c r="DS127" s="139">
        <v>3963352</v>
      </c>
      <c r="DT127" s="139">
        <v>3767652</v>
      </c>
      <c r="DU127" s="139">
        <v>907246</v>
      </c>
      <c r="DV127" s="139">
        <v>907246</v>
      </c>
      <c r="DW127" s="139">
        <v>1898187</v>
      </c>
      <c r="DX127" s="139">
        <v>3478484</v>
      </c>
      <c r="DY127" s="139">
        <v>3860213</v>
      </c>
      <c r="DZ127" s="139">
        <v>3308201</v>
      </c>
      <c r="EA127" s="139">
        <v>3778945</v>
      </c>
      <c r="EB127" s="139">
        <v>4034994</v>
      </c>
      <c r="EC127" s="139">
        <v>3742474</v>
      </c>
      <c r="ED127" s="139">
        <v>4378189</v>
      </c>
      <c r="EE127" s="139">
        <v>3225151</v>
      </c>
      <c r="EF127" s="139">
        <v>3440609</v>
      </c>
      <c r="EG127" s="139">
        <v>4046154</v>
      </c>
      <c r="EH127" s="139">
        <v>3735511</v>
      </c>
      <c r="EI127" s="139">
        <v>3358987</v>
      </c>
      <c r="EJ127" s="139">
        <v>3875606</v>
      </c>
      <c r="EK127" s="139">
        <v>3793971</v>
      </c>
      <c r="EL127" s="139">
        <v>3246827</v>
      </c>
      <c r="EM127" s="139">
        <v>3702952</v>
      </c>
      <c r="EN127" s="139">
        <v>3909022</v>
      </c>
      <c r="EO127" s="139">
        <v>3454329</v>
      </c>
      <c r="EP127" s="139">
        <v>4258816</v>
      </c>
      <c r="EQ127" s="139">
        <v>3528844</v>
      </c>
      <c r="ER127" s="139">
        <v>3368587</v>
      </c>
      <c r="ES127" s="139">
        <v>3985320</v>
      </c>
      <c r="ET127" s="139">
        <v>3380736</v>
      </c>
      <c r="EU127" s="139">
        <v>3604852</v>
      </c>
      <c r="EV127" s="139">
        <v>3799485</v>
      </c>
      <c r="EW127" s="139">
        <v>3632580</v>
      </c>
      <c r="EX127" s="139">
        <v>3349291</v>
      </c>
      <c r="EY127" s="139">
        <v>3686432</v>
      </c>
      <c r="EZ127" s="139">
        <v>3770925</v>
      </c>
      <c r="FA127" s="139">
        <v>3483219</v>
      </c>
      <c r="FB127" s="139">
        <v>4099197</v>
      </c>
      <c r="FC127" s="139">
        <v>3581961</v>
      </c>
      <c r="FD127" s="139">
        <v>3472639</v>
      </c>
      <c r="FE127" s="139">
        <v>4208295</v>
      </c>
      <c r="FF127" s="139">
        <v>3389673</v>
      </c>
      <c r="FG127" s="139">
        <v>3229862</v>
      </c>
      <c r="FH127" s="139">
        <v>4055953</v>
      </c>
      <c r="FI127" s="139">
        <v>3545686</v>
      </c>
      <c r="FJ127" s="139">
        <v>3130276</v>
      </c>
      <c r="FK127" s="139">
        <v>3503187</v>
      </c>
      <c r="FL127" s="139">
        <v>3807663</v>
      </c>
      <c r="FM127" s="139">
        <v>3466314</v>
      </c>
      <c r="FN127" s="139">
        <v>4189242</v>
      </c>
      <c r="FO127" s="139">
        <v>3217412</v>
      </c>
      <c r="FP127" s="139">
        <v>3528155</v>
      </c>
    </row>
    <row r="128" spans="1:172" s="138" customFormat="1" x14ac:dyDescent="0.25">
      <c r="A128" s="131"/>
      <c r="B128" s="120" t="s">
        <v>106</v>
      </c>
      <c r="C128" s="139">
        <v>4445121</v>
      </c>
      <c r="D128" s="139">
        <v>4470801</v>
      </c>
      <c r="E128" s="139">
        <v>5473024</v>
      </c>
      <c r="F128" s="139">
        <v>4885864</v>
      </c>
      <c r="G128" s="139">
        <v>4518202</v>
      </c>
      <c r="H128" s="139">
        <v>5360618</v>
      </c>
      <c r="I128" s="139">
        <v>4910720</v>
      </c>
      <c r="J128" s="139">
        <v>4321117</v>
      </c>
      <c r="K128" s="139">
        <v>4688441</v>
      </c>
      <c r="L128" s="139">
        <v>4651148</v>
      </c>
      <c r="M128" s="139">
        <v>4466329</v>
      </c>
      <c r="N128" s="139">
        <v>4640618</v>
      </c>
      <c r="O128" s="139">
        <v>4727083</v>
      </c>
      <c r="P128" s="139">
        <v>4437659</v>
      </c>
      <c r="Q128" s="139">
        <v>5201283</v>
      </c>
      <c r="R128" s="139">
        <v>4565169</v>
      </c>
      <c r="S128" s="139">
        <v>5213331</v>
      </c>
      <c r="T128" s="139">
        <v>4706822</v>
      </c>
      <c r="U128" s="139">
        <v>4613581</v>
      </c>
      <c r="V128" s="139">
        <v>4334737</v>
      </c>
      <c r="W128" s="139">
        <v>4690605</v>
      </c>
      <c r="X128" s="139">
        <v>4540270</v>
      </c>
      <c r="Y128" s="139">
        <v>4523056</v>
      </c>
      <c r="Z128" s="139">
        <v>4692177</v>
      </c>
      <c r="AA128" s="139">
        <v>4829813</v>
      </c>
      <c r="AB128" s="139">
        <v>4577776</v>
      </c>
      <c r="AC128" s="139">
        <v>5004588</v>
      </c>
      <c r="AD128" s="139">
        <v>4646473</v>
      </c>
      <c r="AE128" s="139">
        <v>4534141</v>
      </c>
      <c r="AF128" s="139">
        <v>4976860</v>
      </c>
      <c r="AG128" s="139">
        <v>5161989</v>
      </c>
      <c r="AH128" s="139">
        <v>4365091</v>
      </c>
      <c r="AI128" s="139">
        <v>4416695</v>
      </c>
      <c r="AJ128" s="139">
        <v>5437288</v>
      </c>
      <c r="AK128" s="139">
        <v>4624340</v>
      </c>
      <c r="AL128" s="139">
        <v>4717884</v>
      </c>
      <c r="AM128" s="139">
        <v>4951076</v>
      </c>
      <c r="AN128" s="139">
        <v>4854666</v>
      </c>
      <c r="AO128" s="139">
        <v>5116889</v>
      </c>
      <c r="AP128" s="139">
        <v>5187616</v>
      </c>
      <c r="AQ128" s="139">
        <v>4907701</v>
      </c>
      <c r="AR128" s="139">
        <v>5149957</v>
      </c>
      <c r="AS128" s="139">
        <v>5548180</v>
      </c>
      <c r="AT128" s="139">
        <v>4334065</v>
      </c>
      <c r="AU128" s="139">
        <v>4924961</v>
      </c>
      <c r="AV128" s="139">
        <v>5428470</v>
      </c>
      <c r="AW128" s="139">
        <v>4593453</v>
      </c>
      <c r="AX128" s="139">
        <v>5037039</v>
      </c>
      <c r="AY128" s="139">
        <v>5451659</v>
      </c>
      <c r="AZ128" s="139">
        <v>5109156</v>
      </c>
      <c r="BA128" s="139">
        <v>5182547</v>
      </c>
      <c r="BB128" s="139">
        <v>5423642</v>
      </c>
      <c r="BC128" s="139">
        <v>4782245</v>
      </c>
      <c r="BD128" s="139">
        <v>5221281</v>
      </c>
      <c r="BE128" s="139">
        <v>5484492</v>
      </c>
      <c r="BF128" s="139">
        <v>4367829</v>
      </c>
      <c r="BG128" s="139">
        <v>5147861</v>
      </c>
      <c r="BH128" s="139">
        <v>5506514</v>
      </c>
      <c r="BI128" s="139">
        <v>4717138</v>
      </c>
      <c r="BJ128" s="139">
        <v>5428947</v>
      </c>
      <c r="BK128" s="139">
        <v>5160906</v>
      </c>
      <c r="BL128" s="139">
        <v>4958584</v>
      </c>
      <c r="BM128" s="139">
        <v>5581519</v>
      </c>
      <c r="BN128" s="139">
        <v>5445042</v>
      </c>
      <c r="BO128" s="139">
        <v>4583417</v>
      </c>
      <c r="BP128" s="139">
        <v>5651349</v>
      </c>
      <c r="BQ128" s="139">
        <v>5692418</v>
      </c>
      <c r="BR128" s="139">
        <v>4407826</v>
      </c>
      <c r="BS128" s="139">
        <v>5177111</v>
      </c>
      <c r="BT128" s="139">
        <v>5206131</v>
      </c>
      <c r="BU128" s="139">
        <v>5047382</v>
      </c>
      <c r="BV128" s="139">
        <v>5550783</v>
      </c>
      <c r="BW128" s="139">
        <v>5037988</v>
      </c>
      <c r="BX128" s="139">
        <v>5242157</v>
      </c>
      <c r="BY128" s="139">
        <v>5559171</v>
      </c>
      <c r="BZ128" s="139">
        <v>5309158</v>
      </c>
      <c r="CA128" s="139">
        <v>5275395</v>
      </c>
      <c r="CB128" s="139">
        <v>5570867</v>
      </c>
      <c r="CC128" s="139">
        <v>5130560</v>
      </c>
      <c r="CD128" s="139">
        <v>4567094</v>
      </c>
      <c r="CE128" s="139">
        <v>5104076</v>
      </c>
      <c r="CF128" s="139">
        <v>5076110</v>
      </c>
      <c r="CG128" s="139">
        <v>4889014</v>
      </c>
      <c r="CH128" s="139">
        <v>5362068</v>
      </c>
      <c r="CI128" s="139">
        <v>5403832</v>
      </c>
      <c r="CJ128" s="139">
        <v>4755358</v>
      </c>
      <c r="CK128" s="139">
        <v>5877556</v>
      </c>
      <c r="CL128" s="139">
        <v>4782328</v>
      </c>
      <c r="CM128" s="139">
        <v>5163647</v>
      </c>
      <c r="CN128" s="139">
        <v>5498407</v>
      </c>
      <c r="CO128" s="139">
        <v>5125406</v>
      </c>
      <c r="CP128" s="139">
        <v>4454699</v>
      </c>
      <c r="CQ128" s="139">
        <v>4826374</v>
      </c>
      <c r="CR128" s="139">
        <v>5436368</v>
      </c>
      <c r="CS128" s="139">
        <v>4938440</v>
      </c>
      <c r="CT128" s="139">
        <v>5149156</v>
      </c>
      <c r="CU128" s="139">
        <v>5154534</v>
      </c>
      <c r="CV128" s="139">
        <v>5105288</v>
      </c>
      <c r="CW128" s="139">
        <v>5499990</v>
      </c>
      <c r="CX128" s="139">
        <v>5166409</v>
      </c>
      <c r="CY128" s="139">
        <v>4764895</v>
      </c>
      <c r="CZ128" s="139">
        <v>5415938</v>
      </c>
      <c r="DA128" s="139">
        <v>5316709</v>
      </c>
      <c r="DB128" s="139">
        <v>4630284</v>
      </c>
      <c r="DC128" s="139">
        <v>4500208</v>
      </c>
      <c r="DD128" s="139">
        <v>5467437</v>
      </c>
      <c r="DE128" s="139">
        <v>5011112</v>
      </c>
      <c r="DF128" s="139">
        <v>5496694</v>
      </c>
      <c r="DG128" s="139">
        <v>4672108</v>
      </c>
      <c r="DH128" s="139">
        <v>4823346</v>
      </c>
      <c r="DI128" s="139">
        <v>5299803</v>
      </c>
      <c r="DJ128" s="139">
        <v>5202965</v>
      </c>
      <c r="DK128" s="139">
        <v>5025634</v>
      </c>
      <c r="DL128" s="139">
        <v>4933454</v>
      </c>
      <c r="DM128" s="139">
        <v>5394180</v>
      </c>
      <c r="DN128" s="139">
        <v>4233005</v>
      </c>
      <c r="DO128" s="139">
        <v>4818996</v>
      </c>
      <c r="DP128" s="139">
        <v>5385051</v>
      </c>
      <c r="DQ128" s="139">
        <v>4683341</v>
      </c>
      <c r="DR128" s="139">
        <v>5496227</v>
      </c>
      <c r="DS128" s="139">
        <v>4872811</v>
      </c>
      <c r="DT128" s="139">
        <v>4855300</v>
      </c>
      <c r="DU128" s="139">
        <v>870884</v>
      </c>
      <c r="DV128" s="139">
        <v>870884</v>
      </c>
      <c r="DW128" s="139">
        <v>2131322</v>
      </c>
      <c r="DX128" s="139">
        <v>4288955</v>
      </c>
      <c r="DY128" s="139">
        <v>4854164</v>
      </c>
      <c r="DZ128" s="139">
        <v>4103198</v>
      </c>
      <c r="EA128" s="139">
        <v>4715243</v>
      </c>
      <c r="EB128" s="139">
        <v>5135613</v>
      </c>
      <c r="EC128" s="139">
        <v>4800557</v>
      </c>
      <c r="ED128" s="139">
        <v>5680596</v>
      </c>
      <c r="EE128" s="139">
        <v>4134489</v>
      </c>
      <c r="EF128" s="139">
        <v>4560829</v>
      </c>
      <c r="EG128" s="139">
        <v>5346081</v>
      </c>
      <c r="EH128" s="139">
        <v>4965516</v>
      </c>
      <c r="EI128" s="139">
        <v>4565798</v>
      </c>
      <c r="EJ128" s="139">
        <v>5120898</v>
      </c>
      <c r="EK128" s="139">
        <v>4963148</v>
      </c>
      <c r="EL128" s="139">
        <v>4062147</v>
      </c>
      <c r="EM128" s="139">
        <v>4548560</v>
      </c>
      <c r="EN128" s="139">
        <v>4864254</v>
      </c>
      <c r="EO128" s="139">
        <v>4382796</v>
      </c>
      <c r="EP128" s="139">
        <v>5427306</v>
      </c>
      <c r="EQ128" s="139">
        <v>4277031</v>
      </c>
      <c r="ER128" s="139">
        <v>4313365</v>
      </c>
      <c r="ES128" s="139">
        <v>5188021</v>
      </c>
      <c r="ET128" s="139">
        <v>4417603</v>
      </c>
      <c r="EU128" s="139">
        <v>4810510</v>
      </c>
      <c r="EV128" s="139">
        <v>4931088</v>
      </c>
      <c r="EW128" s="139">
        <v>4729771</v>
      </c>
      <c r="EX128" s="139">
        <v>4203131</v>
      </c>
      <c r="EY128" s="139">
        <v>4705810</v>
      </c>
      <c r="EZ128" s="139">
        <v>4895616</v>
      </c>
      <c r="FA128" s="139">
        <v>4526946</v>
      </c>
      <c r="FB128" s="139">
        <v>5618940</v>
      </c>
      <c r="FC128" s="139">
        <v>4577635</v>
      </c>
      <c r="FD128" s="139">
        <v>4556535</v>
      </c>
      <c r="FE128" s="139">
        <v>5647184</v>
      </c>
      <c r="FF128" s="139">
        <v>4641339</v>
      </c>
      <c r="FG128" s="139">
        <v>4450885</v>
      </c>
      <c r="FH128" s="139">
        <v>5589131</v>
      </c>
      <c r="FI128" s="139">
        <v>4869514</v>
      </c>
      <c r="FJ128" s="139">
        <v>4154073</v>
      </c>
      <c r="FK128" s="139">
        <v>4631517</v>
      </c>
      <c r="FL128" s="139">
        <v>5087694</v>
      </c>
      <c r="FM128" s="139">
        <v>4789506</v>
      </c>
      <c r="FN128" s="139">
        <v>5840543</v>
      </c>
      <c r="FO128" s="139">
        <v>4340618</v>
      </c>
      <c r="FP128" s="139">
        <v>4995223</v>
      </c>
    </row>
    <row r="129" spans="1:172" s="138" customFormat="1" x14ac:dyDescent="0.25">
      <c r="A129" s="140"/>
      <c r="B129" s="120" t="s">
        <v>1630</v>
      </c>
      <c r="C129" s="139">
        <v>1900621</v>
      </c>
      <c r="D129" s="139">
        <v>1748193</v>
      </c>
      <c r="E129" s="139">
        <v>2092891</v>
      </c>
      <c r="F129" s="139">
        <v>1846332</v>
      </c>
      <c r="G129" s="139">
        <v>1707060</v>
      </c>
      <c r="H129" s="139">
        <v>2030804</v>
      </c>
      <c r="I129" s="139">
        <v>1797222</v>
      </c>
      <c r="J129" s="139">
        <v>1732299</v>
      </c>
      <c r="K129" s="139">
        <v>1903288</v>
      </c>
      <c r="L129" s="139">
        <v>1816255</v>
      </c>
      <c r="M129" s="139">
        <v>1738432</v>
      </c>
      <c r="N129" s="139">
        <v>1707007</v>
      </c>
      <c r="O129" s="139">
        <v>1962503</v>
      </c>
      <c r="P129" s="139">
        <v>1692095</v>
      </c>
      <c r="Q129" s="139">
        <v>1992233</v>
      </c>
      <c r="R129" s="139">
        <v>1701378</v>
      </c>
      <c r="S129" s="139">
        <v>1930741</v>
      </c>
      <c r="T129" s="139">
        <v>1762911</v>
      </c>
      <c r="U129" s="139">
        <v>1668775</v>
      </c>
      <c r="V129" s="139">
        <v>1698786</v>
      </c>
      <c r="W129" s="139">
        <v>1821543</v>
      </c>
      <c r="X129" s="139">
        <v>1767503</v>
      </c>
      <c r="Y129" s="139">
        <v>1701179</v>
      </c>
      <c r="Z129" s="139">
        <v>1720582</v>
      </c>
      <c r="AA129" s="139">
        <v>1918075</v>
      </c>
      <c r="AB129" s="139">
        <v>1762457</v>
      </c>
      <c r="AC129" s="139">
        <v>1870992</v>
      </c>
      <c r="AD129" s="139">
        <v>1706073</v>
      </c>
      <c r="AE129" s="139">
        <v>1642810</v>
      </c>
      <c r="AF129" s="139">
        <v>1784882</v>
      </c>
      <c r="AG129" s="139">
        <v>1915783</v>
      </c>
      <c r="AH129" s="139">
        <v>1703538</v>
      </c>
      <c r="AI129" s="139">
        <v>1755797</v>
      </c>
      <c r="AJ129" s="139">
        <v>1977369</v>
      </c>
      <c r="AK129" s="139">
        <v>1744924</v>
      </c>
      <c r="AL129" s="139">
        <v>1655152</v>
      </c>
      <c r="AM129" s="139">
        <v>1941882</v>
      </c>
      <c r="AN129" s="139">
        <v>1735868</v>
      </c>
      <c r="AO129" s="139">
        <v>1862640</v>
      </c>
      <c r="AP129" s="139">
        <v>1807889</v>
      </c>
      <c r="AQ129" s="139">
        <v>1711414</v>
      </c>
      <c r="AR129" s="139">
        <v>1773629</v>
      </c>
      <c r="AS129" s="139">
        <v>1896791</v>
      </c>
      <c r="AT129" s="139">
        <v>1637520</v>
      </c>
      <c r="AU129" s="139">
        <v>1783085</v>
      </c>
      <c r="AV129" s="139">
        <v>1916840</v>
      </c>
      <c r="AW129" s="139">
        <v>1623978</v>
      </c>
      <c r="AX129" s="139">
        <v>1694275</v>
      </c>
      <c r="AY129" s="139">
        <v>2014652</v>
      </c>
      <c r="AZ129" s="139">
        <v>1780973</v>
      </c>
      <c r="BA129" s="139">
        <v>1790784</v>
      </c>
      <c r="BB129" s="139">
        <v>1834882</v>
      </c>
      <c r="BC129" s="139">
        <v>1615034</v>
      </c>
      <c r="BD129" s="139">
        <v>1752438</v>
      </c>
      <c r="BE129" s="139">
        <v>1843099</v>
      </c>
      <c r="BF129" s="139">
        <v>1532083</v>
      </c>
      <c r="BG129" s="139">
        <v>1805474</v>
      </c>
      <c r="BH129" s="139">
        <v>1960001</v>
      </c>
      <c r="BI129" s="139">
        <v>1632000</v>
      </c>
      <c r="BJ129" s="139">
        <v>1775514</v>
      </c>
      <c r="BK129" s="139">
        <v>1890135</v>
      </c>
      <c r="BL129" s="139">
        <v>1733630</v>
      </c>
      <c r="BM129" s="139">
        <v>1913712</v>
      </c>
      <c r="BN129" s="139">
        <v>1827892</v>
      </c>
      <c r="BO129" s="139">
        <v>1510678</v>
      </c>
      <c r="BP129" s="139">
        <v>1870503</v>
      </c>
      <c r="BQ129" s="139">
        <v>1859387</v>
      </c>
      <c r="BR129" s="139">
        <v>1520248</v>
      </c>
      <c r="BS129" s="139">
        <v>1802888</v>
      </c>
      <c r="BT129" s="139">
        <v>1739598</v>
      </c>
      <c r="BU129" s="139">
        <v>1729577</v>
      </c>
      <c r="BV129" s="139">
        <v>1719994</v>
      </c>
      <c r="BW129" s="139">
        <v>1782619</v>
      </c>
      <c r="BX129" s="139">
        <v>1740857</v>
      </c>
      <c r="BY129" s="139">
        <v>1743712</v>
      </c>
      <c r="BZ129" s="139">
        <v>1703692</v>
      </c>
      <c r="CA129" s="139">
        <v>1689067</v>
      </c>
      <c r="CB129" s="139">
        <v>1747840</v>
      </c>
      <c r="CC129" s="139">
        <v>1593885</v>
      </c>
      <c r="CD129" s="139">
        <v>1556436</v>
      </c>
      <c r="CE129" s="139">
        <v>1719846</v>
      </c>
      <c r="CF129" s="139">
        <v>1672523</v>
      </c>
      <c r="CG129" s="139">
        <v>1606808</v>
      </c>
      <c r="CH129" s="139">
        <v>1665735</v>
      </c>
      <c r="CI129" s="139">
        <v>1850797</v>
      </c>
      <c r="CJ129" s="139">
        <v>1557608</v>
      </c>
      <c r="CK129" s="139">
        <v>1819888</v>
      </c>
      <c r="CL129" s="139">
        <v>1497071</v>
      </c>
      <c r="CM129" s="139">
        <v>1613451</v>
      </c>
      <c r="CN129" s="139">
        <v>1680028</v>
      </c>
      <c r="CO129" s="139">
        <v>1562952</v>
      </c>
      <c r="CP129" s="139">
        <v>1494632</v>
      </c>
      <c r="CQ129" s="139">
        <v>1578054</v>
      </c>
      <c r="CR129" s="139">
        <v>1756251</v>
      </c>
      <c r="CS129" s="139">
        <v>1567025</v>
      </c>
      <c r="CT129" s="139">
        <v>1534731</v>
      </c>
      <c r="CU129" s="139">
        <v>1705516</v>
      </c>
      <c r="CV129" s="139">
        <v>1588067</v>
      </c>
      <c r="CW129" s="139">
        <v>1683944</v>
      </c>
      <c r="CX129" s="139">
        <v>1549190</v>
      </c>
      <c r="CY129" s="139">
        <v>1441914</v>
      </c>
      <c r="CZ129" s="139">
        <v>1612912</v>
      </c>
      <c r="DA129" s="139">
        <v>1614938</v>
      </c>
      <c r="DB129" s="139">
        <v>1496460</v>
      </c>
      <c r="DC129" s="139">
        <v>1438073</v>
      </c>
      <c r="DD129" s="139">
        <v>1711019</v>
      </c>
      <c r="DE129" s="139">
        <v>1509973</v>
      </c>
      <c r="DF129" s="139">
        <v>1650524</v>
      </c>
      <c r="DG129" s="139">
        <v>1485626</v>
      </c>
      <c r="DH129" s="139">
        <v>1448442</v>
      </c>
      <c r="DI129" s="139">
        <v>1577313</v>
      </c>
      <c r="DJ129" s="139">
        <v>1536292</v>
      </c>
      <c r="DK129" s="139">
        <v>1455655</v>
      </c>
      <c r="DL129" s="139">
        <v>1452373</v>
      </c>
      <c r="DM129" s="139">
        <v>1587269</v>
      </c>
      <c r="DN129" s="139">
        <v>1305565</v>
      </c>
      <c r="DO129" s="139">
        <v>1512918</v>
      </c>
      <c r="DP129" s="139">
        <v>1641260</v>
      </c>
      <c r="DQ129" s="139">
        <v>1366428</v>
      </c>
      <c r="DR129" s="139">
        <v>1604675</v>
      </c>
      <c r="DS129" s="139">
        <v>1500344</v>
      </c>
      <c r="DT129" s="139">
        <v>1406004</v>
      </c>
      <c r="DU129" s="139">
        <v>425939</v>
      </c>
      <c r="DV129" s="139">
        <v>425939</v>
      </c>
      <c r="DW129" s="139">
        <v>840756</v>
      </c>
      <c r="DX129" s="139">
        <v>1501650</v>
      </c>
      <c r="DY129" s="139">
        <v>1575753</v>
      </c>
      <c r="DZ129" s="139">
        <v>1402137</v>
      </c>
      <c r="EA129" s="139">
        <v>1526103</v>
      </c>
      <c r="EB129" s="139">
        <v>1629625</v>
      </c>
      <c r="EC129" s="139">
        <v>1572003</v>
      </c>
      <c r="ED129" s="139">
        <v>1793787</v>
      </c>
      <c r="EE129" s="139">
        <v>1368859</v>
      </c>
      <c r="EF129" s="139">
        <v>1421758</v>
      </c>
      <c r="EG129" s="139">
        <v>1673688</v>
      </c>
      <c r="EH129" s="139">
        <v>1531486</v>
      </c>
      <c r="EI129" s="139">
        <v>1379123</v>
      </c>
      <c r="EJ129" s="139">
        <v>1548313</v>
      </c>
      <c r="EK129" s="139">
        <v>1497850</v>
      </c>
      <c r="EL129" s="139">
        <v>1327593</v>
      </c>
      <c r="EM129" s="139">
        <v>1464833</v>
      </c>
      <c r="EN129" s="139">
        <v>1504860</v>
      </c>
      <c r="EO129" s="139">
        <v>1353333</v>
      </c>
      <c r="EP129" s="139">
        <v>1616386</v>
      </c>
      <c r="EQ129" s="139">
        <v>1346938</v>
      </c>
      <c r="ER129" s="139">
        <v>1300560</v>
      </c>
      <c r="ES129" s="139">
        <v>1538570</v>
      </c>
      <c r="ET129" s="139">
        <v>1309468</v>
      </c>
      <c r="EU129" s="139">
        <v>1419100</v>
      </c>
      <c r="EV129" s="139">
        <v>1431487</v>
      </c>
      <c r="EW129" s="139">
        <v>1418135</v>
      </c>
      <c r="EX129" s="139">
        <v>1319108</v>
      </c>
      <c r="EY129" s="139">
        <v>1421786</v>
      </c>
      <c r="EZ129" s="139">
        <v>1471980</v>
      </c>
      <c r="FA129" s="139">
        <v>1340188</v>
      </c>
      <c r="FB129" s="139">
        <v>1565920</v>
      </c>
      <c r="FC129" s="139">
        <v>1359109</v>
      </c>
      <c r="FD129" s="139">
        <v>1313139</v>
      </c>
      <c r="FE129" s="139">
        <v>1589875</v>
      </c>
      <c r="FF129" s="139">
        <v>1296488</v>
      </c>
      <c r="FG129" s="139">
        <v>1212266</v>
      </c>
      <c r="FH129" s="139">
        <v>1506738</v>
      </c>
      <c r="FI129" s="139">
        <v>1348190</v>
      </c>
      <c r="FJ129" s="139">
        <v>1164940</v>
      </c>
      <c r="FK129" s="139">
        <v>1287450</v>
      </c>
      <c r="FL129" s="139">
        <v>1400827</v>
      </c>
      <c r="FM129" s="139">
        <v>1298002</v>
      </c>
      <c r="FN129" s="139">
        <v>1536886</v>
      </c>
      <c r="FO129" s="139">
        <v>1244976</v>
      </c>
      <c r="FP129" s="139">
        <v>1371173</v>
      </c>
    </row>
    <row r="130" spans="1:172" s="138" customFormat="1" x14ac:dyDescent="0.25">
      <c r="A130" s="131"/>
      <c r="B130" s="120" t="s">
        <v>1631</v>
      </c>
      <c r="C130" s="139">
        <v>-192011</v>
      </c>
      <c r="D130" s="139">
        <v>-277906</v>
      </c>
      <c r="E130" s="139">
        <v>-251437</v>
      </c>
      <c r="F130" s="139">
        <v>-201029</v>
      </c>
      <c r="G130" s="139">
        <v>-161929</v>
      </c>
      <c r="H130" s="139">
        <v>-149186</v>
      </c>
      <c r="I130" s="139">
        <v>-113830</v>
      </c>
      <c r="J130" s="139">
        <v>-88546</v>
      </c>
      <c r="K130" s="139">
        <v>-76612</v>
      </c>
      <c r="L130" s="139">
        <v>-73949</v>
      </c>
      <c r="M130" s="139">
        <v>-60562</v>
      </c>
      <c r="N130" s="139">
        <v>-64728</v>
      </c>
      <c r="O130" s="139">
        <v>-233883</v>
      </c>
      <c r="P130" s="139">
        <v>-251328</v>
      </c>
      <c r="Q130" s="139">
        <v>-235995</v>
      </c>
      <c r="R130" s="139">
        <v>-197520</v>
      </c>
      <c r="S130" s="139">
        <v>-167923</v>
      </c>
      <c r="T130" s="139">
        <v>-135340</v>
      </c>
      <c r="U130" s="139">
        <v>-112032</v>
      </c>
      <c r="V130" s="139">
        <v>-88296</v>
      </c>
      <c r="W130" s="139">
        <v>-76071</v>
      </c>
      <c r="X130" s="139">
        <v>-70799</v>
      </c>
      <c r="Y130" s="139">
        <v>-63412</v>
      </c>
      <c r="Z130" s="139">
        <v>-62751</v>
      </c>
      <c r="AA130" s="139">
        <v>-236573</v>
      </c>
      <c r="AB130" s="139">
        <v>-255693</v>
      </c>
      <c r="AC130" s="139">
        <v>-232032</v>
      </c>
      <c r="AD130" s="139">
        <v>-203597</v>
      </c>
      <c r="AE130" s="139">
        <v>-143876</v>
      </c>
      <c r="AF130" s="139">
        <v>-144065</v>
      </c>
      <c r="AG130" s="139">
        <v>-122949</v>
      </c>
      <c r="AH130" s="139">
        <v>-84950</v>
      </c>
      <c r="AI130" s="139">
        <v>-62790</v>
      </c>
      <c r="AJ130" s="139">
        <v>-85287</v>
      </c>
      <c r="AK130" s="139">
        <v>-63696</v>
      </c>
      <c r="AL130" s="139">
        <v>-54519</v>
      </c>
      <c r="AM130" s="139">
        <v>-227898</v>
      </c>
      <c r="AN130" s="139">
        <v>-246547</v>
      </c>
      <c r="AO130" s="139">
        <v>-238439</v>
      </c>
      <c r="AP130" s="139">
        <v>-218449</v>
      </c>
      <c r="AQ130" s="139">
        <v>-150906</v>
      </c>
      <c r="AR130" s="139">
        <v>-130426</v>
      </c>
      <c r="AS130" s="139">
        <v>-123710</v>
      </c>
      <c r="AT130" s="139">
        <v>-93031</v>
      </c>
      <c r="AU130" s="139">
        <v>-80783</v>
      </c>
      <c r="AV130" s="139">
        <v>-76274</v>
      </c>
      <c r="AW130" s="139">
        <v>-60779</v>
      </c>
      <c r="AX130" s="139">
        <v>-58626</v>
      </c>
      <c r="AY130" s="139">
        <v>-213317</v>
      </c>
      <c r="AZ130" s="139">
        <v>-255667</v>
      </c>
      <c r="BA130" s="139">
        <v>-254557</v>
      </c>
      <c r="BB130" s="139">
        <v>-210276</v>
      </c>
      <c r="BC130" s="139">
        <v>-166998</v>
      </c>
      <c r="BD130" s="139">
        <v>-137411</v>
      </c>
      <c r="BE130" s="139">
        <v>-111260</v>
      </c>
      <c r="BF130" s="139">
        <v>-88750</v>
      </c>
      <c r="BG130" s="139">
        <v>-79929</v>
      </c>
      <c r="BH130" s="139">
        <v>-76197</v>
      </c>
      <c r="BI130" s="139">
        <v>-64123</v>
      </c>
      <c r="BJ130" s="139">
        <v>-61288</v>
      </c>
      <c r="BK130" s="139">
        <v>-219497</v>
      </c>
      <c r="BL130" s="139">
        <v>-306911</v>
      </c>
      <c r="BM130" s="139">
        <v>-243404</v>
      </c>
      <c r="BN130" s="139">
        <v>-210350</v>
      </c>
      <c r="BO130" s="139">
        <v>-144776</v>
      </c>
      <c r="BP130" s="139">
        <v>-140646</v>
      </c>
      <c r="BQ130" s="139">
        <v>-121544</v>
      </c>
      <c r="BR130" s="139">
        <v>-82420</v>
      </c>
      <c r="BS130" s="139">
        <v>-75118</v>
      </c>
      <c r="BT130" s="139">
        <v>-78307</v>
      </c>
      <c r="BU130" s="139">
        <v>-63382</v>
      </c>
      <c r="BV130" s="139">
        <v>-56245</v>
      </c>
      <c r="BW130" s="139">
        <v>-254662</v>
      </c>
      <c r="BX130" s="139">
        <v>-264573</v>
      </c>
      <c r="BY130" s="139">
        <v>-190027</v>
      </c>
      <c r="BZ130" s="139">
        <v>-238455</v>
      </c>
      <c r="CA130" s="139">
        <v>-157461</v>
      </c>
      <c r="CB130" s="139">
        <v>-132507</v>
      </c>
      <c r="CC130" s="139">
        <v>-128335</v>
      </c>
      <c r="CD130" s="139">
        <v>-83214</v>
      </c>
      <c r="CE130" s="139">
        <v>-81683</v>
      </c>
      <c r="CF130" s="139">
        <v>-72321</v>
      </c>
      <c r="CG130" s="139">
        <v>-59434</v>
      </c>
      <c r="CH130" s="139">
        <v>-63438</v>
      </c>
      <c r="CI130" s="139">
        <v>-256008</v>
      </c>
      <c r="CJ130" s="139">
        <v>-249454</v>
      </c>
      <c r="CK130" s="139">
        <v>-246280</v>
      </c>
      <c r="CL130" s="139">
        <v>-188909</v>
      </c>
      <c r="CM130" s="139">
        <v>-145513</v>
      </c>
      <c r="CN130" s="139">
        <v>-150650</v>
      </c>
      <c r="CO130" s="139">
        <v>-109283</v>
      </c>
      <c r="CP130" s="139">
        <v>-81887</v>
      </c>
      <c r="CQ130" s="139">
        <v>-81088</v>
      </c>
      <c r="CR130" s="139">
        <v>-73486</v>
      </c>
      <c r="CS130" s="139">
        <v>-61285</v>
      </c>
      <c r="CT130" s="139">
        <v>-53835</v>
      </c>
      <c r="CU130" s="139">
        <v>-256322</v>
      </c>
      <c r="CV130" s="139">
        <v>-248193</v>
      </c>
      <c r="CW130" s="139">
        <v>-253137</v>
      </c>
      <c r="CX130" s="139">
        <v>-189435</v>
      </c>
      <c r="CY130" s="139">
        <v>-133995</v>
      </c>
      <c r="CZ130" s="139">
        <v>-146981</v>
      </c>
      <c r="DA130" s="139">
        <v>-113536</v>
      </c>
      <c r="DB130" s="139">
        <v>-90551</v>
      </c>
      <c r="DC130" s="139">
        <v>-70764</v>
      </c>
      <c r="DD130" s="139">
        <v>-74148</v>
      </c>
      <c r="DE130" s="139">
        <v>-69419</v>
      </c>
      <c r="DF130" s="139">
        <v>-36094</v>
      </c>
      <c r="DG130" s="139">
        <v>-228498</v>
      </c>
      <c r="DH130" s="139">
        <v>-245615</v>
      </c>
      <c r="DI130" s="139">
        <v>-272654</v>
      </c>
      <c r="DJ130" s="139">
        <v>-176645</v>
      </c>
      <c r="DK130" s="139">
        <v>-164408</v>
      </c>
      <c r="DL130" s="139">
        <v>-134870</v>
      </c>
      <c r="DM130" s="139">
        <v>-112494</v>
      </c>
      <c r="DN130" s="139">
        <v>-95978</v>
      </c>
      <c r="DO130" s="139">
        <v>-72460</v>
      </c>
      <c r="DP130" s="139">
        <v>-86209</v>
      </c>
      <c r="DQ130" s="139">
        <v>-63514</v>
      </c>
      <c r="DR130" s="139">
        <v>-43430</v>
      </c>
      <c r="DS130" s="139">
        <v>-275218</v>
      </c>
      <c r="DT130" s="139">
        <v>-236457</v>
      </c>
      <c r="DU130" s="139">
        <v>-31446</v>
      </c>
      <c r="DV130" s="139">
        <v>-31446</v>
      </c>
      <c r="DW130" s="139">
        <v>-61686</v>
      </c>
      <c r="DX130" s="139">
        <v>-104417</v>
      </c>
      <c r="DY130" s="139">
        <v>-124665</v>
      </c>
      <c r="DZ130" s="139">
        <v>-81413</v>
      </c>
      <c r="EA130" s="139">
        <v>-76298</v>
      </c>
      <c r="EB130" s="139">
        <v>-91213</v>
      </c>
      <c r="EC130" s="139">
        <v>-68114</v>
      </c>
      <c r="ED130" s="139">
        <v>-45796</v>
      </c>
      <c r="EE130" s="139">
        <v>-236461</v>
      </c>
      <c r="EF130" s="139">
        <v>-178371</v>
      </c>
      <c r="EG130" s="139">
        <v>-257663</v>
      </c>
      <c r="EH130" s="139">
        <v>-208425</v>
      </c>
      <c r="EI130" s="139">
        <v>-136894</v>
      </c>
      <c r="EJ130" s="139">
        <v>-128433</v>
      </c>
      <c r="EK130" s="139">
        <v>-126672</v>
      </c>
      <c r="EL130" s="139">
        <v>-74664</v>
      </c>
      <c r="EM130" s="139">
        <v>-68301</v>
      </c>
      <c r="EN130" s="139">
        <v>-60841</v>
      </c>
      <c r="EO130" s="139">
        <v>-84911</v>
      </c>
      <c r="EP130" s="139">
        <v>-51265</v>
      </c>
      <c r="EQ130" s="139">
        <v>-234489</v>
      </c>
      <c r="ER130" s="139">
        <v>-202115</v>
      </c>
      <c r="ES130" s="139">
        <v>-220891</v>
      </c>
      <c r="ET130" s="139">
        <v>-201066</v>
      </c>
      <c r="EU130" s="139">
        <v>-137080</v>
      </c>
      <c r="EV130" s="139">
        <v>-120620</v>
      </c>
      <c r="EW130" s="139">
        <v>-118722</v>
      </c>
      <c r="EX130" s="139">
        <v>-80246</v>
      </c>
      <c r="EY130" s="139">
        <v>-87564</v>
      </c>
      <c r="EZ130" s="139">
        <v>-72375</v>
      </c>
      <c r="FA130" s="139">
        <v>-59639</v>
      </c>
      <c r="FB130" s="139">
        <v>-52513</v>
      </c>
      <c r="FC130" s="139">
        <v>-222581</v>
      </c>
      <c r="FD130" s="139">
        <v>-225561</v>
      </c>
      <c r="FE130" s="139">
        <v>-280130</v>
      </c>
      <c r="FF130" s="139">
        <v>-177400</v>
      </c>
      <c r="FG130" s="139">
        <v>-135887</v>
      </c>
      <c r="FH130" s="139">
        <v>-155407</v>
      </c>
      <c r="FI130" s="139">
        <v>-96311</v>
      </c>
      <c r="FJ130" s="139">
        <v>-81453</v>
      </c>
      <c r="FK130" s="139">
        <v>-92748</v>
      </c>
      <c r="FL130" s="139">
        <v>-71985</v>
      </c>
      <c r="FM130" s="139">
        <v>-63756</v>
      </c>
      <c r="FN130" s="139">
        <v>-54263</v>
      </c>
      <c r="FO130" s="139">
        <v>-192822</v>
      </c>
      <c r="FP130" s="139">
        <v>-270925</v>
      </c>
    </row>
    <row r="131" spans="1:172" s="138" customFormat="1" x14ac:dyDescent="0.25">
      <c r="A131" s="131"/>
      <c r="B131" s="115" t="s">
        <v>77</v>
      </c>
      <c r="C131" s="145">
        <v>10866019</v>
      </c>
      <c r="D131" s="145">
        <v>10220339</v>
      </c>
      <c r="E131" s="145">
        <v>12524886</v>
      </c>
      <c r="F131" s="145">
        <v>11078172</v>
      </c>
      <c r="G131" s="145">
        <v>10268032</v>
      </c>
      <c r="H131" s="145">
        <v>12250873</v>
      </c>
      <c r="I131" s="145">
        <v>11193547</v>
      </c>
      <c r="J131" s="145">
        <v>10190966</v>
      </c>
      <c r="K131" s="145">
        <v>11184367</v>
      </c>
      <c r="L131" s="145">
        <v>10879413</v>
      </c>
      <c r="M131" s="145">
        <v>10431020</v>
      </c>
      <c r="N131" s="145">
        <v>10789825</v>
      </c>
      <c r="O131" s="145">
        <v>11356390</v>
      </c>
      <c r="P131" s="145">
        <v>10269487</v>
      </c>
      <c r="Q131" s="145">
        <v>11933615</v>
      </c>
      <c r="R131" s="145">
        <v>10383721</v>
      </c>
      <c r="S131" s="145">
        <v>11889586</v>
      </c>
      <c r="T131" s="145">
        <v>10766772</v>
      </c>
      <c r="U131" s="145">
        <v>10491240</v>
      </c>
      <c r="V131" s="145">
        <v>10182348</v>
      </c>
      <c r="W131" s="145">
        <v>10986227</v>
      </c>
      <c r="X131" s="145">
        <v>10758124</v>
      </c>
      <c r="Y131" s="145">
        <v>10530797</v>
      </c>
      <c r="Z131" s="145">
        <v>10903059</v>
      </c>
      <c r="AA131" s="145">
        <v>11479501</v>
      </c>
      <c r="AB131" s="145">
        <v>10583394</v>
      </c>
      <c r="AC131" s="145">
        <v>11495107</v>
      </c>
      <c r="AD131" s="145">
        <v>10564849</v>
      </c>
      <c r="AE131" s="145">
        <v>10228765</v>
      </c>
      <c r="AF131" s="145">
        <v>11298109</v>
      </c>
      <c r="AG131" s="145">
        <v>11819585</v>
      </c>
      <c r="AH131" s="145">
        <v>10333278</v>
      </c>
      <c r="AI131" s="145">
        <v>10558959</v>
      </c>
      <c r="AJ131" s="145">
        <v>12588992</v>
      </c>
      <c r="AK131" s="145">
        <v>10933944</v>
      </c>
      <c r="AL131" s="145">
        <v>10689325</v>
      </c>
      <c r="AM131" s="145">
        <v>11831423</v>
      </c>
      <c r="AN131" s="145">
        <v>11060588</v>
      </c>
      <c r="AO131" s="145">
        <v>11603466</v>
      </c>
      <c r="AP131" s="145">
        <v>11627025</v>
      </c>
      <c r="AQ131" s="145">
        <v>10988471</v>
      </c>
      <c r="AR131" s="145">
        <v>11492410</v>
      </c>
      <c r="AS131" s="145">
        <v>12333388</v>
      </c>
      <c r="AT131" s="145">
        <v>10136891</v>
      </c>
      <c r="AU131" s="145">
        <v>11328350</v>
      </c>
      <c r="AV131" s="145">
        <v>12409356</v>
      </c>
      <c r="AW131" s="145">
        <v>10488554</v>
      </c>
      <c r="AX131" s="145">
        <v>11272586</v>
      </c>
      <c r="AY131" s="145">
        <v>12559722</v>
      </c>
      <c r="AZ131" s="145">
        <v>11391281</v>
      </c>
      <c r="BA131" s="145">
        <v>11545033</v>
      </c>
      <c r="BB131" s="145">
        <v>11961891</v>
      </c>
      <c r="BC131" s="145">
        <v>10538501</v>
      </c>
      <c r="BD131" s="145">
        <v>11555287</v>
      </c>
      <c r="BE131" s="145">
        <v>12110107</v>
      </c>
      <c r="BF131" s="145">
        <v>9955208</v>
      </c>
      <c r="BG131" s="145">
        <v>11788722</v>
      </c>
      <c r="BH131" s="145">
        <v>12583737</v>
      </c>
      <c r="BI131" s="145">
        <v>10708438</v>
      </c>
      <c r="BJ131" s="145">
        <v>11958484</v>
      </c>
      <c r="BK131" s="145">
        <v>11981736</v>
      </c>
      <c r="BL131" s="145">
        <v>11124726</v>
      </c>
      <c r="BM131" s="145">
        <v>12427432</v>
      </c>
      <c r="BN131" s="145">
        <v>12063750</v>
      </c>
      <c r="BO131" s="145">
        <v>10022610</v>
      </c>
      <c r="BP131" s="145">
        <v>12448786</v>
      </c>
      <c r="BQ131" s="145">
        <v>12541673</v>
      </c>
      <c r="BR131" s="145">
        <v>9976344</v>
      </c>
      <c r="BS131" s="145">
        <v>11757605</v>
      </c>
      <c r="BT131" s="145">
        <v>11725664</v>
      </c>
      <c r="BU131" s="145">
        <v>11480141</v>
      </c>
      <c r="BV131" s="145">
        <v>12136888</v>
      </c>
      <c r="BW131" s="145">
        <v>11533793</v>
      </c>
      <c r="BX131" s="145">
        <v>11571318</v>
      </c>
      <c r="BY131" s="145">
        <v>12054417</v>
      </c>
      <c r="BZ131" s="145">
        <v>11576799</v>
      </c>
      <c r="CA131" s="145">
        <v>11555918</v>
      </c>
      <c r="CB131" s="145">
        <v>12111245</v>
      </c>
      <c r="CC131" s="145">
        <v>11258707</v>
      </c>
      <c r="CD131" s="145">
        <v>10386362</v>
      </c>
      <c r="CE131" s="145">
        <v>11586008</v>
      </c>
      <c r="CF131" s="145">
        <v>11351620</v>
      </c>
      <c r="CG131" s="145">
        <v>11035984</v>
      </c>
      <c r="CH131" s="145">
        <v>11790218</v>
      </c>
      <c r="CI131" s="145">
        <v>12287965</v>
      </c>
      <c r="CJ131" s="145">
        <v>10538299</v>
      </c>
      <c r="CK131" s="145">
        <v>12747888</v>
      </c>
      <c r="CL131" s="145">
        <v>10410393</v>
      </c>
      <c r="CM131" s="145">
        <v>11200226</v>
      </c>
      <c r="CN131" s="145">
        <v>12029156</v>
      </c>
      <c r="CO131" s="145">
        <v>11107075</v>
      </c>
      <c r="CP131" s="145">
        <v>10167623</v>
      </c>
      <c r="CQ131" s="145">
        <v>10932940</v>
      </c>
      <c r="CR131" s="145">
        <v>12181369</v>
      </c>
      <c r="CS131" s="145">
        <v>10977461</v>
      </c>
      <c r="CT131" s="145">
        <v>11209901</v>
      </c>
      <c r="CU131" s="145">
        <v>11566988</v>
      </c>
      <c r="CV131" s="145">
        <v>11105096</v>
      </c>
      <c r="CW131" s="145">
        <v>11825175</v>
      </c>
      <c r="CX131" s="145">
        <v>11135633</v>
      </c>
      <c r="CY131" s="145">
        <v>10337479</v>
      </c>
      <c r="CZ131" s="145">
        <v>11657441</v>
      </c>
      <c r="DA131" s="145">
        <v>11584318</v>
      </c>
      <c r="DB131" s="145">
        <v>10321057</v>
      </c>
      <c r="DC131" s="145">
        <v>10179489</v>
      </c>
      <c r="DD131" s="145">
        <v>12191509</v>
      </c>
      <c r="DE131" s="145">
        <v>11005926</v>
      </c>
      <c r="DF131" s="145">
        <v>11982921</v>
      </c>
      <c r="DG131" s="145">
        <v>10449650</v>
      </c>
      <c r="DH131" s="145">
        <v>10361415</v>
      </c>
      <c r="DI131" s="145">
        <v>11353432</v>
      </c>
      <c r="DJ131" s="145">
        <v>11189952</v>
      </c>
      <c r="DK131" s="145">
        <v>10717539</v>
      </c>
      <c r="DL131" s="145">
        <v>10556000</v>
      </c>
      <c r="DM131" s="145">
        <v>11666054</v>
      </c>
      <c r="DN131" s="145">
        <v>9350878</v>
      </c>
      <c r="DO131" s="145">
        <v>10844246</v>
      </c>
      <c r="DP131" s="145">
        <v>11929929</v>
      </c>
      <c r="DQ131" s="145">
        <v>10257086</v>
      </c>
      <c r="DR131" s="145">
        <v>12026026</v>
      </c>
      <c r="DS131" s="145">
        <v>10688091</v>
      </c>
      <c r="DT131" s="145">
        <v>10419884</v>
      </c>
      <c r="DU131" s="145">
        <v>2547177</v>
      </c>
      <c r="DV131" s="145">
        <v>2547177</v>
      </c>
      <c r="DW131" s="145">
        <v>5173485</v>
      </c>
      <c r="DX131" s="145">
        <v>9720152</v>
      </c>
      <c r="DY131" s="145">
        <v>10714331</v>
      </c>
      <c r="DZ131" s="145">
        <v>9230756</v>
      </c>
      <c r="EA131" s="145">
        <v>10494952</v>
      </c>
      <c r="EB131" s="145">
        <v>11282716</v>
      </c>
      <c r="EC131" s="145">
        <v>10594326</v>
      </c>
      <c r="ED131" s="145">
        <v>12366876</v>
      </c>
      <c r="EE131" s="145">
        <v>9014793</v>
      </c>
      <c r="EF131" s="145">
        <v>9779718</v>
      </c>
      <c r="EG131" s="145">
        <v>11307099</v>
      </c>
      <c r="EH131" s="145">
        <v>10584279</v>
      </c>
      <c r="EI131" s="145">
        <v>9698779</v>
      </c>
      <c r="EJ131" s="145">
        <v>11000708</v>
      </c>
      <c r="EK131" s="145">
        <v>10646760</v>
      </c>
      <c r="EL131" s="145">
        <v>9066443</v>
      </c>
      <c r="EM131" s="145">
        <v>10207784</v>
      </c>
      <c r="EN131" s="145">
        <v>10755359</v>
      </c>
      <c r="EO131" s="145">
        <v>9632910</v>
      </c>
      <c r="EP131" s="145">
        <v>11863440</v>
      </c>
      <c r="EQ131" s="145">
        <v>9467834</v>
      </c>
      <c r="ER131" s="145">
        <v>9277179</v>
      </c>
      <c r="ES131" s="145">
        <v>10992431</v>
      </c>
      <c r="ET131" s="145">
        <v>9353689</v>
      </c>
      <c r="EU131" s="145">
        <v>10266155</v>
      </c>
      <c r="EV131" s="145">
        <v>10633059</v>
      </c>
      <c r="EW131" s="145">
        <v>10135272</v>
      </c>
      <c r="EX131" s="145">
        <v>9266489</v>
      </c>
      <c r="EY131" s="145">
        <v>10266628</v>
      </c>
      <c r="EZ131" s="145">
        <v>10609966</v>
      </c>
      <c r="FA131" s="145">
        <v>9805126</v>
      </c>
      <c r="FB131" s="145">
        <v>11799018</v>
      </c>
      <c r="FC131" s="145">
        <v>9824902</v>
      </c>
      <c r="FD131" s="145">
        <v>9626908</v>
      </c>
      <c r="FE131" s="145">
        <v>11684032</v>
      </c>
      <c r="FF131" s="145">
        <v>9599730</v>
      </c>
      <c r="FG131" s="145">
        <v>9250329</v>
      </c>
      <c r="FH131" s="145">
        <v>11639685</v>
      </c>
      <c r="FI131" s="145">
        <v>10206680</v>
      </c>
      <c r="FJ131" s="145">
        <v>8843706</v>
      </c>
      <c r="FK131" s="145">
        <v>9867400</v>
      </c>
      <c r="FL131" s="145">
        <v>10804736</v>
      </c>
      <c r="FM131" s="145">
        <v>10019169</v>
      </c>
      <c r="FN131" s="145">
        <v>12066540</v>
      </c>
      <c r="FO131" s="145">
        <v>9112436</v>
      </c>
      <c r="FP131" s="145">
        <v>10051046</v>
      </c>
    </row>
    <row r="132" spans="1:172" s="138" customFormat="1" x14ac:dyDescent="0.25">
      <c r="A132" s="131"/>
      <c r="B132" s="136" t="s">
        <v>25</v>
      </c>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58"/>
      <c r="DV132" s="158"/>
      <c r="DW132" s="158"/>
      <c r="DX132" s="158"/>
      <c r="DY132" s="158"/>
      <c r="DZ132" s="158"/>
      <c r="EA132" s="158"/>
      <c r="EB132" s="158"/>
      <c r="EC132" s="158"/>
      <c r="ED132" s="158"/>
      <c r="EE132" s="158"/>
      <c r="EF132" s="158"/>
      <c r="EG132" s="158"/>
      <c r="EH132" s="158"/>
      <c r="EI132" s="158"/>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row>
    <row r="133" spans="1:172" s="138" customFormat="1" x14ac:dyDescent="0.25">
      <c r="A133" s="131"/>
      <c r="B133" s="120" t="s">
        <v>107</v>
      </c>
      <c r="C133" s="139">
        <v>18689</v>
      </c>
      <c r="D133" s="139">
        <v>22714</v>
      </c>
      <c r="E133" s="139">
        <v>18990</v>
      </c>
      <c r="F133" s="139">
        <v>19408</v>
      </c>
      <c r="G133" s="139">
        <v>23776</v>
      </c>
      <c r="H133" s="139">
        <v>19504</v>
      </c>
      <c r="I133" s="139">
        <v>25552</v>
      </c>
      <c r="J133" s="139">
        <v>20706</v>
      </c>
      <c r="K133" s="139">
        <v>19608</v>
      </c>
      <c r="L133" s="139">
        <v>22139</v>
      </c>
      <c r="M133" s="139">
        <v>20822</v>
      </c>
      <c r="N133" s="139">
        <v>22667</v>
      </c>
      <c r="O133" s="139">
        <v>25584</v>
      </c>
      <c r="P133" s="139">
        <v>16680</v>
      </c>
      <c r="Q133" s="139">
        <v>21941</v>
      </c>
      <c r="R133" s="139">
        <v>13687</v>
      </c>
      <c r="S133" s="139">
        <v>22235</v>
      </c>
      <c r="T133" s="139">
        <v>18308</v>
      </c>
      <c r="U133" s="139">
        <v>15491</v>
      </c>
      <c r="V133" s="139">
        <v>14918</v>
      </c>
      <c r="W133" s="139">
        <v>13272</v>
      </c>
      <c r="X133" s="139">
        <v>12214</v>
      </c>
      <c r="Y133" s="139">
        <v>14245</v>
      </c>
      <c r="Z133" s="139">
        <v>10680</v>
      </c>
      <c r="AA133" s="139">
        <v>13168</v>
      </c>
      <c r="AB133" s="139">
        <v>14926</v>
      </c>
      <c r="AC133" s="139">
        <v>11916</v>
      </c>
      <c r="AD133" s="139">
        <v>12681</v>
      </c>
      <c r="AE133" s="139">
        <v>12823</v>
      </c>
      <c r="AF133" s="139">
        <v>10362</v>
      </c>
      <c r="AG133" s="139">
        <v>9245</v>
      </c>
      <c r="AH133" s="139">
        <v>13696</v>
      </c>
      <c r="AI133" s="139">
        <v>10564</v>
      </c>
      <c r="AJ133" s="139">
        <v>13501</v>
      </c>
      <c r="AK133" s="139">
        <v>12680</v>
      </c>
      <c r="AL133" s="139">
        <v>8115</v>
      </c>
      <c r="AM133" s="139">
        <v>12208</v>
      </c>
      <c r="AN133" s="139">
        <v>12306</v>
      </c>
      <c r="AO133" s="139">
        <v>8415</v>
      </c>
      <c r="AP133" s="139">
        <v>12877</v>
      </c>
      <c r="AQ133" s="139">
        <v>8366</v>
      </c>
      <c r="AR133" s="139">
        <v>10009</v>
      </c>
      <c r="AS133" s="139">
        <v>14424</v>
      </c>
      <c r="AT133" s="139">
        <v>7098</v>
      </c>
      <c r="AU133" s="139">
        <v>13172</v>
      </c>
      <c r="AV133" s="139">
        <v>9221</v>
      </c>
      <c r="AW133" s="139">
        <v>9050</v>
      </c>
      <c r="AX133" s="139">
        <v>7320</v>
      </c>
      <c r="AY133" s="139">
        <v>6808</v>
      </c>
      <c r="AZ133" s="139">
        <v>6491</v>
      </c>
      <c r="BA133" s="139">
        <v>9495</v>
      </c>
      <c r="BB133" s="139">
        <v>7240</v>
      </c>
      <c r="BC133" s="139">
        <v>6943</v>
      </c>
      <c r="BD133" s="139">
        <v>8815</v>
      </c>
      <c r="BE133" s="139">
        <v>6258</v>
      </c>
      <c r="BF133" s="139">
        <v>7554</v>
      </c>
      <c r="BG133" s="139">
        <v>7249</v>
      </c>
      <c r="BH133" s="139">
        <v>5188</v>
      </c>
      <c r="BI133" s="139">
        <v>7890</v>
      </c>
      <c r="BJ133" s="139">
        <v>5495</v>
      </c>
      <c r="BK133" s="139">
        <v>6339</v>
      </c>
      <c r="BL133" s="139">
        <v>8264</v>
      </c>
      <c r="BM133" s="139">
        <v>6803</v>
      </c>
      <c r="BN133" s="139">
        <v>4382</v>
      </c>
      <c r="BO133" s="139">
        <v>6177</v>
      </c>
      <c r="BP133" s="139">
        <v>8813</v>
      </c>
      <c r="BQ133" s="139">
        <v>4831</v>
      </c>
      <c r="BR133" s="139">
        <v>5413</v>
      </c>
      <c r="BS133" s="139">
        <v>2405</v>
      </c>
      <c r="BT133" s="139">
        <v>4033</v>
      </c>
      <c r="BU133" s="139">
        <v>6558</v>
      </c>
      <c r="BV133" s="139">
        <v>3154</v>
      </c>
      <c r="BW133" s="139">
        <v>3209</v>
      </c>
      <c r="BX133" s="139">
        <v>4930</v>
      </c>
      <c r="BY133" s="139">
        <v>7302</v>
      </c>
      <c r="BZ133" s="139">
        <v>3544</v>
      </c>
      <c r="CA133" s="139">
        <v>2601</v>
      </c>
      <c r="CB133" s="139">
        <v>1456</v>
      </c>
      <c r="CC133" s="139">
        <v>6709</v>
      </c>
      <c r="CD133" s="139">
        <v>3753</v>
      </c>
      <c r="CE133" s="139">
        <v>5569</v>
      </c>
      <c r="CF133" s="139">
        <v>2850</v>
      </c>
      <c r="CG133" s="139">
        <v>3872</v>
      </c>
      <c r="CH133" s="139">
        <v>3150</v>
      </c>
      <c r="CI133" s="139">
        <v>3523</v>
      </c>
      <c r="CJ133" s="139">
        <v>2199</v>
      </c>
      <c r="CK133" s="139">
        <v>5664</v>
      </c>
      <c r="CL133" s="139">
        <v>2950</v>
      </c>
      <c r="CM133" s="139">
        <v>4251</v>
      </c>
      <c r="CN133" s="139">
        <v>5096</v>
      </c>
      <c r="CO133" s="139">
        <v>3434</v>
      </c>
      <c r="CP133" s="139">
        <v>5593</v>
      </c>
      <c r="CQ133" s="139">
        <v>6055</v>
      </c>
      <c r="CR133" s="139">
        <v>3487</v>
      </c>
      <c r="CS133" s="139">
        <v>3740</v>
      </c>
      <c r="CT133" s="139">
        <v>2513</v>
      </c>
      <c r="CU133" s="139">
        <v>8217</v>
      </c>
      <c r="CV133" s="139">
        <v>3330</v>
      </c>
      <c r="CW133" s="139">
        <v>2081</v>
      </c>
      <c r="CX133" s="139">
        <v>6010</v>
      </c>
      <c r="CY133" s="139">
        <v>4331</v>
      </c>
      <c r="CZ133" s="139">
        <v>4988</v>
      </c>
      <c r="DA133" s="139">
        <v>3422</v>
      </c>
      <c r="DB133" s="139">
        <v>3167</v>
      </c>
      <c r="DC133" s="139">
        <v>2718</v>
      </c>
      <c r="DD133" s="139">
        <v>3068</v>
      </c>
      <c r="DE133" s="139">
        <v>2809</v>
      </c>
      <c r="DF133" s="139">
        <v>7090</v>
      </c>
      <c r="DG133" s="139">
        <v>3228</v>
      </c>
      <c r="DH133" s="139">
        <v>3880</v>
      </c>
      <c r="DI133" s="139">
        <v>3482</v>
      </c>
      <c r="DJ133" s="139">
        <v>3628</v>
      </c>
      <c r="DK133" s="139">
        <v>3199</v>
      </c>
      <c r="DL133" s="139">
        <v>1785</v>
      </c>
      <c r="DM133" s="139">
        <v>3779</v>
      </c>
      <c r="DN133" s="139">
        <v>3092</v>
      </c>
      <c r="DO133" s="139">
        <v>3072</v>
      </c>
      <c r="DP133" s="139">
        <v>4556</v>
      </c>
      <c r="DQ133" s="139">
        <v>2208</v>
      </c>
      <c r="DR133" s="139">
        <v>2188</v>
      </c>
      <c r="DS133" s="139">
        <v>4010</v>
      </c>
      <c r="DT133" s="139">
        <v>1841</v>
      </c>
      <c r="DU133" s="139">
        <v>4087</v>
      </c>
      <c r="DV133" s="139">
        <v>4087</v>
      </c>
      <c r="DW133" s="139">
        <v>3371</v>
      </c>
      <c r="DX133" s="139">
        <v>1306</v>
      </c>
      <c r="DY133" s="139">
        <v>1919</v>
      </c>
      <c r="DZ133" s="139">
        <v>1264</v>
      </c>
      <c r="EA133" s="139">
        <v>1293</v>
      </c>
      <c r="EB133" s="139">
        <v>4250</v>
      </c>
      <c r="EC133" s="139">
        <v>1345</v>
      </c>
      <c r="ED133" s="139">
        <v>1401</v>
      </c>
      <c r="EE133" s="139">
        <v>3956</v>
      </c>
      <c r="EF133" s="139">
        <v>3639</v>
      </c>
      <c r="EG133" s="139">
        <v>2518</v>
      </c>
      <c r="EH133" s="139">
        <v>2087</v>
      </c>
      <c r="EI133" s="139">
        <v>1986</v>
      </c>
      <c r="EJ133" s="139">
        <v>2042</v>
      </c>
      <c r="EK133" s="139">
        <v>897</v>
      </c>
      <c r="EL133" s="139">
        <v>3370</v>
      </c>
      <c r="EM133" s="139">
        <v>645</v>
      </c>
      <c r="EN133" s="139">
        <v>2018</v>
      </c>
      <c r="EO133" s="139">
        <v>2206</v>
      </c>
      <c r="EP133" s="139">
        <v>721</v>
      </c>
      <c r="EQ133" s="139">
        <v>6501</v>
      </c>
      <c r="ER133" s="139">
        <v>1017</v>
      </c>
      <c r="ES133" s="139">
        <v>1868</v>
      </c>
      <c r="ET133" s="139">
        <v>492</v>
      </c>
      <c r="EU133" s="139">
        <v>2352</v>
      </c>
      <c r="EV133" s="139">
        <v>3627</v>
      </c>
      <c r="EW133" s="139">
        <v>4400</v>
      </c>
      <c r="EX133" s="139">
        <v>2168</v>
      </c>
      <c r="EY133" s="139">
        <v>1473</v>
      </c>
      <c r="EZ133" s="139">
        <v>1093</v>
      </c>
      <c r="FA133" s="139">
        <v>3479</v>
      </c>
      <c r="FB133" s="139">
        <v>1013</v>
      </c>
      <c r="FC133" s="139">
        <v>5890</v>
      </c>
      <c r="FD133" s="139">
        <v>2369</v>
      </c>
      <c r="FE133" s="139">
        <v>2040</v>
      </c>
      <c r="FF133" s="139">
        <v>1298</v>
      </c>
      <c r="FG133" s="139">
        <v>2177</v>
      </c>
      <c r="FH133" s="139">
        <v>3907</v>
      </c>
      <c r="FI133" s="139">
        <v>2727</v>
      </c>
      <c r="FJ133" s="139">
        <v>2843</v>
      </c>
      <c r="FK133" s="139">
        <v>2323</v>
      </c>
      <c r="FL133" s="139">
        <v>1152</v>
      </c>
      <c r="FM133" s="139">
        <v>2571</v>
      </c>
      <c r="FN133" s="139">
        <v>2711</v>
      </c>
      <c r="FO133" s="139">
        <v>4183</v>
      </c>
      <c r="FP133" s="139">
        <v>1644</v>
      </c>
    </row>
    <row r="134" spans="1:172" s="138" customFormat="1" x14ac:dyDescent="0.25">
      <c r="A134" s="131"/>
      <c r="B134" s="120" t="s">
        <v>1630</v>
      </c>
      <c r="C134" s="139">
        <v>7063</v>
      </c>
      <c r="D134" s="139">
        <v>13829</v>
      </c>
      <c r="E134" s="139">
        <v>8531</v>
      </c>
      <c r="F134" s="139">
        <v>9766</v>
      </c>
      <c r="G134" s="139">
        <v>9987</v>
      </c>
      <c r="H134" s="139">
        <v>8897</v>
      </c>
      <c r="I134" s="139">
        <v>12043</v>
      </c>
      <c r="J134" s="139">
        <v>10089</v>
      </c>
      <c r="K134" s="139">
        <v>10328</v>
      </c>
      <c r="L134" s="139">
        <v>10171</v>
      </c>
      <c r="M134" s="139">
        <v>7512</v>
      </c>
      <c r="N134" s="139">
        <v>11135</v>
      </c>
      <c r="O134" s="139">
        <v>12509</v>
      </c>
      <c r="P134" s="139">
        <v>7258</v>
      </c>
      <c r="Q134" s="139">
        <v>8683</v>
      </c>
      <c r="R134" s="139">
        <v>6562</v>
      </c>
      <c r="S134" s="139">
        <v>9236</v>
      </c>
      <c r="T134" s="139">
        <v>6561</v>
      </c>
      <c r="U134" s="139">
        <v>5849</v>
      </c>
      <c r="V134" s="139">
        <v>8607</v>
      </c>
      <c r="W134" s="139">
        <v>6219</v>
      </c>
      <c r="X134" s="139">
        <v>7088</v>
      </c>
      <c r="Y134" s="139">
        <v>7924</v>
      </c>
      <c r="Z134" s="139">
        <v>4715</v>
      </c>
      <c r="AA134" s="139">
        <v>7021</v>
      </c>
      <c r="AB134" s="139">
        <v>6603</v>
      </c>
      <c r="AC134" s="139">
        <v>6291</v>
      </c>
      <c r="AD134" s="139">
        <v>3565</v>
      </c>
      <c r="AE134" s="139">
        <v>5655</v>
      </c>
      <c r="AF134" s="139">
        <v>4132</v>
      </c>
      <c r="AG134" s="139">
        <v>4302</v>
      </c>
      <c r="AH134" s="139">
        <v>7209</v>
      </c>
      <c r="AI134" s="139">
        <v>4882</v>
      </c>
      <c r="AJ134" s="139">
        <v>5223</v>
      </c>
      <c r="AK134" s="139">
        <v>6141</v>
      </c>
      <c r="AL134" s="139">
        <v>5329</v>
      </c>
      <c r="AM134" s="139">
        <v>5027</v>
      </c>
      <c r="AN134" s="139">
        <v>9922</v>
      </c>
      <c r="AO134" s="139">
        <v>4427</v>
      </c>
      <c r="AP134" s="139">
        <v>4958</v>
      </c>
      <c r="AQ134" s="139">
        <v>5122</v>
      </c>
      <c r="AR134" s="139">
        <v>4522</v>
      </c>
      <c r="AS134" s="139">
        <v>11016</v>
      </c>
      <c r="AT134" s="139">
        <v>7973</v>
      </c>
      <c r="AU134" s="139">
        <v>8063</v>
      </c>
      <c r="AV134" s="139">
        <v>5761</v>
      </c>
      <c r="AW134" s="139">
        <v>6452</v>
      </c>
      <c r="AX134" s="139">
        <v>6835</v>
      </c>
      <c r="AY134" s="139">
        <v>4315</v>
      </c>
      <c r="AZ134" s="139">
        <v>3628</v>
      </c>
      <c r="BA134" s="139">
        <v>6505</v>
      </c>
      <c r="BB134" s="139">
        <v>5800</v>
      </c>
      <c r="BC134" s="139">
        <v>4681</v>
      </c>
      <c r="BD134" s="139">
        <v>10383</v>
      </c>
      <c r="BE134" s="139">
        <v>4476</v>
      </c>
      <c r="BF134" s="139">
        <v>7004</v>
      </c>
      <c r="BG134" s="139">
        <v>8027</v>
      </c>
      <c r="BH134" s="139">
        <v>5744</v>
      </c>
      <c r="BI134" s="139">
        <v>6892</v>
      </c>
      <c r="BJ134" s="139">
        <v>3359</v>
      </c>
      <c r="BK134" s="139">
        <v>5175</v>
      </c>
      <c r="BL134" s="139">
        <v>5040</v>
      </c>
      <c r="BM134" s="139">
        <v>6975</v>
      </c>
      <c r="BN134" s="139">
        <v>5350</v>
      </c>
      <c r="BO134" s="139">
        <v>6920</v>
      </c>
      <c r="BP134" s="139">
        <v>7509</v>
      </c>
      <c r="BQ134" s="139">
        <v>5545</v>
      </c>
      <c r="BR134" s="139">
        <v>5092</v>
      </c>
      <c r="BS134" s="139">
        <v>3077</v>
      </c>
      <c r="BT134" s="139">
        <v>3616</v>
      </c>
      <c r="BU134" s="139">
        <v>7787</v>
      </c>
      <c r="BV134" s="139">
        <v>4669</v>
      </c>
      <c r="BW134" s="139">
        <v>3801</v>
      </c>
      <c r="BX134" s="139">
        <v>6427</v>
      </c>
      <c r="BY134" s="139">
        <v>6564</v>
      </c>
      <c r="BZ134" s="139">
        <v>5114</v>
      </c>
      <c r="CA134" s="139">
        <v>3764</v>
      </c>
      <c r="CB134" s="139">
        <v>3154</v>
      </c>
      <c r="CC134" s="139">
        <v>6614</v>
      </c>
      <c r="CD134" s="139">
        <v>5074</v>
      </c>
      <c r="CE134" s="139">
        <v>7974</v>
      </c>
      <c r="CF134" s="139">
        <v>5017</v>
      </c>
      <c r="CG134" s="139">
        <v>7886</v>
      </c>
      <c r="CH134" s="139">
        <v>4645</v>
      </c>
      <c r="CI134" s="139">
        <v>5808</v>
      </c>
      <c r="CJ134" s="139">
        <v>3670</v>
      </c>
      <c r="CK134" s="139">
        <v>6454</v>
      </c>
      <c r="CL134" s="139">
        <v>5208</v>
      </c>
      <c r="CM134" s="139">
        <v>3874</v>
      </c>
      <c r="CN134" s="139">
        <v>5889</v>
      </c>
      <c r="CO134" s="139">
        <v>4439</v>
      </c>
      <c r="CP134" s="139">
        <v>6791</v>
      </c>
      <c r="CQ134" s="139">
        <v>8226</v>
      </c>
      <c r="CR134" s="139">
        <v>5498</v>
      </c>
      <c r="CS134" s="139">
        <v>5172</v>
      </c>
      <c r="CT134" s="139">
        <v>5225</v>
      </c>
      <c r="CU134" s="139">
        <v>10023</v>
      </c>
      <c r="CV134" s="139">
        <v>5797</v>
      </c>
      <c r="CW134" s="139">
        <v>3882</v>
      </c>
      <c r="CX134" s="139">
        <v>4959</v>
      </c>
      <c r="CY134" s="139">
        <v>7070</v>
      </c>
      <c r="CZ134" s="139">
        <v>5599</v>
      </c>
      <c r="DA134" s="139">
        <v>5215</v>
      </c>
      <c r="DB134" s="139">
        <v>3742</v>
      </c>
      <c r="DC134" s="139">
        <v>4600</v>
      </c>
      <c r="DD134" s="139">
        <v>5202</v>
      </c>
      <c r="DE134" s="139">
        <v>4706</v>
      </c>
      <c r="DF134" s="139">
        <v>7508</v>
      </c>
      <c r="DG134" s="139">
        <v>4792</v>
      </c>
      <c r="DH134" s="139">
        <v>6162</v>
      </c>
      <c r="DI134" s="139">
        <v>4927</v>
      </c>
      <c r="DJ134" s="139">
        <v>6783</v>
      </c>
      <c r="DK134" s="139">
        <v>5450</v>
      </c>
      <c r="DL134" s="139">
        <v>3249</v>
      </c>
      <c r="DM134" s="139">
        <v>8411</v>
      </c>
      <c r="DN134" s="139">
        <v>5058</v>
      </c>
      <c r="DO134" s="139">
        <v>4232</v>
      </c>
      <c r="DP134" s="139">
        <v>7875</v>
      </c>
      <c r="DQ134" s="139">
        <v>5653</v>
      </c>
      <c r="DR134" s="139">
        <v>5630</v>
      </c>
      <c r="DS134" s="139">
        <v>4884</v>
      </c>
      <c r="DT134" s="139">
        <v>4135</v>
      </c>
      <c r="DU134" s="139">
        <v>7529</v>
      </c>
      <c r="DV134" s="139">
        <v>7529</v>
      </c>
      <c r="DW134" s="139">
        <v>10275</v>
      </c>
      <c r="DX134" s="139">
        <v>4436</v>
      </c>
      <c r="DY134" s="139">
        <v>4074</v>
      </c>
      <c r="DZ134" s="139">
        <v>3480</v>
      </c>
      <c r="EA134" s="139">
        <v>1486</v>
      </c>
      <c r="EB134" s="139">
        <v>6137</v>
      </c>
      <c r="EC134" s="139">
        <v>3325</v>
      </c>
      <c r="ED134" s="139">
        <v>1946</v>
      </c>
      <c r="EE134" s="139">
        <v>9240</v>
      </c>
      <c r="EF134" s="139">
        <v>5655</v>
      </c>
      <c r="EG134" s="139">
        <v>3788</v>
      </c>
      <c r="EH134" s="139">
        <v>4843</v>
      </c>
      <c r="EI134" s="139">
        <v>4625</v>
      </c>
      <c r="EJ134" s="139">
        <v>3701</v>
      </c>
      <c r="EK134" s="139">
        <v>2713</v>
      </c>
      <c r="EL134" s="139">
        <v>8314</v>
      </c>
      <c r="EM134" s="139">
        <v>1966</v>
      </c>
      <c r="EN134" s="139">
        <v>5055</v>
      </c>
      <c r="EO134" s="139">
        <v>4842</v>
      </c>
      <c r="EP134" s="139">
        <v>2343</v>
      </c>
      <c r="EQ134" s="139">
        <v>11182</v>
      </c>
      <c r="ER134" s="139">
        <v>2829</v>
      </c>
      <c r="ES134" s="139">
        <v>6066</v>
      </c>
      <c r="ET134" s="139">
        <v>2668</v>
      </c>
      <c r="EU134" s="139">
        <v>4533</v>
      </c>
      <c r="EV134" s="139">
        <v>14549</v>
      </c>
      <c r="EW134" s="139">
        <v>9307</v>
      </c>
      <c r="EX134" s="139">
        <v>5874</v>
      </c>
      <c r="EY134" s="139">
        <v>3903</v>
      </c>
      <c r="EZ134" s="139">
        <v>2012</v>
      </c>
      <c r="FA134" s="139">
        <v>8445</v>
      </c>
      <c r="FB134" s="139">
        <v>2588</v>
      </c>
      <c r="FC134" s="139">
        <v>15112</v>
      </c>
      <c r="FD134" s="139">
        <v>5730</v>
      </c>
      <c r="FE134" s="139">
        <v>5093</v>
      </c>
      <c r="FF134" s="139">
        <v>4005</v>
      </c>
      <c r="FG134" s="139">
        <v>5297</v>
      </c>
      <c r="FH134" s="139">
        <v>8081</v>
      </c>
      <c r="FI134" s="139">
        <v>6723</v>
      </c>
      <c r="FJ134" s="139">
        <v>6980</v>
      </c>
      <c r="FK134" s="139">
        <v>7230</v>
      </c>
      <c r="FL134" s="139">
        <v>4632</v>
      </c>
      <c r="FM134" s="139">
        <v>5911</v>
      </c>
      <c r="FN134" s="139">
        <v>6861</v>
      </c>
      <c r="FO134" s="139">
        <v>9036</v>
      </c>
      <c r="FP134" s="139">
        <v>4820</v>
      </c>
    </row>
    <row r="135" spans="1:172" s="138" customFormat="1" x14ac:dyDescent="0.25">
      <c r="A135" s="131"/>
      <c r="B135" s="115" t="s">
        <v>73</v>
      </c>
      <c r="C135" s="145">
        <v>25752</v>
      </c>
      <c r="D135" s="145">
        <v>36543</v>
      </c>
      <c r="E135" s="145">
        <v>27521</v>
      </c>
      <c r="F135" s="145">
        <v>29174</v>
      </c>
      <c r="G135" s="145">
        <v>33763</v>
      </c>
      <c r="H135" s="145">
        <v>28401</v>
      </c>
      <c r="I135" s="145">
        <v>37595</v>
      </c>
      <c r="J135" s="145">
        <v>30795</v>
      </c>
      <c r="K135" s="145">
        <v>29936</v>
      </c>
      <c r="L135" s="145">
        <v>32310</v>
      </c>
      <c r="M135" s="145">
        <v>28334</v>
      </c>
      <c r="N135" s="145">
        <v>33802</v>
      </c>
      <c r="O135" s="145">
        <v>38093</v>
      </c>
      <c r="P135" s="145">
        <v>23938</v>
      </c>
      <c r="Q135" s="145">
        <v>30624</v>
      </c>
      <c r="R135" s="145">
        <v>20249</v>
      </c>
      <c r="S135" s="145">
        <v>31471</v>
      </c>
      <c r="T135" s="145">
        <v>24869</v>
      </c>
      <c r="U135" s="145">
        <v>21340</v>
      </c>
      <c r="V135" s="145">
        <v>23525</v>
      </c>
      <c r="W135" s="145">
        <v>19491</v>
      </c>
      <c r="X135" s="145">
        <v>19302</v>
      </c>
      <c r="Y135" s="145">
        <v>22169</v>
      </c>
      <c r="Z135" s="145">
        <v>15395</v>
      </c>
      <c r="AA135" s="145">
        <v>20189</v>
      </c>
      <c r="AB135" s="145">
        <v>21529</v>
      </c>
      <c r="AC135" s="145">
        <v>18207</v>
      </c>
      <c r="AD135" s="145">
        <v>16246</v>
      </c>
      <c r="AE135" s="145">
        <v>18478</v>
      </c>
      <c r="AF135" s="145">
        <v>14494</v>
      </c>
      <c r="AG135" s="145">
        <v>13547</v>
      </c>
      <c r="AH135" s="145">
        <v>20905</v>
      </c>
      <c r="AI135" s="145">
        <v>15446</v>
      </c>
      <c r="AJ135" s="145">
        <v>18724</v>
      </c>
      <c r="AK135" s="145">
        <v>18821</v>
      </c>
      <c r="AL135" s="145">
        <v>13444</v>
      </c>
      <c r="AM135" s="145">
        <v>17235</v>
      </c>
      <c r="AN135" s="145">
        <v>22228</v>
      </c>
      <c r="AO135" s="145">
        <v>12842</v>
      </c>
      <c r="AP135" s="145">
        <v>17835</v>
      </c>
      <c r="AQ135" s="145">
        <v>13488</v>
      </c>
      <c r="AR135" s="145">
        <v>14531</v>
      </c>
      <c r="AS135" s="145">
        <v>25440</v>
      </c>
      <c r="AT135" s="145">
        <v>15071</v>
      </c>
      <c r="AU135" s="145">
        <v>21235</v>
      </c>
      <c r="AV135" s="145">
        <v>14982</v>
      </c>
      <c r="AW135" s="145">
        <v>15502</v>
      </c>
      <c r="AX135" s="145">
        <v>14155</v>
      </c>
      <c r="AY135" s="145">
        <v>11123</v>
      </c>
      <c r="AZ135" s="145">
        <v>10119</v>
      </c>
      <c r="BA135" s="145">
        <v>16000</v>
      </c>
      <c r="BB135" s="145">
        <v>13040</v>
      </c>
      <c r="BC135" s="145">
        <v>11624</v>
      </c>
      <c r="BD135" s="145">
        <v>19198</v>
      </c>
      <c r="BE135" s="145">
        <v>10734</v>
      </c>
      <c r="BF135" s="145">
        <v>14558</v>
      </c>
      <c r="BG135" s="145">
        <v>15276</v>
      </c>
      <c r="BH135" s="145">
        <v>10932</v>
      </c>
      <c r="BI135" s="145">
        <v>14782</v>
      </c>
      <c r="BJ135" s="145">
        <v>8854</v>
      </c>
      <c r="BK135" s="145">
        <v>11514</v>
      </c>
      <c r="BL135" s="145">
        <v>13304</v>
      </c>
      <c r="BM135" s="145">
        <v>13778</v>
      </c>
      <c r="BN135" s="145">
        <v>9732</v>
      </c>
      <c r="BO135" s="145">
        <v>13097</v>
      </c>
      <c r="BP135" s="145">
        <v>16322</v>
      </c>
      <c r="BQ135" s="145">
        <v>10376</v>
      </c>
      <c r="BR135" s="145">
        <v>10505</v>
      </c>
      <c r="BS135" s="145">
        <v>5482</v>
      </c>
      <c r="BT135" s="145">
        <v>7649</v>
      </c>
      <c r="BU135" s="145">
        <v>14345</v>
      </c>
      <c r="BV135" s="145">
        <v>7823</v>
      </c>
      <c r="BW135" s="145">
        <v>7010</v>
      </c>
      <c r="BX135" s="145">
        <v>11357</v>
      </c>
      <c r="BY135" s="145">
        <v>13866</v>
      </c>
      <c r="BZ135" s="145">
        <v>8658</v>
      </c>
      <c r="CA135" s="145">
        <v>6365</v>
      </c>
      <c r="CB135" s="145">
        <v>4610</v>
      </c>
      <c r="CC135" s="145">
        <v>13323</v>
      </c>
      <c r="CD135" s="145">
        <v>8827</v>
      </c>
      <c r="CE135" s="145">
        <v>13543</v>
      </c>
      <c r="CF135" s="145">
        <v>7867</v>
      </c>
      <c r="CG135" s="145">
        <v>11758</v>
      </c>
      <c r="CH135" s="145">
        <v>7795</v>
      </c>
      <c r="CI135" s="145">
        <v>9331</v>
      </c>
      <c r="CJ135" s="145">
        <v>5869</v>
      </c>
      <c r="CK135" s="145">
        <v>12118</v>
      </c>
      <c r="CL135" s="145">
        <v>8158</v>
      </c>
      <c r="CM135" s="145">
        <v>8125</v>
      </c>
      <c r="CN135" s="145">
        <v>10985</v>
      </c>
      <c r="CO135" s="145">
        <v>7873</v>
      </c>
      <c r="CP135" s="145">
        <v>12384</v>
      </c>
      <c r="CQ135" s="145">
        <v>14281</v>
      </c>
      <c r="CR135" s="145">
        <v>8985</v>
      </c>
      <c r="CS135" s="145">
        <v>8912</v>
      </c>
      <c r="CT135" s="145">
        <v>7738</v>
      </c>
      <c r="CU135" s="145">
        <v>18240</v>
      </c>
      <c r="CV135" s="145">
        <v>9127</v>
      </c>
      <c r="CW135" s="145">
        <v>5963</v>
      </c>
      <c r="CX135" s="145">
        <v>10969</v>
      </c>
      <c r="CY135" s="145">
        <v>11401</v>
      </c>
      <c r="CZ135" s="145">
        <v>10587</v>
      </c>
      <c r="DA135" s="145">
        <v>8637</v>
      </c>
      <c r="DB135" s="145">
        <v>6909</v>
      </c>
      <c r="DC135" s="145">
        <v>7318</v>
      </c>
      <c r="DD135" s="145">
        <v>8270</v>
      </c>
      <c r="DE135" s="145">
        <v>7515</v>
      </c>
      <c r="DF135" s="145">
        <v>14598</v>
      </c>
      <c r="DG135" s="145">
        <v>8020</v>
      </c>
      <c r="DH135" s="145">
        <v>10042</v>
      </c>
      <c r="DI135" s="145">
        <v>8409</v>
      </c>
      <c r="DJ135" s="145">
        <v>10411</v>
      </c>
      <c r="DK135" s="145">
        <v>8649</v>
      </c>
      <c r="DL135" s="145">
        <v>5034</v>
      </c>
      <c r="DM135" s="145">
        <v>12190</v>
      </c>
      <c r="DN135" s="145">
        <v>8150</v>
      </c>
      <c r="DO135" s="145">
        <v>7304</v>
      </c>
      <c r="DP135" s="145">
        <v>12431</v>
      </c>
      <c r="DQ135" s="145">
        <v>7861</v>
      </c>
      <c r="DR135" s="145">
        <v>7818</v>
      </c>
      <c r="DS135" s="145">
        <v>8894</v>
      </c>
      <c r="DT135" s="145">
        <v>5976</v>
      </c>
      <c r="DU135" s="145">
        <v>11616</v>
      </c>
      <c r="DV135" s="145">
        <v>11616</v>
      </c>
      <c r="DW135" s="145">
        <v>13646</v>
      </c>
      <c r="DX135" s="145">
        <v>5742</v>
      </c>
      <c r="DY135" s="145">
        <v>5993</v>
      </c>
      <c r="DZ135" s="145">
        <v>4744</v>
      </c>
      <c r="EA135" s="145">
        <v>2779</v>
      </c>
      <c r="EB135" s="145">
        <v>10387</v>
      </c>
      <c r="EC135" s="145">
        <v>4670</v>
      </c>
      <c r="ED135" s="145">
        <v>3347</v>
      </c>
      <c r="EE135" s="145">
        <v>13196</v>
      </c>
      <c r="EF135" s="145">
        <v>9294</v>
      </c>
      <c r="EG135" s="145">
        <v>6306</v>
      </c>
      <c r="EH135" s="145">
        <v>6930</v>
      </c>
      <c r="EI135" s="145">
        <v>6611</v>
      </c>
      <c r="EJ135" s="145">
        <v>5743</v>
      </c>
      <c r="EK135" s="145">
        <v>3610</v>
      </c>
      <c r="EL135" s="145">
        <v>11684</v>
      </c>
      <c r="EM135" s="145">
        <v>2611</v>
      </c>
      <c r="EN135" s="145">
        <v>7073</v>
      </c>
      <c r="EO135" s="145">
        <v>7048</v>
      </c>
      <c r="EP135" s="145">
        <v>3064</v>
      </c>
      <c r="EQ135" s="145">
        <v>17683</v>
      </c>
      <c r="ER135" s="145">
        <v>3846</v>
      </c>
      <c r="ES135" s="145">
        <v>7934</v>
      </c>
      <c r="ET135" s="145">
        <v>3160</v>
      </c>
      <c r="EU135" s="145">
        <v>6885</v>
      </c>
      <c r="EV135" s="145">
        <v>18176</v>
      </c>
      <c r="EW135" s="145">
        <v>13707</v>
      </c>
      <c r="EX135" s="145">
        <v>8042</v>
      </c>
      <c r="EY135" s="145">
        <v>5376</v>
      </c>
      <c r="EZ135" s="145">
        <v>3105</v>
      </c>
      <c r="FA135" s="145">
        <v>11924</v>
      </c>
      <c r="FB135" s="145">
        <v>3601</v>
      </c>
      <c r="FC135" s="145">
        <v>21002</v>
      </c>
      <c r="FD135" s="145">
        <v>8099</v>
      </c>
      <c r="FE135" s="145">
        <v>7133</v>
      </c>
      <c r="FF135" s="145">
        <v>5303</v>
      </c>
      <c r="FG135" s="145">
        <v>7474</v>
      </c>
      <c r="FH135" s="145">
        <v>11988</v>
      </c>
      <c r="FI135" s="145">
        <v>9450</v>
      </c>
      <c r="FJ135" s="145">
        <v>9823</v>
      </c>
      <c r="FK135" s="145">
        <v>9553</v>
      </c>
      <c r="FL135" s="145">
        <v>5784</v>
      </c>
      <c r="FM135" s="145">
        <v>8482</v>
      </c>
      <c r="FN135" s="145">
        <v>9572</v>
      </c>
      <c r="FO135" s="145">
        <v>13219</v>
      </c>
      <c r="FP135" s="145">
        <v>6464</v>
      </c>
    </row>
    <row r="136" spans="1:172" s="138" customFormat="1" x14ac:dyDescent="0.25">
      <c r="A136" s="131"/>
      <c r="B136" s="136" t="s">
        <v>58</v>
      </c>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58"/>
      <c r="DV136" s="158"/>
      <c r="DW136" s="158"/>
      <c r="DX136" s="158"/>
      <c r="DY136" s="158"/>
      <c r="DZ136" s="158"/>
      <c r="EA136" s="158"/>
      <c r="EB136" s="158"/>
      <c r="EC136" s="158"/>
      <c r="ED136" s="158"/>
      <c r="EE136" s="158"/>
      <c r="EF136" s="158"/>
      <c r="EG136" s="158"/>
      <c r="EH136" s="158"/>
      <c r="EI136" s="158"/>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row>
    <row r="137" spans="1:172" s="138" customFormat="1" x14ac:dyDescent="0.25">
      <c r="A137" s="131"/>
      <c r="B137" s="120" t="s">
        <v>2064</v>
      </c>
      <c r="C137" s="139">
        <v>677425</v>
      </c>
      <c r="D137" s="139">
        <v>737619</v>
      </c>
      <c r="E137" s="139">
        <v>958538</v>
      </c>
      <c r="F137" s="139">
        <v>792686</v>
      </c>
      <c r="G137" s="139">
        <v>770362</v>
      </c>
      <c r="H137" s="139">
        <v>994523</v>
      </c>
      <c r="I137" s="139">
        <v>937973</v>
      </c>
      <c r="J137" s="139">
        <v>430903</v>
      </c>
      <c r="K137" s="139">
        <v>681186</v>
      </c>
      <c r="L137" s="139">
        <v>885835</v>
      </c>
      <c r="M137" s="139">
        <v>750565</v>
      </c>
      <c r="N137" s="139">
        <v>930960</v>
      </c>
      <c r="O137" s="139">
        <v>748068</v>
      </c>
      <c r="P137" s="139">
        <v>846195</v>
      </c>
      <c r="Q137" s="139">
        <v>881231</v>
      </c>
      <c r="R137" s="139">
        <v>839970</v>
      </c>
      <c r="S137" s="139">
        <v>886756</v>
      </c>
      <c r="T137" s="139">
        <v>874986</v>
      </c>
      <c r="U137" s="139">
        <v>863010</v>
      </c>
      <c r="V137" s="139">
        <v>455826</v>
      </c>
      <c r="W137" s="139">
        <v>695310</v>
      </c>
      <c r="X137" s="139">
        <v>861232</v>
      </c>
      <c r="Y137" s="139">
        <v>812799</v>
      </c>
      <c r="Z137" s="139">
        <v>962800</v>
      </c>
      <c r="AA137" s="139">
        <v>770155</v>
      </c>
      <c r="AB137" s="139">
        <v>810477</v>
      </c>
      <c r="AC137" s="139">
        <v>878102</v>
      </c>
      <c r="AD137" s="139">
        <v>809348</v>
      </c>
      <c r="AE137" s="139">
        <v>774576</v>
      </c>
      <c r="AF137" s="139">
        <v>927651</v>
      </c>
      <c r="AG137" s="139">
        <v>995787</v>
      </c>
      <c r="AH137" s="139">
        <v>501582</v>
      </c>
      <c r="AI137" s="139">
        <v>660420</v>
      </c>
      <c r="AJ137" s="139">
        <v>1001659</v>
      </c>
      <c r="AK137" s="139">
        <v>795221</v>
      </c>
      <c r="AL137" s="139">
        <v>976168</v>
      </c>
      <c r="AM137" s="139">
        <v>725404</v>
      </c>
      <c r="AN137" s="139">
        <v>870936</v>
      </c>
      <c r="AO137" s="139">
        <v>838271</v>
      </c>
      <c r="AP137" s="139">
        <v>894072</v>
      </c>
      <c r="AQ137" s="139">
        <v>864737</v>
      </c>
      <c r="AR137" s="139">
        <v>905373</v>
      </c>
      <c r="AS137" s="139">
        <v>1050659</v>
      </c>
      <c r="AT137" s="139">
        <v>466096</v>
      </c>
      <c r="AU137" s="139">
        <v>717616</v>
      </c>
      <c r="AV137" s="139">
        <v>983436</v>
      </c>
      <c r="AW137" s="139">
        <v>821999</v>
      </c>
      <c r="AX137" s="139">
        <v>1009760</v>
      </c>
      <c r="AY137" s="139">
        <v>800278</v>
      </c>
      <c r="AZ137" s="139">
        <v>907418</v>
      </c>
      <c r="BA137" s="139">
        <v>822281</v>
      </c>
      <c r="BB137" s="139">
        <v>981558</v>
      </c>
      <c r="BC137" s="139">
        <v>779996</v>
      </c>
      <c r="BD137" s="139">
        <v>898055</v>
      </c>
      <c r="BE137" s="139">
        <v>1048813</v>
      </c>
      <c r="BF137" s="139">
        <v>439521</v>
      </c>
      <c r="BG137" s="139">
        <v>761776</v>
      </c>
      <c r="BH137" s="139">
        <v>975622</v>
      </c>
      <c r="BI137" s="139">
        <v>823989</v>
      </c>
      <c r="BJ137" s="139">
        <v>1054447</v>
      </c>
      <c r="BK137" s="139">
        <v>779987</v>
      </c>
      <c r="BL137" s="139">
        <v>819712</v>
      </c>
      <c r="BM137" s="139">
        <v>920156</v>
      </c>
      <c r="BN137" s="139">
        <v>918419</v>
      </c>
      <c r="BO137" s="139">
        <v>798685</v>
      </c>
      <c r="BP137" s="139">
        <v>975943</v>
      </c>
      <c r="BQ137" s="139">
        <v>1066704</v>
      </c>
      <c r="BR137" s="139">
        <v>420769</v>
      </c>
      <c r="BS137" s="139">
        <v>791718</v>
      </c>
      <c r="BT137" s="139">
        <v>907953</v>
      </c>
      <c r="BU137" s="139">
        <v>887906</v>
      </c>
      <c r="BV137" s="139">
        <v>1103772</v>
      </c>
      <c r="BW137" s="139">
        <v>760669</v>
      </c>
      <c r="BX137" s="139">
        <v>844018</v>
      </c>
      <c r="BY137" s="139">
        <v>948877</v>
      </c>
      <c r="BZ137" s="139">
        <v>858394</v>
      </c>
      <c r="CA137" s="139">
        <v>913323</v>
      </c>
      <c r="CB137" s="139">
        <v>999649</v>
      </c>
      <c r="CC137" s="139">
        <v>988292</v>
      </c>
      <c r="CD137" s="139">
        <v>474954</v>
      </c>
      <c r="CE137" s="139">
        <v>814319</v>
      </c>
      <c r="CF137" s="139">
        <v>925017</v>
      </c>
      <c r="CG137" s="139">
        <v>856608</v>
      </c>
      <c r="CH137" s="139">
        <v>1044896</v>
      </c>
      <c r="CI137" s="139">
        <v>807409</v>
      </c>
      <c r="CJ137" s="139">
        <v>817294</v>
      </c>
      <c r="CK137" s="139">
        <v>1073326</v>
      </c>
      <c r="CL137" s="139">
        <v>788760</v>
      </c>
      <c r="CM137" s="139">
        <v>907753</v>
      </c>
      <c r="CN137" s="139">
        <v>991023</v>
      </c>
      <c r="CO137" s="139">
        <v>975332</v>
      </c>
      <c r="CP137" s="139">
        <v>493532</v>
      </c>
      <c r="CQ137" s="139">
        <v>760170</v>
      </c>
      <c r="CR137" s="139">
        <v>984977</v>
      </c>
      <c r="CS137" s="139">
        <v>880108</v>
      </c>
      <c r="CT137" s="139">
        <v>1072193</v>
      </c>
      <c r="CU137" s="139">
        <v>710624</v>
      </c>
      <c r="CV137" s="139">
        <v>871731</v>
      </c>
      <c r="CW137" s="139">
        <v>927616</v>
      </c>
      <c r="CX137" s="139">
        <v>869468</v>
      </c>
      <c r="CY137" s="139">
        <v>803335</v>
      </c>
      <c r="CZ137" s="139">
        <v>964467</v>
      </c>
      <c r="DA137" s="139">
        <v>1010434</v>
      </c>
      <c r="DB137" s="139">
        <v>518500</v>
      </c>
      <c r="DC137" s="139">
        <v>756065</v>
      </c>
      <c r="DD137" s="139">
        <v>1008431</v>
      </c>
      <c r="DE137" s="139">
        <v>927025</v>
      </c>
      <c r="DF137" s="139">
        <v>1051823</v>
      </c>
      <c r="DG137" s="139">
        <v>730897</v>
      </c>
      <c r="DH137" s="139">
        <v>844031</v>
      </c>
      <c r="DI137" s="139">
        <v>953376</v>
      </c>
      <c r="DJ137" s="139">
        <v>889757</v>
      </c>
      <c r="DK137" s="139">
        <v>916407</v>
      </c>
      <c r="DL137" s="139">
        <v>891075</v>
      </c>
      <c r="DM137" s="139">
        <v>1059544</v>
      </c>
      <c r="DN137" s="139">
        <v>494446</v>
      </c>
      <c r="DO137" s="139">
        <v>766957</v>
      </c>
      <c r="DP137" s="139">
        <v>1012885</v>
      </c>
      <c r="DQ137" s="139">
        <v>891471</v>
      </c>
      <c r="DR137" s="139">
        <v>1086475</v>
      </c>
      <c r="DS137" s="139">
        <v>765718</v>
      </c>
      <c r="DT137" s="139">
        <v>861721</v>
      </c>
      <c r="DU137" s="139">
        <v>96348</v>
      </c>
      <c r="DV137" s="139">
        <v>96348</v>
      </c>
      <c r="DW137" s="139">
        <v>370417</v>
      </c>
      <c r="DX137" s="139">
        <v>756407</v>
      </c>
      <c r="DY137" s="139">
        <v>966020</v>
      </c>
      <c r="DZ137" s="139">
        <v>454839</v>
      </c>
      <c r="EA137" s="139">
        <v>764039</v>
      </c>
      <c r="EB137" s="139">
        <v>941298</v>
      </c>
      <c r="EC137" s="139">
        <v>867466</v>
      </c>
      <c r="ED137" s="139">
        <v>1116681</v>
      </c>
      <c r="EE137" s="139">
        <v>717487</v>
      </c>
      <c r="EF137" s="139">
        <v>811092</v>
      </c>
      <c r="EG137" s="139">
        <v>926543</v>
      </c>
      <c r="EH137" s="139">
        <v>893608</v>
      </c>
      <c r="EI137" s="139">
        <v>804254</v>
      </c>
      <c r="EJ137" s="139">
        <v>926860</v>
      </c>
      <c r="EK137" s="139">
        <v>981988</v>
      </c>
      <c r="EL137" s="139">
        <v>399475</v>
      </c>
      <c r="EM137" s="139">
        <v>707563</v>
      </c>
      <c r="EN137" s="139">
        <v>936715</v>
      </c>
      <c r="EO137" s="139">
        <v>730830</v>
      </c>
      <c r="EP137" s="139">
        <v>969876</v>
      </c>
      <c r="EQ137" s="139">
        <v>651403</v>
      </c>
      <c r="ER137" s="139">
        <v>738804</v>
      </c>
      <c r="ES137" s="139">
        <v>901428</v>
      </c>
      <c r="ET137" s="139">
        <v>752521</v>
      </c>
      <c r="EU137" s="139">
        <v>797566</v>
      </c>
      <c r="EV137" s="139">
        <v>932983</v>
      </c>
      <c r="EW137" s="139">
        <v>901731</v>
      </c>
      <c r="EX137" s="139">
        <v>447595</v>
      </c>
      <c r="EY137" s="139">
        <v>784681</v>
      </c>
      <c r="EZ137" s="139">
        <v>877037</v>
      </c>
      <c r="FA137" s="139">
        <v>781960</v>
      </c>
      <c r="FB137" s="139">
        <v>971882</v>
      </c>
      <c r="FC137" s="139">
        <v>748545</v>
      </c>
      <c r="FD137" s="139">
        <v>779907</v>
      </c>
      <c r="FE137" s="139">
        <v>1021242</v>
      </c>
      <c r="FF137" s="139">
        <v>798351</v>
      </c>
      <c r="FG137" s="139">
        <v>763750</v>
      </c>
      <c r="FH137" s="139">
        <v>999992</v>
      </c>
      <c r="FI137" s="139">
        <v>912546</v>
      </c>
      <c r="FJ137" s="139">
        <v>487546</v>
      </c>
      <c r="FK137" s="139">
        <v>757962</v>
      </c>
      <c r="FL137" s="139">
        <v>929469</v>
      </c>
      <c r="FM137" s="139">
        <v>840818</v>
      </c>
      <c r="FN137" s="139">
        <v>1054789</v>
      </c>
      <c r="FO137" s="139">
        <v>705404</v>
      </c>
      <c r="FP137" s="139">
        <v>925024</v>
      </c>
    </row>
    <row r="138" spans="1:172" s="138" customFormat="1" x14ac:dyDescent="0.25">
      <c r="A138" s="131"/>
      <c r="B138" s="120" t="s">
        <v>1630</v>
      </c>
      <c r="C138" s="139">
        <v>15289</v>
      </c>
      <c r="D138" s="139">
        <v>16740</v>
      </c>
      <c r="E138" s="139">
        <v>20959</v>
      </c>
      <c r="F138" s="139">
        <v>17946</v>
      </c>
      <c r="G138" s="139">
        <v>17125</v>
      </c>
      <c r="H138" s="139">
        <v>21800</v>
      </c>
      <c r="I138" s="139">
        <v>22312</v>
      </c>
      <c r="J138" s="139">
        <v>13191</v>
      </c>
      <c r="K138" s="139">
        <v>17940</v>
      </c>
      <c r="L138" s="139">
        <v>20259</v>
      </c>
      <c r="M138" s="139">
        <v>18653</v>
      </c>
      <c r="N138" s="139">
        <v>21667</v>
      </c>
      <c r="O138" s="139">
        <v>16307</v>
      </c>
      <c r="P138" s="139">
        <v>17078</v>
      </c>
      <c r="Q138" s="139">
        <v>21706</v>
      </c>
      <c r="R138" s="139">
        <v>18516</v>
      </c>
      <c r="S138" s="139">
        <v>19761</v>
      </c>
      <c r="T138" s="139">
        <v>17765</v>
      </c>
      <c r="U138" s="139">
        <v>20516</v>
      </c>
      <c r="V138" s="139">
        <v>15979</v>
      </c>
      <c r="W138" s="139">
        <v>16920</v>
      </c>
      <c r="X138" s="139">
        <v>19981</v>
      </c>
      <c r="Y138" s="139">
        <v>18221</v>
      </c>
      <c r="Z138" s="139">
        <v>22481</v>
      </c>
      <c r="AA138" s="139">
        <v>17765</v>
      </c>
      <c r="AB138" s="139">
        <v>18375</v>
      </c>
      <c r="AC138" s="139">
        <v>19828</v>
      </c>
      <c r="AD138" s="139">
        <v>17755</v>
      </c>
      <c r="AE138" s="139">
        <v>17786</v>
      </c>
      <c r="AF138" s="139">
        <v>21481</v>
      </c>
      <c r="AG138" s="139">
        <v>24090</v>
      </c>
      <c r="AH138" s="139">
        <v>19177</v>
      </c>
      <c r="AI138" s="139">
        <v>16057</v>
      </c>
      <c r="AJ138" s="139">
        <v>21786</v>
      </c>
      <c r="AK138" s="139">
        <v>18420</v>
      </c>
      <c r="AL138" s="139">
        <v>26488</v>
      </c>
      <c r="AM138" s="139">
        <v>20022</v>
      </c>
      <c r="AN138" s="139">
        <v>21862</v>
      </c>
      <c r="AO138" s="139">
        <v>22315</v>
      </c>
      <c r="AP138" s="139">
        <v>22523</v>
      </c>
      <c r="AQ138" s="139">
        <v>23334</v>
      </c>
      <c r="AR138" s="139">
        <v>25118</v>
      </c>
      <c r="AS138" s="139">
        <v>30102</v>
      </c>
      <c r="AT138" s="139">
        <v>19775</v>
      </c>
      <c r="AU138" s="139">
        <v>21636</v>
      </c>
      <c r="AV138" s="139">
        <v>27281</v>
      </c>
      <c r="AW138" s="139">
        <v>21246</v>
      </c>
      <c r="AX138" s="139">
        <v>29112</v>
      </c>
      <c r="AY138" s="139">
        <v>21474</v>
      </c>
      <c r="AZ138" s="139">
        <v>22658</v>
      </c>
      <c r="BA138" s="139">
        <v>24729</v>
      </c>
      <c r="BB138" s="139">
        <v>26311</v>
      </c>
      <c r="BC138" s="139">
        <v>20701</v>
      </c>
      <c r="BD138" s="139">
        <v>21320</v>
      </c>
      <c r="BE138" s="139">
        <v>30117</v>
      </c>
      <c r="BF138" s="139">
        <v>17629</v>
      </c>
      <c r="BG138" s="139">
        <v>22256</v>
      </c>
      <c r="BH138" s="139">
        <v>26167</v>
      </c>
      <c r="BI138" s="139">
        <v>19381</v>
      </c>
      <c r="BJ138" s="139">
        <v>28493</v>
      </c>
      <c r="BK138" s="139">
        <v>21770</v>
      </c>
      <c r="BL138" s="139">
        <v>22065</v>
      </c>
      <c r="BM138" s="139">
        <v>22926</v>
      </c>
      <c r="BN138" s="139">
        <v>22135</v>
      </c>
      <c r="BO138" s="139">
        <v>20289</v>
      </c>
      <c r="BP138" s="139">
        <v>22871</v>
      </c>
      <c r="BQ138" s="139">
        <v>28257</v>
      </c>
      <c r="BR138" s="139">
        <v>14657</v>
      </c>
      <c r="BS138" s="139">
        <v>23301</v>
      </c>
      <c r="BT138" s="139">
        <v>23500</v>
      </c>
      <c r="BU138" s="139">
        <v>21812</v>
      </c>
      <c r="BV138" s="139">
        <v>26340</v>
      </c>
      <c r="BW138" s="139">
        <v>19608</v>
      </c>
      <c r="BX138" s="139">
        <v>19202</v>
      </c>
      <c r="BY138" s="139">
        <v>20917</v>
      </c>
      <c r="BZ138" s="139">
        <v>21893</v>
      </c>
      <c r="CA138" s="139">
        <v>21608</v>
      </c>
      <c r="CB138" s="139">
        <v>21176</v>
      </c>
      <c r="CC138" s="139">
        <v>25365</v>
      </c>
      <c r="CD138" s="139">
        <v>16428</v>
      </c>
      <c r="CE138" s="139">
        <v>20900</v>
      </c>
      <c r="CF138" s="139">
        <v>24423</v>
      </c>
      <c r="CG138" s="139">
        <v>22076</v>
      </c>
      <c r="CH138" s="139">
        <v>24822</v>
      </c>
      <c r="CI138" s="139">
        <v>18358</v>
      </c>
      <c r="CJ138" s="139">
        <v>19350</v>
      </c>
      <c r="CK138" s="139">
        <v>24843</v>
      </c>
      <c r="CL138" s="139">
        <v>17449</v>
      </c>
      <c r="CM138" s="139">
        <v>21475</v>
      </c>
      <c r="CN138" s="139">
        <v>21859</v>
      </c>
      <c r="CO138" s="139">
        <v>23522</v>
      </c>
      <c r="CP138" s="139">
        <v>15082</v>
      </c>
      <c r="CQ138" s="139">
        <v>18838</v>
      </c>
      <c r="CR138" s="139">
        <v>23489</v>
      </c>
      <c r="CS138" s="139">
        <v>20600</v>
      </c>
      <c r="CT138" s="139">
        <v>25292</v>
      </c>
      <c r="CU138" s="139">
        <v>15614</v>
      </c>
      <c r="CV138" s="139">
        <v>18413</v>
      </c>
      <c r="CW138" s="139">
        <v>22037</v>
      </c>
      <c r="CX138" s="139">
        <v>19057</v>
      </c>
      <c r="CY138" s="139">
        <v>17122</v>
      </c>
      <c r="CZ138" s="139">
        <v>19183</v>
      </c>
      <c r="DA138" s="139">
        <v>22273</v>
      </c>
      <c r="DB138" s="139">
        <v>15150</v>
      </c>
      <c r="DC138" s="139">
        <v>19352</v>
      </c>
      <c r="DD138" s="139">
        <v>20858</v>
      </c>
      <c r="DE138" s="139">
        <v>18624</v>
      </c>
      <c r="DF138" s="139">
        <v>22768</v>
      </c>
      <c r="DG138" s="139">
        <v>14916</v>
      </c>
      <c r="DH138" s="139">
        <v>17566</v>
      </c>
      <c r="DI138" s="139">
        <v>19062</v>
      </c>
      <c r="DJ138" s="139">
        <v>18112</v>
      </c>
      <c r="DK138" s="139">
        <v>19724</v>
      </c>
      <c r="DL138" s="139">
        <v>17358</v>
      </c>
      <c r="DM138" s="139">
        <v>20083</v>
      </c>
      <c r="DN138" s="139">
        <v>14219</v>
      </c>
      <c r="DO138" s="139">
        <v>16450</v>
      </c>
      <c r="DP138" s="139">
        <v>19513</v>
      </c>
      <c r="DQ138" s="139">
        <v>17379</v>
      </c>
      <c r="DR138" s="139">
        <v>22404</v>
      </c>
      <c r="DS138" s="139">
        <v>13907</v>
      </c>
      <c r="DT138" s="139">
        <v>17813</v>
      </c>
      <c r="DU138" s="139">
        <v>2602</v>
      </c>
      <c r="DV138" s="139">
        <v>2602</v>
      </c>
      <c r="DW138" s="139">
        <v>4577</v>
      </c>
      <c r="DX138" s="139">
        <v>12585</v>
      </c>
      <c r="DY138" s="139">
        <v>20592</v>
      </c>
      <c r="DZ138" s="139">
        <v>13157</v>
      </c>
      <c r="EA138" s="139">
        <v>17703</v>
      </c>
      <c r="EB138" s="139">
        <v>20991</v>
      </c>
      <c r="EC138" s="139">
        <v>17492</v>
      </c>
      <c r="ED138" s="139">
        <v>23249</v>
      </c>
      <c r="EE138" s="139">
        <v>13454</v>
      </c>
      <c r="EF138" s="139">
        <v>16031</v>
      </c>
      <c r="EG138" s="139">
        <v>19159</v>
      </c>
      <c r="EH138" s="139">
        <v>17060</v>
      </c>
      <c r="EI138" s="139">
        <v>16839</v>
      </c>
      <c r="EJ138" s="139">
        <v>20933</v>
      </c>
      <c r="EK138" s="139">
        <v>28694</v>
      </c>
      <c r="EL138" s="139">
        <v>15005</v>
      </c>
      <c r="EM138" s="139">
        <v>18345</v>
      </c>
      <c r="EN138" s="139">
        <v>25526</v>
      </c>
      <c r="EO138" s="139">
        <v>20426</v>
      </c>
      <c r="EP138" s="139">
        <v>26390</v>
      </c>
      <c r="EQ138" s="139">
        <v>19654</v>
      </c>
      <c r="ER138" s="139">
        <v>21629</v>
      </c>
      <c r="ES138" s="139">
        <v>22697</v>
      </c>
      <c r="ET138" s="139">
        <v>19171</v>
      </c>
      <c r="EU138" s="139">
        <v>21214</v>
      </c>
      <c r="EV138" s="139">
        <v>24044</v>
      </c>
      <c r="EW138" s="139">
        <v>24624</v>
      </c>
      <c r="EX138" s="139">
        <v>15436</v>
      </c>
      <c r="EY138" s="139">
        <v>22562</v>
      </c>
      <c r="EZ138" s="139">
        <v>22508</v>
      </c>
      <c r="FA138" s="139">
        <v>22183</v>
      </c>
      <c r="FB138" s="139">
        <v>31336</v>
      </c>
      <c r="FC138" s="139">
        <v>22968</v>
      </c>
      <c r="FD138" s="139">
        <v>26951</v>
      </c>
      <c r="FE138" s="139">
        <v>33335</v>
      </c>
      <c r="FF138" s="139">
        <v>26860</v>
      </c>
      <c r="FG138" s="139">
        <v>25824</v>
      </c>
      <c r="FH138" s="139">
        <v>33574</v>
      </c>
      <c r="FI138" s="139">
        <v>29008</v>
      </c>
      <c r="FJ138" s="139">
        <v>18795</v>
      </c>
      <c r="FK138" s="139">
        <v>26708</v>
      </c>
      <c r="FL138" s="139">
        <v>27912</v>
      </c>
      <c r="FM138" s="139">
        <v>25202</v>
      </c>
      <c r="FN138" s="139">
        <v>33301</v>
      </c>
      <c r="FO138" s="139">
        <v>22053</v>
      </c>
      <c r="FP138" s="139">
        <v>26005</v>
      </c>
    </row>
    <row r="139" spans="1:172" s="138" customFormat="1" x14ac:dyDescent="0.25">
      <c r="A139" s="131"/>
      <c r="B139" s="120" t="s">
        <v>1</v>
      </c>
      <c r="C139" s="139">
        <v>-3016</v>
      </c>
      <c r="D139" s="139">
        <v>-5860</v>
      </c>
      <c r="E139" s="139">
        <v>-5026</v>
      </c>
      <c r="F139" s="139">
        <v>-3987</v>
      </c>
      <c r="G139" s="139">
        <v>-3079</v>
      </c>
      <c r="H139" s="139">
        <v>-2719</v>
      </c>
      <c r="I139" s="139">
        <v>-2296</v>
      </c>
      <c r="J139" s="139">
        <v>-1453</v>
      </c>
      <c r="K139" s="139">
        <v>-1029</v>
      </c>
      <c r="L139" s="139">
        <v>-1209</v>
      </c>
      <c r="M139" s="139">
        <v>-982</v>
      </c>
      <c r="N139" s="139">
        <v>-1137</v>
      </c>
      <c r="O139" s="139">
        <v>-3879</v>
      </c>
      <c r="P139" s="139">
        <v>-5739</v>
      </c>
      <c r="Q139" s="139">
        <v>-4727</v>
      </c>
      <c r="R139" s="139">
        <v>-4331</v>
      </c>
      <c r="S139" s="139">
        <v>-2954</v>
      </c>
      <c r="T139" s="139">
        <v>-2630</v>
      </c>
      <c r="U139" s="139">
        <v>-2098</v>
      </c>
      <c r="V139" s="139">
        <v>-1474</v>
      </c>
      <c r="W139" s="139">
        <v>-1130</v>
      </c>
      <c r="X139" s="139">
        <v>-1355</v>
      </c>
      <c r="Y139" s="139">
        <v>-1041</v>
      </c>
      <c r="Z139" s="139">
        <v>-1052</v>
      </c>
      <c r="AA139" s="139">
        <v>-3923</v>
      </c>
      <c r="AB139" s="139">
        <v>-5966</v>
      </c>
      <c r="AC139" s="139">
        <v>-4546</v>
      </c>
      <c r="AD139" s="139">
        <v>-4317</v>
      </c>
      <c r="AE139" s="139">
        <v>-2792</v>
      </c>
      <c r="AF139" s="139">
        <v>-2825</v>
      </c>
      <c r="AG139" s="139">
        <v>-2731</v>
      </c>
      <c r="AH139" s="139">
        <v>-1651</v>
      </c>
      <c r="AI139" s="139">
        <v>-906</v>
      </c>
      <c r="AJ139" s="139">
        <v>-1659</v>
      </c>
      <c r="AK139" s="139">
        <v>-1288</v>
      </c>
      <c r="AL139" s="139">
        <v>-952</v>
      </c>
      <c r="AM139" s="139">
        <v>-3754</v>
      </c>
      <c r="AN139" s="139">
        <v>-5450</v>
      </c>
      <c r="AO139" s="139">
        <v>-4873</v>
      </c>
      <c r="AP139" s="139">
        <v>-4650</v>
      </c>
      <c r="AQ139" s="139">
        <v>-3182</v>
      </c>
      <c r="AR139" s="139">
        <v>-2781</v>
      </c>
      <c r="AS139" s="139">
        <v>-2415</v>
      </c>
      <c r="AT139" s="139">
        <v>-1711</v>
      </c>
      <c r="AU139" s="139">
        <v>-1178</v>
      </c>
      <c r="AV139" s="139">
        <v>-1527</v>
      </c>
      <c r="AW139" s="139">
        <v>-1017</v>
      </c>
      <c r="AX139" s="139">
        <v>-988</v>
      </c>
      <c r="AY139" s="139">
        <v>-3582</v>
      </c>
      <c r="AZ139" s="139">
        <v>-5664</v>
      </c>
      <c r="BA139" s="139">
        <v>-5361</v>
      </c>
      <c r="BB139" s="139">
        <v>-4227</v>
      </c>
      <c r="BC139" s="139">
        <v>-3366</v>
      </c>
      <c r="BD139" s="139">
        <v>-2854</v>
      </c>
      <c r="BE139" s="139">
        <v>-2136</v>
      </c>
      <c r="BF139" s="139">
        <v>-1854</v>
      </c>
      <c r="BG139" s="139">
        <v>-1242</v>
      </c>
      <c r="BH139" s="139">
        <v>-1545</v>
      </c>
      <c r="BI139" s="139">
        <v>-1109</v>
      </c>
      <c r="BJ139" s="139">
        <v>-1048</v>
      </c>
      <c r="BK139" s="139">
        <v>-4022</v>
      </c>
      <c r="BL139" s="139">
        <v>-7014</v>
      </c>
      <c r="BM139" s="139">
        <v>-4684</v>
      </c>
      <c r="BN139" s="139">
        <v>-4551</v>
      </c>
      <c r="BO139" s="139">
        <v>-2917</v>
      </c>
      <c r="BP139" s="139">
        <v>-2843</v>
      </c>
      <c r="BQ139" s="139">
        <v>-2797</v>
      </c>
      <c r="BR139" s="139">
        <v>-1331</v>
      </c>
      <c r="BS139" s="139">
        <v>-1223</v>
      </c>
      <c r="BT139" s="139">
        <v>-1529</v>
      </c>
      <c r="BU139" s="139">
        <v>-1067</v>
      </c>
      <c r="BV139" s="139">
        <v>-1064</v>
      </c>
      <c r="BW139" s="139">
        <v>-4694</v>
      </c>
      <c r="BX139" s="139">
        <v>-6101</v>
      </c>
      <c r="BY139" s="139">
        <v>-3705</v>
      </c>
      <c r="BZ139" s="139">
        <v>-4931</v>
      </c>
      <c r="CA139" s="139">
        <v>-3151</v>
      </c>
      <c r="CB139" s="139">
        <v>-2546</v>
      </c>
      <c r="CC139" s="139">
        <v>-3032</v>
      </c>
      <c r="CD139" s="139">
        <v>-1464</v>
      </c>
      <c r="CE139" s="139">
        <v>-1344</v>
      </c>
      <c r="CF139" s="139">
        <v>-1518</v>
      </c>
      <c r="CG139" s="139">
        <v>-933</v>
      </c>
      <c r="CH139" s="139">
        <v>-1205</v>
      </c>
      <c r="CI139" s="139">
        <v>-4557</v>
      </c>
      <c r="CJ139" s="139">
        <v>-5993</v>
      </c>
      <c r="CK139" s="139">
        <v>-5126</v>
      </c>
      <c r="CL139" s="139">
        <v>-4054</v>
      </c>
      <c r="CM139" s="139">
        <v>-2855</v>
      </c>
      <c r="CN139" s="139">
        <v>-3156</v>
      </c>
      <c r="CO139" s="139">
        <v>-2453</v>
      </c>
      <c r="CP139" s="139">
        <v>-1253</v>
      </c>
      <c r="CQ139" s="139">
        <v>-1433</v>
      </c>
      <c r="CR139" s="139">
        <v>-1401</v>
      </c>
      <c r="CS139" s="139">
        <v>-1088</v>
      </c>
      <c r="CT139" s="139">
        <v>-1051</v>
      </c>
      <c r="CU139" s="139">
        <v>-4452</v>
      </c>
      <c r="CV139" s="139">
        <v>-5550</v>
      </c>
      <c r="CW139" s="139">
        <v>-5251</v>
      </c>
      <c r="CX139" s="139">
        <v>-3954</v>
      </c>
      <c r="CY139" s="139">
        <v>-2463</v>
      </c>
      <c r="CZ139" s="139">
        <v>-3080</v>
      </c>
      <c r="DA139" s="139">
        <v>-2382</v>
      </c>
      <c r="DB139" s="139">
        <v>-1675</v>
      </c>
      <c r="DC139" s="139">
        <v>-1248</v>
      </c>
      <c r="DD139" s="139">
        <v>-1491</v>
      </c>
      <c r="DE139" s="139">
        <v>-1414</v>
      </c>
      <c r="DF139" s="139">
        <v>-442</v>
      </c>
      <c r="DG139" s="139">
        <v>-3967</v>
      </c>
      <c r="DH139" s="139">
        <v>-6207</v>
      </c>
      <c r="DI139" s="139">
        <v>-6107</v>
      </c>
      <c r="DJ139" s="139">
        <v>-3541</v>
      </c>
      <c r="DK139" s="139">
        <v>-3647</v>
      </c>
      <c r="DL139" s="139">
        <v>-2841</v>
      </c>
      <c r="DM139" s="139">
        <v>-2295</v>
      </c>
      <c r="DN139" s="139">
        <v>-1701</v>
      </c>
      <c r="DO139" s="139">
        <v>-1224</v>
      </c>
      <c r="DP139" s="139">
        <v>-1906</v>
      </c>
      <c r="DQ139" s="139">
        <v>-1162</v>
      </c>
      <c r="DR139" s="139">
        <v>-713</v>
      </c>
      <c r="DS139" s="139">
        <v>-5620</v>
      </c>
      <c r="DT139" s="139">
        <v>-5644</v>
      </c>
      <c r="DU139" s="139">
        <v>-422</v>
      </c>
      <c r="DV139" s="139">
        <v>-422</v>
      </c>
      <c r="DW139" s="139">
        <v>-1125</v>
      </c>
      <c r="DX139" s="139">
        <v>-1824</v>
      </c>
      <c r="DY139" s="139">
        <v>-3075</v>
      </c>
      <c r="DZ139" s="139">
        <v>-1347</v>
      </c>
      <c r="EA139" s="139">
        <v>-1232</v>
      </c>
      <c r="EB139" s="139">
        <v>-2128</v>
      </c>
      <c r="EC139" s="139">
        <v>-1315</v>
      </c>
      <c r="ED139" s="139">
        <v>-781</v>
      </c>
      <c r="EE139" s="139">
        <v>-5036</v>
      </c>
      <c r="EF139" s="139">
        <v>-4086</v>
      </c>
      <c r="EG139" s="139">
        <v>-5322</v>
      </c>
      <c r="EH139" s="139">
        <v>-4976</v>
      </c>
      <c r="EI139" s="139">
        <v>-2886</v>
      </c>
      <c r="EJ139" s="139">
        <v>-2541</v>
      </c>
      <c r="EK139" s="139">
        <v>-3065</v>
      </c>
      <c r="EL139" s="139">
        <v>-915</v>
      </c>
      <c r="EM139" s="139">
        <v>-992</v>
      </c>
      <c r="EN139" s="139">
        <v>-1200</v>
      </c>
      <c r="EO139" s="139">
        <v>-1632</v>
      </c>
      <c r="EP139" s="139">
        <v>-957</v>
      </c>
      <c r="EQ139" s="139">
        <v>-4740</v>
      </c>
      <c r="ER139" s="139">
        <v>-4715</v>
      </c>
      <c r="ES139" s="139">
        <v>-4398</v>
      </c>
      <c r="ET139" s="139">
        <v>-4483</v>
      </c>
      <c r="EU139" s="139">
        <v>-2616</v>
      </c>
      <c r="EV139" s="139">
        <v>-2459</v>
      </c>
      <c r="EW139" s="139">
        <v>-2728</v>
      </c>
      <c r="EX139" s="139">
        <v>-1176</v>
      </c>
      <c r="EY139" s="139">
        <v>-1723</v>
      </c>
      <c r="EZ139" s="139">
        <v>-1580</v>
      </c>
      <c r="FA139" s="139">
        <v>-986</v>
      </c>
      <c r="FB139" s="139">
        <v>-1020</v>
      </c>
      <c r="FC139" s="139">
        <v>-4322</v>
      </c>
      <c r="FD139" s="139">
        <v>-5597</v>
      </c>
      <c r="FE139" s="139">
        <v>-6226</v>
      </c>
      <c r="FF139" s="139">
        <v>-3759</v>
      </c>
      <c r="FG139" s="139">
        <v>-2641</v>
      </c>
      <c r="FH139" s="139">
        <v>-3234</v>
      </c>
      <c r="FI139" s="139">
        <v>-2060</v>
      </c>
      <c r="FJ139" s="139">
        <v>-1363</v>
      </c>
      <c r="FK139" s="139">
        <v>-1778</v>
      </c>
      <c r="FL139" s="139">
        <v>-1487</v>
      </c>
      <c r="FM139" s="139">
        <v>-1109</v>
      </c>
      <c r="FN139" s="139">
        <v>-973</v>
      </c>
      <c r="FO139" s="139">
        <v>-3696</v>
      </c>
      <c r="FP139" s="139">
        <v>-6600</v>
      </c>
    </row>
    <row r="140" spans="1:172" s="138" customFormat="1" x14ac:dyDescent="0.25">
      <c r="A140" s="131"/>
      <c r="B140" s="115" t="s">
        <v>78</v>
      </c>
      <c r="C140" s="145">
        <v>689698</v>
      </c>
      <c r="D140" s="145">
        <v>748499</v>
      </c>
      <c r="E140" s="145">
        <v>974471</v>
      </c>
      <c r="F140" s="145">
        <v>806645</v>
      </c>
      <c r="G140" s="145">
        <v>784408</v>
      </c>
      <c r="H140" s="145">
        <v>1013604</v>
      </c>
      <c r="I140" s="145">
        <v>957989</v>
      </c>
      <c r="J140" s="145">
        <v>442641</v>
      </c>
      <c r="K140" s="145">
        <v>698097</v>
      </c>
      <c r="L140" s="145">
        <v>904885</v>
      </c>
      <c r="M140" s="145">
        <v>768236</v>
      </c>
      <c r="N140" s="145">
        <v>951490</v>
      </c>
      <c r="O140" s="145">
        <v>760496</v>
      </c>
      <c r="P140" s="145">
        <v>857534</v>
      </c>
      <c r="Q140" s="145">
        <v>898210</v>
      </c>
      <c r="R140" s="145">
        <v>854155</v>
      </c>
      <c r="S140" s="145">
        <v>903563</v>
      </c>
      <c r="T140" s="145">
        <v>890121</v>
      </c>
      <c r="U140" s="145">
        <v>881428</v>
      </c>
      <c r="V140" s="145">
        <v>470331</v>
      </c>
      <c r="W140" s="145">
        <v>711100</v>
      </c>
      <c r="X140" s="145">
        <v>879858</v>
      </c>
      <c r="Y140" s="145">
        <v>829979</v>
      </c>
      <c r="Z140" s="145">
        <v>984229</v>
      </c>
      <c r="AA140" s="145">
        <v>783997</v>
      </c>
      <c r="AB140" s="145">
        <v>822886</v>
      </c>
      <c r="AC140" s="145">
        <v>893384</v>
      </c>
      <c r="AD140" s="145">
        <v>822786</v>
      </c>
      <c r="AE140" s="145">
        <v>789570</v>
      </c>
      <c r="AF140" s="145">
        <v>946307</v>
      </c>
      <c r="AG140" s="145">
        <v>1017146</v>
      </c>
      <c r="AH140" s="145">
        <v>519108</v>
      </c>
      <c r="AI140" s="145">
        <v>675571</v>
      </c>
      <c r="AJ140" s="145">
        <v>1021786</v>
      </c>
      <c r="AK140" s="145">
        <v>812353</v>
      </c>
      <c r="AL140" s="145">
        <v>1001704</v>
      </c>
      <c r="AM140" s="145">
        <v>741672</v>
      </c>
      <c r="AN140" s="145">
        <v>887348</v>
      </c>
      <c r="AO140" s="145">
        <v>855713</v>
      </c>
      <c r="AP140" s="145">
        <v>911945</v>
      </c>
      <c r="AQ140" s="145">
        <v>884889</v>
      </c>
      <c r="AR140" s="145">
        <v>927710</v>
      </c>
      <c r="AS140" s="145">
        <v>1078346</v>
      </c>
      <c r="AT140" s="145">
        <v>484160</v>
      </c>
      <c r="AU140" s="145">
        <v>738074</v>
      </c>
      <c r="AV140" s="145">
        <v>1009190</v>
      </c>
      <c r="AW140" s="145">
        <v>842228</v>
      </c>
      <c r="AX140" s="145">
        <v>1037884</v>
      </c>
      <c r="AY140" s="145">
        <v>818170</v>
      </c>
      <c r="AZ140" s="145">
        <v>924412</v>
      </c>
      <c r="BA140" s="145">
        <v>841649</v>
      </c>
      <c r="BB140" s="145">
        <v>1003642</v>
      </c>
      <c r="BC140" s="145">
        <v>797331</v>
      </c>
      <c r="BD140" s="145">
        <v>916521</v>
      </c>
      <c r="BE140" s="145">
        <v>1076794</v>
      </c>
      <c r="BF140" s="145">
        <v>455296</v>
      </c>
      <c r="BG140" s="145">
        <v>782790</v>
      </c>
      <c r="BH140" s="145">
        <v>1000244</v>
      </c>
      <c r="BI140" s="145">
        <v>842261</v>
      </c>
      <c r="BJ140" s="145">
        <v>1081892</v>
      </c>
      <c r="BK140" s="145">
        <v>797735</v>
      </c>
      <c r="BL140" s="145">
        <v>834763</v>
      </c>
      <c r="BM140" s="145">
        <v>938398</v>
      </c>
      <c r="BN140" s="145">
        <v>936003</v>
      </c>
      <c r="BO140" s="145">
        <v>816057</v>
      </c>
      <c r="BP140" s="145">
        <v>995971</v>
      </c>
      <c r="BQ140" s="145">
        <v>1092164</v>
      </c>
      <c r="BR140" s="145">
        <v>434095</v>
      </c>
      <c r="BS140" s="145">
        <v>813796</v>
      </c>
      <c r="BT140" s="145">
        <v>929924</v>
      </c>
      <c r="BU140" s="145">
        <v>908651</v>
      </c>
      <c r="BV140" s="145">
        <v>1129048</v>
      </c>
      <c r="BW140" s="145">
        <v>775583</v>
      </c>
      <c r="BX140" s="145">
        <v>857119</v>
      </c>
      <c r="BY140" s="145">
        <v>966089</v>
      </c>
      <c r="BZ140" s="145">
        <v>875356</v>
      </c>
      <c r="CA140" s="145">
        <v>931780</v>
      </c>
      <c r="CB140" s="145">
        <v>1018279</v>
      </c>
      <c r="CC140" s="145">
        <v>1010625</v>
      </c>
      <c r="CD140" s="145">
        <v>489918</v>
      </c>
      <c r="CE140" s="145">
        <v>833875</v>
      </c>
      <c r="CF140" s="145">
        <v>947922</v>
      </c>
      <c r="CG140" s="145">
        <v>877751</v>
      </c>
      <c r="CH140" s="145">
        <v>1068513</v>
      </c>
      <c r="CI140" s="145">
        <v>821210</v>
      </c>
      <c r="CJ140" s="145">
        <v>830651</v>
      </c>
      <c r="CK140" s="145">
        <v>1093043</v>
      </c>
      <c r="CL140" s="145">
        <v>802155</v>
      </c>
      <c r="CM140" s="145">
        <v>926373</v>
      </c>
      <c r="CN140" s="145">
        <v>1009726</v>
      </c>
      <c r="CO140" s="145">
        <v>996401</v>
      </c>
      <c r="CP140" s="145">
        <v>507361</v>
      </c>
      <c r="CQ140" s="145">
        <v>777575</v>
      </c>
      <c r="CR140" s="145">
        <v>1007065</v>
      </c>
      <c r="CS140" s="145">
        <v>899620</v>
      </c>
      <c r="CT140" s="145">
        <v>1096434</v>
      </c>
      <c r="CU140" s="145">
        <v>721786</v>
      </c>
      <c r="CV140" s="145">
        <v>884594</v>
      </c>
      <c r="CW140" s="145">
        <v>944402</v>
      </c>
      <c r="CX140" s="145">
        <v>884571</v>
      </c>
      <c r="CY140" s="145">
        <v>817994</v>
      </c>
      <c r="CZ140" s="145">
        <v>980570</v>
      </c>
      <c r="DA140" s="145">
        <v>1030325</v>
      </c>
      <c r="DB140" s="145">
        <v>531975</v>
      </c>
      <c r="DC140" s="145">
        <v>774169</v>
      </c>
      <c r="DD140" s="145">
        <v>1027798</v>
      </c>
      <c r="DE140" s="145">
        <v>944235</v>
      </c>
      <c r="DF140" s="145">
        <v>1074149</v>
      </c>
      <c r="DG140" s="145">
        <v>741846</v>
      </c>
      <c r="DH140" s="145">
        <v>855390</v>
      </c>
      <c r="DI140" s="145">
        <v>966331</v>
      </c>
      <c r="DJ140" s="145">
        <v>904328</v>
      </c>
      <c r="DK140" s="145">
        <v>932484</v>
      </c>
      <c r="DL140" s="145">
        <v>905592</v>
      </c>
      <c r="DM140" s="145">
        <v>1077332</v>
      </c>
      <c r="DN140" s="145">
        <v>506964</v>
      </c>
      <c r="DO140" s="145">
        <v>782183</v>
      </c>
      <c r="DP140" s="145">
        <v>1030492</v>
      </c>
      <c r="DQ140" s="145">
        <v>907688</v>
      </c>
      <c r="DR140" s="145">
        <v>1108166</v>
      </c>
      <c r="DS140" s="145">
        <v>774005</v>
      </c>
      <c r="DT140" s="145">
        <v>873890</v>
      </c>
      <c r="DU140" s="145">
        <v>98528</v>
      </c>
      <c r="DV140" s="145">
        <v>98528</v>
      </c>
      <c r="DW140" s="145">
        <v>373869</v>
      </c>
      <c r="DX140" s="145">
        <v>767168</v>
      </c>
      <c r="DY140" s="145">
        <v>983537</v>
      </c>
      <c r="DZ140" s="145">
        <v>466649</v>
      </c>
      <c r="EA140" s="145">
        <v>780510</v>
      </c>
      <c r="EB140" s="145">
        <v>960161</v>
      </c>
      <c r="EC140" s="145">
        <v>883643</v>
      </c>
      <c r="ED140" s="145">
        <v>1139149</v>
      </c>
      <c r="EE140" s="145">
        <v>725905</v>
      </c>
      <c r="EF140" s="145">
        <v>823037</v>
      </c>
      <c r="EG140" s="145">
        <v>940380</v>
      </c>
      <c r="EH140" s="145">
        <v>905692</v>
      </c>
      <c r="EI140" s="145">
        <v>818207</v>
      </c>
      <c r="EJ140" s="145">
        <v>945252</v>
      </c>
      <c r="EK140" s="145">
        <v>1007617</v>
      </c>
      <c r="EL140" s="145">
        <v>413565</v>
      </c>
      <c r="EM140" s="145">
        <v>724916</v>
      </c>
      <c r="EN140" s="145">
        <v>961041</v>
      </c>
      <c r="EO140" s="145">
        <v>749624</v>
      </c>
      <c r="EP140" s="145">
        <v>995309</v>
      </c>
      <c r="EQ140" s="145">
        <v>666317</v>
      </c>
      <c r="ER140" s="145">
        <v>755718</v>
      </c>
      <c r="ES140" s="145">
        <v>919727</v>
      </c>
      <c r="ET140" s="145">
        <v>767209</v>
      </c>
      <c r="EU140" s="145">
        <v>816164</v>
      </c>
      <c r="EV140" s="145">
        <v>954568</v>
      </c>
      <c r="EW140" s="145">
        <v>923627</v>
      </c>
      <c r="EX140" s="145">
        <v>461855</v>
      </c>
      <c r="EY140" s="145">
        <v>805520</v>
      </c>
      <c r="EZ140" s="145">
        <v>897965</v>
      </c>
      <c r="FA140" s="145">
        <v>803157</v>
      </c>
      <c r="FB140" s="145">
        <v>1002198</v>
      </c>
      <c r="FC140" s="145">
        <v>767191</v>
      </c>
      <c r="FD140" s="145">
        <v>801261</v>
      </c>
      <c r="FE140" s="145">
        <v>1048351</v>
      </c>
      <c r="FF140" s="145">
        <v>821452</v>
      </c>
      <c r="FG140" s="145">
        <v>786933</v>
      </c>
      <c r="FH140" s="145">
        <v>1030332</v>
      </c>
      <c r="FI140" s="145">
        <v>939494</v>
      </c>
      <c r="FJ140" s="145">
        <v>504978</v>
      </c>
      <c r="FK140" s="145">
        <v>782892</v>
      </c>
      <c r="FL140" s="145">
        <v>955894</v>
      </c>
      <c r="FM140" s="145">
        <v>864911</v>
      </c>
      <c r="FN140" s="145">
        <v>1087117</v>
      </c>
      <c r="FO140" s="145">
        <v>723761</v>
      </c>
      <c r="FP140" s="145">
        <v>944429</v>
      </c>
    </row>
    <row r="141" spans="1:172" s="138" customFormat="1" x14ac:dyDescent="0.25">
      <c r="A141" s="131"/>
      <c r="B141" s="136" t="s">
        <v>59</v>
      </c>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c r="CH141" s="158"/>
      <c r="CI141" s="158"/>
      <c r="CJ141" s="158"/>
      <c r="CK141" s="158"/>
      <c r="CL141" s="158"/>
      <c r="CM141" s="158"/>
      <c r="CN141" s="158"/>
      <c r="CO141" s="158"/>
      <c r="CP141" s="158"/>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58"/>
      <c r="DV141" s="158"/>
      <c r="DW141" s="158"/>
      <c r="DX141" s="158"/>
      <c r="DY141" s="158"/>
      <c r="DZ141" s="158"/>
      <c r="EA141" s="158"/>
      <c r="EB141" s="158"/>
      <c r="EC141" s="158"/>
      <c r="ED141" s="158"/>
      <c r="EE141" s="158"/>
      <c r="EF141" s="158"/>
      <c r="EG141" s="158"/>
      <c r="EH141" s="158"/>
      <c r="EI141" s="158"/>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row>
    <row r="142" spans="1:172" s="138" customFormat="1" x14ac:dyDescent="0.25">
      <c r="A142" s="131"/>
      <c r="B142" s="141" t="s">
        <v>1730</v>
      </c>
      <c r="C142" s="139">
        <v>77313</v>
      </c>
      <c r="D142" s="139">
        <v>82097</v>
      </c>
      <c r="E142" s="139">
        <v>104739</v>
      </c>
      <c r="F142" s="139">
        <v>93920</v>
      </c>
      <c r="G142" s="139">
        <v>84404</v>
      </c>
      <c r="H142" s="139">
        <v>105689</v>
      </c>
      <c r="I142" s="139">
        <v>91302</v>
      </c>
      <c r="J142" s="139">
        <v>66863</v>
      </c>
      <c r="K142" s="139">
        <v>86938</v>
      </c>
      <c r="L142" s="139">
        <v>89618</v>
      </c>
      <c r="M142" s="139">
        <v>82774</v>
      </c>
      <c r="N142" s="139">
        <v>99532</v>
      </c>
      <c r="O142" s="139">
        <v>85941</v>
      </c>
      <c r="P142" s="139">
        <v>86228</v>
      </c>
      <c r="Q142" s="139">
        <v>108858</v>
      </c>
      <c r="R142" s="139">
        <v>89065</v>
      </c>
      <c r="S142" s="139">
        <v>97854</v>
      </c>
      <c r="T142" s="139">
        <v>97882</v>
      </c>
      <c r="U142" s="139">
        <v>91327</v>
      </c>
      <c r="V142" s="139">
        <v>57858</v>
      </c>
      <c r="W142" s="139">
        <v>91838</v>
      </c>
      <c r="X142" s="139">
        <v>93934</v>
      </c>
      <c r="Y142" s="139">
        <v>91651</v>
      </c>
      <c r="Z142" s="139">
        <v>100460</v>
      </c>
      <c r="AA142" s="139">
        <v>94913</v>
      </c>
      <c r="AB142" s="139">
        <v>87597</v>
      </c>
      <c r="AC142" s="139">
        <v>100174</v>
      </c>
      <c r="AD142" s="139">
        <v>91332</v>
      </c>
      <c r="AE142" s="139">
        <v>85652</v>
      </c>
      <c r="AF142" s="139">
        <v>102105</v>
      </c>
      <c r="AG142" s="139">
        <v>100451</v>
      </c>
      <c r="AH142" s="139">
        <v>61461</v>
      </c>
      <c r="AI142" s="139">
        <v>84265</v>
      </c>
      <c r="AJ142" s="139">
        <v>105959</v>
      </c>
      <c r="AK142" s="139">
        <v>91280</v>
      </c>
      <c r="AL142" s="139">
        <v>94261</v>
      </c>
      <c r="AM142" s="139">
        <v>96189</v>
      </c>
      <c r="AN142" s="139">
        <v>96138</v>
      </c>
      <c r="AO142" s="139">
        <v>95188</v>
      </c>
      <c r="AP142" s="139">
        <v>105933</v>
      </c>
      <c r="AQ142" s="139">
        <v>94151</v>
      </c>
      <c r="AR142" s="139">
        <v>108723</v>
      </c>
      <c r="AS142" s="139">
        <v>108849</v>
      </c>
      <c r="AT142" s="139">
        <v>56417</v>
      </c>
      <c r="AU142" s="139">
        <v>97224</v>
      </c>
      <c r="AV142" s="139">
        <v>110311</v>
      </c>
      <c r="AW142" s="139">
        <v>94850</v>
      </c>
      <c r="AX142" s="139">
        <v>103866</v>
      </c>
      <c r="AY142" s="139">
        <v>97486</v>
      </c>
      <c r="AZ142" s="139">
        <v>103256</v>
      </c>
      <c r="BA142" s="139">
        <v>102504</v>
      </c>
      <c r="BB142" s="139">
        <v>106910</v>
      </c>
      <c r="BC142" s="139">
        <v>92359</v>
      </c>
      <c r="BD142" s="139">
        <v>110304</v>
      </c>
      <c r="BE142" s="139">
        <v>108480</v>
      </c>
      <c r="BF142" s="139">
        <v>63963</v>
      </c>
      <c r="BG142" s="139">
        <v>100858</v>
      </c>
      <c r="BH142" s="139">
        <v>109850</v>
      </c>
      <c r="BI142" s="139">
        <v>95478</v>
      </c>
      <c r="BJ142" s="139">
        <v>112267</v>
      </c>
      <c r="BK142" s="139">
        <v>94075</v>
      </c>
      <c r="BL142" s="139">
        <v>93208</v>
      </c>
      <c r="BM142" s="139">
        <v>110122</v>
      </c>
      <c r="BN142" s="139">
        <v>105528</v>
      </c>
      <c r="BO142" s="139">
        <v>88000</v>
      </c>
      <c r="BP142" s="139">
        <v>115271</v>
      </c>
      <c r="BQ142" s="139">
        <v>107186</v>
      </c>
      <c r="BR142" s="139">
        <v>65238</v>
      </c>
      <c r="BS142" s="139">
        <v>103486</v>
      </c>
      <c r="BT142" s="139">
        <v>107547</v>
      </c>
      <c r="BU142" s="139">
        <v>108220</v>
      </c>
      <c r="BV142" s="139">
        <v>111821</v>
      </c>
      <c r="BW142" s="139">
        <v>91580</v>
      </c>
      <c r="BX142" s="139">
        <v>100598</v>
      </c>
      <c r="BY142" s="139">
        <v>111914</v>
      </c>
      <c r="BZ142" s="139">
        <v>98188</v>
      </c>
      <c r="CA142" s="139">
        <v>103503</v>
      </c>
      <c r="CB142" s="139">
        <v>113606</v>
      </c>
      <c r="CC142" s="139">
        <v>93730</v>
      </c>
      <c r="CD142" s="139">
        <v>62082</v>
      </c>
      <c r="CE142" s="139">
        <v>104660</v>
      </c>
      <c r="CF142" s="139">
        <v>102147</v>
      </c>
      <c r="CG142" s="139">
        <v>104828</v>
      </c>
      <c r="CH142" s="139">
        <v>105657</v>
      </c>
      <c r="CI142" s="139">
        <v>97253</v>
      </c>
      <c r="CJ142" s="139">
        <v>85390</v>
      </c>
      <c r="CK142" s="139">
        <v>126428</v>
      </c>
      <c r="CL142" s="139">
        <v>87587</v>
      </c>
      <c r="CM142" s="139">
        <v>96839</v>
      </c>
      <c r="CN142" s="139">
        <v>107303</v>
      </c>
      <c r="CO142" s="139">
        <v>96081</v>
      </c>
      <c r="CP142" s="139">
        <v>64000</v>
      </c>
      <c r="CQ142" s="139">
        <v>102495</v>
      </c>
      <c r="CR142" s="139">
        <v>110925</v>
      </c>
      <c r="CS142" s="139">
        <v>102383</v>
      </c>
      <c r="CT142" s="139">
        <v>108480</v>
      </c>
      <c r="CU142" s="139">
        <v>106159</v>
      </c>
      <c r="CV142" s="139">
        <v>117832</v>
      </c>
      <c r="CW142" s="139">
        <v>130709</v>
      </c>
      <c r="CX142" s="139">
        <v>126835</v>
      </c>
      <c r="CY142" s="139">
        <v>117432</v>
      </c>
      <c r="CZ142" s="139">
        <v>149226</v>
      </c>
      <c r="DA142" s="139">
        <v>143105</v>
      </c>
      <c r="DB142" s="139">
        <v>92408</v>
      </c>
      <c r="DC142" s="139">
        <v>134662</v>
      </c>
      <c r="DD142" s="139">
        <v>165717</v>
      </c>
      <c r="DE142" s="139">
        <v>165652</v>
      </c>
      <c r="DF142" s="139">
        <v>151328</v>
      </c>
      <c r="DG142" s="139">
        <v>149743</v>
      </c>
      <c r="DH142" s="139">
        <v>151646</v>
      </c>
      <c r="DI142" s="139">
        <v>170044</v>
      </c>
      <c r="DJ142" s="139">
        <v>160446</v>
      </c>
      <c r="DK142" s="139">
        <v>157768</v>
      </c>
      <c r="DL142" s="139">
        <v>167188</v>
      </c>
      <c r="DM142" s="139">
        <v>179545</v>
      </c>
      <c r="DN142" s="139">
        <v>98084</v>
      </c>
      <c r="DO142" s="139">
        <v>166216</v>
      </c>
      <c r="DP142" s="139">
        <v>184929</v>
      </c>
      <c r="DQ142" s="139">
        <v>168064</v>
      </c>
      <c r="DR142" s="139">
        <v>174299</v>
      </c>
      <c r="DS142" s="139">
        <v>171661</v>
      </c>
      <c r="DT142" s="139">
        <v>161013</v>
      </c>
      <c r="DU142" s="139">
        <v>14863</v>
      </c>
      <c r="DV142" s="139">
        <v>14863</v>
      </c>
      <c r="DW142" s="139">
        <v>97222</v>
      </c>
      <c r="DX142" s="139">
        <v>189820</v>
      </c>
      <c r="DY142" s="139">
        <v>180523</v>
      </c>
      <c r="DZ142" s="139">
        <v>105517</v>
      </c>
      <c r="EA142" s="139">
        <v>175874</v>
      </c>
      <c r="EB142" s="139">
        <v>179370</v>
      </c>
      <c r="EC142" s="139">
        <v>176636</v>
      </c>
      <c r="ED142" s="139">
        <v>190972</v>
      </c>
      <c r="EE142" s="139">
        <v>173952</v>
      </c>
      <c r="EF142" s="139">
        <v>179099</v>
      </c>
      <c r="EG142" s="139">
        <v>213222</v>
      </c>
      <c r="EH142" s="139">
        <v>183316</v>
      </c>
      <c r="EI142" s="139">
        <v>172143</v>
      </c>
      <c r="EJ142" s="139">
        <v>218890</v>
      </c>
      <c r="EK142" s="139">
        <v>187010</v>
      </c>
      <c r="EL142" s="139">
        <v>115372</v>
      </c>
      <c r="EM142" s="139">
        <v>203366</v>
      </c>
      <c r="EN142" s="139">
        <v>202287</v>
      </c>
      <c r="EO142" s="139">
        <v>191344</v>
      </c>
      <c r="EP142" s="139">
        <v>207350</v>
      </c>
      <c r="EQ142" s="139">
        <v>202914</v>
      </c>
      <c r="ER142" s="139">
        <v>186336</v>
      </c>
      <c r="ES142" s="139">
        <v>246066</v>
      </c>
      <c r="ET142" s="139">
        <v>187957</v>
      </c>
      <c r="EU142" s="139">
        <v>216259</v>
      </c>
      <c r="EV142" s="139">
        <v>236625</v>
      </c>
      <c r="EW142" s="139">
        <v>192342</v>
      </c>
      <c r="EX142" s="139">
        <v>138958</v>
      </c>
      <c r="EY142" s="139">
        <v>228734</v>
      </c>
      <c r="EZ142" s="139">
        <v>231256</v>
      </c>
      <c r="FA142" s="139">
        <v>226984</v>
      </c>
      <c r="FB142" s="139">
        <v>218815</v>
      </c>
      <c r="FC142" s="139">
        <v>238568</v>
      </c>
      <c r="FD142" s="139">
        <v>214308</v>
      </c>
      <c r="FE142" s="139">
        <v>274160</v>
      </c>
      <c r="FF142" s="139">
        <v>206121</v>
      </c>
      <c r="FG142" s="139">
        <v>211664</v>
      </c>
      <c r="FH142" s="139">
        <v>267245</v>
      </c>
      <c r="FI142" s="139">
        <v>214240</v>
      </c>
      <c r="FJ142" s="139">
        <v>153031</v>
      </c>
      <c r="FK142" s="139">
        <v>229974</v>
      </c>
      <c r="FL142" s="139">
        <v>243121</v>
      </c>
      <c r="FM142" s="139">
        <v>241971</v>
      </c>
      <c r="FN142" s="139">
        <v>242208</v>
      </c>
      <c r="FO142" s="139">
        <v>243646</v>
      </c>
      <c r="FP142" s="139">
        <v>257240</v>
      </c>
    </row>
    <row r="143" spans="1:172" s="138" customFormat="1" collapsed="1" x14ac:dyDescent="0.25">
      <c r="A143" s="131"/>
      <c r="B143" s="120" t="s">
        <v>1630</v>
      </c>
      <c r="C143" s="139">
        <v>1414</v>
      </c>
      <c r="D143" s="139">
        <v>1188</v>
      </c>
      <c r="E143" s="139">
        <v>1420</v>
      </c>
      <c r="F143" s="139">
        <v>1857</v>
      </c>
      <c r="G143" s="139">
        <v>1215</v>
      </c>
      <c r="H143" s="139">
        <v>2181</v>
      </c>
      <c r="I143" s="139">
        <v>1398</v>
      </c>
      <c r="J143" s="139">
        <v>1258</v>
      </c>
      <c r="K143" s="139">
        <v>1341</v>
      </c>
      <c r="L143" s="139">
        <v>1410</v>
      </c>
      <c r="M143" s="139">
        <v>1143</v>
      </c>
      <c r="N143" s="139">
        <v>1417</v>
      </c>
      <c r="O143" s="139">
        <v>1375</v>
      </c>
      <c r="P143" s="139">
        <v>1586</v>
      </c>
      <c r="Q143" s="139">
        <v>1597</v>
      </c>
      <c r="R143" s="139">
        <v>1396</v>
      </c>
      <c r="S143" s="139">
        <v>1644</v>
      </c>
      <c r="T143" s="139">
        <v>1408</v>
      </c>
      <c r="U143" s="139">
        <v>1492</v>
      </c>
      <c r="V143" s="139">
        <v>1264</v>
      </c>
      <c r="W143" s="139">
        <v>1476</v>
      </c>
      <c r="X143" s="139">
        <v>1548</v>
      </c>
      <c r="Y143" s="139">
        <v>1845</v>
      </c>
      <c r="Z143" s="139">
        <v>1447</v>
      </c>
      <c r="AA143" s="139">
        <v>1179</v>
      </c>
      <c r="AB143" s="139">
        <v>1283</v>
      </c>
      <c r="AC143" s="139">
        <v>1609</v>
      </c>
      <c r="AD143" s="139">
        <v>1416</v>
      </c>
      <c r="AE143" s="139">
        <v>1493</v>
      </c>
      <c r="AF143" s="139">
        <v>1561</v>
      </c>
      <c r="AG143" s="139">
        <v>1600</v>
      </c>
      <c r="AH143" s="139">
        <v>1153</v>
      </c>
      <c r="AI143" s="139">
        <v>1184</v>
      </c>
      <c r="AJ143" s="139">
        <v>1984</v>
      </c>
      <c r="AK143" s="139">
        <v>1250</v>
      </c>
      <c r="AL143" s="139">
        <v>1373</v>
      </c>
      <c r="AM143" s="139">
        <v>1571</v>
      </c>
      <c r="AN143" s="139">
        <v>1606</v>
      </c>
      <c r="AO143" s="139">
        <v>1556</v>
      </c>
      <c r="AP143" s="139">
        <v>1661</v>
      </c>
      <c r="AQ143" s="139">
        <v>1493</v>
      </c>
      <c r="AR143" s="139">
        <v>1679</v>
      </c>
      <c r="AS143" s="139">
        <v>1760</v>
      </c>
      <c r="AT143" s="139">
        <v>1163</v>
      </c>
      <c r="AU143" s="139">
        <v>1554</v>
      </c>
      <c r="AV143" s="139">
        <v>1511</v>
      </c>
      <c r="AW143" s="139">
        <v>1362</v>
      </c>
      <c r="AX143" s="139">
        <v>1484</v>
      </c>
      <c r="AY143" s="139">
        <v>1705</v>
      </c>
      <c r="AZ143" s="139">
        <v>1198</v>
      </c>
      <c r="BA143" s="139">
        <v>1687</v>
      </c>
      <c r="BB143" s="139">
        <v>1245</v>
      </c>
      <c r="BC143" s="139">
        <v>1175</v>
      </c>
      <c r="BD143" s="139">
        <v>1600</v>
      </c>
      <c r="BE143" s="139">
        <v>167</v>
      </c>
      <c r="BF143" s="139">
        <v>79</v>
      </c>
      <c r="BG143" s="139">
        <v>123</v>
      </c>
      <c r="BH143" s="139">
        <v>322</v>
      </c>
      <c r="BI143" s="139">
        <v>119</v>
      </c>
      <c r="BJ143" s="139">
        <v>207</v>
      </c>
      <c r="BK143" s="139">
        <v>224</v>
      </c>
      <c r="BL143" s="139">
        <v>133</v>
      </c>
      <c r="BM143" s="139">
        <v>117</v>
      </c>
      <c r="BN143" s="139">
        <v>92</v>
      </c>
      <c r="BO143" s="139">
        <v>153</v>
      </c>
      <c r="BP143" s="139">
        <v>159</v>
      </c>
      <c r="BQ143" s="139">
        <v>125</v>
      </c>
      <c r="BR143" s="139">
        <v>142</v>
      </c>
      <c r="BS143" s="139">
        <v>113</v>
      </c>
      <c r="BT143" s="139">
        <v>211</v>
      </c>
      <c r="BU143" s="139">
        <v>249</v>
      </c>
      <c r="BV143" s="139">
        <v>175</v>
      </c>
      <c r="BW143" s="139">
        <v>182</v>
      </c>
      <c r="BX143" s="139">
        <v>198</v>
      </c>
      <c r="BY143" s="139">
        <v>257</v>
      </c>
      <c r="BZ143" s="139">
        <v>112</v>
      </c>
      <c r="CA143" s="139">
        <v>138</v>
      </c>
      <c r="CB143" s="139">
        <v>55</v>
      </c>
      <c r="CC143" s="139">
        <v>240</v>
      </c>
      <c r="CD143" s="139">
        <v>75</v>
      </c>
      <c r="CE143" s="139">
        <v>411</v>
      </c>
      <c r="CF143" s="139">
        <v>346</v>
      </c>
      <c r="CG143" s="139">
        <v>262</v>
      </c>
      <c r="CH143" s="139">
        <v>214</v>
      </c>
      <c r="CI143" s="139">
        <v>178</v>
      </c>
      <c r="CJ143" s="139">
        <v>138</v>
      </c>
      <c r="CK143" s="139">
        <v>299</v>
      </c>
      <c r="CL143" s="139">
        <v>198</v>
      </c>
      <c r="CM143" s="139">
        <v>194</v>
      </c>
      <c r="CN143" s="139">
        <v>219</v>
      </c>
      <c r="CO143" s="139">
        <v>247</v>
      </c>
      <c r="CP143" s="139">
        <v>174</v>
      </c>
      <c r="CQ143" s="139">
        <v>152</v>
      </c>
      <c r="CR143" s="139">
        <v>306</v>
      </c>
      <c r="CS143" s="139">
        <v>236</v>
      </c>
      <c r="CT143" s="139">
        <v>258</v>
      </c>
      <c r="CU143" s="139">
        <v>129</v>
      </c>
      <c r="CV143" s="139">
        <v>186</v>
      </c>
      <c r="CW143" s="139">
        <v>250</v>
      </c>
      <c r="CX143" s="139">
        <v>335</v>
      </c>
      <c r="CY143" s="139">
        <v>193</v>
      </c>
      <c r="CZ143" s="139">
        <v>242</v>
      </c>
      <c r="DA143" s="139">
        <v>329</v>
      </c>
      <c r="DB143" s="139">
        <v>112</v>
      </c>
      <c r="DC143" s="139">
        <v>181</v>
      </c>
      <c r="DD143" s="139">
        <v>250</v>
      </c>
      <c r="DE143" s="139">
        <v>184</v>
      </c>
      <c r="DF143" s="139">
        <v>207</v>
      </c>
      <c r="DG143" s="139">
        <v>205</v>
      </c>
      <c r="DH143" s="139">
        <v>174</v>
      </c>
      <c r="DI143" s="139">
        <v>196</v>
      </c>
      <c r="DJ143" s="139">
        <v>278</v>
      </c>
      <c r="DK143" s="139">
        <v>218</v>
      </c>
      <c r="DL143" s="139">
        <v>146</v>
      </c>
      <c r="DM143" s="139">
        <v>245</v>
      </c>
      <c r="DN143" s="139">
        <v>82</v>
      </c>
      <c r="DO143" s="139">
        <v>171</v>
      </c>
      <c r="DP143" s="139">
        <v>270</v>
      </c>
      <c r="DQ143" s="139">
        <v>159</v>
      </c>
      <c r="DR143" s="139">
        <v>131</v>
      </c>
      <c r="DS143" s="139">
        <v>163</v>
      </c>
      <c r="DT143" s="139">
        <v>168</v>
      </c>
      <c r="DU143" s="139">
        <v>24</v>
      </c>
      <c r="DV143" s="139">
        <v>24</v>
      </c>
      <c r="DW143" s="139">
        <v>12</v>
      </c>
      <c r="DX143" s="139">
        <v>137</v>
      </c>
      <c r="DY143" s="139">
        <v>98</v>
      </c>
      <c r="DZ143" s="139">
        <v>113</v>
      </c>
      <c r="EA143" s="139">
        <v>131</v>
      </c>
      <c r="EB143" s="139">
        <v>86</v>
      </c>
      <c r="EC143" s="139">
        <v>108</v>
      </c>
      <c r="ED143" s="139">
        <v>157</v>
      </c>
      <c r="EE143" s="139">
        <v>56</v>
      </c>
      <c r="EF143" s="139">
        <v>113</v>
      </c>
      <c r="EG143" s="139">
        <v>90</v>
      </c>
      <c r="EH143" s="139">
        <v>91</v>
      </c>
      <c r="EI143" s="139">
        <v>115</v>
      </c>
      <c r="EJ143" s="139">
        <v>155</v>
      </c>
      <c r="EK143" s="139">
        <v>76</v>
      </c>
      <c r="EL143" s="139">
        <v>45</v>
      </c>
      <c r="EM143" s="139">
        <v>173</v>
      </c>
      <c r="EN143" s="139">
        <v>197</v>
      </c>
      <c r="EO143" s="139">
        <v>119</v>
      </c>
      <c r="EP143" s="139">
        <v>179</v>
      </c>
      <c r="EQ143" s="139">
        <v>156</v>
      </c>
      <c r="ER143" s="139">
        <v>179</v>
      </c>
      <c r="ES143" s="139">
        <v>101</v>
      </c>
      <c r="ET143" s="139">
        <v>98</v>
      </c>
      <c r="EU143" s="139">
        <v>104</v>
      </c>
      <c r="EV143" s="139">
        <v>173</v>
      </c>
      <c r="EW143" s="139">
        <v>160</v>
      </c>
      <c r="EX143" s="139">
        <v>127</v>
      </c>
      <c r="EY143" s="139">
        <v>181</v>
      </c>
      <c r="EZ143" s="139">
        <v>93</v>
      </c>
      <c r="FA143" s="139">
        <v>203</v>
      </c>
      <c r="FB143" s="139">
        <v>161</v>
      </c>
      <c r="FC143" s="139">
        <v>166</v>
      </c>
      <c r="FD143" s="139">
        <v>512</v>
      </c>
      <c r="FE143" s="139">
        <v>233</v>
      </c>
      <c r="FF143" s="139">
        <v>197</v>
      </c>
      <c r="FG143" s="139">
        <v>133</v>
      </c>
      <c r="FH143" s="139">
        <v>209</v>
      </c>
      <c r="FI143" s="139">
        <v>202</v>
      </c>
      <c r="FJ143" s="139">
        <v>251</v>
      </c>
      <c r="FK143" s="139">
        <v>125</v>
      </c>
      <c r="FL143" s="139">
        <v>248</v>
      </c>
      <c r="FM143" s="139">
        <v>333</v>
      </c>
      <c r="FN143" s="139">
        <v>545</v>
      </c>
      <c r="FO143" s="139">
        <v>189</v>
      </c>
      <c r="FP143" s="139">
        <v>363</v>
      </c>
    </row>
    <row r="144" spans="1:172" s="138" customFormat="1" x14ac:dyDescent="0.25">
      <c r="A144" s="131"/>
      <c r="B144" s="120" t="s">
        <v>1</v>
      </c>
      <c r="C144" s="139">
        <v>-2032</v>
      </c>
      <c r="D144" s="139">
        <v>-2383</v>
      </c>
      <c r="E144" s="139">
        <v>-2815</v>
      </c>
      <c r="F144" s="139">
        <v>-2548</v>
      </c>
      <c r="G144" s="139">
        <v>-2109</v>
      </c>
      <c r="H144" s="139">
        <v>-2427</v>
      </c>
      <c r="I144" s="139">
        <v>-1978</v>
      </c>
      <c r="J144" s="139">
        <v>-1302</v>
      </c>
      <c r="K144" s="139">
        <v>-1567</v>
      </c>
      <c r="L144" s="139">
        <v>-1599</v>
      </c>
      <c r="M144" s="139">
        <v>-1390</v>
      </c>
      <c r="N144" s="139">
        <v>-1558</v>
      </c>
      <c r="O144" s="139">
        <v>-2256</v>
      </c>
      <c r="P144" s="139">
        <v>-2403</v>
      </c>
      <c r="Q144" s="139">
        <v>-2810</v>
      </c>
      <c r="R144" s="139">
        <v>-2402</v>
      </c>
      <c r="S144" s="139">
        <v>-2410</v>
      </c>
      <c r="T144" s="139">
        <v>-2248</v>
      </c>
      <c r="U144" s="139">
        <v>-1883</v>
      </c>
      <c r="V144" s="139">
        <v>-1242</v>
      </c>
      <c r="W144" s="139">
        <v>-1615</v>
      </c>
      <c r="X144" s="139">
        <v>-1612</v>
      </c>
      <c r="Y144" s="139">
        <v>-1474</v>
      </c>
      <c r="Z144" s="139">
        <v>-1580</v>
      </c>
      <c r="AA144" s="139">
        <v>-2356</v>
      </c>
      <c r="AB144" s="139">
        <v>-2307</v>
      </c>
      <c r="AC144" s="139">
        <v>-2425</v>
      </c>
      <c r="AD144" s="139">
        <v>-2329</v>
      </c>
      <c r="AE144" s="139">
        <v>-1967</v>
      </c>
      <c r="AF144" s="139">
        <v>-2232</v>
      </c>
      <c r="AG144" s="139">
        <v>-2174</v>
      </c>
      <c r="AH144" s="139">
        <v>-1281</v>
      </c>
      <c r="AI144" s="139">
        <v>-1484</v>
      </c>
      <c r="AJ144" s="139">
        <v>-1898</v>
      </c>
      <c r="AK144" s="139">
        <v>-1401</v>
      </c>
      <c r="AL144" s="139">
        <v>-1278</v>
      </c>
      <c r="AM144" s="139">
        <v>-2337</v>
      </c>
      <c r="AN144" s="139">
        <v>-2290</v>
      </c>
      <c r="AO144" s="139">
        <v>-2231</v>
      </c>
      <c r="AP144" s="139">
        <v>-2564</v>
      </c>
      <c r="AQ144" s="139">
        <v>-2078</v>
      </c>
      <c r="AR144" s="139">
        <v>-2334</v>
      </c>
      <c r="AS144" s="139">
        <v>-2151</v>
      </c>
      <c r="AT144" s="139">
        <v>-1042</v>
      </c>
      <c r="AU144" s="139">
        <v>-1634</v>
      </c>
      <c r="AV144" s="139">
        <v>-1732</v>
      </c>
      <c r="AW144" s="139">
        <v>-1401</v>
      </c>
      <c r="AX144" s="139">
        <v>-1432</v>
      </c>
      <c r="AY144" s="139">
        <v>-2121</v>
      </c>
      <c r="AZ144" s="139">
        <v>-2411</v>
      </c>
      <c r="BA144" s="139">
        <v>-2369</v>
      </c>
      <c r="BB144" s="139">
        <v>-2451</v>
      </c>
      <c r="BC144" s="139">
        <v>-2010</v>
      </c>
      <c r="BD144" s="139">
        <v>-2305</v>
      </c>
      <c r="BE144" s="139">
        <v>-2028</v>
      </c>
      <c r="BF144" s="139">
        <v>-1123</v>
      </c>
      <c r="BG144" s="139">
        <v>-1694</v>
      </c>
      <c r="BH144" s="139">
        <v>-1679</v>
      </c>
      <c r="BI144" s="139">
        <v>-1405</v>
      </c>
      <c r="BJ144" s="139">
        <v>-1536</v>
      </c>
      <c r="BK144" s="139">
        <v>-2153</v>
      </c>
      <c r="BL144" s="139">
        <v>-2334</v>
      </c>
      <c r="BM144" s="139">
        <v>-2608</v>
      </c>
      <c r="BN144" s="139">
        <v>-2453</v>
      </c>
      <c r="BO144" s="139">
        <v>-1801</v>
      </c>
      <c r="BP144" s="139">
        <v>-2274</v>
      </c>
      <c r="BQ144" s="139">
        <v>-2054</v>
      </c>
      <c r="BR144" s="139">
        <v>-1147</v>
      </c>
      <c r="BS144" s="139">
        <v>-1716</v>
      </c>
      <c r="BT144" s="139">
        <v>-1691</v>
      </c>
      <c r="BU144" s="139">
        <v>-1589</v>
      </c>
      <c r="BV144" s="139">
        <v>-1525</v>
      </c>
      <c r="BW144" s="139">
        <v>-2222</v>
      </c>
      <c r="BX144" s="139">
        <v>-2362</v>
      </c>
      <c r="BY144" s="139">
        <v>-2416</v>
      </c>
      <c r="BZ144" s="139">
        <v>-2282</v>
      </c>
      <c r="CA144" s="139">
        <v>-2099</v>
      </c>
      <c r="CB144" s="139">
        <v>-2332</v>
      </c>
      <c r="CC144" s="139">
        <v>-1810</v>
      </c>
      <c r="CD144" s="139">
        <v>-1129</v>
      </c>
      <c r="CE144" s="139">
        <v>-1731</v>
      </c>
      <c r="CF144" s="139">
        <v>-1536</v>
      </c>
      <c r="CG144" s="139">
        <v>-1492</v>
      </c>
      <c r="CH144" s="139">
        <v>-1496</v>
      </c>
      <c r="CI144" s="139">
        <v>-2244</v>
      </c>
      <c r="CJ144" s="139">
        <v>-2000</v>
      </c>
      <c r="CK144" s="139">
        <v>-2781</v>
      </c>
      <c r="CL144" s="139">
        <v>-1908</v>
      </c>
      <c r="CM144" s="139">
        <v>-1942</v>
      </c>
      <c r="CN144" s="139">
        <v>-2120</v>
      </c>
      <c r="CO144" s="139">
        <v>-1730</v>
      </c>
      <c r="CP144" s="139">
        <v>-1093</v>
      </c>
      <c r="CQ144" s="139">
        <v>-1661</v>
      </c>
      <c r="CR144" s="139">
        <v>-1578</v>
      </c>
      <c r="CS144" s="139">
        <v>-1448</v>
      </c>
      <c r="CT144" s="139">
        <v>-1383</v>
      </c>
      <c r="CU144" s="139">
        <v>-2314</v>
      </c>
      <c r="CV144" s="139">
        <v>-2392</v>
      </c>
      <c r="CW144" s="139">
        <v>-2777</v>
      </c>
      <c r="CX144" s="139">
        <v>-2486</v>
      </c>
      <c r="CY144" s="139">
        <v>-2148</v>
      </c>
      <c r="CZ144" s="139">
        <v>-2810</v>
      </c>
      <c r="DA144" s="139">
        <v>-2433</v>
      </c>
      <c r="DB144" s="139">
        <v>-1543</v>
      </c>
      <c r="DC144" s="139">
        <v>-2065</v>
      </c>
      <c r="DD144" s="139">
        <v>-2413</v>
      </c>
      <c r="DE144" s="139">
        <v>-2237</v>
      </c>
      <c r="DF144" s="139">
        <v>-1608</v>
      </c>
      <c r="DG144" s="139">
        <v>-3525</v>
      </c>
      <c r="DH144" s="139">
        <v>-3371</v>
      </c>
      <c r="DI144" s="139">
        <v>-3946</v>
      </c>
      <c r="DJ144" s="139">
        <v>-3140</v>
      </c>
      <c r="DK144" s="139">
        <v>-3196</v>
      </c>
      <c r="DL144" s="139">
        <v>-3129</v>
      </c>
      <c r="DM144" s="139">
        <v>-2987</v>
      </c>
      <c r="DN144" s="139">
        <v>-1832</v>
      </c>
      <c r="DO144" s="139">
        <v>-2539</v>
      </c>
      <c r="DP144" s="139">
        <v>-2805</v>
      </c>
      <c r="DQ144" s="139">
        <v>-2396</v>
      </c>
      <c r="DR144" s="139">
        <v>-1959</v>
      </c>
      <c r="DS144" s="139">
        <v>-4305</v>
      </c>
      <c r="DT144" s="139">
        <v>-3518</v>
      </c>
      <c r="DU144" s="139">
        <v>-378</v>
      </c>
      <c r="DV144" s="139">
        <v>-378</v>
      </c>
      <c r="DW144" s="139">
        <v>-1933</v>
      </c>
      <c r="DX144" s="139">
        <v>-3454</v>
      </c>
      <c r="DY144" s="139">
        <v>-3461</v>
      </c>
      <c r="DZ144" s="139">
        <v>-1894</v>
      </c>
      <c r="EA144" s="139">
        <v>-2805</v>
      </c>
      <c r="EB144" s="139">
        <v>-2934</v>
      </c>
      <c r="EC144" s="139">
        <v>-2666</v>
      </c>
      <c r="ED144" s="139">
        <v>-2194</v>
      </c>
      <c r="EE144" s="139">
        <v>-4517</v>
      </c>
      <c r="EF144" s="139">
        <v>-3598</v>
      </c>
      <c r="EG144" s="139">
        <v>-4807</v>
      </c>
      <c r="EH144" s="139">
        <v>-4123</v>
      </c>
      <c r="EI144" s="139">
        <v>-3463</v>
      </c>
      <c r="EJ144" s="139">
        <v>-4170</v>
      </c>
      <c r="EK144" s="139">
        <v>-3584</v>
      </c>
      <c r="EL144" s="139">
        <v>-1975</v>
      </c>
      <c r="EM144" s="139">
        <v>-3266</v>
      </c>
      <c r="EN144" s="139">
        <v>-2941</v>
      </c>
      <c r="EO144" s="139">
        <v>-3372</v>
      </c>
      <c r="EP144" s="139">
        <v>-2698</v>
      </c>
      <c r="EQ144" s="139">
        <v>-4934</v>
      </c>
      <c r="ER144" s="139">
        <v>-4177</v>
      </c>
      <c r="ES144" s="139">
        <v>-5083</v>
      </c>
      <c r="ET144" s="139">
        <v>-4482</v>
      </c>
      <c r="EU144" s="139">
        <v>-4183</v>
      </c>
      <c r="EV144" s="139">
        <v>-4300</v>
      </c>
      <c r="EW144" s="139">
        <v>-3839</v>
      </c>
      <c r="EX144" s="139">
        <v>-2388</v>
      </c>
      <c r="EY144" s="139">
        <v>-4199</v>
      </c>
      <c r="EZ144" s="139">
        <v>-3620</v>
      </c>
      <c r="FA144" s="139">
        <v>-3310</v>
      </c>
      <c r="FB144" s="139">
        <v>-2973</v>
      </c>
      <c r="FC144" s="139">
        <v>-5772</v>
      </c>
      <c r="FD144" s="139">
        <v>-4856</v>
      </c>
      <c r="FE144" s="139">
        <v>-6404</v>
      </c>
      <c r="FF144" s="139">
        <v>-4469</v>
      </c>
      <c r="FG144" s="139">
        <v>-4220</v>
      </c>
      <c r="FH144" s="139">
        <v>-5422</v>
      </c>
      <c r="FI144" s="139">
        <v>-3566</v>
      </c>
      <c r="FJ144" s="139">
        <v>-2611</v>
      </c>
      <c r="FK144" s="139">
        <v>-4442</v>
      </c>
      <c r="FL144" s="139">
        <v>-3911</v>
      </c>
      <c r="FM144" s="139">
        <v>-3550</v>
      </c>
      <c r="FN144" s="139">
        <v>-3238</v>
      </c>
      <c r="FO144" s="139">
        <v>-5816</v>
      </c>
      <c r="FP144" s="139">
        <v>-5998</v>
      </c>
    </row>
    <row r="145" spans="1:172" s="138" customFormat="1" x14ac:dyDescent="0.25">
      <c r="A145" s="131"/>
      <c r="B145" s="115" t="s">
        <v>79</v>
      </c>
      <c r="C145" s="145">
        <v>76695</v>
      </c>
      <c r="D145" s="145">
        <v>80902</v>
      </c>
      <c r="E145" s="145">
        <v>103344</v>
      </c>
      <c r="F145" s="145">
        <v>93229</v>
      </c>
      <c r="G145" s="145">
        <v>83510</v>
      </c>
      <c r="H145" s="145">
        <v>105443</v>
      </c>
      <c r="I145" s="145">
        <v>90722</v>
      </c>
      <c r="J145" s="145">
        <v>66819</v>
      </c>
      <c r="K145" s="145">
        <v>86712</v>
      </c>
      <c r="L145" s="145">
        <v>89429</v>
      </c>
      <c r="M145" s="145">
        <v>82527</v>
      </c>
      <c r="N145" s="145">
        <v>99391</v>
      </c>
      <c r="O145" s="145">
        <v>85060</v>
      </c>
      <c r="P145" s="145">
        <v>85411</v>
      </c>
      <c r="Q145" s="145">
        <v>107645</v>
      </c>
      <c r="R145" s="145">
        <v>88059</v>
      </c>
      <c r="S145" s="145">
        <v>97088</v>
      </c>
      <c r="T145" s="145">
        <v>97042</v>
      </c>
      <c r="U145" s="145">
        <v>90936</v>
      </c>
      <c r="V145" s="145">
        <v>57880</v>
      </c>
      <c r="W145" s="145">
        <v>91699</v>
      </c>
      <c r="X145" s="145">
        <v>93870</v>
      </c>
      <c r="Y145" s="145">
        <v>92022</v>
      </c>
      <c r="Z145" s="145">
        <v>100327</v>
      </c>
      <c r="AA145" s="145">
        <v>93736</v>
      </c>
      <c r="AB145" s="145">
        <v>86573</v>
      </c>
      <c r="AC145" s="145">
        <v>99358</v>
      </c>
      <c r="AD145" s="145">
        <v>90419</v>
      </c>
      <c r="AE145" s="145">
        <v>85178</v>
      </c>
      <c r="AF145" s="145">
        <v>101434</v>
      </c>
      <c r="AG145" s="145">
        <v>99877</v>
      </c>
      <c r="AH145" s="145">
        <v>61333</v>
      </c>
      <c r="AI145" s="145">
        <v>83965</v>
      </c>
      <c r="AJ145" s="145">
        <v>106045</v>
      </c>
      <c r="AK145" s="145">
        <v>91129</v>
      </c>
      <c r="AL145" s="145">
        <v>94356</v>
      </c>
      <c r="AM145" s="145">
        <v>95423</v>
      </c>
      <c r="AN145" s="145">
        <v>95454</v>
      </c>
      <c r="AO145" s="145">
        <v>94513</v>
      </c>
      <c r="AP145" s="145">
        <v>105030</v>
      </c>
      <c r="AQ145" s="145">
        <v>93566</v>
      </c>
      <c r="AR145" s="145">
        <v>108068</v>
      </c>
      <c r="AS145" s="145">
        <v>108458</v>
      </c>
      <c r="AT145" s="145">
        <v>56538</v>
      </c>
      <c r="AU145" s="145">
        <v>97144</v>
      </c>
      <c r="AV145" s="145">
        <v>110090</v>
      </c>
      <c r="AW145" s="145">
        <v>94811</v>
      </c>
      <c r="AX145" s="145">
        <v>103918</v>
      </c>
      <c r="AY145" s="145">
        <v>97070</v>
      </c>
      <c r="AZ145" s="145">
        <v>102043</v>
      </c>
      <c r="BA145" s="145">
        <v>101822</v>
      </c>
      <c r="BB145" s="145">
        <v>105704</v>
      </c>
      <c r="BC145" s="145">
        <v>91524</v>
      </c>
      <c r="BD145" s="145">
        <v>109599</v>
      </c>
      <c r="BE145" s="145">
        <v>106619</v>
      </c>
      <c r="BF145" s="145">
        <v>62919</v>
      </c>
      <c r="BG145" s="145">
        <v>99287</v>
      </c>
      <c r="BH145" s="145">
        <v>108493</v>
      </c>
      <c r="BI145" s="145">
        <v>94192</v>
      </c>
      <c r="BJ145" s="145">
        <v>110938</v>
      </c>
      <c r="BK145" s="145">
        <v>92146</v>
      </c>
      <c r="BL145" s="145">
        <v>91007</v>
      </c>
      <c r="BM145" s="145">
        <v>107631</v>
      </c>
      <c r="BN145" s="145">
        <v>103167</v>
      </c>
      <c r="BO145" s="145">
        <v>86352</v>
      </c>
      <c r="BP145" s="145">
        <v>113156</v>
      </c>
      <c r="BQ145" s="145">
        <v>105257</v>
      </c>
      <c r="BR145" s="145">
        <v>64233</v>
      </c>
      <c r="BS145" s="145">
        <v>101883</v>
      </c>
      <c r="BT145" s="145">
        <v>106067</v>
      </c>
      <c r="BU145" s="145">
        <v>106880</v>
      </c>
      <c r="BV145" s="145">
        <v>110471</v>
      </c>
      <c r="BW145" s="145">
        <v>89540</v>
      </c>
      <c r="BX145" s="145">
        <v>98434</v>
      </c>
      <c r="BY145" s="145">
        <v>109755</v>
      </c>
      <c r="BZ145" s="145">
        <v>96018</v>
      </c>
      <c r="CA145" s="145">
        <v>101542</v>
      </c>
      <c r="CB145" s="145">
        <v>111329</v>
      </c>
      <c r="CC145" s="145">
        <v>92160</v>
      </c>
      <c r="CD145" s="145">
        <v>61028</v>
      </c>
      <c r="CE145" s="145">
        <v>103340</v>
      </c>
      <c r="CF145" s="145">
        <v>100957</v>
      </c>
      <c r="CG145" s="145">
        <v>103598</v>
      </c>
      <c r="CH145" s="145">
        <v>104375</v>
      </c>
      <c r="CI145" s="145">
        <v>95187</v>
      </c>
      <c r="CJ145" s="145">
        <v>83528</v>
      </c>
      <c r="CK145" s="145">
        <v>123946</v>
      </c>
      <c r="CL145" s="145">
        <v>85877</v>
      </c>
      <c r="CM145" s="145">
        <v>95091</v>
      </c>
      <c r="CN145" s="145">
        <v>105402</v>
      </c>
      <c r="CO145" s="145">
        <v>94598</v>
      </c>
      <c r="CP145" s="145">
        <v>63081</v>
      </c>
      <c r="CQ145" s="145">
        <v>100986</v>
      </c>
      <c r="CR145" s="145">
        <v>109653</v>
      </c>
      <c r="CS145" s="145">
        <v>101171</v>
      </c>
      <c r="CT145" s="145">
        <v>107355</v>
      </c>
      <c r="CU145" s="145">
        <v>103974</v>
      </c>
      <c r="CV145" s="145">
        <v>115626</v>
      </c>
      <c r="CW145" s="145">
        <v>128182</v>
      </c>
      <c r="CX145" s="145">
        <v>124684</v>
      </c>
      <c r="CY145" s="145">
        <v>115477</v>
      </c>
      <c r="CZ145" s="145">
        <v>146658</v>
      </c>
      <c r="DA145" s="145">
        <v>141001</v>
      </c>
      <c r="DB145" s="145">
        <v>90977</v>
      </c>
      <c r="DC145" s="145">
        <v>132778</v>
      </c>
      <c r="DD145" s="145">
        <v>163554</v>
      </c>
      <c r="DE145" s="145">
        <v>163599</v>
      </c>
      <c r="DF145" s="145">
        <v>149927</v>
      </c>
      <c r="DG145" s="145">
        <v>146423</v>
      </c>
      <c r="DH145" s="145">
        <v>148449</v>
      </c>
      <c r="DI145" s="145">
        <v>166294</v>
      </c>
      <c r="DJ145" s="145">
        <v>157584</v>
      </c>
      <c r="DK145" s="145">
        <v>154790</v>
      </c>
      <c r="DL145" s="145">
        <v>164205</v>
      </c>
      <c r="DM145" s="145">
        <v>176803</v>
      </c>
      <c r="DN145" s="145">
        <v>96334</v>
      </c>
      <c r="DO145" s="145">
        <v>163848</v>
      </c>
      <c r="DP145" s="145">
        <v>182394</v>
      </c>
      <c r="DQ145" s="145">
        <v>165827</v>
      </c>
      <c r="DR145" s="145">
        <v>172471</v>
      </c>
      <c r="DS145" s="145">
        <v>167519</v>
      </c>
      <c r="DT145" s="145">
        <v>157663</v>
      </c>
      <c r="DU145" s="145">
        <v>14509</v>
      </c>
      <c r="DV145" s="145">
        <v>14509</v>
      </c>
      <c r="DW145" s="145">
        <v>95301</v>
      </c>
      <c r="DX145" s="145">
        <v>186503</v>
      </c>
      <c r="DY145" s="145">
        <v>177160</v>
      </c>
      <c r="DZ145" s="145">
        <v>103736</v>
      </c>
      <c r="EA145" s="145">
        <v>173200</v>
      </c>
      <c r="EB145" s="145">
        <v>176522</v>
      </c>
      <c r="EC145" s="145">
        <v>174078</v>
      </c>
      <c r="ED145" s="145">
        <v>188935</v>
      </c>
      <c r="EE145" s="145">
        <v>169491</v>
      </c>
      <c r="EF145" s="145">
        <v>175614</v>
      </c>
      <c r="EG145" s="145">
        <v>208505</v>
      </c>
      <c r="EH145" s="145">
        <v>179284</v>
      </c>
      <c r="EI145" s="145">
        <v>168795</v>
      </c>
      <c r="EJ145" s="145">
        <v>214875</v>
      </c>
      <c r="EK145" s="145">
        <v>183502</v>
      </c>
      <c r="EL145" s="145">
        <v>113442</v>
      </c>
      <c r="EM145" s="145">
        <v>200273</v>
      </c>
      <c r="EN145" s="145">
        <v>199543</v>
      </c>
      <c r="EO145" s="145">
        <v>188091</v>
      </c>
      <c r="EP145" s="145">
        <v>204831</v>
      </c>
      <c r="EQ145" s="145">
        <v>198136</v>
      </c>
      <c r="ER145" s="145">
        <v>182338</v>
      </c>
      <c r="ES145" s="145">
        <v>241084</v>
      </c>
      <c r="ET145" s="145">
        <v>183573</v>
      </c>
      <c r="EU145" s="145">
        <v>212180</v>
      </c>
      <c r="EV145" s="145">
        <v>232498</v>
      </c>
      <c r="EW145" s="145">
        <v>188663</v>
      </c>
      <c r="EX145" s="145">
        <v>136697</v>
      </c>
      <c r="EY145" s="145">
        <v>224716</v>
      </c>
      <c r="EZ145" s="145">
        <v>227729</v>
      </c>
      <c r="FA145" s="145">
        <v>223877</v>
      </c>
      <c r="FB145" s="145">
        <v>216003</v>
      </c>
      <c r="FC145" s="145">
        <v>232962</v>
      </c>
      <c r="FD145" s="145">
        <v>209964</v>
      </c>
      <c r="FE145" s="145">
        <v>267989</v>
      </c>
      <c r="FF145" s="145">
        <v>201849</v>
      </c>
      <c r="FG145" s="145">
        <v>207577</v>
      </c>
      <c r="FH145" s="145">
        <v>262032</v>
      </c>
      <c r="FI145" s="145">
        <v>210876</v>
      </c>
      <c r="FJ145" s="145">
        <v>150671</v>
      </c>
      <c r="FK145" s="145">
        <v>225657</v>
      </c>
      <c r="FL145" s="145">
        <v>239458</v>
      </c>
      <c r="FM145" s="145">
        <v>238754</v>
      </c>
      <c r="FN145" s="145">
        <v>239515</v>
      </c>
      <c r="FO145" s="145">
        <v>238019</v>
      </c>
      <c r="FP145" s="145">
        <v>251605</v>
      </c>
    </row>
    <row r="146" spans="1:172" s="138" customFormat="1" x14ac:dyDescent="0.25">
      <c r="A146" s="131"/>
      <c r="B146" s="136" t="s">
        <v>60</v>
      </c>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c r="CH146" s="158"/>
      <c r="CI146" s="158"/>
      <c r="CJ146" s="158"/>
      <c r="CK146" s="158"/>
      <c r="CL146" s="158"/>
      <c r="CM146" s="158"/>
      <c r="CN146" s="158"/>
      <c r="CO146" s="158"/>
      <c r="CP146" s="158"/>
      <c r="CQ146" s="158"/>
      <c r="CR146" s="158"/>
      <c r="CS146" s="158"/>
      <c r="CT146" s="158"/>
      <c r="CU146" s="158"/>
      <c r="CV146" s="158"/>
      <c r="CW146" s="158"/>
      <c r="CX146" s="158"/>
      <c r="CY146" s="158"/>
      <c r="CZ146" s="158"/>
      <c r="DA146" s="158"/>
      <c r="DB146" s="158"/>
      <c r="DC146" s="158"/>
      <c r="DD146" s="158"/>
      <c r="DE146" s="158"/>
      <c r="DF146" s="158"/>
      <c r="DG146" s="158"/>
      <c r="DH146" s="158"/>
      <c r="DI146" s="158"/>
      <c r="DJ146" s="158"/>
      <c r="DK146" s="158"/>
      <c r="DL146" s="158"/>
      <c r="DM146" s="158"/>
      <c r="DN146" s="158"/>
      <c r="DO146" s="158"/>
      <c r="DP146" s="158"/>
      <c r="DQ146" s="158"/>
      <c r="DR146" s="158"/>
      <c r="DS146" s="158"/>
      <c r="DT146" s="158"/>
      <c r="DU146" s="158"/>
      <c r="DV146" s="158"/>
      <c r="DW146" s="158"/>
      <c r="DX146" s="158"/>
      <c r="DY146" s="158"/>
      <c r="DZ146" s="158"/>
      <c r="EA146" s="158"/>
      <c r="EB146" s="158"/>
      <c r="EC146" s="158"/>
      <c r="ED146" s="158"/>
      <c r="EE146" s="158"/>
      <c r="EF146" s="158"/>
      <c r="EG146" s="158"/>
      <c r="EH146" s="158"/>
      <c r="EI146" s="158"/>
      <c r="EJ146" s="158"/>
      <c r="EK146" s="158"/>
      <c r="EL146" s="158"/>
      <c r="EM146" s="158"/>
      <c r="EN146" s="158"/>
      <c r="EO146" s="158"/>
      <c r="EP146" s="158"/>
      <c r="EQ146" s="158"/>
      <c r="ER146" s="158"/>
      <c r="ES146" s="158"/>
      <c r="ET146" s="158"/>
      <c r="EU146" s="158"/>
      <c r="EV146" s="158"/>
      <c r="EW146" s="158"/>
      <c r="EX146" s="158"/>
      <c r="EY146" s="158"/>
      <c r="EZ146" s="158"/>
      <c r="FA146" s="158"/>
      <c r="FB146" s="158"/>
      <c r="FC146" s="158"/>
      <c r="FD146" s="158"/>
      <c r="FE146" s="158"/>
      <c r="FF146" s="158"/>
      <c r="FG146" s="158"/>
      <c r="FH146" s="158"/>
      <c r="FI146" s="158"/>
      <c r="FJ146" s="158"/>
      <c r="FK146" s="158"/>
      <c r="FL146" s="158"/>
      <c r="FM146" s="158"/>
      <c r="FN146" s="158"/>
      <c r="FO146" s="158"/>
      <c r="FP146" s="158"/>
    </row>
    <row r="147" spans="1:172" s="138" customFormat="1" x14ac:dyDescent="0.25">
      <c r="A147" s="131"/>
      <c r="B147" s="141" t="s">
        <v>2184</v>
      </c>
      <c r="C147" s="139">
        <v>17763</v>
      </c>
      <c r="D147" s="139">
        <v>18499</v>
      </c>
      <c r="E147" s="139">
        <v>24941</v>
      </c>
      <c r="F147" s="139">
        <v>21177</v>
      </c>
      <c r="G147" s="139">
        <v>19095</v>
      </c>
      <c r="H147" s="139">
        <v>26543</v>
      </c>
      <c r="I147" s="139">
        <v>22490</v>
      </c>
      <c r="J147" s="139">
        <v>21472</v>
      </c>
      <c r="K147" s="139">
        <v>25858</v>
      </c>
      <c r="L147" s="139">
        <v>24892</v>
      </c>
      <c r="M147" s="139">
        <v>21216</v>
      </c>
      <c r="N147" s="139">
        <v>26108</v>
      </c>
      <c r="O147" s="139">
        <v>27340</v>
      </c>
      <c r="P147" s="139">
        <v>24004</v>
      </c>
      <c r="Q147" s="139">
        <v>31508</v>
      </c>
      <c r="R147" s="139">
        <v>25666</v>
      </c>
      <c r="S147" s="139">
        <v>33239</v>
      </c>
      <c r="T147" s="139">
        <v>29426</v>
      </c>
      <c r="U147" s="139">
        <v>29214</v>
      </c>
      <c r="V147" s="139">
        <v>27905</v>
      </c>
      <c r="W147" s="139">
        <v>35439</v>
      </c>
      <c r="X147" s="139">
        <v>32440</v>
      </c>
      <c r="Y147" s="139">
        <v>30839</v>
      </c>
      <c r="Z147" s="139">
        <v>29897</v>
      </c>
      <c r="AA147" s="139">
        <v>33394</v>
      </c>
      <c r="AB147" s="139">
        <v>32705</v>
      </c>
      <c r="AC147" s="139">
        <v>38402</v>
      </c>
      <c r="AD147" s="139">
        <v>30417</v>
      </c>
      <c r="AE147" s="139">
        <v>31331</v>
      </c>
      <c r="AF147" s="139">
        <v>38301</v>
      </c>
      <c r="AG147" s="139">
        <v>40109</v>
      </c>
      <c r="AH147" s="139">
        <v>29231</v>
      </c>
      <c r="AI147" s="139">
        <v>38372</v>
      </c>
      <c r="AJ147" s="139">
        <v>45057</v>
      </c>
      <c r="AK147" s="139">
        <v>37465</v>
      </c>
      <c r="AL147" s="139">
        <v>35892</v>
      </c>
      <c r="AM147" s="139">
        <v>40166</v>
      </c>
      <c r="AN147" s="139">
        <v>36763</v>
      </c>
      <c r="AO147" s="139">
        <v>37573</v>
      </c>
      <c r="AP147" s="139">
        <v>44270</v>
      </c>
      <c r="AQ147" s="139">
        <v>37399</v>
      </c>
      <c r="AR147" s="139">
        <v>49797</v>
      </c>
      <c r="AS147" s="139">
        <v>48108</v>
      </c>
      <c r="AT147" s="139">
        <v>35269</v>
      </c>
      <c r="AU147" s="139">
        <v>51242</v>
      </c>
      <c r="AV147" s="139">
        <v>58461</v>
      </c>
      <c r="AW147" s="139">
        <v>43133</v>
      </c>
      <c r="AX147" s="139">
        <v>47178</v>
      </c>
      <c r="AY147" s="139">
        <v>49404</v>
      </c>
      <c r="AZ147" s="139">
        <v>52086</v>
      </c>
      <c r="BA147" s="139">
        <v>49254</v>
      </c>
      <c r="BB147" s="139">
        <v>53978</v>
      </c>
      <c r="BC147" s="139">
        <v>49072</v>
      </c>
      <c r="BD147" s="139">
        <v>54457</v>
      </c>
      <c r="BE147" s="139">
        <v>56830</v>
      </c>
      <c r="BF147" s="139">
        <v>49835</v>
      </c>
      <c r="BG147" s="139">
        <v>69658</v>
      </c>
      <c r="BH147" s="139">
        <v>71683</v>
      </c>
      <c r="BI147" s="139">
        <v>51401</v>
      </c>
      <c r="BJ147" s="139">
        <v>52803</v>
      </c>
      <c r="BK147" s="139">
        <v>55984</v>
      </c>
      <c r="BL147" s="139">
        <v>52410</v>
      </c>
      <c r="BM147" s="139">
        <v>68143</v>
      </c>
      <c r="BN147" s="139">
        <v>62954</v>
      </c>
      <c r="BO147" s="139">
        <v>51121</v>
      </c>
      <c r="BP147" s="139">
        <v>67612</v>
      </c>
      <c r="BQ147" s="139">
        <v>68385</v>
      </c>
      <c r="BR147" s="139">
        <v>62461</v>
      </c>
      <c r="BS147" s="139">
        <v>78544</v>
      </c>
      <c r="BT147" s="139">
        <v>77016</v>
      </c>
      <c r="BU147" s="139">
        <v>69649</v>
      </c>
      <c r="BV147" s="139">
        <v>68192</v>
      </c>
      <c r="BW147" s="139">
        <v>65701</v>
      </c>
      <c r="BX147" s="139">
        <v>62491</v>
      </c>
      <c r="BY147" s="139">
        <v>73525</v>
      </c>
      <c r="BZ147" s="139">
        <v>69424</v>
      </c>
      <c r="CA147" s="139">
        <v>66491</v>
      </c>
      <c r="CB147" s="139">
        <v>89194</v>
      </c>
      <c r="CC147" s="139">
        <v>63481</v>
      </c>
      <c r="CD147" s="139">
        <v>70734</v>
      </c>
      <c r="CE147" s="139">
        <v>90273</v>
      </c>
      <c r="CF147" s="139">
        <v>86461</v>
      </c>
      <c r="CG147" s="139">
        <v>73551</v>
      </c>
      <c r="CH147" s="139">
        <v>81510</v>
      </c>
      <c r="CI147" s="139">
        <v>83275</v>
      </c>
      <c r="CJ147" s="139">
        <v>69466</v>
      </c>
      <c r="CK147" s="139">
        <v>101657</v>
      </c>
      <c r="CL147" s="139">
        <v>67705</v>
      </c>
      <c r="CM147" s="139">
        <v>72715</v>
      </c>
      <c r="CN147" s="139">
        <v>91921</v>
      </c>
      <c r="CO147" s="139">
        <v>77804</v>
      </c>
      <c r="CP147" s="139">
        <v>79567</v>
      </c>
      <c r="CQ147" s="139">
        <v>103817</v>
      </c>
      <c r="CR147" s="139">
        <v>100119</v>
      </c>
      <c r="CS147" s="139">
        <v>91643</v>
      </c>
      <c r="CT147" s="139">
        <v>77387</v>
      </c>
      <c r="CU147" s="139">
        <v>90278</v>
      </c>
      <c r="CV147" s="139">
        <v>77316</v>
      </c>
      <c r="CW147" s="139">
        <v>104122</v>
      </c>
      <c r="CX147" s="139">
        <v>87849</v>
      </c>
      <c r="CY147" s="139">
        <v>80024</v>
      </c>
      <c r="CZ147" s="139">
        <v>100717</v>
      </c>
      <c r="DA147" s="139">
        <v>89983</v>
      </c>
      <c r="DB147" s="139">
        <v>85645</v>
      </c>
      <c r="DC147" s="139">
        <v>94990</v>
      </c>
      <c r="DD147" s="139">
        <v>114480</v>
      </c>
      <c r="DE147" s="139">
        <v>93635</v>
      </c>
      <c r="DF147" s="139">
        <v>82826</v>
      </c>
      <c r="DG147" s="139">
        <v>96113</v>
      </c>
      <c r="DH147" s="139">
        <v>97792</v>
      </c>
      <c r="DI147" s="139">
        <v>109501</v>
      </c>
      <c r="DJ147" s="139">
        <v>95166</v>
      </c>
      <c r="DK147" s="139">
        <v>89238</v>
      </c>
      <c r="DL147" s="139">
        <v>102359</v>
      </c>
      <c r="DM147" s="139">
        <v>109022</v>
      </c>
      <c r="DN147" s="139">
        <v>85523</v>
      </c>
      <c r="DO147" s="139">
        <v>115545</v>
      </c>
      <c r="DP147" s="139">
        <v>111730</v>
      </c>
      <c r="DQ147" s="139">
        <v>94036</v>
      </c>
      <c r="DR147" s="139">
        <v>96978</v>
      </c>
      <c r="DS147" s="139">
        <v>106619</v>
      </c>
      <c r="DT147" s="139">
        <v>98746</v>
      </c>
      <c r="DU147" s="139">
        <v>33508</v>
      </c>
      <c r="DV147" s="139">
        <v>33508</v>
      </c>
      <c r="DW147" s="139">
        <v>69532</v>
      </c>
      <c r="DX147" s="139">
        <v>130157</v>
      </c>
      <c r="DY147" s="139">
        <v>84730</v>
      </c>
      <c r="DZ147" s="139">
        <v>88365</v>
      </c>
      <c r="EA147" s="139">
        <v>127325</v>
      </c>
      <c r="EB147" s="139">
        <v>103198</v>
      </c>
      <c r="EC147" s="139">
        <v>104486</v>
      </c>
      <c r="ED147" s="139">
        <v>112400</v>
      </c>
      <c r="EE147" s="139">
        <v>94683</v>
      </c>
      <c r="EF147" s="139">
        <v>99496</v>
      </c>
      <c r="EG147" s="139">
        <v>124753</v>
      </c>
      <c r="EH147" s="139">
        <v>98860</v>
      </c>
      <c r="EI147" s="139">
        <v>102915</v>
      </c>
      <c r="EJ147" s="139">
        <v>127991</v>
      </c>
      <c r="EK147" s="139">
        <v>102553</v>
      </c>
      <c r="EL147" s="139">
        <v>99389</v>
      </c>
      <c r="EM147" s="139">
        <v>129429</v>
      </c>
      <c r="EN147" s="139">
        <v>116327</v>
      </c>
      <c r="EO147" s="139">
        <v>107711</v>
      </c>
      <c r="EP147" s="139">
        <v>120567</v>
      </c>
      <c r="EQ147" s="139">
        <v>119452</v>
      </c>
      <c r="ER147" s="139">
        <v>107132</v>
      </c>
      <c r="ES147" s="139">
        <v>143020</v>
      </c>
      <c r="ET147" s="139">
        <v>100185</v>
      </c>
      <c r="EU147" s="139">
        <v>124836</v>
      </c>
      <c r="EV147" s="139">
        <v>136314</v>
      </c>
      <c r="EW147" s="139">
        <v>117846</v>
      </c>
      <c r="EX147" s="139">
        <v>108553</v>
      </c>
      <c r="EY147" s="139">
        <v>136966</v>
      </c>
      <c r="EZ147" s="139">
        <v>128211</v>
      </c>
      <c r="FA147" s="139">
        <v>116045</v>
      </c>
      <c r="FB147" s="139">
        <v>126847</v>
      </c>
      <c r="FC147" s="139">
        <v>135104</v>
      </c>
      <c r="FD147" s="139">
        <v>127109</v>
      </c>
      <c r="FE147" s="139">
        <v>158146</v>
      </c>
      <c r="FF147" s="139">
        <v>116670</v>
      </c>
      <c r="FG147" s="139">
        <v>129064</v>
      </c>
      <c r="FH147" s="139">
        <v>159891</v>
      </c>
      <c r="FI147" s="139">
        <v>123974</v>
      </c>
      <c r="FJ147" s="139">
        <v>122289</v>
      </c>
      <c r="FK147" s="139">
        <v>151107</v>
      </c>
      <c r="FL147" s="139">
        <v>138576</v>
      </c>
      <c r="FM147" s="139">
        <v>136521</v>
      </c>
      <c r="FN147" s="139">
        <v>135305</v>
      </c>
      <c r="FO147" s="139">
        <v>144746</v>
      </c>
      <c r="FP147" s="139">
        <v>142553</v>
      </c>
    </row>
    <row r="148" spans="1:172" s="138" customFormat="1" x14ac:dyDescent="0.25">
      <c r="A148" s="131"/>
      <c r="B148" s="141" t="s">
        <v>2183</v>
      </c>
      <c r="C148" s="139">
        <v>221</v>
      </c>
      <c r="D148" s="139">
        <v>234</v>
      </c>
      <c r="E148" s="139">
        <v>287</v>
      </c>
      <c r="F148" s="139">
        <v>216</v>
      </c>
      <c r="G148" s="139">
        <v>203</v>
      </c>
      <c r="H148" s="139">
        <v>278</v>
      </c>
      <c r="I148" s="139">
        <v>243</v>
      </c>
      <c r="J148" s="139">
        <v>241</v>
      </c>
      <c r="K148" s="139">
        <v>263</v>
      </c>
      <c r="L148" s="139">
        <v>256</v>
      </c>
      <c r="M148" s="139">
        <v>100</v>
      </c>
      <c r="N148" s="139">
        <v>211</v>
      </c>
      <c r="O148" s="139">
        <v>110</v>
      </c>
      <c r="P148" s="139">
        <v>153</v>
      </c>
      <c r="Q148" s="139">
        <v>214</v>
      </c>
      <c r="R148" s="139">
        <v>126</v>
      </c>
      <c r="S148" s="139">
        <v>204</v>
      </c>
      <c r="T148" s="139">
        <v>165</v>
      </c>
      <c r="U148" s="139">
        <v>104</v>
      </c>
      <c r="V148" s="139">
        <v>184</v>
      </c>
      <c r="W148" s="139">
        <v>156</v>
      </c>
      <c r="X148" s="139">
        <v>149</v>
      </c>
      <c r="Y148" s="139">
        <v>113</v>
      </c>
      <c r="Z148" s="139">
        <v>166</v>
      </c>
      <c r="AA148" s="139">
        <v>178</v>
      </c>
      <c r="AB148" s="139">
        <v>114</v>
      </c>
      <c r="AC148" s="139">
        <v>132</v>
      </c>
      <c r="AD148" s="139">
        <v>85</v>
      </c>
      <c r="AE148" s="139">
        <v>131</v>
      </c>
      <c r="AF148" s="139">
        <v>163</v>
      </c>
      <c r="AG148" s="139">
        <v>115</v>
      </c>
      <c r="AH148" s="139">
        <v>102</v>
      </c>
      <c r="AI148" s="139">
        <v>65</v>
      </c>
      <c r="AJ148" s="139">
        <v>124</v>
      </c>
      <c r="AK148" s="139">
        <v>119</v>
      </c>
      <c r="AL148" s="139">
        <v>124</v>
      </c>
      <c r="AM148" s="139">
        <v>98</v>
      </c>
      <c r="AN148" s="139">
        <v>98</v>
      </c>
      <c r="AO148" s="139">
        <v>153</v>
      </c>
      <c r="AP148" s="139">
        <v>96</v>
      </c>
      <c r="AQ148" s="139">
        <v>142</v>
      </c>
      <c r="AR148" s="139">
        <v>310</v>
      </c>
      <c r="AS148" s="139">
        <v>386</v>
      </c>
      <c r="AT148" s="139">
        <v>613</v>
      </c>
      <c r="AU148" s="139">
        <v>1060</v>
      </c>
      <c r="AV148" s="139">
        <v>1322</v>
      </c>
      <c r="AW148" s="139">
        <v>1137</v>
      </c>
      <c r="AX148" s="139">
        <v>1376</v>
      </c>
      <c r="AY148" s="139">
        <v>1423</v>
      </c>
      <c r="AZ148" s="139">
        <v>1652</v>
      </c>
      <c r="BA148" s="139">
        <v>1484</v>
      </c>
      <c r="BB148" s="139">
        <v>2034</v>
      </c>
      <c r="BC148" s="139">
        <v>1875</v>
      </c>
      <c r="BD148" s="139">
        <v>2230</v>
      </c>
      <c r="BE148" s="139">
        <v>2091</v>
      </c>
      <c r="BF148" s="139">
        <v>2073</v>
      </c>
      <c r="BG148" s="139">
        <v>3189</v>
      </c>
      <c r="BH148" s="139">
        <v>3210</v>
      </c>
      <c r="BI148" s="139">
        <v>2309</v>
      </c>
      <c r="BJ148" s="139">
        <v>2471</v>
      </c>
      <c r="BK148" s="139">
        <v>2349</v>
      </c>
      <c r="BL148" s="139">
        <v>2537</v>
      </c>
      <c r="BM148" s="139">
        <v>3477</v>
      </c>
      <c r="BN148" s="139">
        <v>3412</v>
      </c>
      <c r="BO148" s="139">
        <v>2513</v>
      </c>
      <c r="BP148" s="139">
        <v>3622</v>
      </c>
      <c r="BQ148" s="139">
        <v>3940</v>
      </c>
      <c r="BR148" s="139">
        <v>3642</v>
      </c>
      <c r="BS148" s="139">
        <v>4534</v>
      </c>
      <c r="BT148" s="139">
        <v>3727</v>
      </c>
      <c r="BU148" s="139">
        <v>4001</v>
      </c>
      <c r="BV148" s="139">
        <v>3451</v>
      </c>
      <c r="BW148" s="139">
        <v>3739</v>
      </c>
      <c r="BX148" s="139">
        <v>3264</v>
      </c>
      <c r="BY148" s="139">
        <v>4504</v>
      </c>
      <c r="BZ148" s="139">
        <v>3785</v>
      </c>
      <c r="CA148" s="139">
        <v>4038</v>
      </c>
      <c r="CB148" s="139">
        <v>5437</v>
      </c>
      <c r="CC148" s="139">
        <v>3702</v>
      </c>
      <c r="CD148" s="139">
        <v>4709</v>
      </c>
      <c r="CE148" s="139">
        <v>5771</v>
      </c>
      <c r="CF148" s="139">
        <v>5202</v>
      </c>
      <c r="CG148" s="139">
        <v>5072</v>
      </c>
      <c r="CH148" s="139">
        <v>5070</v>
      </c>
      <c r="CI148" s="139">
        <v>5558</v>
      </c>
      <c r="CJ148" s="139">
        <v>4422</v>
      </c>
      <c r="CK148" s="139">
        <v>6356</v>
      </c>
      <c r="CL148" s="139">
        <v>4279</v>
      </c>
      <c r="CM148" s="139">
        <v>4708</v>
      </c>
      <c r="CN148" s="139">
        <v>6302</v>
      </c>
      <c r="CO148" s="139">
        <v>5117</v>
      </c>
      <c r="CP148" s="139">
        <v>5404</v>
      </c>
      <c r="CQ148" s="139">
        <v>6386</v>
      </c>
      <c r="CR148" s="139">
        <v>6294</v>
      </c>
      <c r="CS148" s="139">
        <v>6480</v>
      </c>
      <c r="CT148" s="139">
        <v>4985</v>
      </c>
      <c r="CU148" s="139">
        <v>6381</v>
      </c>
      <c r="CV148" s="139">
        <v>5339</v>
      </c>
      <c r="CW148" s="139">
        <v>7064</v>
      </c>
      <c r="CX148" s="139">
        <v>5824</v>
      </c>
      <c r="CY148" s="139">
        <v>5304</v>
      </c>
      <c r="CZ148" s="139">
        <v>6477</v>
      </c>
      <c r="DA148" s="139">
        <v>6117</v>
      </c>
      <c r="DB148" s="139">
        <v>6093</v>
      </c>
      <c r="DC148" s="139">
        <v>6852</v>
      </c>
      <c r="DD148" s="139">
        <v>8185</v>
      </c>
      <c r="DE148" s="139">
        <v>6446</v>
      </c>
      <c r="DF148" s="139">
        <v>5871</v>
      </c>
      <c r="DG148" s="139">
        <v>6939</v>
      </c>
      <c r="DH148" s="139">
        <v>7362</v>
      </c>
      <c r="DI148" s="139">
        <v>8220</v>
      </c>
      <c r="DJ148" s="139">
        <v>6884</v>
      </c>
      <c r="DK148" s="139">
        <v>6304</v>
      </c>
      <c r="DL148" s="139">
        <v>7455</v>
      </c>
      <c r="DM148" s="139">
        <v>7940</v>
      </c>
      <c r="DN148" s="139">
        <v>6552</v>
      </c>
      <c r="DO148" s="139">
        <v>8090</v>
      </c>
      <c r="DP148" s="139">
        <v>7914</v>
      </c>
      <c r="DQ148" s="139">
        <v>6977</v>
      </c>
      <c r="DR148" s="139">
        <v>7017</v>
      </c>
      <c r="DS148" s="139">
        <v>8185</v>
      </c>
      <c r="DT148" s="139">
        <v>7606</v>
      </c>
      <c r="DU148" s="139">
        <v>2912</v>
      </c>
      <c r="DV148" s="139">
        <v>2912</v>
      </c>
      <c r="DW148" s="139">
        <v>5293</v>
      </c>
      <c r="DX148" s="139">
        <v>9791</v>
      </c>
      <c r="DY148" s="139">
        <v>6746</v>
      </c>
      <c r="DZ148" s="139">
        <v>7406</v>
      </c>
      <c r="EA148" s="139">
        <v>9472</v>
      </c>
      <c r="EB148" s="139">
        <v>8654</v>
      </c>
      <c r="EC148" s="139">
        <v>8696</v>
      </c>
      <c r="ED148" s="139">
        <v>8878</v>
      </c>
      <c r="EE148" s="139">
        <v>7548</v>
      </c>
      <c r="EF148" s="139">
        <v>7987</v>
      </c>
      <c r="EG148" s="139">
        <v>10455</v>
      </c>
      <c r="EH148" s="139">
        <v>7864</v>
      </c>
      <c r="EI148" s="139">
        <v>8695</v>
      </c>
      <c r="EJ148" s="139">
        <v>9761</v>
      </c>
      <c r="EK148" s="139">
        <v>8355</v>
      </c>
      <c r="EL148" s="139">
        <v>7828</v>
      </c>
      <c r="EM148" s="139">
        <v>10103</v>
      </c>
      <c r="EN148" s="139">
        <v>9437</v>
      </c>
      <c r="EO148" s="139">
        <v>8368</v>
      </c>
      <c r="EP148" s="139">
        <v>9210</v>
      </c>
      <c r="EQ148" s="139">
        <v>10098</v>
      </c>
      <c r="ER148" s="139">
        <v>7838</v>
      </c>
      <c r="ES148" s="139">
        <v>11061</v>
      </c>
      <c r="ET148" s="139">
        <v>8730</v>
      </c>
      <c r="EU148" s="139">
        <v>10082</v>
      </c>
      <c r="EV148" s="139">
        <v>11165</v>
      </c>
      <c r="EW148" s="139">
        <v>10081</v>
      </c>
      <c r="EX148" s="139">
        <v>8873</v>
      </c>
      <c r="EY148" s="139">
        <v>10412</v>
      </c>
      <c r="EZ148" s="139">
        <v>10536</v>
      </c>
      <c r="FA148" s="139">
        <v>9271</v>
      </c>
      <c r="FB148" s="139">
        <v>10496</v>
      </c>
      <c r="FC148" s="139">
        <v>11114</v>
      </c>
      <c r="FD148" s="139">
        <v>10236</v>
      </c>
      <c r="FE148" s="139">
        <v>12146</v>
      </c>
      <c r="FF148" s="139">
        <v>8684</v>
      </c>
      <c r="FG148" s="139">
        <v>10061</v>
      </c>
      <c r="FH148" s="139">
        <v>12704</v>
      </c>
      <c r="FI148" s="139">
        <v>9507</v>
      </c>
      <c r="FJ148" s="139">
        <v>9894</v>
      </c>
      <c r="FK148" s="139">
        <v>11584</v>
      </c>
      <c r="FL148" s="139">
        <v>11193</v>
      </c>
      <c r="FM148" s="139">
        <v>10310</v>
      </c>
      <c r="FN148" s="139">
        <v>11131</v>
      </c>
      <c r="FO148" s="139">
        <v>11495</v>
      </c>
      <c r="FP148" s="139">
        <v>11243</v>
      </c>
    </row>
    <row r="149" spans="1:172" s="138" customFormat="1" x14ac:dyDescent="0.25">
      <c r="A149" s="131"/>
      <c r="B149" s="120" t="s">
        <v>1</v>
      </c>
      <c r="C149" s="139">
        <v>-775</v>
      </c>
      <c r="D149" s="139">
        <v>-768</v>
      </c>
      <c r="E149" s="139">
        <v>-811</v>
      </c>
      <c r="F149" s="139">
        <v>-593</v>
      </c>
      <c r="G149" s="139">
        <v>-471</v>
      </c>
      <c r="H149" s="139">
        <v>-568</v>
      </c>
      <c r="I149" s="139">
        <v>-375</v>
      </c>
      <c r="J149" s="139">
        <v>-276</v>
      </c>
      <c r="K149" s="139">
        <v>-269</v>
      </c>
      <c r="L149" s="139">
        <v>-185</v>
      </c>
      <c r="M149" s="139">
        <v>-153</v>
      </c>
      <c r="N149" s="139">
        <v>-165</v>
      </c>
      <c r="O149" s="139">
        <v>-928</v>
      </c>
      <c r="P149" s="139">
        <v>-742</v>
      </c>
      <c r="Q149" s="139">
        <v>-897</v>
      </c>
      <c r="R149" s="139">
        <v>-611</v>
      </c>
      <c r="S149" s="139">
        <v>-640</v>
      </c>
      <c r="T149" s="139">
        <v>-521</v>
      </c>
      <c r="U149" s="139">
        <v>-392</v>
      </c>
      <c r="V149" s="139">
        <v>-317</v>
      </c>
      <c r="W149" s="139">
        <v>-299</v>
      </c>
      <c r="X149" s="139">
        <v>-235</v>
      </c>
      <c r="Y149" s="139">
        <v>-176</v>
      </c>
      <c r="Z149" s="139">
        <v>-162</v>
      </c>
      <c r="AA149" s="139">
        <v>-947</v>
      </c>
      <c r="AB149" s="139">
        <v>-864</v>
      </c>
      <c r="AC149" s="139">
        <v>-850</v>
      </c>
      <c r="AD149" s="139">
        <v>-611</v>
      </c>
      <c r="AE149" s="139">
        <v>-528</v>
      </c>
      <c r="AF149" s="139">
        <v>-530</v>
      </c>
      <c r="AG149" s="139">
        <v>-502</v>
      </c>
      <c r="AH149" s="139">
        <v>-251</v>
      </c>
      <c r="AI149" s="139">
        <v>-286</v>
      </c>
      <c r="AJ149" s="139">
        <v>-329</v>
      </c>
      <c r="AK149" s="139">
        <v>-207</v>
      </c>
      <c r="AL149" s="139">
        <v>-166</v>
      </c>
      <c r="AM149" s="139">
        <v>-1024</v>
      </c>
      <c r="AN149" s="139">
        <v>-874</v>
      </c>
      <c r="AO149" s="139">
        <v>-745</v>
      </c>
      <c r="AP149" s="139">
        <v>-748</v>
      </c>
      <c r="AQ149" s="139">
        <v>-555</v>
      </c>
      <c r="AR149" s="139">
        <v>-649</v>
      </c>
      <c r="AS149" s="139">
        <v>-467</v>
      </c>
      <c r="AT149" s="139">
        <v>-302</v>
      </c>
      <c r="AU149" s="139">
        <v>-386</v>
      </c>
      <c r="AV149" s="139">
        <v>-303</v>
      </c>
      <c r="AW149" s="139">
        <v>-194</v>
      </c>
      <c r="AX149" s="139">
        <v>-204</v>
      </c>
      <c r="AY149" s="139">
        <v>-1088</v>
      </c>
      <c r="AZ149" s="139">
        <v>-1050</v>
      </c>
      <c r="BA149" s="139">
        <v>-906</v>
      </c>
      <c r="BB149" s="139">
        <v>-836</v>
      </c>
      <c r="BC149" s="139">
        <v>-672</v>
      </c>
      <c r="BD149" s="139">
        <v>-608</v>
      </c>
      <c r="BE149" s="139">
        <v>-567</v>
      </c>
      <c r="BF149" s="139">
        <v>-400</v>
      </c>
      <c r="BG149" s="139">
        <v>-452</v>
      </c>
      <c r="BH149" s="139">
        <v>-395</v>
      </c>
      <c r="BI149" s="139">
        <v>-247</v>
      </c>
      <c r="BJ149" s="139">
        <v>-193</v>
      </c>
      <c r="BK149" s="139">
        <v>-1301</v>
      </c>
      <c r="BL149" s="139">
        <v>-1089</v>
      </c>
      <c r="BM149" s="139">
        <v>-1163</v>
      </c>
      <c r="BN149" s="139">
        <v>-931</v>
      </c>
      <c r="BO149" s="139">
        <v>-656</v>
      </c>
      <c r="BP149" s="139">
        <v>-803</v>
      </c>
      <c r="BQ149" s="139">
        <v>-587</v>
      </c>
      <c r="BR149" s="139">
        <v>-466</v>
      </c>
      <c r="BS149" s="139">
        <v>-476</v>
      </c>
      <c r="BT149" s="139">
        <v>-410</v>
      </c>
      <c r="BU149" s="139">
        <v>-270</v>
      </c>
      <c r="BV149" s="139">
        <v>-283</v>
      </c>
      <c r="BW149" s="139">
        <v>-1365</v>
      </c>
      <c r="BX149" s="139">
        <v>-1125</v>
      </c>
      <c r="BY149" s="139">
        <v>-1092</v>
      </c>
      <c r="BZ149" s="139">
        <v>-1029</v>
      </c>
      <c r="CA149" s="139">
        <v>-756</v>
      </c>
      <c r="CB149" s="139">
        <v>-871</v>
      </c>
      <c r="CC149" s="139">
        <v>-563</v>
      </c>
      <c r="CD149" s="139">
        <v>-480</v>
      </c>
      <c r="CE149" s="139">
        <v>-520</v>
      </c>
      <c r="CF149" s="139">
        <v>-420</v>
      </c>
      <c r="CG149" s="139">
        <v>-288</v>
      </c>
      <c r="CH149" s="139">
        <v>-276</v>
      </c>
      <c r="CI149" s="139">
        <v>-1606</v>
      </c>
      <c r="CJ149" s="139">
        <v>-1201</v>
      </c>
      <c r="CK149" s="139">
        <v>-1556</v>
      </c>
      <c r="CL149" s="139">
        <v>-938</v>
      </c>
      <c r="CM149" s="139">
        <v>-842</v>
      </c>
      <c r="CN149" s="139">
        <v>-951</v>
      </c>
      <c r="CO149" s="139">
        <v>-661</v>
      </c>
      <c r="CP149" s="139">
        <v>-516</v>
      </c>
      <c r="CQ149" s="139">
        <v>-630</v>
      </c>
      <c r="CR149" s="139">
        <v>-461</v>
      </c>
      <c r="CS149" s="139">
        <v>-336</v>
      </c>
      <c r="CT149" s="139">
        <v>-263</v>
      </c>
      <c r="CU149" s="139">
        <v>-1630</v>
      </c>
      <c r="CV149" s="139">
        <v>-1301</v>
      </c>
      <c r="CW149" s="139">
        <v>-1518</v>
      </c>
      <c r="CX149" s="139">
        <v>-1162</v>
      </c>
      <c r="CY149" s="139">
        <v>-854</v>
      </c>
      <c r="CZ149" s="139">
        <v>-963</v>
      </c>
      <c r="DA149" s="139">
        <v>-714</v>
      </c>
      <c r="DB149" s="139">
        <v>-536</v>
      </c>
      <c r="DC149" s="139">
        <v>-528</v>
      </c>
      <c r="DD149" s="139">
        <v>-542</v>
      </c>
      <c r="DE149" s="139">
        <v>-395</v>
      </c>
      <c r="DF149" s="139">
        <v>-229</v>
      </c>
      <c r="DG149" s="139">
        <v>-1692</v>
      </c>
      <c r="DH149" s="139">
        <v>-1622</v>
      </c>
      <c r="DI149" s="139">
        <v>-1680</v>
      </c>
      <c r="DJ149" s="139">
        <v>-1160</v>
      </c>
      <c r="DK149" s="139">
        <v>-1004</v>
      </c>
      <c r="DL149" s="139">
        <v>-1017</v>
      </c>
      <c r="DM149" s="139">
        <v>-835</v>
      </c>
      <c r="DN149" s="139">
        <v>-580</v>
      </c>
      <c r="DO149" s="139">
        <v>-635</v>
      </c>
      <c r="DP149" s="139">
        <v>-581</v>
      </c>
      <c r="DQ149" s="139">
        <v>-393</v>
      </c>
      <c r="DR149" s="139">
        <v>-288</v>
      </c>
      <c r="DS149" s="139">
        <v>-1947</v>
      </c>
      <c r="DT149" s="139">
        <v>-1592</v>
      </c>
      <c r="DU149" s="139">
        <v>-450</v>
      </c>
      <c r="DV149" s="139">
        <v>-450</v>
      </c>
      <c r="DW149" s="139">
        <v>-721</v>
      </c>
      <c r="DX149" s="139">
        <v>-1234</v>
      </c>
      <c r="DY149" s="139">
        <v>-738</v>
      </c>
      <c r="DZ149" s="139">
        <v>-573</v>
      </c>
      <c r="EA149" s="139">
        <v>-733</v>
      </c>
      <c r="EB149" s="139">
        <v>-581</v>
      </c>
      <c r="EC149" s="139">
        <v>-436</v>
      </c>
      <c r="ED149" s="139">
        <v>-308</v>
      </c>
      <c r="EE149" s="139">
        <v>-1780</v>
      </c>
      <c r="EF149" s="139">
        <v>-1382</v>
      </c>
      <c r="EG149" s="139">
        <v>-1826</v>
      </c>
      <c r="EH149" s="139">
        <v>-1317</v>
      </c>
      <c r="EI149" s="139">
        <v>-1097</v>
      </c>
      <c r="EJ149" s="139">
        <v>-1195</v>
      </c>
      <c r="EK149" s="139">
        <v>-877</v>
      </c>
      <c r="EL149" s="139">
        <v>-666</v>
      </c>
      <c r="EM149" s="139">
        <v>-683</v>
      </c>
      <c r="EN149" s="139">
        <v>-517</v>
      </c>
      <c r="EO149" s="139">
        <v>-561</v>
      </c>
      <c r="EP149" s="139">
        <v>-378</v>
      </c>
      <c r="EQ149" s="139">
        <v>-2052</v>
      </c>
      <c r="ER149" s="139">
        <v>-1538</v>
      </c>
      <c r="ES149" s="139">
        <v>-1922</v>
      </c>
      <c r="ET149" s="139">
        <v>-1372</v>
      </c>
      <c r="EU149" s="139">
        <v>-1227</v>
      </c>
      <c r="EV149" s="139">
        <v>-1193</v>
      </c>
      <c r="EW149" s="139">
        <v>-1010</v>
      </c>
      <c r="EX149" s="139">
        <v>-708</v>
      </c>
      <c r="EY149" s="139">
        <v>-885</v>
      </c>
      <c r="EZ149" s="139">
        <v>-591</v>
      </c>
      <c r="FA149" s="139">
        <v>-434</v>
      </c>
      <c r="FB149" s="139">
        <v>-369</v>
      </c>
      <c r="FC149" s="139">
        <v>-2110</v>
      </c>
      <c r="FD149" s="139">
        <v>-1848</v>
      </c>
      <c r="FE149" s="139">
        <v>-2345</v>
      </c>
      <c r="FF149" s="139">
        <v>-1447</v>
      </c>
      <c r="FG149" s="139">
        <v>-1323</v>
      </c>
      <c r="FH149" s="139">
        <v>-1527</v>
      </c>
      <c r="FI149" s="139">
        <v>-862</v>
      </c>
      <c r="FJ149" s="139">
        <v>-781</v>
      </c>
      <c r="FK149" s="139">
        <v>-999</v>
      </c>
      <c r="FL149" s="139">
        <v>-657</v>
      </c>
      <c r="FM149" s="139">
        <v>-511</v>
      </c>
      <c r="FN149" s="139">
        <v>-375</v>
      </c>
      <c r="FO149" s="139">
        <v>-2111</v>
      </c>
      <c r="FP149" s="139">
        <v>-2383</v>
      </c>
    </row>
    <row r="150" spans="1:172" s="138" customFormat="1" ht="15" thickBot="1" x14ac:dyDescent="0.3">
      <c r="A150" s="131"/>
      <c r="B150" s="115" t="s">
        <v>80</v>
      </c>
      <c r="C150" s="145">
        <v>17209</v>
      </c>
      <c r="D150" s="145">
        <v>17965</v>
      </c>
      <c r="E150" s="145">
        <v>24417</v>
      </c>
      <c r="F150" s="145">
        <v>20800</v>
      </c>
      <c r="G150" s="145">
        <v>18827</v>
      </c>
      <c r="H150" s="145">
        <v>26253</v>
      </c>
      <c r="I150" s="145">
        <v>22358</v>
      </c>
      <c r="J150" s="145">
        <v>21437</v>
      </c>
      <c r="K150" s="145">
        <v>25852</v>
      </c>
      <c r="L150" s="145">
        <v>24963</v>
      </c>
      <c r="M150" s="145">
        <v>21163</v>
      </c>
      <c r="N150" s="145">
        <v>26154</v>
      </c>
      <c r="O150" s="145">
        <v>26522</v>
      </c>
      <c r="P150" s="145">
        <v>23415</v>
      </c>
      <c r="Q150" s="145">
        <v>30825</v>
      </c>
      <c r="R150" s="145">
        <v>25181</v>
      </c>
      <c r="S150" s="145">
        <v>32803</v>
      </c>
      <c r="T150" s="145">
        <v>29070</v>
      </c>
      <c r="U150" s="145">
        <v>28926</v>
      </c>
      <c r="V150" s="145">
        <v>27772</v>
      </c>
      <c r="W150" s="145">
        <v>35296</v>
      </c>
      <c r="X150" s="145">
        <v>32354</v>
      </c>
      <c r="Y150" s="145">
        <v>30776</v>
      </c>
      <c r="Z150" s="145">
        <v>29901</v>
      </c>
      <c r="AA150" s="145">
        <v>32625</v>
      </c>
      <c r="AB150" s="145">
        <v>31955</v>
      </c>
      <c r="AC150" s="145">
        <v>37684</v>
      </c>
      <c r="AD150" s="145">
        <v>29891</v>
      </c>
      <c r="AE150" s="145">
        <v>30934</v>
      </c>
      <c r="AF150" s="145">
        <v>37934</v>
      </c>
      <c r="AG150" s="145">
        <v>39722</v>
      </c>
      <c r="AH150" s="145">
        <v>29082</v>
      </c>
      <c r="AI150" s="145">
        <v>38151</v>
      </c>
      <c r="AJ150" s="145">
        <v>44852</v>
      </c>
      <c r="AK150" s="145">
        <v>37377</v>
      </c>
      <c r="AL150" s="145">
        <v>35850</v>
      </c>
      <c r="AM150" s="145">
        <v>39240</v>
      </c>
      <c r="AN150" s="145">
        <v>35987</v>
      </c>
      <c r="AO150" s="145">
        <v>36981</v>
      </c>
      <c r="AP150" s="145">
        <v>43618</v>
      </c>
      <c r="AQ150" s="145">
        <v>36986</v>
      </c>
      <c r="AR150" s="145">
        <v>49458</v>
      </c>
      <c r="AS150" s="145">
        <v>48027</v>
      </c>
      <c r="AT150" s="145">
        <v>35580</v>
      </c>
      <c r="AU150" s="145">
        <v>51916</v>
      </c>
      <c r="AV150" s="145">
        <v>59480</v>
      </c>
      <c r="AW150" s="145">
        <v>44076</v>
      </c>
      <c r="AX150" s="145">
        <v>48350</v>
      </c>
      <c r="AY150" s="145">
        <v>49739</v>
      </c>
      <c r="AZ150" s="145">
        <v>52688</v>
      </c>
      <c r="BA150" s="145">
        <v>49832</v>
      </c>
      <c r="BB150" s="145">
        <v>55176</v>
      </c>
      <c r="BC150" s="145">
        <v>50275</v>
      </c>
      <c r="BD150" s="145">
        <v>56079</v>
      </c>
      <c r="BE150" s="145">
        <v>58354</v>
      </c>
      <c r="BF150" s="145">
        <v>51508</v>
      </c>
      <c r="BG150" s="145">
        <v>72395</v>
      </c>
      <c r="BH150" s="145">
        <v>74498</v>
      </c>
      <c r="BI150" s="145">
        <v>53463</v>
      </c>
      <c r="BJ150" s="145">
        <v>55081</v>
      </c>
      <c r="BK150" s="145">
        <v>57032</v>
      </c>
      <c r="BL150" s="145">
        <v>53858</v>
      </c>
      <c r="BM150" s="145">
        <v>70457</v>
      </c>
      <c r="BN150" s="145">
        <v>65435</v>
      </c>
      <c r="BO150" s="145">
        <v>52978</v>
      </c>
      <c r="BP150" s="145">
        <v>70431</v>
      </c>
      <c r="BQ150" s="145">
        <v>71738</v>
      </c>
      <c r="BR150" s="145">
        <v>65637</v>
      </c>
      <c r="BS150" s="145">
        <v>82602</v>
      </c>
      <c r="BT150" s="145">
        <v>80333</v>
      </c>
      <c r="BU150" s="145">
        <v>73380</v>
      </c>
      <c r="BV150" s="145">
        <v>71360</v>
      </c>
      <c r="BW150" s="145">
        <v>68075</v>
      </c>
      <c r="BX150" s="145">
        <v>64630</v>
      </c>
      <c r="BY150" s="145">
        <v>76937</v>
      </c>
      <c r="BZ150" s="145">
        <v>72180</v>
      </c>
      <c r="CA150" s="145">
        <v>69773</v>
      </c>
      <c r="CB150" s="145">
        <v>93760</v>
      </c>
      <c r="CC150" s="145">
        <v>66620</v>
      </c>
      <c r="CD150" s="145">
        <v>74963</v>
      </c>
      <c r="CE150" s="145">
        <v>95524</v>
      </c>
      <c r="CF150" s="145">
        <v>91243</v>
      </c>
      <c r="CG150" s="145">
        <v>78335</v>
      </c>
      <c r="CH150" s="145">
        <v>86304</v>
      </c>
      <c r="CI150" s="145">
        <v>87227</v>
      </c>
      <c r="CJ150" s="145">
        <v>72687</v>
      </c>
      <c r="CK150" s="145">
        <v>106457</v>
      </c>
      <c r="CL150" s="145">
        <v>71046</v>
      </c>
      <c r="CM150" s="145">
        <v>76581</v>
      </c>
      <c r="CN150" s="145">
        <v>97272</v>
      </c>
      <c r="CO150" s="145">
        <v>82260</v>
      </c>
      <c r="CP150" s="145">
        <v>84455</v>
      </c>
      <c r="CQ150" s="145">
        <v>109573</v>
      </c>
      <c r="CR150" s="145">
        <v>105952</v>
      </c>
      <c r="CS150" s="145">
        <v>97787</v>
      </c>
      <c r="CT150" s="145">
        <v>82109</v>
      </c>
      <c r="CU150" s="145">
        <v>95029</v>
      </c>
      <c r="CV150" s="145">
        <v>81354</v>
      </c>
      <c r="CW150" s="145">
        <v>109668</v>
      </c>
      <c r="CX150" s="145">
        <v>92511</v>
      </c>
      <c r="CY150" s="145">
        <v>84474</v>
      </c>
      <c r="CZ150" s="145">
        <v>106231</v>
      </c>
      <c r="DA150" s="145">
        <v>95386</v>
      </c>
      <c r="DB150" s="145">
        <v>91202</v>
      </c>
      <c r="DC150" s="145">
        <v>101314</v>
      </c>
      <c r="DD150" s="145">
        <v>122123</v>
      </c>
      <c r="DE150" s="145">
        <v>99686</v>
      </c>
      <c r="DF150" s="145">
        <v>88468</v>
      </c>
      <c r="DG150" s="145">
        <v>101360</v>
      </c>
      <c r="DH150" s="145">
        <v>103532</v>
      </c>
      <c r="DI150" s="145">
        <v>116041</v>
      </c>
      <c r="DJ150" s="145">
        <v>100890</v>
      </c>
      <c r="DK150" s="145">
        <v>94538</v>
      </c>
      <c r="DL150" s="145">
        <v>108797</v>
      </c>
      <c r="DM150" s="145">
        <v>116127</v>
      </c>
      <c r="DN150" s="145">
        <v>91495</v>
      </c>
      <c r="DO150" s="145">
        <v>123000</v>
      </c>
      <c r="DP150" s="145">
        <v>119063</v>
      </c>
      <c r="DQ150" s="145">
        <v>100620</v>
      </c>
      <c r="DR150" s="145">
        <v>103707</v>
      </c>
      <c r="DS150" s="145">
        <v>112857</v>
      </c>
      <c r="DT150" s="145">
        <v>104760</v>
      </c>
      <c r="DU150" s="145">
        <v>35970</v>
      </c>
      <c r="DV150" s="145">
        <v>35970</v>
      </c>
      <c r="DW150" s="145">
        <v>74104</v>
      </c>
      <c r="DX150" s="145">
        <v>138714</v>
      </c>
      <c r="DY150" s="145">
        <v>90738</v>
      </c>
      <c r="DZ150" s="145">
        <v>95198</v>
      </c>
      <c r="EA150" s="145">
        <v>136064</v>
      </c>
      <c r="EB150" s="145">
        <v>111271</v>
      </c>
      <c r="EC150" s="145">
        <v>112746</v>
      </c>
      <c r="ED150" s="145">
        <v>120970</v>
      </c>
      <c r="EE150" s="145">
        <v>100451</v>
      </c>
      <c r="EF150" s="145">
        <v>106101</v>
      </c>
      <c r="EG150" s="145">
        <v>133382</v>
      </c>
      <c r="EH150" s="145">
        <v>105407</v>
      </c>
      <c r="EI150" s="145">
        <v>110513</v>
      </c>
      <c r="EJ150" s="145">
        <v>136557</v>
      </c>
      <c r="EK150" s="145">
        <v>110031</v>
      </c>
      <c r="EL150" s="145">
        <v>106551</v>
      </c>
      <c r="EM150" s="145">
        <v>138849</v>
      </c>
      <c r="EN150" s="145">
        <v>125247</v>
      </c>
      <c r="EO150" s="145">
        <v>115518</v>
      </c>
      <c r="EP150" s="145">
        <v>129399</v>
      </c>
      <c r="EQ150" s="145">
        <v>127498</v>
      </c>
      <c r="ER150" s="145">
        <v>113432</v>
      </c>
      <c r="ES150" s="145">
        <v>152159</v>
      </c>
      <c r="ET150" s="145">
        <v>107543</v>
      </c>
      <c r="EU150" s="145">
        <v>133691</v>
      </c>
      <c r="EV150" s="145">
        <v>146286</v>
      </c>
      <c r="EW150" s="145">
        <v>126917</v>
      </c>
      <c r="EX150" s="145">
        <v>116718</v>
      </c>
      <c r="EY150" s="145">
        <v>146493</v>
      </c>
      <c r="EZ150" s="145">
        <v>138156</v>
      </c>
      <c r="FA150" s="145">
        <v>124882</v>
      </c>
      <c r="FB150" s="145">
        <v>136974</v>
      </c>
      <c r="FC150" s="145">
        <v>144108</v>
      </c>
      <c r="FD150" s="145">
        <v>135497</v>
      </c>
      <c r="FE150" s="145">
        <v>167947</v>
      </c>
      <c r="FF150" s="145">
        <v>123907</v>
      </c>
      <c r="FG150" s="145">
        <v>137802</v>
      </c>
      <c r="FH150" s="145">
        <v>171068</v>
      </c>
      <c r="FI150" s="145">
        <v>132619</v>
      </c>
      <c r="FJ150" s="145">
        <v>131402</v>
      </c>
      <c r="FK150" s="145">
        <v>161692</v>
      </c>
      <c r="FL150" s="145">
        <v>149112</v>
      </c>
      <c r="FM150" s="145">
        <v>146320</v>
      </c>
      <c r="FN150" s="145">
        <v>146061</v>
      </c>
      <c r="FO150" s="145">
        <v>154130</v>
      </c>
      <c r="FP150" s="145">
        <v>151413</v>
      </c>
    </row>
    <row r="151" spans="1:172" s="138" customFormat="1" ht="15" thickBot="1" x14ac:dyDescent="0.3">
      <c r="A151" s="131"/>
      <c r="B151" s="109" t="s">
        <v>81</v>
      </c>
      <c r="C151" s="124">
        <v>47431747</v>
      </c>
      <c r="D151" s="124">
        <v>44464603</v>
      </c>
      <c r="E151" s="124">
        <v>52272296</v>
      </c>
      <c r="F151" s="124">
        <v>47075743</v>
      </c>
      <c r="G151" s="124">
        <v>46854439</v>
      </c>
      <c r="H151" s="124">
        <v>51730213</v>
      </c>
      <c r="I151" s="124">
        <v>47976503</v>
      </c>
      <c r="J151" s="124">
        <v>48095684</v>
      </c>
      <c r="K151" s="124">
        <v>48768678</v>
      </c>
      <c r="L151" s="124">
        <v>46735728</v>
      </c>
      <c r="M151" s="124">
        <v>49282294</v>
      </c>
      <c r="N151" s="124">
        <v>47897380</v>
      </c>
      <c r="O151" s="124">
        <v>51031420</v>
      </c>
      <c r="P151" s="124">
        <v>45515504</v>
      </c>
      <c r="Q151" s="124">
        <v>50569350</v>
      </c>
      <c r="R151" s="124">
        <v>45822856</v>
      </c>
      <c r="S151" s="124">
        <v>52400343</v>
      </c>
      <c r="T151" s="124">
        <v>48572929</v>
      </c>
      <c r="U151" s="124">
        <v>47493577</v>
      </c>
      <c r="V151" s="124">
        <v>49559652</v>
      </c>
      <c r="W151" s="124">
        <v>49433292</v>
      </c>
      <c r="X151" s="124">
        <v>48001563</v>
      </c>
      <c r="Y151" s="124">
        <v>50065054</v>
      </c>
      <c r="Z151" s="124">
        <v>47657575</v>
      </c>
      <c r="AA151" s="124">
        <v>52332775</v>
      </c>
      <c r="AB151" s="124">
        <v>46556885</v>
      </c>
      <c r="AC151" s="124">
        <v>48857748</v>
      </c>
      <c r="AD151" s="124">
        <v>48785396</v>
      </c>
      <c r="AE151" s="124">
        <v>50057948</v>
      </c>
      <c r="AF151" s="124">
        <v>49037581</v>
      </c>
      <c r="AG151" s="124">
        <v>54745177</v>
      </c>
      <c r="AH151" s="124">
        <v>49032605</v>
      </c>
      <c r="AI151" s="124">
        <v>47862013</v>
      </c>
      <c r="AJ151" s="124">
        <v>56661295</v>
      </c>
      <c r="AK151" s="124">
        <v>49713064</v>
      </c>
      <c r="AL151" s="124">
        <v>49146547</v>
      </c>
      <c r="AM151" s="124">
        <v>55155096</v>
      </c>
      <c r="AN151" s="124">
        <v>48426522</v>
      </c>
      <c r="AO151" s="124">
        <v>48760001</v>
      </c>
      <c r="AP151" s="124">
        <v>53313441</v>
      </c>
      <c r="AQ151" s="124">
        <v>52189610</v>
      </c>
      <c r="AR151" s="124">
        <v>49244216</v>
      </c>
      <c r="AS151" s="124">
        <v>55707638</v>
      </c>
      <c r="AT151" s="124">
        <v>47376361</v>
      </c>
      <c r="AU151" s="124">
        <v>53299702</v>
      </c>
      <c r="AV151" s="124">
        <v>54120854</v>
      </c>
      <c r="AW151" s="124">
        <v>48663718</v>
      </c>
      <c r="AX151" s="124">
        <v>53118406</v>
      </c>
      <c r="AY151" s="124">
        <v>56308753</v>
      </c>
      <c r="AZ151" s="124">
        <v>49545956</v>
      </c>
      <c r="BA151" s="124">
        <v>51298976</v>
      </c>
      <c r="BB151" s="124">
        <v>52299286</v>
      </c>
      <c r="BC151" s="124">
        <v>48310194</v>
      </c>
      <c r="BD151" s="124">
        <v>54999190</v>
      </c>
      <c r="BE151" s="124">
        <v>55242626</v>
      </c>
      <c r="BF151" s="124">
        <v>47761339</v>
      </c>
      <c r="BG151" s="124">
        <v>55659450</v>
      </c>
      <c r="BH151" s="124">
        <v>54552365</v>
      </c>
      <c r="BI151" s="124">
        <v>49486290</v>
      </c>
      <c r="BJ151" s="124">
        <v>55599279</v>
      </c>
      <c r="BK151" s="124">
        <v>54250636</v>
      </c>
      <c r="BL151" s="124">
        <v>49872200</v>
      </c>
      <c r="BM151" s="124">
        <v>56514688</v>
      </c>
      <c r="BN151" s="124">
        <v>53283599</v>
      </c>
      <c r="BO151" s="124">
        <v>49606933</v>
      </c>
      <c r="BP151" s="124">
        <v>57350232</v>
      </c>
      <c r="BQ151" s="124">
        <v>56363390</v>
      </c>
      <c r="BR151" s="124">
        <v>51034675</v>
      </c>
      <c r="BS151" s="124">
        <v>54502326</v>
      </c>
      <c r="BT151" s="124">
        <v>52162557</v>
      </c>
      <c r="BU151" s="124">
        <v>54631691</v>
      </c>
      <c r="BV151" s="124">
        <v>54163102</v>
      </c>
      <c r="BW151" s="124">
        <v>53274973</v>
      </c>
      <c r="BX151" s="124">
        <v>54078605</v>
      </c>
      <c r="BY151" s="124">
        <v>53901125</v>
      </c>
      <c r="BZ151" s="124">
        <v>51059128</v>
      </c>
      <c r="CA151" s="124">
        <v>56373242</v>
      </c>
      <c r="CB151" s="124">
        <v>53702414</v>
      </c>
      <c r="CC151" s="124">
        <v>51641720</v>
      </c>
      <c r="CD151" s="124">
        <v>54283291</v>
      </c>
      <c r="CE151" s="124">
        <v>53598641</v>
      </c>
      <c r="CF151" s="124">
        <v>52028439</v>
      </c>
      <c r="CG151" s="124">
        <v>54458775</v>
      </c>
      <c r="CH151" s="124">
        <v>52386356</v>
      </c>
      <c r="CI151" s="124">
        <v>58397398</v>
      </c>
      <c r="CJ151" s="124">
        <v>47607417</v>
      </c>
      <c r="CK151" s="124">
        <v>55891396</v>
      </c>
      <c r="CL151" s="124">
        <v>48031127</v>
      </c>
      <c r="CM151" s="124">
        <v>56727122</v>
      </c>
      <c r="CN151" s="124">
        <v>53984045</v>
      </c>
      <c r="CO151" s="124">
        <v>54361619</v>
      </c>
      <c r="CP151" s="124">
        <v>50673838</v>
      </c>
      <c r="CQ151" s="124">
        <v>50574966</v>
      </c>
      <c r="CR151" s="124">
        <v>57448750</v>
      </c>
      <c r="CS151" s="124">
        <v>52033342</v>
      </c>
      <c r="CT151" s="124">
        <v>49661387</v>
      </c>
      <c r="CU151" s="124">
        <v>57955801</v>
      </c>
      <c r="CV151" s="124">
        <v>50326026</v>
      </c>
      <c r="CW151" s="124">
        <v>51652982</v>
      </c>
      <c r="CX151" s="124">
        <v>53283322</v>
      </c>
      <c r="CY151" s="124">
        <v>52836544</v>
      </c>
      <c r="CZ151" s="124">
        <v>51692582</v>
      </c>
      <c r="DA151" s="124">
        <v>55698159</v>
      </c>
      <c r="DB151" s="124">
        <v>51178890</v>
      </c>
      <c r="DC151" s="124">
        <v>48957981</v>
      </c>
      <c r="DD151" s="124">
        <v>57733223</v>
      </c>
      <c r="DE151" s="124">
        <v>52362372</v>
      </c>
      <c r="DF151" s="124">
        <v>54795820</v>
      </c>
      <c r="DG151" s="124">
        <v>53256959</v>
      </c>
      <c r="DH151" s="124">
        <v>48090593</v>
      </c>
      <c r="DI151" s="124">
        <v>49978295</v>
      </c>
      <c r="DJ151" s="124">
        <v>54714259</v>
      </c>
      <c r="DK151" s="124">
        <v>50076398</v>
      </c>
      <c r="DL151" s="124">
        <v>50893386</v>
      </c>
      <c r="DM151" s="124">
        <v>57585457</v>
      </c>
      <c r="DN151" s="124">
        <v>47118305</v>
      </c>
      <c r="DO151" s="124">
        <v>53905920</v>
      </c>
      <c r="DP151" s="124">
        <v>54294679</v>
      </c>
      <c r="DQ151" s="124">
        <v>48895580</v>
      </c>
      <c r="DR151" s="124">
        <v>55443646</v>
      </c>
      <c r="DS151" s="124">
        <v>52495094</v>
      </c>
      <c r="DT151" s="124">
        <v>47336613</v>
      </c>
      <c r="DU151" s="124">
        <v>40663361</v>
      </c>
      <c r="DV151" s="124">
        <v>40663361</v>
      </c>
      <c r="DW151" s="124">
        <v>42182064</v>
      </c>
      <c r="DX151" s="124">
        <v>56742208</v>
      </c>
      <c r="DY151" s="124">
        <v>53778739</v>
      </c>
      <c r="DZ151" s="124">
        <v>50092294</v>
      </c>
      <c r="EA151" s="124">
        <v>53393759</v>
      </c>
      <c r="EB151" s="124">
        <v>52011125</v>
      </c>
      <c r="EC151" s="124">
        <v>56392458</v>
      </c>
      <c r="ED151" s="124">
        <v>56025250</v>
      </c>
      <c r="EE151" s="124">
        <v>50213202</v>
      </c>
      <c r="EF151" s="124">
        <v>49019032</v>
      </c>
      <c r="EG151" s="124">
        <v>56569737</v>
      </c>
      <c r="EH151" s="124">
        <v>52161915</v>
      </c>
      <c r="EI151" s="124">
        <v>51621281</v>
      </c>
      <c r="EJ151" s="124">
        <v>53401628</v>
      </c>
      <c r="EK151" s="124">
        <v>50260825</v>
      </c>
      <c r="EL151" s="124">
        <v>50695758</v>
      </c>
      <c r="EM151" s="124">
        <v>51054072</v>
      </c>
      <c r="EN151" s="124">
        <v>50006451</v>
      </c>
      <c r="EO151" s="124">
        <v>52672775</v>
      </c>
      <c r="EP151" s="124">
        <v>52976566</v>
      </c>
      <c r="EQ151" s="124">
        <v>52886847</v>
      </c>
      <c r="ER151" s="124">
        <v>47294494</v>
      </c>
      <c r="ES151" s="124">
        <v>52306753</v>
      </c>
      <c r="ET151" s="124">
        <v>46510009</v>
      </c>
      <c r="EU151" s="124">
        <v>52781414</v>
      </c>
      <c r="EV151" s="124">
        <v>52271312</v>
      </c>
      <c r="EW151" s="124">
        <v>48571855</v>
      </c>
      <c r="EX151" s="124">
        <v>52060538</v>
      </c>
      <c r="EY151" s="124">
        <v>50117316</v>
      </c>
      <c r="EZ151" s="124">
        <v>51808372</v>
      </c>
      <c r="FA151" s="124">
        <v>49983979</v>
      </c>
      <c r="FB151" s="124">
        <v>50680693</v>
      </c>
      <c r="FC151" s="124">
        <v>53490861</v>
      </c>
      <c r="FD151" s="124">
        <v>45414622</v>
      </c>
      <c r="FE151" s="124">
        <v>50860125</v>
      </c>
      <c r="FF151" s="124">
        <v>44388847</v>
      </c>
      <c r="FG151" s="124">
        <v>49857182</v>
      </c>
      <c r="FH151" s="124">
        <v>52270191</v>
      </c>
      <c r="FI151" s="124">
        <v>49944208</v>
      </c>
      <c r="FJ151" s="124">
        <v>45797035</v>
      </c>
      <c r="FK151" s="124">
        <v>46278936</v>
      </c>
      <c r="FL151" s="124">
        <v>52240191</v>
      </c>
      <c r="FM151" s="124">
        <v>48411661</v>
      </c>
      <c r="FN151" s="124">
        <v>51286559</v>
      </c>
      <c r="FO151" s="124">
        <v>49324026</v>
      </c>
      <c r="FP151" s="124">
        <v>47269513</v>
      </c>
    </row>
    <row r="152" spans="1:172" s="138" customFormat="1" x14ac:dyDescent="0.25">
      <c r="A152" s="131"/>
      <c r="B152" s="136" t="s">
        <v>61</v>
      </c>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159"/>
      <c r="BN152" s="159"/>
      <c r="BO152" s="159"/>
      <c r="BP152" s="159"/>
      <c r="BQ152" s="159"/>
      <c r="BR152" s="159"/>
      <c r="BS152" s="159"/>
      <c r="BT152" s="159"/>
      <c r="BU152" s="159"/>
      <c r="BV152" s="159"/>
      <c r="BW152" s="159"/>
      <c r="BX152" s="159"/>
      <c r="BY152" s="159"/>
      <c r="BZ152" s="159"/>
      <c r="CA152" s="159"/>
      <c r="CB152" s="159"/>
      <c r="CC152" s="159"/>
      <c r="CD152" s="159"/>
      <c r="CE152" s="159"/>
      <c r="CF152" s="159"/>
      <c r="CG152" s="159"/>
      <c r="CH152" s="159"/>
      <c r="CI152" s="159"/>
      <c r="CJ152" s="159"/>
      <c r="CK152" s="159"/>
      <c r="CL152" s="159"/>
      <c r="CM152" s="159"/>
      <c r="CN152" s="159"/>
      <c r="CO152" s="159"/>
      <c r="CP152" s="159"/>
      <c r="CQ152" s="159"/>
      <c r="CR152" s="159"/>
      <c r="CS152" s="159"/>
      <c r="CT152" s="159"/>
      <c r="CU152" s="159"/>
      <c r="CV152" s="159"/>
      <c r="CW152" s="159"/>
      <c r="CX152" s="159"/>
      <c r="CY152" s="159"/>
      <c r="CZ152" s="159"/>
      <c r="DA152" s="159"/>
      <c r="DB152" s="159"/>
      <c r="DC152" s="159"/>
      <c r="DD152" s="159"/>
      <c r="DE152" s="159"/>
      <c r="DF152" s="159"/>
      <c r="DG152" s="159"/>
      <c r="DH152" s="159"/>
      <c r="DI152" s="159"/>
      <c r="DJ152" s="159"/>
      <c r="DK152" s="159"/>
      <c r="DL152" s="159"/>
      <c r="DM152" s="159"/>
      <c r="DN152" s="159"/>
      <c r="DO152" s="159"/>
      <c r="DP152" s="159"/>
      <c r="DQ152" s="159"/>
      <c r="DR152" s="159"/>
      <c r="DS152" s="159"/>
      <c r="DT152" s="159"/>
      <c r="DU152" s="159"/>
      <c r="DV152" s="159"/>
      <c r="DW152" s="159"/>
      <c r="DX152" s="159"/>
      <c r="DY152" s="159"/>
      <c r="DZ152" s="159"/>
      <c r="EA152" s="159"/>
      <c r="EB152" s="159"/>
      <c r="EC152" s="159"/>
      <c r="ED152" s="159"/>
      <c r="EE152" s="159"/>
      <c r="EF152" s="159"/>
      <c r="EG152" s="159"/>
      <c r="EH152" s="159"/>
      <c r="EI152" s="159"/>
      <c r="EJ152" s="159"/>
      <c r="EK152" s="159"/>
      <c r="EL152" s="159"/>
      <c r="EM152" s="159"/>
      <c r="EN152" s="159"/>
      <c r="EO152" s="159"/>
      <c r="EP152" s="159"/>
      <c r="EQ152" s="159"/>
      <c r="ER152" s="159"/>
      <c r="ES152" s="159"/>
      <c r="ET152" s="159"/>
      <c r="EU152" s="159"/>
      <c r="EV152" s="159"/>
      <c r="EW152" s="159"/>
      <c r="EX152" s="159"/>
      <c r="EY152" s="159"/>
      <c r="EZ152" s="159"/>
      <c r="FA152" s="159"/>
      <c r="FB152" s="159"/>
      <c r="FC152" s="159"/>
      <c r="FD152" s="159"/>
      <c r="FE152" s="159"/>
      <c r="FF152" s="159"/>
      <c r="FG152" s="159"/>
      <c r="FH152" s="159"/>
      <c r="FI152" s="159"/>
      <c r="FJ152" s="159"/>
      <c r="FK152" s="159"/>
      <c r="FL152" s="159"/>
      <c r="FM152" s="159"/>
      <c r="FN152" s="159"/>
      <c r="FO152" s="159"/>
      <c r="FP152" s="159"/>
    </row>
    <row r="153" spans="1:172" s="138" customFormat="1" x14ac:dyDescent="0.25">
      <c r="A153" s="131"/>
      <c r="B153" s="120" t="s">
        <v>99</v>
      </c>
      <c r="C153" s="139">
        <v>493975</v>
      </c>
      <c r="D153" s="139">
        <v>469288</v>
      </c>
      <c r="E153" s="139">
        <v>542404</v>
      </c>
      <c r="F153" s="139">
        <v>502001</v>
      </c>
      <c r="G153" s="139">
        <v>518372</v>
      </c>
      <c r="H153" s="139">
        <v>582529</v>
      </c>
      <c r="I153" s="139">
        <v>503399</v>
      </c>
      <c r="J153" s="139">
        <v>514840</v>
      </c>
      <c r="K153" s="139">
        <v>538134</v>
      </c>
      <c r="L153" s="139">
        <v>499960</v>
      </c>
      <c r="M153" s="139">
        <v>519871</v>
      </c>
      <c r="N153" s="139">
        <v>573216</v>
      </c>
      <c r="O153" s="139">
        <v>545427</v>
      </c>
      <c r="P153" s="139">
        <v>527928</v>
      </c>
      <c r="Q153" s="139">
        <v>555177</v>
      </c>
      <c r="R153" s="139">
        <v>500811</v>
      </c>
      <c r="S153" s="139">
        <v>551038</v>
      </c>
      <c r="T153" s="139">
        <v>528409</v>
      </c>
      <c r="U153" s="139">
        <v>555897</v>
      </c>
      <c r="V153" s="139">
        <v>532524</v>
      </c>
      <c r="W153" s="139">
        <v>564486</v>
      </c>
      <c r="X153" s="139">
        <v>511504</v>
      </c>
      <c r="Y153" s="139">
        <v>556539</v>
      </c>
      <c r="Z153" s="139">
        <v>566913</v>
      </c>
      <c r="AA153" s="139">
        <v>540050</v>
      </c>
      <c r="AB153" s="139">
        <v>501063</v>
      </c>
      <c r="AC153" s="139">
        <v>533280</v>
      </c>
      <c r="AD153" s="139">
        <v>489943</v>
      </c>
      <c r="AE153" s="139">
        <v>528055</v>
      </c>
      <c r="AF153" s="139">
        <v>522079</v>
      </c>
      <c r="AG153" s="139">
        <v>555882</v>
      </c>
      <c r="AH153" s="139">
        <v>531706</v>
      </c>
      <c r="AI153" s="139">
        <v>528275</v>
      </c>
      <c r="AJ153" s="139">
        <v>536034</v>
      </c>
      <c r="AK153" s="139">
        <v>526660</v>
      </c>
      <c r="AL153" s="139">
        <v>551599</v>
      </c>
      <c r="AM153" s="139">
        <v>535671</v>
      </c>
      <c r="AN153" s="139">
        <v>524957</v>
      </c>
      <c r="AO153" s="139">
        <v>515511</v>
      </c>
      <c r="AP153" s="139">
        <v>506228</v>
      </c>
      <c r="AQ153" s="139">
        <v>503800</v>
      </c>
      <c r="AR153" s="139">
        <v>546738</v>
      </c>
      <c r="AS153" s="139">
        <v>545515</v>
      </c>
      <c r="AT153" s="139">
        <v>463313</v>
      </c>
      <c r="AU153" s="139">
        <v>559177</v>
      </c>
      <c r="AV153" s="139">
        <v>574195</v>
      </c>
      <c r="AW153" s="139">
        <v>496032</v>
      </c>
      <c r="AX153" s="139">
        <v>561721</v>
      </c>
      <c r="AY153" s="139">
        <v>569121</v>
      </c>
      <c r="AZ153" s="139">
        <v>503677</v>
      </c>
      <c r="BA153" s="139">
        <v>536046</v>
      </c>
      <c r="BB153" s="139">
        <v>537333</v>
      </c>
      <c r="BC153" s="139">
        <v>502314</v>
      </c>
      <c r="BD153" s="139">
        <v>558479</v>
      </c>
      <c r="BE153" s="139">
        <v>593158</v>
      </c>
      <c r="BF153" s="139">
        <v>487545</v>
      </c>
      <c r="BG153" s="139">
        <v>597228</v>
      </c>
      <c r="BH153" s="139">
        <v>608693</v>
      </c>
      <c r="BI153" s="139">
        <v>501171</v>
      </c>
      <c r="BJ153" s="139">
        <v>584853</v>
      </c>
      <c r="BK153" s="139">
        <v>565777</v>
      </c>
      <c r="BL153" s="139">
        <v>517573</v>
      </c>
      <c r="BM153" s="139">
        <v>527022</v>
      </c>
      <c r="BN153" s="139">
        <v>519019</v>
      </c>
      <c r="BO153" s="139">
        <v>486456</v>
      </c>
      <c r="BP153" s="139">
        <v>628449</v>
      </c>
      <c r="BQ153" s="139">
        <v>572555</v>
      </c>
      <c r="BR153" s="139">
        <v>535594</v>
      </c>
      <c r="BS153" s="139">
        <v>607726</v>
      </c>
      <c r="BT153" s="139">
        <v>518258</v>
      </c>
      <c r="BU153" s="139">
        <v>563219</v>
      </c>
      <c r="BV153" s="139">
        <v>611880</v>
      </c>
      <c r="BW153" s="139">
        <v>575781</v>
      </c>
      <c r="BX153" s="139">
        <v>518053</v>
      </c>
      <c r="BY153" s="139">
        <v>498301</v>
      </c>
      <c r="BZ153" s="139">
        <v>562015</v>
      </c>
      <c r="CA153" s="139">
        <v>506688</v>
      </c>
      <c r="CB153" s="139">
        <v>584279</v>
      </c>
      <c r="CC153" s="139">
        <v>518073</v>
      </c>
      <c r="CD153" s="139">
        <v>530249</v>
      </c>
      <c r="CE153" s="139">
        <v>568459</v>
      </c>
      <c r="CF153" s="139">
        <v>528991</v>
      </c>
      <c r="CG153" s="139">
        <v>546010</v>
      </c>
      <c r="CH153" s="139">
        <v>551534</v>
      </c>
      <c r="CI153" s="139">
        <v>569568</v>
      </c>
      <c r="CJ153" s="139">
        <v>435069</v>
      </c>
      <c r="CK153" s="139">
        <v>563704</v>
      </c>
      <c r="CL153" s="139">
        <v>467355</v>
      </c>
      <c r="CM153" s="139">
        <v>539491</v>
      </c>
      <c r="CN153" s="139">
        <v>598205</v>
      </c>
      <c r="CO153" s="139">
        <v>482729</v>
      </c>
      <c r="CP153" s="139">
        <v>563398</v>
      </c>
      <c r="CQ153" s="139">
        <v>517055</v>
      </c>
      <c r="CR153" s="139">
        <v>541069</v>
      </c>
      <c r="CS153" s="139">
        <v>505173</v>
      </c>
      <c r="CT153" s="139">
        <v>522780</v>
      </c>
      <c r="CU153" s="139">
        <v>568549</v>
      </c>
      <c r="CV153" s="139">
        <v>497632</v>
      </c>
      <c r="CW153" s="139">
        <v>507558</v>
      </c>
      <c r="CX153" s="139">
        <v>498135</v>
      </c>
      <c r="CY153" s="139">
        <v>500413</v>
      </c>
      <c r="CZ153" s="139">
        <v>581742</v>
      </c>
      <c r="DA153" s="139">
        <v>525214</v>
      </c>
      <c r="DB153" s="139">
        <v>498839</v>
      </c>
      <c r="DC153" s="139">
        <v>521724</v>
      </c>
      <c r="DD153" s="139">
        <v>586958</v>
      </c>
      <c r="DE153" s="139">
        <v>565633</v>
      </c>
      <c r="DF153" s="139">
        <v>521648</v>
      </c>
      <c r="DG153" s="139">
        <v>518036</v>
      </c>
      <c r="DH153" s="139">
        <v>463353</v>
      </c>
      <c r="DI153" s="139">
        <v>501972</v>
      </c>
      <c r="DJ153" s="139">
        <v>537840</v>
      </c>
      <c r="DK153" s="139">
        <v>509072</v>
      </c>
      <c r="DL153" s="139">
        <v>544545</v>
      </c>
      <c r="DM153" s="139">
        <v>537202</v>
      </c>
      <c r="DN153" s="139">
        <v>476868</v>
      </c>
      <c r="DO153" s="139">
        <v>527119</v>
      </c>
      <c r="DP153" s="139">
        <v>520261</v>
      </c>
      <c r="DQ153" s="139">
        <v>474636</v>
      </c>
      <c r="DR153" s="139">
        <v>560910</v>
      </c>
      <c r="DS153" s="139">
        <v>515089</v>
      </c>
      <c r="DT153" s="139">
        <v>428436</v>
      </c>
      <c r="DU153" s="139">
        <v>377010</v>
      </c>
      <c r="DV153" s="139">
        <v>377010</v>
      </c>
      <c r="DW153" s="139">
        <v>328042</v>
      </c>
      <c r="DX153" s="139">
        <v>414383</v>
      </c>
      <c r="DY153" s="139">
        <v>376158</v>
      </c>
      <c r="DZ153" s="139">
        <v>350087</v>
      </c>
      <c r="EA153" s="139">
        <v>335907</v>
      </c>
      <c r="EB153" s="139">
        <v>335880</v>
      </c>
      <c r="EC153" s="139">
        <v>313365</v>
      </c>
      <c r="ED153" s="139">
        <v>390508</v>
      </c>
      <c r="EE153" s="139">
        <v>324336</v>
      </c>
      <c r="EF153" s="139">
        <v>295190</v>
      </c>
      <c r="EG153" s="139">
        <v>342261</v>
      </c>
      <c r="EH153" s="139">
        <v>320340</v>
      </c>
      <c r="EI153" s="139">
        <v>283373</v>
      </c>
      <c r="EJ153" s="139">
        <v>351519</v>
      </c>
      <c r="EK153" s="139">
        <v>279010</v>
      </c>
      <c r="EL153" s="139">
        <v>257470</v>
      </c>
      <c r="EM153" s="139">
        <v>328809</v>
      </c>
      <c r="EN153" s="139">
        <v>291105</v>
      </c>
      <c r="EO153" s="139">
        <v>290091</v>
      </c>
      <c r="EP153" s="139">
        <v>335290</v>
      </c>
      <c r="EQ153" s="139">
        <v>266469</v>
      </c>
      <c r="ER153" s="139">
        <v>267535</v>
      </c>
      <c r="ES153" s="139">
        <v>277767</v>
      </c>
      <c r="ET153" s="139">
        <v>227421</v>
      </c>
      <c r="EU153" s="139">
        <v>247122</v>
      </c>
      <c r="EV153" s="139">
        <v>290226</v>
      </c>
      <c r="EW153" s="139">
        <v>232462</v>
      </c>
      <c r="EX153" s="139">
        <v>256192</v>
      </c>
      <c r="EY153" s="139">
        <v>266894</v>
      </c>
      <c r="EZ153" s="139">
        <v>163533</v>
      </c>
      <c r="FA153" s="139">
        <v>139898</v>
      </c>
      <c r="FB153" s="139">
        <v>173222</v>
      </c>
      <c r="FC153" s="139">
        <v>148586</v>
      </c>
      <c r="FD153" s="139">
        <v>135004</v>
      </c>
      <c r="FE153" s="139">
        <v>137965</v>
      </c>
      <c r="FF153" s="139">
        <v>121959</v>
      </c>
      <c r="FG153" s="139">
        <v>117376</v>
      </c>
      <c r="FH153" s="139">
        <v>161337</v>
      </c>
      <c r="FI153" s="139">
        <v>111019</v>
      </c>
      <c r="FJ153" s="139">
        <v>113932</v>
      </c>
      <c r="FK153" s="139">
        <v>142971</v>
      </c>
      <c r="FL153" s="139">
        <v>107790</v>
      </c>
      <c r="FM153" s="139">
        <v>45221</v>
      </c>
      <c r="FN153" s="139">
        <v>27940</v>
      </c>
      <c r="FO153" s="139">
        <v>18252</v>
      </c>
      <c r="FP153" s="139">
        <v>3696</v>
      </c>
    </row>
    <row r="154" spans="1:172" s="138" customFormat="1" x14ac:dyDescent="0.25">
      <c r="A154" s="131"/>
      <c r="B154" s="120" t="s">
        <v>1628</v>
      </c>
      <c r="C154" s="139">
        <v>543906</v>
      </c>
      <c r="D154" s="139">
        <v>521643</v>
      </c>
      <c r="E154" s="139">
        <v>562184</v>
      </c>
      <c r="F154" s="139">
        <v>502223</v>
      </c>
      <c r="G154" s="139">
        <v>504207</v>
      </c>
      <c r="H154" s="139">
        <v>592713</v>
      </c>
      <c r="I154" s="139">
        <v>544627</v>
      </c>
      <c r="J154" s="139">
        <v>535679</v>
      </c>
      <c r="K154" s="139">
        <v>543866</v>
      </c>
      <c r="L154" s="139">
        <v>501060</v>
      </c>
      <c r="M154" s="139">
        <v>559165</v>
      </c>
      <c r="N154" s="139">
        <v>585977</v>
      </c>
      <c r="O154" s="139">
        <v>564460</v>
      </c>
      <c r="P154" s="139">
        <v>515333</v>
      </c>
      <c r="Q154" s="139">
        <v>525801</v>
      </c>
      <c r="R154" s="139">
        <v>498610</v>
      </c>
      <c r="S154" s="139">
        <v>565054</v>
      </c>
      <c r="T154" s="139">
        <v>519435</v>
      </c>
      <c r="U154" s="139">
        <v>536453</v>
      </c>
      <c r="V154" s="139">
        <v>533895</v>
      </c>
      <c r="W154" s="139">
        <v>545532</v>
      </c>
      <c r="X154" s="139">
        <v>491620</v>
      </c>
      <c r="Y154" s="139">
        <v>546855</v>
      </c>
      <c r="Z154" s="139">
        <v>537740</v>
      </c>
      <c r="AA154" s="139">
        <v>522440</v>
      </c>
      <c r="AB154" s="139">
        <v>481344</v>
      </c>
      <c r="AC154" s="139">
        <v>480870</v>
      </c>
      <c r="AD154" s="139">
        <v>458833</v>
      </c>
      <c r="AE154" s="139">
        <v>488749</v>
      </c>
      <c r="AF154" s="139">
        <v>483242</v>
      </c>
      <c r="AG154" s="139">
        <v>511316</v>
      </c>
      <c r="AH154" s="139">
        <v>478550</v>
      </c>
      <c r="AI154" s="139">
        <v>489056</v>
      </c>
      <c r="AJ154" s="139">
        <v>511856</v>
      </c>
      <c r="AK154" s="139">
        <v>503715</v>
      </c>
      <c r="AL154" s="139">
        <v>500960</v>
      </c>
      <c r="AM154" s="139">
        <v>516285</v>
      </c>
      <c r="AN154" s="139">
        <v>459201</v>
      </c>
      <c r="AO154" s="139">
        <v>438605</v>
      </c>
      <c r="AP154" s="139">
        <v>455094</v>
      </c>
      <c r="AQ154" s="139">
        <v>462072</v>
      </c>
      <c r="AR154" s="139">
        <v>492959</v>
      </c>
      <c r="AS154" s="139">
        <v>515763</v>
      </c>
      <c r="AT154" s="139">
        <v>426362</v>
      </c>
      <c r="AU154" s="139">
        <v>513546</v>
      </c>
      <c r="AV154" s="139">
        <v>491342</v>
      </c>
      <c r="AW154" s="139">
        <v>439549</v>
      </c>
      <c r="AX154" s="139">
        <v>522448</v>
      </c>
      <c r="AY154" s="139">
        <v>504649</v>
      </c>
      <c r="AZ154" s="139">
        <v>459275</v>
      </c>
      <c r="BA154" s="139">
        <v>453385</v>
      </c>
      <c r="BB154" s="139">
        <v>449119</v>
      </c>
      <c r="BC154" s="139">
        <v>434194</v>
      </c>
      <c r="BD154" s="139">
        <v>477999</v>
      </c>
      <c r="BE154" s="139">
        <v>490472</v>
      </c>
      <c r="BF154" s="139">
        <v>422480</v>
      </c>
      <c r="BG154" s="139">
        <v>484059</v>
      </c>
      <c r="BH154" s="139">
        <v>506805</v>
      </c>
      <c r="BI154" s="139">
        <v>432758</v>
      </c>
      <c r="BJ154" s="139">
        <v>526805</v>
      </c>
      <c r="BK154" s="139">
        <v>505756</v>
      </c>
      <c r="BL154" s="139">
        <v>435747</v>
      </c>
      <c r="BM154" s="139">
        <v>481969</v>
      </c>
      <c r="BN154" s="139">
        <v>455904</v>
      </c>
      <c r="BO154" s="139">
        <v>438363</v>
      </c>
      <c r="BP154" s="139">
        <v>546943</v>
      </c>
      <c r="BQ154" s="139">
        <v>491677</v>
      </c>
      <c r="BR154" s="139">
        <v>447269</v>
      </c>
      <c r="BS154" s="139">
        <v>496621</v>
      </c>
      <c r="BT154" s="139">
        <v>445222</v>
      </c>
      <c r="BU154" s="139">
        <v>487338</v>
      </c>
      <c r="BV154" s="139">
        <v>534200</v>
      </c>
      <c r="BW154" s="139">
        <v>481553</v>
      </c>
      <c r="BX154" s="139">
        <v>442272</v>
      </c>
      <c r="BY154" s="139">
        <v>468804</v>
      </c>
      <c r="BZ154" s="139">
        <v>466024</v>
      </c>
      <c r="CA154" s="139">
        <v>427962</v>
      </c>
      <c r="CB154" s="139">
        <v>489579</v>
      </c>
      <c r="CC154" s="139">
        <v>429644</v>
      </c>
      <c r="CD154" s="139">
        <v>472801</v>
      </c>
      <c r="CE154" s="139">
        <v>498526</v>
      </c>
      <c r="CF154" s="139">
        <v>447783</v>
      </c>
      <c r="CG154" s="139">
        <v>486488</v>
      </c>
      <c r="CH154" s="139">
        <v>545922</v>
      </c>
      <c r="CI154" s="139">
        <v>465807</v>
      </c>
      <c r="CJ154" s="139">
        <v>384928</v>
      </c>
      <c r="CK154" s="139">
        <v>460084</v>
      </c>
      <c r="CL154" s="139">
        <v>396916</v>
      </c>
      <c r="CM154" s="139">
        <v>460539</v>
      </c>
      <c r="CN154" s="139">
        <v>501668</v>
      </c>
      <c r="CO154" s="139">
        <v>440926</v>
      </c>
      <c r="CP154" s="139">
        <v>468067</v>
      </c>
      <c r="CQ154" s="139">
        <v>437021</v>
      </c>
      <c r="CR154" s="139">
        <v>444909</v>
      </c>
      <c r="CS154" s="139">
        <v>454669</v>
      </c>
      <c r="CT154" s="139">
        <v>447464</v>
      </c>
      <c r="CU154" s="139">
        <v>501193</v>
      </c>
      <c r="CV154" s="139">
        <v>434878</v>
      </c>
      <c r="CW154" s="139">
        <v>414255</v>
      </c>
      <c r="CX154" s="139">
        <v>409031</v>
      </c>
      <c r="CY154" s="139">
        <v>433238</v>
      </c>
      <c r="CZ154" s="139">
        <v>435080</v>
      </c>
      <c r="DA154" s="139">
        <v>433907</v>
      </c>
      <c r="DB154" s="139">
        <v>411413</v>
      </c>
      <c r="DC154" s="139">
        <v>423570</v>
      </c>
      <c r="DD154" s="139">
        <v>456550</v>
      </c>
      <c r="DE154" s="139">
        <v>432272</v>
      </c>
      <c r="DF154" s="139">
        <v>426267</v>
      </c>
      <c r="DG154" s="139">
        <v>441830</v>
      </c>
      <c r="DH154" s="139">
        <v>373819</v>
      </c>
      <c r="DI154" s="139">
        <v>401350</v>
      </c>
      <c r="DJ154" s="139">
        <v>409078</v>
      </c>
      <c r="DK154" s="139">
        <v>366572</v>
      </c>
      <c r="DL154" s="139">
        <v>421498</v>
      </c>
      <c r="DM154" s="139">
        <v>431652</v>
      </c>
      <c r="DN154" s="139">
        <v>337999</v>
      </c>
      <c r="DO154" s="139">
        <v>408022</v>
      </c>
      <c r="DP154" s="139">
        <v>422395</v>
      </c>
      <c r="DQ154" s="139">
        <v>353397</v>
      </c>
      <c r="DR154" s="139">
        <v>411179</v>
      </c>
      <c r="DS154" s="139">
        <v>415318</v>
      </c>
      <c r="DT154" s="139">
        <v>344720</v>
      </c>
      <c r="DU154" s="139">
        <v>341562</v>
      </c>
      <c r="DV154" s="139">
        <v>341562</v>
      </c>
      <c r="DW154" s="139">
        <v>315412</v>
      </c>
      <c r="DX154" s="139">
        <v>443674</v>
      </c>
      <c r="DY154" s="139">
        <v>404329</v>
      </c>
      <c r="DZ154" s="139">
        <v>356532</v>
      </c>
      <c r="EA154" s="139">
        <v>389689</v>
      </c>
      <c r="EB154" s="139">
        <v>386379</v>
      </c>
      <c r="EC154" s="139">
        <v>358310</v>
      </c>
      <c r="ED154" s="139">
        <v>417067</v>
      </c>
      <c r="EE154" s="139">
        <v>402953</v>
      </c>
      <c r="EF154" s="139">
        <v>344148</v>
      </c>
      <c r="EG154" s="139">
        <v>394995</v>
      </c>
      <c r="EH154" s="139">
        <v>339986</v>
      </c>
      <c r="EI154" s="139">
        <v>352313</v>
      </c>
      <c r="EJ154" s="139">
        <v>398276</v>
      </c>
      <c r="EK154" s="139">
        <v>328899</v>
      </c>
      <c r="EL154" s="139">
        <v>316583</v>
      </c>
      <c r="EM154" s="139">
        <v>361477</v>
      </c>
      <c r="EN154" s="139">
        <v>326088</v>
      </c>
      <c r="EO154" s="139">
        <v>366934</v>
      </c>
      <c r="EP154" s="139">
        <v>384380</v>
      </c>
      <c r="EQ154" s="139">
        <v>353025</v>
      </c>
      <c r="ER154" s="139">
        <v>338059</v>
      </c>
      <c r="ES154" s="139">
        <v>345386</v>
      </c>
      <c r="ET154" s="139">
        <v>294396</v>
      </c>
      <c r="EU154" s="139">
        <v>311475</v>
      </c>
      <c r="EV154" s="139">
        <v>335747</v>
      </c>
      <c r="EW154" s="139">
        <v>280007</v>
      </c>
      <c r="EX154" s="139">
        <v>339303</v>
      </c>
      <c r="EY154" s="139">
        <v>316313</v>
      </c>
      <c r="EZ154" s="139">
        <v>293930</v>
      </c>
      <c r="FA154" s="139">
        <v>314493</v>
      </c>
      <c r="FB154" s="139">
        <v>352173</v>
      </c>
      <c r="FC154" s="139">
        <v>296967</v>
      </c>
      <c r="FD154" s="139">
        <v>247802</v>
      </c>
      <c r="FE154" s="139">
        <v>288400</v>
      </c>
      <c r="FF154" s="139">
        <v>234203</v>
      </c>
      <c r="FG154" s="139">
        <v>243316</v>
      </c>
      <c r="FH154" s="139">
        <v>293341</v>
      </c>
      <c r="FI154" s="139">
        <v>240087</v>
      </c>
      <c r="FJ154" s="139">
        <v>237398</v>
      </c>
      <c r="FK154" s="139">
        <v>253522</v>
      </c>
      <c r="FL154" s="139">
        <v>251912</v>
      </c>
      <c r="FM154" s="139">
        <v>241192</v>
      </c>
      <c r="FN154" s="139">
        <v>256242</v>
      </c>
      <c r="FO154" s="139">
        <v>240143</v>
      </c>
      <c r="FP154" s="139">
        <v>228215</v>
      </c>
    </row>
    <row r="155" spans="1:172" s="138" customFormat="1" x14ac:dyDescent="0.25">
      <c r="A155" s="131"/>
      <c r="B155" s="120" t="s">
        <v>104</v>
      </c>
      <c r="C155" s="139">
        <v>6709</v>
      </c>
      <c r="D155" s="139">
        <v>7355</v>
      </c>
      <c r="E155" s="139">
        <v>5893</v>
      </c>
      <c r="F155" s="139">
        <v>7331</v>
      </c>
      <c r="G155" s="139">
        <v>3308</v>
      </c>
      <c r="H155" s="139">
        <v>6375</v>
      </c>
      <c r="I155" s="139">
        <v>6873</v>
      </c>
      <c r="J155" s="139">
        <v>9168</v>
      </c>
      <c r="K155" s="139">
        <v>6941</v>
      </c>
      <c r="L155" s="139">
        <v>9776</v>
      </c>
      <c r="M155" s="139">
        <v>4036</v>
      </c>
      <c r="N155" s="139">
        <v>8549</v>
      </c>
      <c r="O155" s="139">
        <v>5311</v>
      </c>
      <c r="P155" s="139">
        <v>4861</v>
      </c>
      <c r="Q155" s="139">
        <v>6179</v>
      </c>
      <c r="R155" s="139">
        <v>3134</v>
      </c>
      <c r="S155" s="139">
        <v>6500</v>
      </c>
      <c r="T155" s="139">
        <v>4816</v>
      </c>
      <c r="U155" s="139">
        <v>3943</v>
      </c>
      <c r="V155" s="139">
        <v>4668</v>
      </c>
      <c r="W155" s="139">
        <v>6536</v>
      </c>
      <c r="X155" s="139">
        <v>1333</v>
      </c>
      <c r="Y155" s="139">
        <v>4612</v>
      </c>
      <c r="Z155" s="139">
        <v>2875</v>
      </c>
      <c r="AA155" s="139">
        <v>3760</v>
      </c>
      <c r="AB155" s="139">
        <v>7846</v>
      </c>
      <c r="AC155" s="139">
        <v>4578</v>
      </c>
      <c r="AD155" s="139">
        <v>5112</v>
      </c>
      <c r="AE155" s="139">
        <v>3111</v>
      </c>
      <c r="AF155" s="139">
        <v>6190</v>
      </c>
      <c r="AG155" s="139">
        <v>4366</v>
      </c>
      <c r="AH155" s="139">
        <v>2972</v>
      </c>
      <c r="AI155" s="139">
        <v>7319</v>
      </c>
      <c r="AJ155" s="139">
        <v>3394</v>
      </c>
      <c r="AK155" s="139">
        <v>4489</v>
      </c>
      <c r="AL155" s="139">
        <v>3394</v>
      </c>
      <c r="AM155" s="139">
        <v>6527</v>
      </c>
      <c r="AN155" s="139">
        <v>5011</v>
      </c>
      <c r="AO155" s="139">
        <v>4928</v>
      </c>
      <c r="AP155" s="139">
        <v>4921</v>
      </c>
      <c r="AQ155" s="139">
        <v>5203</v>
      </c>
      <c r="AR155" s="139">
        <v>7113</v>
      </c>
      <c r="AS155" s="139">
        <v>6889</v>
      </c>
      <c r="AT155" s="139">
        <v>4262</v>
      </c>
      <c r="AU155" s="139">
        <v>5027</v>
      </c>
      <c r="AV155" s="139">
        <v>6133</v>
      </c>
      <c r="AW155" s="139">
        <v>4186</v>
      </c>
      <c r="AX155" s="139">
        <v>5950</v>
      </c>
      <c r="AY155" s="139">
        <v>7062</v>
      </c>
      <c r="AZ155" s="139">
        <v>5075</v>
      </c>
      <c r="BA155" s="139">
        <v>8963</v>
      </c>
      <c r="BB155" s="139">
        <v>4766</v>
      </c>
      <c r="BC155" s="139">
        <v>6491</v>
      </c>
      <c r="BD155" s="139">
        <v>4166</v>
      </c>
      <c r="BE155" s="139">
        <v>2977</v>
      </c>
      <c r="BF155" s="139">
        <v>5527</v>
      </c>
      <c r="BG155" s="139">
        <v>4951</v>
      </c>
      <c r="BH155" s="139">
        <v>3601</v>
      </c>
      <c r="BI155" s="139">
        <v>1041</v>
      </c>
      <c r="BJ155" s="139">
        <v>2877</v>
      </c>
      <c r="BK155" s="139">
        <v>1499</v>
      </c>
      <c r="BL155" s="139">
        <v>1093</v>
      </c>
      <c r="BM155" s="139">
        <v>1496</v>
      </c>
      <c r="BN155" s="139">
        <v>1189</v>
      </c>
      <c r="BO155" s="139">
        <v>762</v>
      </c>
      <c r="BP155" s="139">
        <v>1864</v>
      </c>
      <c r="BQ155" s="139">
        <v>879</v>
      </c>
      <c r="BR155" s="139">
        <v>729</v>
      </c>
      <c r="BS155" s="139">
        <v>1978</v>
      </c>
      <c r="BT155" s="139">
        <v>2394</v>
      </c>
      <c r="BU155" s="139">
        <v>2753</v>
      </c>
      <c r="BV155" s="139">
        <v>3161</v>
      </c>
      <c r="BW155" s="139">
        <v>1598</v>
      </c>
      <c r="BX155" s="139">
        <v>1885</v>
      </c>
      <c r="BY155" s="139">
        <v>1648</v>
      </c>
      <c r="BZ155" s="139">
        <v>1120</v>
      </c>
      <c r="CA155" s="139">
        <v>1221</v>
      </c>
      <c r="CB155" s="139">
        <v>828</v>
      </c>
      <c r="CC155" s="139">
        <v>668</v>
      </c>
      <c r="CD155" s="139">
        <v>1467</v>
      </c>
      <c r="CE155" s="139">
        <v>1022</v>
      </c>
      <c r="CF155" s="139">
        <v>1702</v>
      </c>
      <c r="CG155" s="139">
        <v>1151</v>
      </c>
      <c r="CH155" s="139">
        <v>1038</v>
      </c>
      <c r="CI155" s="139">
        <v>3232</v>
      </c>
      <c r="CJ155" s="139">
        <v>2271</v>
      </c>
      <c r="CK155" s="139">
        <v>2499</v>
      </c>
      <c r="CL155" s="139">
        <v>1200</v>
      </c>
      <c r="CM155" s="139">
        <v>2483</v>
      </c>
      <c r="CN155" s="139">
        <v>2009</v>
      </c>
      <c r="CO155" s="139">
        <v>1209</v>
      </c>
      <c r="CP155" s="139">
        <v>1086</v>
      </c>
      <c r="CQ155" s="139">
        <v>1833</v>
      </c>
      <c r="CR155" s="139">
        <v>688</v>
      </c>
      <c r="CS155" s="139">
        <v>1696</v>
      </c>
      <c r="CT155" s="139">
        <v>581</v>
      </c>
      <c r="CU155" s="139">
        <v>2100</v>
      </c>
      <c r="CV155" s="139">
        <v>2834</v>
      </c>
      <c r="CW155" s="139">
        <v>3347</v>
      </c>
      <c r="CX155" s="139">
        <v>2237</v>
      </c>
      <c r="CY155" s="139">
        <v>1535</v>
      </c>
      <c r="CZ155" s="139">
        <v>2700</v>
      </c>
      <c r="DA155" s="139">
        <v>907</v>
      </c>
      <c r="DB155" s="139">
        <v>873</v>
      </c>
      <c r="DC155" s="139">
        <v>1368</v>
      </c>
      <c r="DD155" s="139">
        <v>744</v>
      </c>
      <c r="DE155" s="139">
        <v>1041</v>
      </c>
      <c r="DF155" s="139">
        <v>591</v>
      </c>
      <c r="DG155" s="139">
        <v>525</v>
      </c>
      <c r="DH155" s="139">
        <v>1475</v>
      </c>
      <c r="DI155" s="139">
        <v>1341</v>
      </c>
      <c r="DJ155" s="139">
        <v>1303</v>
      </c>
      <c r="DK155" s="139">
        <v>1046</v>
      </c>
      <c r="DL155" s="139">
        <v>1952</v>
      </c>
      <c r="DM155" s="139">
        <v>1769</v>
      </c>
      <c r="DN155" s="139">
        <v>1197</v>
      </c>
      <c r="DO155" s="139">
        <v>1946</v>
      </c>
      <c r="DP155" s="139">
        <v>3610</v>
      </c>
      <c r="DQ155" s="139">
        <v>2298</v>
      </c>
      <c r="DR155" s="139">
        <v>1905</v>
      </c>
      <c r="DS155" s="139">
        <v>2188</v>
      </c>
      <c r="DT155" s="139">
        <v>1776</v>
      </c>
      <c r="DU155" s="139">
        <v>1726</v>
      </c>
      <c r="DV155" s="139">
        <v>1726</v>
      </c>
      <c r="DW155" s="139">
        <v>1004</v>
      </c>
      <c r="DX155" s="139">
        <v>2409</v>
      </c>
      <c r="DY155" s="139">
        <v>2453</v>
      </c>
      <c r="DZ155" s="139">
        <v>3011</v>
      </c>
      <c r="EA155" s="139">
        <v>1049</v>
      </c>
      <c r="EB155" s="139">
        <v>1559</v>
      </c>
      <c r="EC155" s="139">
        <v>2863</v>
      </c>
      <c r="ED155" s="139">
        <v>1937</v>
      </c>
      <c r="EE155" s="139">
        <v>1940</v>
      </c>
      <c r="EF155" s="139">
        <v>261</v>
      </c>
      <c r="EG155" s="139">
        <v>1666</v>
      </c>
      <c r="EH155" s="139">
        <v>1040</v>
      </c>
      <c r="EI155" s="139">
        <v>1561</v>
      </c>
      <c r="EJ155" s="139">
        <v>1819</v>
      </c>
      <c r="EK155" s="139">
        <v>1329</v>
      </c>
      <c r="EL155" s="139">
        <v>1708</v>
      </c>
      <c r="EM155" s="139">
        <v>2162</v>
      </c>
      <c r="EN155" s="139">
        <v>1470</v>
      </c>
      <c r="EO155" s="139">
        <v>1168</v>
      </c>
      <c r="EP155" s="139">
        <v>1671</v>
      </c>
      <c r="EQ155" s="139">
        <v>2870</v>
      </c>
      <c r="ER155" s="139">
        <v>2506</v>
      </c>
      <c r="ES155" s="139">
        <v>1510</v>
      </c>
      <c r="ET155" s="139">
        <v>1463</v>
      </c>
      <c r="EU155" s="139">
        <v>4124</v>
      </c>
      <c r="EV155" s="139">
        <v>2719</v>
      </c>
      <c r="EW155" s="139">
        <v>1234</v>
      </c>
      <c r="EX155" s="139">
        <v>2098</v>
      </c>
      <c r="EY155" s="139">
        <v>1176</v>
      </c>
      <c r="EZ155" s="139">
        <v>1048</v>
      </c>
      <c r="FA155" s="139">
        <v>1953</v>
      </c>
      <c r="FB155" s="139">
        <v>2441</v>
      </c>
      <c r="FC155" s="139">
        <v>999</v>
      </c>
      <c r="FD155" s="139">
        <v>2569</v>
      </c>
      <c r="FE155" s="139">
        <v>1745</v>
      </c>
      <c r="FF155" s="139">
        <v>1353</v>
      </c>
      <c r="FG155" s="139">
        <v>1238</v>
      </c>
      <c r="FH155" s="139">
        <v>2696</v>
      </c>
      <c r="FI155" s="139">
        <v>1934</v>
      </c>
      <c r="FJ155" s="139">
        <v>1376</v>
      </c>
      <c r="FK155" s="139">
        <v>5438</v>
      </c>
      <c r="FL155" s="139">
        <v>1272</v>
      </c>
      <c r="FM155" s="139">
        <v>1745</v>
      </c>
      <c r="FN155" s="139">
        <v>1324</v>
      </c>
      <c r="FO155" s="139">
        <v>1868</v>
      </c>
      <c r="FP155" s="139">
        <v>955</v>
      </c>
    </row>
    <row r="156" spans="1:172" s="138" customFormat="1" x14ac:dyDescent="0.25">
      <c r="A156" s="131"/>
      <c r="B156" s="120" t="s">
        <v>105</v>
      </c>
      <c r="C156" s="139">
        <v>166</v>
      </c>
      <c r="D156" s="139">
        <v>924</v>
      </c>
      <c r="E156" s="139">
        <v>545</v>
      </c>
      <c r="F156" s="139">
        <v>193</v>
      </c>
      <c r="G156" s="139">
        <v>476</v>
      </c>
      <c r="H156" s="139">
        <v>878</v>
      </c>
      <c r="I156" s="139">
        <v>477</v>
      </c>
      <c r="J156" s="139">
        <v>497</v>
      </c>
      <c r="K156" s="139">
        <v>741</v>
      </c>
      <c r="L156" s="139">
        <v>1103</v>
      </c>
      <c r="M156" s="139">
        <v>235</v>
      </c>
      <c r="N156" s="139">
        <v>460</v>
      </c>
      <c r="O156" s="139">
        <v>613</v>
      </c>
      <c r="P156" s="139">
        <v>228</v>
      </c>
      <c r="Q156" s="139">
        <v>663</v>
      </c>
      <c r="R156" s="139">
        <v>548</v>
      </c>
      <c r="S156" s="139">
        <v>460</v>
      </c>
      <c r="T156" s="139">
        <v>737</v>
      </c>
      <c r="U156" s="139">
        <v>796</v>
      </c>
      <c r="V156" s="139">
        <v>52</v>
      </c>
      <c r="W156" s="139">
        <v>641</v>
      </c>
      <c r="X156" s="139">
        <v>640</v>
      </c>
      <c r="Y156" s="139">
        <v>812</v>
      </c>
      <c r="Z156" s="139">
        <v>416</v>
      </c>
      <c r="AA156" s="139">
        <v>330</v>
      </c>
      <c r="AB156" s="139">
        <v>1039</v>
      </c>
      <c r="AC156" s="139">
        <v>797</v>
      </c>
      <c r="AD156" s="139">
        <v>1009</v>
      </c>
      <c r="AE156" s="139">
        <v>1094</v>
      </c>
      <c r="AF156" s="139">
        <v>1073</v>
      </c>
      <c r="AG156" s="139">
        <v>875</v>
      </c>
      <c r="AH156" s="139">
        <v>891</v>
      </c>
      <c r="AI156" s="139">
        <v>137</v>
      </c>
      <c r="AJ156" s="139">
        <v>721</v>
      </c>
      <c r="AK156" s="139">
        <v>738</v>
      </c>
      <c r="AL156" s="139">
        <v>237</v>
      </c>
      <c r="AM156" s="139">
        <v>591</v>
      </c>
      <c r="AN156" s="139">
        <v>461</v>
      </c>
      <c r="AO156" s="139">
        <v>338</v>
      </c>
      <c r="AP156" s="139">
        <v>351</v>
      </c>
      <c r="AQ156" s="139">
        <v>623</v>
      </c>
      <c r="AR156" s="139">
        <v>444</v>
      </c>
      <c r="AS156" s="139">
        <v>593</v>
      </c>
      <c r="AT156" s="139">
        <v>321</v>
      </c>
      <c r="AU156" s="139">
        <v>172</v>
      </c>
      <c r="AV156" s="139">
        <v>209</v>
      </c>
      <c r="AW156" s="139">
        <v>215</v>
      </c>
      <c r="AX156" s="139">
        <v>164</v>
      </c>
      <c r="AY156" s="139">
        <v>138</v>
      </c>
      <c r="AZ156" s="139">
        <v>182</v>
      </c>
      <c r="BA156" s="139">
        <v>203</v>
      </c>
      <c r="BB156" s="139">
        <v>162</v>
      </c>
      <c r="BC156" s="139">
        <v>172</v>
      </c>
      <c r="BD156" s="139">
        <v>279</v>
      </c>
      <c r="BE156" s="139">
        <v>420</v>
      </c>
      <c r="BF156" s="139">
        <v>209</v>
      </c>
      <c r="BG156" s="139">
        <v>1181</v>
      </c>
      <c r="BH156" s="139">
        <v>203</v>
      </c>
      <c r="BI156" s="139">
        <v>355</v>
      </c>
      <c r="BJ156" s="139">
        <v>532</v>
      </c>
      <c r="BK156" s="139">
        <v>285</v>
      </c>
      <c r="BL156" s="139">
        <v>155</v>
      </c>
      <c r="BM156" s="139">
        <v>270</v>
      </c>
      <c r="BN156" s="139">
        <v>41</v>
      </c>
      <c r="BO156" s="139">
        <v>169</v>
      </c>
      <c r="BP156" s="139">
        <v>237</v>
      </c>
      <c r="BQ156" s="139">
        <v>148</v>
      </c>
      <c r="BR156" s="139">
        <v>52</v>
      </c>
      <c r="BS156" s="139">
        <v>123</v>
      </c>
      <c r="BT156" s="139">
        <v>265</v>
      </c>
      <c r="BU156" s="139">
        <v>466</v>
      </c>
      <c r="BV156" s="139">
        <v>179</v>
      </c>
      <c r="BW156" s="139">
        <v>172</v>
      </c>
      <c r="BX156" s="139">
        <v>182</v>
      </c>
      <c r="BY156" s="139">
        <v>206</v>
      </c>
      <c r="BZ156" s="139">
        <v>141</v>
      </c>
      <c r="CA156" s="139">
        <v>127</v>
      </c>
      <c r="CB156" s="139">
        <v>228</v>
      </c>
      <c r="CC156" s="139">
        <v>121</v>
      </c>
      <c r="CD156" s="139">
        <v>110</v>
      </c>
      <c r="CE156" s="139">
        <v>496</v>
      </c>
      <c r="CF156" s="139">
        <v>110</v>
      </c>
      <c r="CG156" s="139">
        <v>552</v>
      </c>
      <c r="CH156" s="139">
        <v>673</v>
      </c>
      <c r="CI156" s="139">
        <v>745</v>
      </c>
      <c r="CJ156" s="139">
        <v>697</v>
      </c>
      <c r="CK156" s="139">
        <v>449</v>
      </c>
      <c r="CL156" s="139">
        <v>637</v>
      </c>
      <c r="CM156" s="139">
        <v>442</v>
      </c>
      <c r="CN156" s="139">
        <v>322</v>
      </c>
      <c r="CO156" s="139">
        <v>843</v>
      </c>
      <c r="CP156" s="139">
        <v>733</v>
      </c>
      <c r="CQ156" s="139">
        <v>443</v>
      </c>
      <c r="CR156" s="139">
        <v>230</v>
      </c>
      <c r="CS156" s="139">
        <v>583</v>
      </c>
      <c r="CT156" s="139">
        <v>120</v>
      </c>
      <c r="CU156" s="139">
        <v>41</v>
      </c>
      <c r="CV156" s="139">
        <v>52</v>
      </c>
      <c r="CW156" s="139">
        <v>1344</v>
      </c>
      <c r="CX156" s="139">
        <v>182</v>
      </c>
      <c r="CY156" s="139">
        <v>234</v>
      </c>
      <c r="CZ156" s="139">
        <v>148</v>
      </c>
      <c r="DA156" s="139">
        <v>10</v>
      </c>
      <c r="DB156" s="139">
        <v>647</v>
      </c>
      <c r="DC156" s="139">
        <v>0</v>
      </c>
      <c r="DD156" s="139">
        <v>1046</v>
      </c>
      <c r="DE156" s="139">
        <v>455</v>
      </c>
      <c r="DF156" s="139">
        <v>1062</v>
      </c>
      <c r="DG156" s="139">
        <v>458</v>
      </c>
      <c r="DH156" s="139">
        <v>388</v>
      </c>
      <c r="DI156" s="139">
        <v>194</v>
      </c>
      <c r="DJ156" s="139">
        <v>969</v>
      </c>
      <c r="DK156" s="139">
        <v>1281</v>
      </c>
      <c r="DL156" s="139">
        <v>1137</v>
      </c>
      <c r="DM156" s="139">
        <v>329</v>
      </c>
      <c r="DN156" s="139">
        <v>262</v>
      </c>
      <c r="DO156" s="139">
        <v>107</v>
      </c>
      <c r="DP156" s="139">
        <v>779</v>
      </c>
      <c r="DQ156" s="139">
        <v>271</v>
      </c>
      <c r="DR156" s="139">
        <v>472</v>
      </c>
      <c r="DS156" s="139">
        <v>146</v>
      </c>
      <c r="DT156" s="139">
        <v>157</v>
      </c>
      <c r="DU156" s="139">
        <v>1</v>
      </c>
      <c r="DV156" s="139">
        <v>1</v>
      </c>
      <c r="DW156" s="139">
        <v>0</v>
      </c>
      <c r="DX156" s="139">
        <v>208</v>
      </c>
      <c r="DY156" s="139">
        <v>192</v>
      </c>
      <c r="DZ156" s="139">
        <v>200</v>
      </c>
      <c r="EA156" s="139">
        <v>24</v>
      </c>
      <c r="EB156" s="139">
        <v>108</v>
      </c>
      <c r="EC156" s="139">
        <v>312</v>
      </c>
      <c r="ED156" s="139">
        <v>344</v>
      </c>
      <c r="EE156" s="139">
        <v>279</v>
      </c>
      <c r="EF156" s="139">
        <v>24</v>
      </c>
      <c r="EG156" s="139">
        <v>392</v>
      </c>
      <c r="EH156" s="139">
        <v>55</v>
      </c>
      <c r="EI156" s="139">
        <v>253</v>
      </c>
      <c r="EJ156" s="139">
        <v>95</v>
      </c>
      <c r="EK156" s="139">
        <v>236</v>
      </c>
      <c r="EL156" s="139">
        <v>406</v>
      </c>
      <c r="EM156" s="139">
        <v>280</v>
      </c>
      <c r="EN156" s="139">
        <v>46</v>
      </c>
      <c r="EO156" s="139">
        <v>130</v>
      </c>
      <c r="EP156" s="139">
        <v>415</v>
      </c>
      <c r="EQ156" s="139">
        <v>0</v>
      </c>
      <c r="ER156" s="139">
        <v>48</v>
      </c>
      <c r="ES156" s="139">
        <v>394</v>
      </c>
      <c r="ET156" s="139">
        <v>196</v>
      </c>
      <c r="EU156" s="139">
        <v>103</v>
      </c>
      <c r="EV156" s="139">
        <v>312</v>
      </c>
      <c r="EW156" s="139">
        <v>721</v>
      </c>
      <c r="EX156" s="139">
        <v>69</v>
      </c>
      <c r="EY156" s="139">
        <v>0</v>
      </c>
      <c r="EZ156" s="139">
        <v>14</v>
      </c>
      <c r="FA156" s="139">
        <v>338</v>
      </c>
      <c r="FB156" s="139">
        <v>688</v>
      </c>
      <c r="FC156" s="139">
        <v>740</v>
      </c>
      <c r="FD156" s="139">
        <v>499</v>
      </c>
      <c r="FE156" s="139">
        <v>993</v>
      </c>
      <c r="FF156" s="139">
        <v>408</v>
      </c>
      <c r="FG156" s="139">
        <v>269</v>
      </c>
      <c r="FH156" s="139">
        <v>220</v>
      </c>
      <c r="FI156" s="139">
        <v>885</v>
      </c>
      <c r="FJ156" s="139">
        <v>125</v>
      </c>
      <c r="FK156" s="139">
        <v>509</v>
      </c>
      <c r="FL156" s="139">
        <v>253</v>
      </c>
      <c r="FM156" s="139">
        <v>708</v>
      </c>
      <c r="FN156" s="139">
        <v>483</v>
      </c>
      <c r="FO156" s="139">
        <v>868</v>
      </c>
      <c r="FP156" s="139">
        <v>618</v>
      </c>
    </row>
    <row r="157" spans="1:172" s="138" customFormat="1" x14ac:dyDescent="0.25">
      <c r="A157" s="131"/>
      <c r="B157" s="120" t="s">
        <v>106</v>
      </c>
      <c r="C157" s="139">
        <v>109</v>
      </c>
      <c r="D157" s="139">
        <v>755</v>
      </c>
      <c r="E157" s="139">
        <v>1263</v>
      </c>
      <c r="F157" s="139">
        <v>871</v>
      </c>
      <c r="G157" s="139">
        <v>454</v>
      </c>
      <c r="H157" s="139">
        <v>501</v>
      </c>
      <c r="I157" s="139">
        <v>1031</v>
      </c>
      <c r="J157" s="139">
        <v>1467</v>
      </c>
      <c r="K157" s="139">
        <v>759</v>
      </c>
      <c r="L157" s="139">
        <v>57</v>
      </c>
      <c r="M157" s="139">
        <v>2160</v>
      </c>
      <c r="N157" s="139">
        <v>466</v>
      </c>
      <c r="O157" s="139">
        <v>606</v>
      </c>
      <c r="P157" s="139">
        <v>1262</v>
      </c>
      <c r="Q157" s="139">
        <v>1291</v>
      </c>
      <c r="R157" s="139">
        <v>2141</v>
      </c>
      <c r="S157" s="139">
        <v>578</v>
      </c>
      <c r="T157" s="139">
        <v>592</v>
      </c>
      <c r="U157" s="139">
        <v>446</v>
      </c>
      <c r="V157" s="139">
        <v>1198</v>
      </c>
      <c r="W157" s="139">
        <v>1767</v>
      </c>
      <c r="X157" s="139">
        <v>1259</v>
      </c>
      <c r="Y157" s="139">
        <v>2980</v>
      </c>
      <c r="Z157" s="139">
        <v>1925</v>
      </c>
      <c r="AA157" s="139">
        <v>981</v>
      </c>
      <c r="AB157" s="139">
        <v>495</v>
      </c>
      <c r="AC157" s="139">
        <v>2058</v>
      </c>
      <c r="AD157" s="139">
        <v>1943</v>
      </c>
      <c r="AE157" s="139">
        <v>1187</v>
      </c>
      <c r="AF157" s="139">
        <v>1281</v>
      </c>
      <c r="AG157" s="139">
        <v>1759</v>
      </c>
      <c r="AH157" s="139">
        <v>1631</v>
      </c>
      <c r="AI157" s="139">
        <v>1392</v>
      </c>
      <c r="AJ157" s="139">
        <v>1817</v>
      </c>
      <c r="AK157" s="139">
        <v>1276</v>
      </c>
      <c r="AL157" s="139">
        <v>1651</v>
      </c>
      <c r="AM157" s="139">
        <v>1776</v>
      </c>
      <c r="AN157" s="139">
        <v>2851</v>
      </c>
      <c r="AO157" s="139">
        <v>4827</v>
      </c>
      <c r="AP157" s="139">
        <v>3887</v>
      </c>
      <c r="AQ157" s="139">
        <v>1658</v>
      </c>
      <c r="AR157" s="139">
        <v>4724</v>
      </c>
      <c r="AS157" s="139">
        <v>4522</v>
      </c>
      <c r="AT157" s="139">
        <v>3428</v>
      </c>
      <c r="AU157" s="139">
        <v>4367</v>
      </c>
      <c r="AV157" s="139">
        <v>2244</v>
      </c>
      <c r="AW157" s="139">
        <v>2409</v>
      </c>
      <c r="AX157" s="139">
        <v>1683</v>
      </c>
      <c r="AY157" s="139">
        <v>2579</v>
      </c>
      <c r="AZ157" s="139">
        <v>1371</v>
      </c>
      <c r="BA157" s="139">
        <v>4573</v>
      </c>
      <c r="BB157" s="139">
        <v>2499</v>
      </c>
      <c r="BC157" s="139">
        <v>2053</v>
      </c>
      <c r="BD157" s="139">
        <v>1608</v>
      </c>
      <c r="BE157" s="139">
        <v>2690</v>
      </c>
      <c r="BF157" s="139">
        <v>1456</v>
      </c>
      <c r="BG157" s="139">
        <v>1742</v>
      </c>
      <c r="BH157" s="139">
        <v>2162</v>
      </c>
      <c r="BI157" s="139">
        <v>3096</v>
      </c>
      <c r="BJ157" s="139">
        <v>3476</v>
      </c>
      <c r="BK157" s="139">
        <v>3774</v>
      </c>
      <c r="BL157" s="139">
        <v>3247</v>
      </c>
      <c r="BM157" s="139">
        <v>2019</v>
      </c>
      <c r="BN157" s="139">
        <v>1781</v>
      </c>
      <c r="BO157" s="139">
        <v>428</v>
      </c>
      <c r="BP157" s="139">
        <v>1562</v>
      </c>
      <c r="BQ157" s="139">
        <v>2838</v>
      </c>
      <c r="BR157" s="139">
        <v>2690</v>
      </c>
      <c r="BS157" s="139">
        <v>2835</v>
      </c>
      <c r="BT157" s="139">
        <v>3383</v>
      </c>
      <c r="BU157" s="139">
        <v>2170</v>
      </c>
      <c r="BV157" s="139">
        <v>5134</v>
      </c>
      <c r="BW157" s="139">
        <v>3478</v>
      </c>
      <c r="BX157" s="139">
        <v>1281</v>
      </c>
      <c r="BY157" s="139">
        <v>1048</v>
      </c>
      <c r="BZ157" s="139">
        <v>1217</v>
      </c>
      <c r="CA157" s="139">
        <v>2736</v>
      </c>
      <c r="CB157" s="139">
        <v>1557</v>
      </c>
      <c r="CC157" s="139">
        <v>1806</v>
      </c>
      <c r="CD157" s="139">
        <v>1835</v>
      </c>
      <c r="CE157" s="139">
        <v>2039</v>
      </c>
      <c r="CF157" s="139">
        <v>3078</v>
      </c>
      <c r="CG157" s="139">
        <v>2066</v>
      </c>
      <c r="CH157" s="139">
        <v>3713</v>
      </c>
      <c r="CI157" s="139">
        <v>2336</v>
      </c>
      <c r="CJ157" s="139">
        <v>2926</v>
      </c>
      <c r="CK157" s="139">
        <v>1349</v>
      </c>
      <c r="CL157" s="139">
        <v>1218</v>
      </c>
      <c r="CM157" s="139">
        <v>1607</v>
      </c>
      <c r="CN157" s="139">
        <v>1031</v>
      </c>
      <c r="CO157" s="139">
        <v>4151</v>
      </c>
      <c r="CP157" s="139">
        <v>918</v>
      </c>
      <c r="CQ157" s="139">
        <v>2795</v>
      </c>
      <c r="CR157" s="139">
        <v>1170</v>
      </c>
      <c r="CS157" s="139">
        <v>865</v>
      </c>
      <c r="CT157" s="139">
        <v>656</v>
      </c>
      <c r="CU157" s="139">
        <v>1100</v>
      </c>
      <c r="CV157" s="139">
        <v>1708</v>
      </c>
      <c r="CW157" s="139">
        <v>899</v>
      </c>
      <c r="CX157" s="139">
        <v>2142</v>
      </c>
      <c r="CY157" s="139">
        <v>1793</v>
      </c>
      <c r="CZ157" s="139">
        <v>2023</v>
      </c>
      <c r="DA157" s="139">
        <v>1410</v>
      </c>
      <c r="DB157" s="139">
        <v>1868</v>
      </c>
      <c r="DC157" s="139">
        <v>3879</v>
      </c>
      <c r="DD157" s="139">
        <v>1557</v>
      </c>
      <c r="DE157" s="139">
        <v>2698</v>
      </c>
      <c r="DF157" s="139">
        <v>1309</v>
      </c>
      <c r="DG157" s="139">
        <v>1869</v>
      </c>
      <c r="DH157" s="139">
        <v>2209</v>
      </c>
      <c r="DI157" s="139">
        <v>1660</v>
      </c>
      <c r="DJ157" s="139">
        <v>1437</v>
      </c>
      <c r="DK157" s="139">
        <v>1261</v>
      </c>
      <c r="DL157" s="139">
        <v>2233</v>
      </c>
      <c r="DM157" s="139">
        <v>2416</v>
      </c>
      <c r="DN157" s="139">
        <v>926</v>
      </c>
      <c r="DO157" s="139">
        <v>1520</v>
      </c>
      <c r="DP157" s="139">
        <v>2669</v>
      </c>
      <c r="DQ157" s="139">
        <v>1718</v>
      </c>
      <c r="DR157" s="139">
        <v>1795</v>
      </c>
      <c r="DS157" s="139">
        <v>1798</v>
      </c>
      <c r="DT157" s="139">
        <v>3239</v>
      </c>
      <c r="DU157" s="139">
        <v>630</v>
      </c>
      <c r="DV157" s="139">
        <v>630</v>
      </c>
      <c r="DW157" s="139">
        <v>72</v>
      </c>
      <c r="DX157" s="139">
        <v>1009</v>
      </c>
      <c r="DY157" s="139">
        <v>1120</v>
      </c>
      <c r="DZ157" s="139">
        <v>1786</v>
      </c>
      <c r="EA157" s="139">
        <v>1092</v>
      </c>
      <c r="EB157" s="139">
        <v>1622</v>
      </c>
      <c r="EC157" s="139">
        <v>3263</v>
      </c>
      <c r="ED157" s="139">
        <v>1167</v>
      </c>
      <c r="EE157" s="139">
        <v>1395</v>
      </c>
      <c r="EF157" s="139">
        <v>1307</v>
      </c>
      <c r="EG157" s="139">
        <v>2236</v>
      </c>
      <c r="EH157" s="139">
        <v>1077</v>
      </c>
      <c r="EI157" s="139">
        <v>2975</v>
      </c>
      <c r="EJ157" s="139">
        <v>1461</v>
      </c>
      <c r="EK157" s="139">
        <v>1617</v>
      </c>
      <c r="EL157" s="139">
        <v>441</v>
      </c>
      <c r="EM157" s="139">
        <v>3182</v>
      </c>
      <c r="EN157" s="139">
        <v>1767</v>
      </c>
      <c r="EO157" s="139">
        <v>1064</v>
      </c>
      <c r="EP157" s="139">
        <v>1621</v>
      </c>
      <c r="EQ157" s="139">
        <v>2466</v>
      </c>
      <c r="ER157" s="139">
        <v>2694</v>
      </c>
      <c r="ES157" s="139">
        <v>2619</v>
      </c>
      <c r="ET157" s="139">
        <v>1631</v>
      </c>
      <c r="EU157" s="139">
        <v>1675</v>
      </c>
      <c r="EV157" s="139">
        <v>2593</v>
      </c>
      <c r="EW157" s="139">
        <v>2013</v>
      </c>
      <c r="EX157" s="139">
        <v>2654</v>
      </c>
      <c r="EY157" s="139">
        <v>1897</v>
      </c>
      <c r="EZ157" s="139">
        <v>3051</v>
      </c>
      <c r="FA157" s="139">
        <v>3788</v>
      </c>
      <c r="FB157" s="139">
        <v>2781</v>
      </c>
      <c r="FC157" s="139">
        <v>1797</v>
      </c>
      <c r="FD157" s="139">
        <v>2662</v>
      </c>
      <c r="FE157" s="139">
        <v>1586</v>
      </c>
      <c r="FF157" s="139">
        <v>1133</v>
      </c>
      <c r="FG157" s="139">
        <v>1522</v>
      </c>
      <c r="FH157" s="139">
        <v>2345</v>
      </c>
      <c r="FI157" s="139">
        <v>2559</v>
      </c>
      <c r="FJ157" s="139">
        <v>1857</v>
      </c>
      <c r="FK157" s="139">
        <v>3986</v>
      </c>
      <c r="FL157" s="139">
        <v>3039</v>
      </c>
      <c r="FM157" s="139">
        <v>2642</v>
      </c>
      <c r="FN157" s="139">
        <v>3502</v>
      </c>
      <c r="FO157" s="139">
        <v>3229</v>
      </c>
      <c r="FP157" s="139">
        <v>1975</v>
      </c>
    </row>
    <row r="158" spans="1:172" s="138" customFormat="1" x14ac:dyDescent="0.25">
      <c r="A158" s="131"/>
      <c r="B158" s="120" t="s">
        <v>107</v>
      </c>
      <c r="C158" s="139">
        <v>0</v>
      </c>
      <c r="D158" s="139">
        <v>0</v>
      </c>
      <c r="E158" s="139">
        <v>0</v>
      </c>
      <c r="F158" s="139">
        <v>0</v>
      </c>
      <c r="G158" s="139">
        <v>0</v>
      </c>
      <c r="H158" s="139">
        <v>0</v>
      </c>
      <c r="I158" s="139">
        <v>0</v>
      </c>
      <c r="J158" s="139">
        <v>0</v>
      </c>
      <c r="K158" s="139">
        <v>0</v>
      </c>
      <c r="L158" s="139">
        <v>0</v>
      </c>
      <c r="M158" s="139">
        <v>0</v>
      </c>
      <c r="N158" s="139">
        <v>0</v>
      </c>
      <c r="O158" s="139">
        <v>4</v>
      </c>
      <c r="P158" s="139">
        <v>0</v>
      </c>
      <c r="Q158" s="139">
        <v>0</v>
      </c>
      <c r="R158" s="139">
        <v>0</v>
      </c>
      <c r="S158" s="139">
        <v>2</v>
      </c>
      <c r="T158" s="139">
        <v>0</v>
      </c>
      <c r="U158" s="139">
        <v>0</v>
      </c>
      <c r="V158" s="139">
        <v>0</v>
      </c>
      <c r="W158" s="139">
        <v>0</v>
      </c>
      <c r="X158" s="139">
        <v>0</v>
      </c>
      <c r="Y158" s="139">
        <v>0</v>
      </c>
      <c r="Z158" s="139">
        <v>0</v>
      </c>
      <c r="AA158" s="139">
        <v>0</v>
      </c>
      <c r="AB158" s="139">
        <v>0</v>
      </c>
      <c r="AC158" s="139">
        <v>0</v>
      </c>
      <c r="AD158" s="139">
        <v>0</v>
      </c>
      <c r="AE158" s="139">
        <v>0</v>
      </c>
      <c r="AF158" s="139">
        <v>0</v>
      </c>
      <c r="AG158" s="139">
        <v>0</v>
      </c>
      <c r="AH158" s="139">
        <v>0</v>
      </c>
      <c r="AI158" s="139">
        <v>0</v>
      </c>
      <c r="AJ158" s="139">
        <v>0</v>
      </c>
      <c r="AK158" s="139">
        <v>0</v>
      </c>
      <c r="AL158" s="139">
        <v>0</v>
      </c>
      <c r="AM158" s="139">
        <v>0</v>
      </c>
      <c r="AN158" s="139">
        <v>0</v>
      </c>
      <c r="AO158" s="139">
        <v>0</v>
      </c>
      <c r="AP158" s="139">
        <v>0</v>
      </c>
      <c r="AQ158" s="139">
        <v>0</v>
      </c>
      <c r="AR158" s="139">
        <v>0</v>
      </c>
      <c r="AS158" s="139">
        <v>0</v>
      </c>
      <c r="AT158" s="139">
        <v>0</v>
      </c>
      <c r="AU158" s="139">
        <v>7</v>
      </c>
      <c r="AV158" s="139">
        <v>0</v>
      </c>
      <c r="AW158" s="139">
        <v>0</v>
      </c>
      <c r="AX158" s="139">
        <v>0</v>
      </c>
      <c r="AY158" s="139">
        <v>0</v>
      </c>
      <c r="AZ158" s="139">
        <v>0</v>
      </c>
      <c r="BA158" s="139">
        <v>0</v>
      </c>
      <c r="BB158" s="139">
        <v>0</v>
      </c>
      <c r="BC158" s="139">
        <v>0</v>
      </c>
      <c r="BD158" s="139">
        <v>0</v>
      </c>
      <c r="BE158" s="139">
        <v>0</v>
      </c>
      <c r="BF158" s="139">
        <v>0</v>
      </c>
      <c r="BG158" s="139">
        <v>0</v>
      </c>
      <c r="BH158" s="139">
        <v>0</v>
      </c>
      <c r="BI158" s="139">
        <v>0</v>
      </c>
      <c r="BJ158" s="139">
        <v>0</v>
      </c>
      <c r="BK158" s="139">
        <v>0</v>
      </c>
      <c r="BL158" s="139">
        <v>0</v>
      </c>
      <c r="BM158" s="139">
        <v>0</v>
      </c>
      <c r="BN158" s="139">
        <v>3</v>
      </c>
      <c r="BO158" s="139">
        <v>0</v>
      </c>
      <c r="BP158" s="139">
        <v>0</v>
      </c>
      <c r="BQ158" s="139">
        <v>0</v>
      </c>
      <c r="BR158" s="139">
        <v>0</v>
      </c>
      <c r="BS158" s="139">
        <v>0</v>
      </c>
      <c r="BT158" s="139">
        <v>0</v>
      </c>
      <c r="BU158" s="139">
        <v>0</v>
      </c>
      <c r="BV158" s="139">
        <v>0</v>
      </c>
      <c r="BW158" s="139">
        <v>0</v>
      </c>
      <c r="BX158" s="139">
        <v>0</v>
      </c>
      <c r="BY158" s="139">
        <v>0</v>
      </c>
      <c r="BZ158" s="139">
        <v>0</v>
      </c>
      <c r="CA158" s="139">
        <v>0</v>
      </c>
      <c r="CB158" s="139">
        <v>0</v>
      </c>
      <c r="CC158" s="139">
        <v>0</v>
      </c>
      <c r="CD158" s="139">
        <v>0</v>
      </c>
      <c r="CE158" s="139">
        <v>0</v>
      </c>
      <c r="CF158" s="139">
        <v>0</v>
      </c>
      <c r="CG158" s="139">
        <v>0</v>
      </c>
      <c r="CH158" s="139">
        <v>0</v>
      </c>
      <c r="CI158" s="139">
        <v>0</v>
      </c>
      <c r="CJ158" s="139">
        <v>0</v>
      </c>
      <c r="CK158" s="139">
        <v>0</v>
      </c>
      <c r="CL158" s="139">
        <v>0</v>
      </c>
      <c r="CM158" s="139">
        <v>0</v>
      </c>
      <c r="CN158" s="139">
        <v>0</v>
      </c>
      <c r="CO158" s="139">
        <v>0</v>
      </c>
      <c r="CP158" s="139">
        <v>0</v>
      </c>
      <c r="CQ158" s="139">
        <v>0</v>
      </c>
      <c r="CR158" s="139">
        <v>0</v>
      </c>
      <c r="CS158" s="139">
        <v>0</v>
      </c>
      <c r="CT158" s="139">
        <v>0</v>
      </c>
      <c r="CU158" s="139">
        <v>0</v>
      </c>
      <c r="CV158" s="139">
        <v>0</v>
      </c>
      <c r="CW158" s="139">
        <v>0</v>
      </c>
      <c r="CX158" s="139">
        <v>0</v>
      </c>
      <c r="CY158" s="139">
        <v>0</v>
      </c>
      <c r="CZ158" s="139">
        <v>0</v>
      </c>
      <c r="DA158" s="139">
        <v>0</v>
      </c>
      <c r="DB158" s="139">
        <v>0</v>
      </c>
      <c r="DC158" s="139">
        <v>0</v>
      </c>
      <c r="DD158" s="139">
        <v>0</v>
      </c>
      <c r="DE158" s="139">
        <v>0</v>
      </c>
      <c r="DF158" s="139">
        <v>0</v>
      </c>
      <c r="DG158" s="139">
        <v>0</v>
      </c>
      <c r="DH158" s="139">
        <v>0</v>
      </c>
      <c r="DI158" s="139">
        <v>0</v>
      </c>
      <c r="DJ158" s="139">
        <v>0</v>
      </c>
      <c r="DK158" s="139">
        <v>0</v>
      </c>
      <c r="DL158" s="139">
        <v>0</v>
      </c>
      <c r="DM158" s="139">
        <v>0</v>
      </c>
      <c r="DN158" s="139">
        <v>0</v>
      </c>
      <c r="DO158" s="139">
        <v>0</v>
      </c>
      <c r="DP158" s="139">
        <v>0</v>
      </c>
      <c r="DQ158" s="139">
        <v>0</v>
      </c>
      <c r="DR158" s="139">
        <v>0</v>
      </c>
      <c r="DS158" s="139">
        <v>0</v>
      </c>
      <c r="DT158" s="139">
        <v>0</v>
      </c>
      <c r="DU158" s="139">
        <v>0</v>
      </c>
      <c r="DV158" s="139">
        <v>0</v>
      </c>
      <c r="DW158" s="139">
        <v>0</v>
      </c>
      <c r="DX158" s="139">
        <v>0</v>
      </c>
      <c r="DY158" s="139">
        <v>0</v>
      </c>
      <c r="DZ158" s="139">
        <v>0</v>
      </c>
      <c r="EA158" s="139">
        <v>0</v>
      </c>
      <c r="EB158" s="139">
        <v>0</v>
      </c>
      <c r="EC158" s="139">
        <v>0</v>
      </c>
      <c r="ED158" s="139">
        <v>0</v>
      </c>
      <c r="EE158" s="139">
        <v>0</v>
      </c>
      <c r="EF158" s="139">
        <v>0</v>
      </c>
      <c r="EG158" s="139">
        <v>0</v>
      </c>
      <c r="EH158" s="139">
        <v>0</v>
      </c>
      <c r="EI158" s="139">
        <v>0</v>
      </c>
      <c r="EJ158" s="139">
        <v>0</v>
      </c>
      <c r="EK158" s="139">
        <v>0</v>
      </c>
      <c r="EL158" s="139">
        <v>0</v>
      </c>
      <c r="EM158" s="139">
        <v>0</v>
      </c>
      <c r="EN158" s="139">
        <v>0</v>
      </c>
      <c r="EO158" s="139">
        <v>0</v>
      </c>
      <c r="EP158" s="139">
        <v>0</v>
      </c>
      <c r="EQ158" s="139">
        <v>0</v>
      </c>
      <c r="ER158" s="139">
        <v>0</v>
      </c>
      <c r="ES158" s="139">
        <v>0</v>
      </c>
      <c r="ET158" s="139">
        <v>0</v>
      </c>
      <c r="EU158" s="139">
        <v>0</v>
      </c>
      <c r="EV158" s="139">
        <v>0</v>
      </c>
      <c r="EW158" s="139">
        <v>0</v>
      </c>
      <c r="EX158" s="139">
        <v>0</v>
      </c>
      <c r="EY158" s="139">
        <v>0</v>
      </c>
      <c r="EZ158" s="139">
        <v>0</v>
      </c>
      <c r="FA158" s="139">
        <v>0</v>
      </c>
      <c r="FB158" s="139">
        <v>0</v>
      </c>
      <c r="FC158" s="139">
        <v>0</v>
      </c>
      <c r="FD158" s="139">
        <v>0</v>
      </c>
      <c r="FE158" s="139">
        <v>0</v>
      </c>
      <c r="FF158" s="139">
        <v>0</v>
      </c>
      <c r="FG158" s="139">
        <v>0</v>
      </c>
      <c r="FH158" s="139">
        <v>0</v>
      </c>
      <c r="FI158" s="139">
        <v>0</v>
      </c>
      <c r="FJ158" s="139">
        <v>0</v>
      </c>
      <c r="FK158" s="139">
        <v>0</v>
      </c>
      <c r="FL158" s="139">
        <v>0</v>
      </c>
      <c r="FM158" s="139">
        <v>0</v>
      </c>
      <c r="FN158" s="139">
        <v>0</v>
      </c>
      <c r="FO158" s="139">
        <v>0</v>
      </c>
      <c r="FP158" s="139">
        <v>0</v>
      </c>
    </row>
    <row r="159" spans="1:172" s="138" customFormat="1" x14ac:dyDescent="0.25">
      <c r="A159" s="131"/>
      <c r="B159" s="120" t="s">
        <v>108</v>
      </c>
      <c r="C159" s="139">
        <v>131</v>
      </c>
      <c r="D159" s="139">
        <v>0</v>
      </c>
      <c r="E159" s="139">
        <v>0</v>
      </c>
      <c r="F159" s="139">
        <v>262</v>
      </c>
      <c r="G159" s="139">
        <v>116</v>
      </c>
      <c r="H159" s="139">
        <v>0</v>
      </c>
      <c r="I159" s="139">
        <v>0</v>
      </c>
      <c r="J159" s="139">
        <v>43</v>
      </c>
      <c r="K159" s="139">
        <v>0</v>
      </c>
      <c r="L159" s="139">
        <v>0</v>
      </c>
      <c r="M159" s="139">
        <v>0</v>
      </c>
      <c r="N159" s="139">
        <v>0</v>
      </c>
      <c r="O159" s="139">
        <v>0</v>
      </c>
      <c r="P159" s="139">
        <v>0</v>
      </c>
      <c r="Q159" s="139">
        <v>0</v>
      </c>
      <c r="R159" s="139">
        <v>0</v>
      </c>
      <c r="S159" s="139">
        <v>0</v>
      </c>
      <c r="T159" s="139">
        <v>0</v>
      </c>
      <c r="U159" s="139">
        <v>96</v>
      </c>
      <c r="V159" s="139">
        <v>0</v>
      </c>
      <c r="W159" s="139">
        <v>144</v>
      </c>
      <c r="X159" s="139">
        <v>72</v>
      </c>
      <c r="Y159" s="139">
        <v>0</v>
      </c>
      <c r="Z159" s="139">
        <v>144</v>
      </c>
      <c r="AA159" s="139">
        <v>188</v>
      </c>
      <c r="AB159" s="139">
        <v>216</v>
      </c>
      <c r="AC159" s="139">
        <v>124</v>
      </c>
      <c r="AD159" s="139">
        <v>159</v>
      </c>
      <c r="AE159" s="139">
        <v>177</v>
      </c>
      <c r="AF159" s="139">
        <v>285</v>
      </c>
      <c r="AG159" s="139">
        <v>195</v>
      </c>
      <c r="AH159" s="139">
        <v>143</v>
      </c>
      <c r="AI159" s="139">
        <v>178</v>
      </c>
      <c r="AJ159" s="139">
        <v>231</v>
      </c>
      <c r="AK159" s="139">
        <v>162</v>
      </c>
      <c r="AL159" s="139">
        <v>183</v>
      </c>
      <c r="AM159" s="139">
        <v>146</v>
      </c>
      <c r="AN159" s="139">
        <v>367</v>
      </c>
      <c r="AO159" s="139">
        <v>278</v>
      </c>
      <c r="AP159" s="139">
        <v>278</v>
      </c>
      <c r="AQ159" s="139">
        <v>203</v>
      </c>
      <c r="AR159" s="139">
        <v>237</v>
      </c>
      <c r="AS159" s="139">
        <v>188</v>
      </c>
      <c r="AT159" s="139">
        <v>259</v>
      </c>
      <c r="AU159" s="139">
        <v>223</v>
      </c>
      <c r="AV159" s="139">
        <v>240</v>
      </c>
      <c r="AW159" s="139">
        <v>202</v>
      </c>
      <c r="AX159" s="139">
        <v>129</v>
      </c>
      <c r="AY159" s="139">
        <v>38</v>
      </c>
      <c r="AZ159" s="139">
        <v>113</v>
      </c>
      <c r="BA159" s="139">
        <v>225</v>
      </c>
      <c r="BB159" s="139">
        <v>75</v>
      </c>
      <c r="BC159" s="139">
        <v>188</v>
      </c>
      <c r="BD159" s="139">
        <v>450</v>
      </c>
      <c r="BE159" s="139">
        <v>72</v>
      </c>
      <c r="BF159" s="139">
        <v>297</v>
      </c>
      <c r="BG159" s="139">
        <v>403</v>
      </c>
      <c r="BH159" s="139">
        <v>0</v>
      </c>
      <c r="BI159" s="139">
        <v>0</v>
      </c>
      <c r="BJ159" s="139">
        <v>75</v>
      </c>
      <c r="BK159" s="139">
        <v>488</v>
      </c>
      <c r="BL159" s="139">
        <v>36</v>
      </c>
      <c r="BM159" s="139">
        <v>76</v>
      </c>
      <c r="BN159" s="139">
        <v>75</v>
      </c>
      <c r="BO159" s="139">
        <v>163</v>
      </c>
      <c r="BP159" s="139">
        <v>0</v>
      </c>
      <c r="BQ159" s="139">
        <v>0</v>
      </c>
      <c r="BR159" s="139">
        <v>75</v>
      </c>
      <c r="BS159" s="139">
        <v>0</v>
      </c>
      <c r="BT159" s="139">
        <v>76</v>
      </c>
      <c r="BU159" s="139">
        <v>0</v>
      </c>
      <c r="BV159" s="139">
        <v>0</v>
      </c>
      <c r="BW159" s="139">
        <v>285</v>
      </c>
      <c r="BX159" s="139">
        <v>204</v>
      </c>
      <c r="BY159" s="139">
        <v>135</v>
      </c>
      <c r="BZ159" s="139">
        <v>309</v>
      </c>
      <c r="CA159" s="139">
        <v>503</v>
      </c>
      <c r="CB159" s="139">
        <v>355</v>
      </c>
      <c r="CC159" s="139">
        <v>188</v>
      </c>
      <c r="CD159" s="139">
        <v>409</v>
      </c>
      <c r="CE159" s="139">
        <v>148</v>
      </c>
      <c r="CF159" s="139">
        <v>73</v>
      </c>
      <c r="CG159" s="139">
        <v>80</v>
      </c>
      <c r="CH159" s="139">
        <v>36</v>
      </c>
      <c r="CI159" s="139">
        <v>109</v>
      </c>
      <c r="CJ159" s="139">
        <v>91</v>
      </c>
      <c r="CK159" s="139">
        <v>206</v>
      </c>
      <c r="CL159" s="139">
        <v>73</v>
      </c>
      <c r="CM159" s="139">
        <v>54</v>
      </c>
      <c r="CN159" s="139">
        <v>73</v>
      </c>
      <c r="CO159" s="139">
        <v>0</v>
      </c>
      <c r="CP159" s="139">
        <v>0</v>
      </c>
      <c r="CQ159" s="139">
        <v>109</v>
      </c>
      <c r="CR159" s="139">
        <v>109</v>
      </c>
      <c r="CS159" s="139">
        <v>54</v>
      </c>
      <c r="CT159" s="139">
        <v>129</v>
      </c>
      <c r="CU159" s="139">
        <v>145</v>
      </c>
      <c r="CV159" s="139">
        <v>152</v>
      </c>
      <c r="CW159" s="139">
        <v>111</v>
      </c>
      <c r="CX159" s="139">
        <v>36</v>
      </c>
      <c r="CY159" s="139">
        <v>90</v>
      </c>
      <c r="CZ159" s="139">
        <v>127</v>
      </c>
      <c r="DA159" s="139">
        <v>0</v>
      </c>
      <c r="DB159" s="139">
        <v>0</v>
      </c>
      <c r="DC159" s="139">
        <v>0</v>
      </c>
      <c r="DD159" s="139">
        <v>0</v>
      </c>
      <c r="DE159" s="139">
        <v>0</v>
      </c>
      <c r="DF159" s="139">
        <v>0</v>
      </c>
      <c r="DG159" s="139">
        <v>0</v>
      </c>
      <c r="DH159" s="139">
        <v>215</v>
      </c>
      <c r="DI159" s="139">
        <v>762</v>
      </c>
      <c r="DJ159" s="139">
        <v>652</v>
      </c>
      <c r="DK159" s="139">
        <v>183</v>
      </c>
      <c r="DL159" s="139">
        <v>955</v>
      </c>
      <c r="DM159" s="139">
        <v>401</v>
      </c>
      <c r="DN159" s="139">
        <v>191</v>
      </c>
      <c r="DO159" s="139">
        <v>199</v>
      </c>
      <c r="DP159" s="139">
        <v>425</v>
      </c>
      <c r="DQ159" s="139">
        <v>63</v>
      </c>
      <c r="DR159" s="139">
        <v>626</v>
      </c>
      <c r="DS159" s="139">
        <v>62</v>
      </c>
      <c r="DT159" s="139">
        <v>183</v>
      </c>
      <c r="DU159" s="139">
        <v>180</v>
      </c>
      <c r="DV159" s="139">
        <v>180</v>
      </c>
      <c r="DW159" s="139">
        <v>773</v>
      </c>
      <c r="DX159" s="139">
        <v>410</v>
      </c>
      <c r="DY159" s="139">
        <v>522</v>
      </c>
      <c r="DZ159" s="139">
        <v>387</v>
      </c>
      <c r="EA159" s="139">
        <v>551</v>
      </c>
      <c r="EB159" s="139">
        <v>1182</v>
      </c>
      <c r="EC159" s="139">
        <v>619</v>
      </c>
      <c r="ED159" s="139">
        <v>863</v>
      </c>
      <c r="EE159" s="139">
        <v>771</v>
      </c>
      <c r="EF159" s="139">
        <v>198</v>
      </c>
      <c r="EG159" s="139">
        <v>864</v>
      </c>
      <c r="EH159" s="139">
        <v>833</v>
      </c>
      <c r="EI159" s="139">
        <v>1421</v>
      </c>
      <c r="EJ159" s="139">
        <v>1178</v>
      </c>
      <c r="EK159" s="139">
        <v>1338</v>
      </c>
      <c r="EL159" s="139">
        <v>447</v>
      </c>
      <c r="EM159" s="139">
        <v>1572</v>
      </c>
      <c r="EN159" s="139">
        <v>1562</v>
      </c>
      <c r="EO159" s="139">
        <v>874</v>
      </c>
      <c r="EP159" s="139">
        <v>1850</v>
      </c>
      <c r="EQ159" s="139">
        <v>1072</v>
      </c>
      <c r="ER159" s="139">
        <v>531</v>
      </c>
      <c r="ES159" s="139">
        <v>610</v>
      </c>
      <c r="ET159" s="139">
        <v>788</v>
      </c>
      <c r="EU159" s="139">
        <v>324</v>
      </c>
      <c r="EV159" s="139">
        <v>444</v>
      </c>
      <c r="EW159" s="139">
        <v>613</v>
      </c>
      <c r="EX159" s="139">
        <v>99</v>
      </c>
      <c r="EY159" s="139">
        <v>598</v>
      </c>
      <c r="EZ159" s="139">
        <v>317</v>
      </c>
      <c r="FA159" s="139">
        <v>612</v>
      </c>
      <c r="FB159" s="139">
        <v>653</v>
      </c>
      <c r="FC159" s="139">
        <v>205</v>
      </c>
      <c r="FD159" s="139">
        <v>653</v>
      </c>
      <c r="FE159" s="139">
        <v>323</v>
      </c>
      <c r="FF159" s="139">
        <v>910</v>
      </c>
      <c r="FG159" s="139">
        <v>404</v>
      </c>
      <c r="FH159" s="139">
        <v>914</v>
      </c>
      <c r="FI159" s="139">
        <v>474</v>
      </c>
      <c r="FJ159" s="139">
        <v>673</v>
      </c>
      <c r="FK159" s="139">
        <v>922</v>
      </c>
      <c r="FL159" s="139">
        <v>620</v>
      </c>
      <c r="FM159" s="139">
        <v>464</v>
      </c>
      <c r="FN159" s="139">
        <v>703</v>
      </c>
      <c r="FO159" s="139">
        <v>670</v>
      </c>
      <c r="FP159" s="139">
        <v>752</v>
      </c>
    </row>
    <row r="160" spans="1:172" s="138" customFormat="1" x14ac:dyDescent="0.25">
      <c r="A160" s="131"/>
      <c r="B160" s="120" t="s">
        <v>109</v>
      </c>
      <c r="C160" s="139">
        <v>419</v>
      </c>
      <c r="D160" s="139">
        <v>501</v>
      </c>
      <c r="E160" s="139">
        <v>734</v>
      </c>
      <c r="F160" s="139">
        <v>296</v>
      </c>
      <c r="G160" s="139">
        <v>380</v>
      </c>
      <c r="H160" s="139">
        <v>705</v>
      </c>
      <c r="I160" s="139">
        <v>400</v>
      </c>
      <c r="J160" s="139">
        <v>473</v>
      </c>
      <c r="K160" s="139">
        <v>461</v>
      </c>
      <c r="L160" s="139">
        <v>428</v>
      </c>
      <c r="M160" s="139">
        <v>748</v>
      </c>
      <c r="N160" s="139">
        <v>469</v>
      </c>
      <c r="O160" s="139">
        <v>412</v>
      </c>
      <c r="P160" s="139">
        <v>499</v>
      </c>
      <c r="Q160" s="139">
        <v>481</v>
      </c>
      <c r="R160" s="139">
        <v>479</v>
      </c>
      <c r="S160" s="139">
        <v>598</v>
      </c>
      <c r="T160" s="139">
        <v>704</v>
      </c>
      <c r="U160" s="139">
        <v>640</v>
      </c>
      <c r="V160" s="139">
        <v>384</v>
      </c>
      <c r="W160" s="139">
        <v>69</v>
      </c>
      <c r="X160" s="139">
        <v>139</v>
      </c>
      <c r="Y160" s="139">
        <v>105</v>
      </c>
      <c r="Z160" s="139">
        <v>132</v>
      </c>
      <c r="AA160" s="139">
        <v>132</v>
      </c>
      <c r="AB160" s="139">
        <v>335</v>
      </c>
      <c r="AC160" s="139">
        <v>322</v>
      </c>
      <c r="AD160" s="139">
        <v>258</v>
      </c>
      <c r="AE160" s="139">
        <v>129</v>
      </c>
      <c r="AF160" s="139">
        <v>207</v>
      </c>
      <c r="AG160" s="139">
        <v>323</v>
      </c>
      <c r="AH160" s="139">
        <v>72</v>
      </c>
      <c r="AI160" s="139">
        <v>149</v>
      </c>
      <c r="AJ160" s="139">
        <v>204</v>
      </c>
      <c r="AK160" s="139">
        <v>218</v>
      </c>
      <c r="AL160" s="139">
        <v>146</v>
      </c>
      <c r="AM160" s="139">
        <v>177</v>
      </c>
      <c r="AN160" s="139">
        <v>47</v>
      </c>
      <c r="AO160" s="139">
        <v>106</v>
      </c>
      <c r="AP160" s="139">
        <v>176</v>
      </c>
      <c r="AQ160" s="139">
        <v>147</v>
      </c>
      <c r="AR160" s="139">
        <v>107</v>
      </c>
      <c r="AS160" s="139">
        <v>32</v>
      </c>
      <c r="AT160" s="139">
        <v>226</v>
      </c>
      <c r="AU160" s="139">
        <v>90</v>
      </c>
      <c r="AV160" s="139">
        <v>97</v>
      </c>
      <c r="AW160" s="139">
        <v>151</v>
      </c>
      <c r="AX160" s="139">
        <v>221</v>
      </c>
      <c r="AY160" s="139">
        <v>131</v>
      </c>
      <c r="AZ160" s="139">
        <v>83</v>
      </c>
      <c r="BA160" s="139">
        <v>135</v>
      </c>
      <c r="BB160" s="139">
        <v>106</v>
      </c>
      <c r="BC160" s="139">
        <v>72</v>
      </c>
      <c r="BD160" s="139">
        <v>64</v>
      </c>
      <c r="BE160" s="139">
        <v>115</v>
      </c>
      <c r="BF160" s="139">
        <v>40</v>
      </c>
      <c r="BG160" s="139">
        <v>206</v>
      </c>
      <c r="BH160" s="139">
        <v>130</v>
      </c>
      <c r="BI160" s="139">
        <v>72</v>
      </c>
      <c r="BJ160" s="139">
        <v>233</v>
      </c>
      <c r="BK160" s="139">
        <v>310</v>
      </c>
      <c r="BL160" s="139">
        <v>215</v>
      </c>
      <c r="BM160" s="139">
        <v>276</v>
      </c>
      <c r="BN160" s="139">
        <v>178</v>
      </c>
      <c r="BO160" s="139">
        <v>91</v>
      </c>
      <c r="BP160" s="139">
        <v>132</v>
      </c>
      <c r="BQ160" s="139">
        <v>285</v>
      </c>
      <c r="BR160" s="139">
        <v>94</v>
      </c>
      <c r="BS160" s="139">
        <v>122</v>
      </c>
      <c r="BT160" s="139">
        <v>155</v>
      </c>
      <c r="BU160" s="139">
        <v>112</v>
      </c>
      <c r="BV160" s="139">
        <v>207</v>
      </c>
      <c r="BW160" s="139">
        <v>254</v>
      </c>
      <c r="BX160" s="139">
        <v>217</v>
      </c>
      <c r="BY160" s="139">
        <v>235</v>
      </c>
      <c r="BZ160" s="139">
        <v>163</v>
      </c>
      <c r="CA160" s="139">
        <v>197</v>
      </c>
      <c r="CB160" s="139">
        <v>153</v>
      </c>
      <c r="CC160" s="139">
        <v>138</v>
      </c>
      <c r="CD160" s="139">
        <v>16</v>
      </c>
      <c r="CE160" s="139">
        <v>111</v>
      </c>
      <c r="CF160" s="139">
        <v>127</v>
      </c>
      <c r="CG160" s="139">
        <v>166</v>
      </c>
      <c r="CH160" s="139">
        <v>209</v>
      </c>
      <c r="CI160" s="139">
        <v>212</v>
      </c>
      <c r="CJ160" s="139">
        <v>227</v>
      </c>
      <c r="CK160" s="139">
        <v>260</v>
      </c>
      <c r="CL160" s="139">
        <v>91</v>
      </c>
      <c r="CM160" s="139">
        <v>447</v>
      </c>
      <c r="CN160" s="139">
        <v>222</v>
      </c>
      <c r="CO160" s="139">
        <v>304</v>
      </c>
      <c r="CP160" s="139">
        <v>122</v>
      </c>
      <c r="CQ160" s="139">
        <v>148</v>
      </c>
      <c r="CR160" s="139">
        <v>264</v>
      </c>
      <c r="CS160" s="139">
        <v>269</v>
      </c>
      <c r="CT160" s="139">
        <v>189</v>
      </c>
      <c r="CU160" s="139">
        <v>483</v>
      </c>
      <c r="CV160" s="139">
        <v>883</v>
      </c>
      <c r="CW160" s="139">
        <v>741</v>
      </c>
      <c r="CX160" s="139">
        <v>729</v>
      </c>
      <c r="CY160" s="139">
        <v>428</v>
      </c>
      <c r="CZ160" s="139">
        <v>647</v>
      </c>
      <c r="DA160" s="139">
        <v>360</v>
      </c>
      <c r="DB160" s="139">
        <v>50</v>
      </c>
      <c r="DC160" s="139">
        <v>670</v>
      </c>
      <c r="DD160" s="139">
        <v>716</v>
      </c>
      <c r="DE160" s="139">
        <v>436</v>
      </c>
      <c r="DF160" s="139">
        <v>769</v>
      </c>
      <c r="DG160" s="139">
        <v>771</v>
      </c>
      <c r="DH160" s="139">
        <v>462</v>
      </c>
      <c r="DI160" s="139">
        <v>673</v>
      </c>
      <c r="DJ160" s="139">
        <v>484</v>
      </c>
      <c r="DK160" s="139">
        <v>642</v>
      </c>
      <c r="DL160" s="139">
        <v>856</v>
      </c>
      <c r="DM160" s="139">
        <v>1184</v>
      </c>
      <c r="DN160" s="139">
        <v>916</v>
      </c>
      <c r="DO160" s="139">
        <v>1213</v>
      </c>
      <c r="DP160" s="139">
        <v>1608</v>
      </c>
      <c r="DQ160" s="139">
        <v>2379</v>
      </c>
      <c r="DR160" s="139">
        <v>1772</v>
      </c>
      <c r="DS160" s="139">
        <v>2814</v>
      </c>
      <c r="DT160" s="139">
        <v>1718</v>
      </c>
      <c r="DU160" s="139">
        <v>657</v>
      </c>
      <c r="DV160" s="139">
        <v>657</v>
      </c>
      <c r="DW160" s="139">
        <v>3226</v>
      </c>
      <c r="DX160" s="139">
        <v>4265</v>
      </c>
      <c r="DY160" s="139">
        <v>6000</v>
      </c>
      <c r="DZ160" s="139">
        <v>6558</v>
      </c>
      <c r="EA160" s="139">
        <v>9118</v>
      </c>
      <c r="EB160" s="139">
        <v>9577</v>
      </c>
      <c r="EC160" s="139">
        <v>8865</v>
      </c>
      <c r="ED160" s="139">
        <v>7726</v>
      </c>
      <c r="EE160" s="139">
        <v>7813</v>
      </c>
      <c r="EF160" s="139">
        <v>6707</v>
      </c>
      <c r="EG160" s="139">
        <v>10657</v>
      </c>
      <c r="EH160" s="139">
        <v>10027</v>
      </c>
      <c r="EI160" s="139">
        <v>7869</v>
      </c>
      <c r="EJ160" s="139">
        <v>8554</v>
      </c>
      <c r="EK160" s="139">
        <v>8294</v>
      </c>
      <c r="EL160" s="139">
        <v>6539</v>
      </c>
      <c r="EM160" s="139">
        <v>7727</v>
      </c>
      <c r="EN160" s="139">
        <v>8581</v>
      </c>
      <c r="EO160" s="139">
        <v>9398</v>
      </c>
      <c r="EP160" s="139">
        <v>7930</v>
      </c>
      <c r="EQ160" s="139">
        <v>9741</v>
      </c>
      <c r="ER160" s="139">
        <v>10285</v>
      </c>
      <c r="ES160" s="139">
        <v>12528</v>
      </c>
      <c r="ET160" s="139">
        <v>10132</v>
      </c>
      <c r="EU160" s="139">
        <v>10191</v>
      </c>
      <c r="EV160" s="139">
        <v>10963</v>
      </c>
      <c r="EW160" s="139">
        <v>9391</v>
      </c>
      <c r="EX160" s="139">
        <v>10429</v>
      </c>
      <c r="EY160" s="139">
        <v>11649</v>
      </c>
      <c r="EZ160" s="139">
        <v>12314</v>
      </c>
      <c r="FA160" s="139">
        <v>13336</v>
      </c>
      <c r="FB160" s="139">
        <v>13088</v>
      </c>
      <c r="FC160" s="139">
        <v>15388</v>
      </c>
      <c r="FD160" s="139">
        <v>13705</v>
      </c>
      <c r="FE160" s="139">
        <v>16814</v>
      </c>
      <c r="FF160" s="139">
        <v>13883</v>
      </c>
      <c r="FG160" s="139">
        <v>13904</v>
      </c>
      <c r="FH160" s="139">
        <v>12966</v>
      </c>
      <c r="FI160" s="139">
        <v>12626</v>
      </c>
      <c r="FJ160" s="139">
        <v>9673</v>
      </c>
      <c r="FK160" s="139">
        <v>11175</v>
      </c>
      <c r="FL160" s="139">
        <v>11426</v>
      </c>
      <c r="FM160" s="139">
        <v>11997</v>
      </c>
      <c r="FN160" s="139">
        <v>11579</v>
      </c>
      <c r="FO160" s="139">
        <v>12415</v>
      </c>
      <c r="FP160" s="139">
        <v>12761</v>
      </c>
    </row>
    <row r="161" spans="1:172" s="143" customFormat="1" x14ac:dyDescent="0.25">
      <c r="A161" s="140"/>
      <c r="B161" s="141" t="s">
        <v>1877</v>
      </c>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42"/>
      <c r="CC161" s="142"/>
      <c r="CD161" s="142"/>
      <c r="CE161" s="142"/>
      <c r="CF161" s="142"/>
      <c r="CG161" s="142"/>
      <c r="CH161" s="142"/>
      <c r="CI161" s="142"/>
      <c r="CJ161" s="142"/>
      <c r="CK161" s="142"/>
      <c r="CL161" s="142"/>
      <c r="CM161" s="142"/>
      <c r="CN161" s="142"/>
      <c r="CO161" s="142"/>
      <c r="CP161" s="142"/>
      <c r="CQ161" s="142"/>
      <c r="CR161" s="142"/>
      <c r="CS161" s="142"/>
      <c r="CT161" s="142"/>
      <c r="CU161" s="142"/>
      <c r="CV161" s="142"/>
      <c r="CW161" s="142"/>
      <c r="CX161" s="142"/>
      <c r="CY161" s="142"/>
      <c r="CZ161" s="142"/>
      <c r="DA161" s="142"/>
      <c r="DB161" s="142"/>
      <c r="DC161" s="142"/>
      <c r="DD161" s="142"/>
      <c r="DE161" s="142"/>
      <c r="DF161" s="142"/>
      <c r="DG161" s="142"/>
      <c r="DH161" s="142"/>
      <c r="DI161" s="142"/>
      <c r="DJ161" s="142"/>
      <c r="DK161" s="142"/>
      <c r="DL161" s="142"/>
      <c r="DM161" s="142"/>
      <c r="DN161" s="142"/>
      <c r="DO161" s="142"/>
      <c r="DP161" s="142"/>
      <c r="DQ161" s="142"/>
      <c r="DR161" s="142"/>
      <c r="DS161" s="142"/>
      <c r="DT161" s="142"/>
      <c r="DU161" s="142"/>
      <c r="DV161" s="142"/>
      <c r="DW161" s="142"/>
      <c r="DX161" s="142"/>
      <c r="DY161" s="142"/>
      <c r="DZ161" s="142"/>
      <c r="EA161" s="142"/>
      <c r="EB161" s="142"/>
      <c r="EC161" s="142"/>
      <c r="ED161" s="142"/>
      <c r="EE161" s="142">
        <v>69</v>
      </c>
      <c r="EF161" s="142">
        <v>293</v>
      </c>
      <c r="EG161" s="142">
        <v>932</v>
      </c>
      <c r="EH161" s="142">
        <v>988</v>
      </c>
      <c r="EI161" s="142">
        <v>961</v>
      </c>
      <c r="EJ161" s="142">
        <v>984</v>
      </c>
      <c r="EK161" s="142">
        <v>815</v>
      </c>
      <c r="EL161" s="142">
        <v>907</v>
      </c>
      <c r="EM161" s="142">
        <v>1429</v>
      </c>
      <c r="EN161" s="142">
        <v>583</v>
      </c>
      <c r="EO161" s="142">
        <v>950</v>
      </c>
      <c r="EP161" s="142">
        <v>2923</v>
      </c>
      <c r="EQ161" s="142">
        <v>2651</v>
      </c>
      <c r="ER161" s="142">
        <v>1262</v>
      </c>
      <c r="ES161" s="142">
        <v>563</v>
      </c>
      <c r="ET161" s="142">
        <v>379</v>
      </c>
      <c r="EU161" s="142">
        <v>493</v>
      </c>
      <c r="EV161" s="142">
        <v>401</v>
      </c>
      <c r="EW161" s="142">
        <v>1349</v>
      </c>
      <c r="EX161" s="142">
        <v>1062</v>
      </c>
      <c r="EY161" s="142">
        <v>732</v>
      </c>
      <c r="EZ161" s="142">
        <v>751</v>
      </c>
      <c r="FA161" s="142">
        <v>772</v>
      </c>
      <c r="FB161" s="142">
        <v>1854</v>
      </c>
      <c r="FC161" s="142">
        <v>1035</v>
      </c>
      <c r="FD161" s="142">
        <v>409</v>
      </c>
      <c r="FE161" s="142">
        <v>141</v>
      </c>
      <c r="FF161" s="142">
        <v>158</v>
      </c>
      <c r="FG161" s="142">
        <v>38</v>
      </c>
      <c r="FH161" s="142">
        <v>44</v>
      </c>
      <c r="FI161" s="142">
        <v>8</v>
      </c>
      <c r="FJ161" s="142">
        <v>19</v>
      </c>
      <c r="FK161" s="142">
        <v>8</v>
      </c>
      <c r="FL161" s="142">
        <v>1396</v>
      </c>
      <c r="FM161" s="142">
        <v>4399</v>
      </c>
      <c r="FN161" s="142">
        <v>3818</v>
      </c>
      <c r="FO161" s="142">
        <v>930</v>
      </c>
      <c r="FP161" s="142">
        <v>246</v>
      </c>
    </row>
    <row r="162" spans="1:172" s="138" customFormat="1" collapsed="1" x14ac:dyDescent="0.25">
      <c r="A162" s="244"/>
      <c r="B162" s="120" t="s">
        <v>1630</v>
      </c>
      <c r="C162" s="139">
        <v>540100</v>
      </c>
      <c r="D162" s="139">
        <v>500079</v>
      </c>
      <c r="E162" s="139">
        <v>583410</v>
      </c>
      <c r="F162" s="139">
        <v>517007</v>
      </c>
      <c r="G162" s="139">
        <v>541028</v>
      </c>
      <c r="H162" s="139">
        <v>602308</v>
      </c>
      <c r="I162" s="139">
        <v>573587</v>
      </c>
      <c r="J162" s="139">
        <v>534537</v>
      </c>
      <c r="K162" s="139">
        <v>583101</v>
      </c>
      <c r="L162" s="139">
        <v>534191</v>
      </c>
      <c r="M162" s="139">
        <v>547538</v>
      </c>
      <c r="N162" s="139">
        <v>648077</v>
      </c>
      <c r="O162" s="139">
        <v>612096</v>
      </c>
      <c r="P162" s="139">
        <v>570221</v>
      </c>
      <c r="Q162" s="139">
        <v>616345</v>
      </c>
      <c r="R162" s="139">
        <v>563603</v>
      </c>
      <c r="S162" s="139">
        <v>627094</v>
      </c>
      <c r="T162" s="139">
        <v>578572</v>
      </c>
      <c r="U162" s="139">
        <v>610013</v>
      </c>
      <c r="V162" s="139">
        <v>594889</v>
      </c>
      <c r="W162" s="139">
        <v>622382</v>
      </c>
      <c r="X162" s="139">
        <v>573438</v>
      </c>
      <c r="Y162" s="139">
        <v>598172</v>
      </c>
      <c r="Z162" s="139">
        <v>627850</v>
      </c>
      <c r="AA162" s="139">
        <v>608618</v>
      </c>
      <c r="AB162" s="139">
        <v>557745</v>
      </c>
      <c r="AC162" s="139">
        <v>583942</v>
      </c>
      <c r="AD162" s="139">
        <v>534067</v>
      </c>
      <c r="AE162" s="139">
        <v>560048</v>
      </c>
      <c r="AF162" s="139">
        <v>571339</v>
      </c>
      <c r="AG162" s="139">
        <v>679068</v>
      </c>
      <c r="AH162" s="139">
        <v>616908</v>
      </c>
      <c r="AI162" s="139">
        <v>639119</v>
      </c>
      <c r="AJ162" s="139">
        <v>667050</v>
      </c>
      <c r="AK162" s="139">
        <v>664476</v>
      </c>
      <c r="AL162" s="139">
        <v>669993</v>
      </c>
      <c r="AM162" s="139">
        <v>665588</v>
      </c>
      <c r="AN162" s="139">
        <v>623749</v>
      </c>
      <c r="AO162" s="139">
        <v>625640</v>
      </c>
      <c r="AP162" s="139">
        <v>603566</v>
      </c>
      <c r="AQ162" s="139">
        <v>609416</v>
      </c>
      <c r="AR162" s="139">
        <v>656418</v>
      </c>
      <c r="AS162" s="139">
        <v>680756</v>
      </c>
      <c r="AT162" s="139">
        <v>577036</v>
      </c>
      <c r="AU162" s="139">
        <v>693469</v>
      </c>
      <c r="AV162" s="139">
        <v>671340</v>
      </c>
      <c r="AW162" s="139">
        <v>579896</v>
      </c>
      <c r="AX162" s="139">
        <v>694501</v>
      </c>
      <c r="AY162" s="139">
        <v>670192</v>
      </c>
      <c r="AZ162" s="139">
        <v>633531</v>
      </c>
      <c r="BA162" s="139">
        <v>626825</v>
      </c>
      <c r="BB162" s="139">
        <v>634390</v>
      </c>
      <c r="BC162" s="139">
        <v>582883</v>
      </c>
      <c r="BD162" s="139">
        <v>638389</v>
      </c>
      <c r="BE162" s="139">
        <v>674604</v>
      </c>
      <c r="BF162" s="139">
        <v>580445</v>
      </c>
      <c r="BG162" s="139">
        <v>682544</v>
      </c>
      <c r="BH162" s="139">
        <v>707226</v>
      </c>
      <c r="BI162" s="139">
        <v>576422</v>
      </c>
      <c r="BJ162" s="139">
        <v>679802</v>
      </c>
      <c r="BK162" s="139">
        <v>654988</v>
      </c>
      <c r="BL162" s="139">
        <v>595729</v>
      </c>
      <c r="BM162" s="139">
        <v>621160</v>
      </c>
      <c r="BN162" s="139">
        <v>605975</v>
      </c>
      <c r="BO162" s="139">
        <v>555756</v>
      </c>
      <c r="BP162" s="139">
        <v>700324</v>
      </c>
      <c r="BQ162" s="139">
        <v>646627</v>
      </c>
      <c r="BR162" s="139">
        <v>595904</v>
      </c>
      <c r="BS162" s="139">
        <v>654325</v>
      </c>
      <c r="BT162" s="139">
        <v>588031</v>
      </c>
      <c r="BU162" s="139">
        <v>617835</v>
      </c>
      <c r="BV162" s="139">
        <v>671346</v>
      </c>
      <c r="BW162" s="139">
        <v>627504</v>
      </c>
      <c r="BX162" s="139">
        <v>533295</v>
      </c>
      <c r="BY162" s="139">
        <v>519153</v>
      </c>
      <c r="BZ162" s="139">
        <v>432915</v>
      </c>
      <c r="CA162" s="139">
        <v>345855</v>
      </c>
      <c r="CB162" s="139">
        <v>367181</v>
      </c>
      <c r="CC162" s="139">
        <v>330228</v>
      </c>
      <c r="CD162" s="139">
        <v>331177</v>
      </c>
      <c r="CE162" s="139">
        <v>316215</v>
      </c>
      <c r="CF162" s="139">
        <v>298018</v>
      </c>
      <c r="CG162" s="139">
        <v>300877</v>
      </c>
      <c r="CH162" s="139">
        <v>324006</v>
      </c>
      <c r="CI162" s="139">
        <v>316236</v>
      </c>
      <c r="CJ162" s="139">
        <v>248148</v>
      </c>
      <c r="CK162" s="139">
        <v>310230</v>
      </c>
      <c r="CL162" s="139">
        <v>529715</v>
      </c>
      <c r="CM162" s="139">
        <v>596431</v>
      </c>
      <c r="CN162" s="139">
        <v>638921</v>
      </c>
      <c r="CO162" s="139">
        <v>549540</v>
      </c>
      <c r="CP162" s="139">
        <v>583359</v>
      </c>
      <c r="CQ162" s="139">
        <v>581178</v>
      </c>
      <c r="CR162" s="139">
        <v>592972</v>
      </c>
      <c r="CS162" s="139">
        <v>556832</v>
      </c>
      <c r="CT162" s="139">
        <v>553991</v>
      </c>
      <c r="CU162" s="139">
        <v>638869</v>
      </c>
      <c r="CV162" s="139">
        <v>543375</v>
      </c>
      <c r="CW162" s="139">
        <v>555578</v>
      </c>
      <c r="CX162" s="139">
        <v>539765</v>
      </c>
      <c r="CY162" s="139">
        <v>527387</v>
      </c>
      <c r="CZ162" s="139">
        <v>577632</v>
      </c>
      <c r="DA162" s="139">
        <v>547785</v>
      </c>
      <c r="DB162" s="139">
        <v>517281</v>
      </c>
      <c r="DC162" s="139">
        <v>548157</v>
      </c>
      <c r="DD162" s="139">
        <v>612072</v>
      </c>
      <c r="DE162" s="139">
        <v>576376</v>
      </c>
      <c r="DF162" s="139">
        <v>548920</v>
      </c>
      <c r="DG162" s="139">
        <v>556323</v>
      </c>
      <c r="DH162" s="139">
        <v>504838</v>
      </c>
      <c r="DI162" s="139">
        <v>534996</v>
      </c>
      <c r="DJ162" s="139">
        <v>541877</v>
      </c>
      <c r="DK162" s="139">
        <v>510503</v>
      </c>
      <c r="DL162" s="139">
        <v>543597</v>
      </c>
      <c r="DM162" s="139">
        <v>568652</v>
      </c>
      <c r="DN162" s="139">
        <v>504133</v>
      </c>
      <c r="DO162" s="139">
        <v>553551</v>
      </c>
      <c r="DP162" s="139">
        <v>577494</v>
      </c>
      <c r="DQ162" s="139">
        <v>492919</v>
      </c>
      <c r="DR162" s="139">
        <v>570186</v>
      </c>
      <c r="DS162" s="139">
        <v>569099</v>
      </c>
      <c r="DT162" s="139">
        <v>487223</v>
      </c>
      <c r="DU162" s="139">
        <v>575075</v>
      </c>
      <c r="DV162" s="139">
        <v>575075</v>
      </c>
      <c r="DW162" s="139">
        <v>553577</v>
      </c>
      <c r="DX162" s="139">
        <v>686852</v>
      </c>
      <c r="DY162" s="139">
        <v>697528</v>
      </c>
      <c r="DZ162" s="139">
        <v>662867</v>
      </c>
      <c r="EA162" s="139">
        <v>676013</v>
      </c>
      <c r="EB162" s="139">
        <v>707250</v>
      </c>
      <c r="EC162" s="139">
        <v>671222</v>
      </c>
      <c r="ED162" s="139">
        <v>803260</v>
      </c>
      <c r="EE162" s="139">
        <v>714581</v>
      </c>
      <c r="EF162" s="139">
        <v>618436</v>
      </c>
      <c r="EG162" s="139">
        <v>706052</v>
      </c>
      <c r="EH162" s="139">
        <v>677419</v>
      </c>
      <c r="EI162" s="139">
        <v>668849</v>
      </c>
      <c r="EJ162" s="139">
        <v>756675</v>
      </c>
      <c r="EK162" s="139">
        <v>633495</v>
      </c>
      <c r="EL162" s="139">
        <v>601960</v>
      </c>
      <c r="EM162" s="139">
        <v>719252</v>
      </c>
      <c r="EN162" s="139">
        <v>682622</v>
      </c>
      <c r="EO162" s="139">
        <v>680515</v>
      </c>
      <c r="EP162" s="139">
        <v>713626</v>
      </c>
      <c r="EQ162" s="139">
        <v>638635</v>
      </c>
      <c r="ER162" s="139">
        <v>651922</v>
      </c>
      <c r="ES162" s="139">
        <v>693921</v>
      </c>
      <c r="ET162" s="139">
        <v>596195</v>
      </c>
      <c r="EU162" s="139">
        <v>631947</v>
      </c>
      <c r="EV162" s="139">
        <v>741113</v>
      </c>
      <c r="EW162" s="139">
        <v>629396</v>
      </c>
      <c r="EX162" s="139">
        <v>676480</v>
      </c>
      <c r="EY162" s="139">
        <v>728324</v>
      </c>
      <c r="EZ162" s="139">
        <v>725660</v>
      </c>
      <c r="FA162" s="139">
        <v>722899</v>
      </c>
      <c r="FB162" s="139">
        <v>913143</v>
      </c>
      <c r="FC162" s="139">
        <v>828888</v>
      </c>
      <c r="FD162" s="139">
        <v>709587</v>
      </c>
      <c r="FE162" s="139">
        <v>761573</v>
      </c>
      <c r="FF162" s="139">
        <v>681506</v>
      </c>
      <c r="FG162" s="139">
        <v>688854</v>
      </c>
      <c r="FH162" s="139">
        <v>864590</v>
      </c>
      <c r="FI162" s="139">
        <v>761530</v>
      </c>
      <c r="FJ162" s="139">
        <v>715822</v>
      </c>
      <c r="FK162" s="139">
        <v>843598</v>
      </c>
      <c r="FL162" s="139">
        <v>829832</v>
      </c>
      <c r="FM162" s="139">
        <v>843068</v>
      </c>
      <c r="FN162" s="139">
        <v>946979</v>
      </c>
      <c r="FO162" s="139">
        <v>904155</v>
      </c>
      <c r="FP162" s="139">
        <v>934181</v>
      </c>
    </row>
    <row r="163" spans="1:172" s="138" customFormat="1" x14ac:dyDescent="0.25">
      <c r="A163" s="131"/>
      <c r="B163" s="120" t="s">
        <v>1</v>
      </c>
      <c r="C163" s="139">
        <v>-41508</v>
      </c>
      <c r="D163" s="139">
        <v>-53470</v>
      </c>
      <c r="E163" s="139">
        <v>-29983</v>
      </c>
      <c r="F163" s="139">
        <v>-18901</v>
      </c>
      <c r="G163" s="139">
        <v>-16254</v>
      </c>
      <c r="H163" s="139">
        <v>-12304</v>
      </c>
      <c r="I163" s="139">
        <v>-9662</v>
      </c>
      <c r="J163" s="139">
        <v>-8372</v>
      </c>
      <c r="K163" s="139">
        <v>-6807</v>
      </c>
      <c r="L163" s="139">
        <v>-8755</v>
      </c>
      <c r="M163" s="139">
        <v>-9199</v>
      </c>
      <c r="N163" s="139">
        <v>-7504</v>
      </c>
      <c r="O163" s="139">
        <v>-54852</v>
      </c>
      <c r="P163" s="139">
        <v>-48804</v>
      </c>
      <c r="Q163" s="139">
        <v>-28363</v>
      </c>
      <c r="R163" s="139">
        <v>-19313</v>
      </c>
      <c r="S163" s="139">
        <v>-16321</v>
      </c>
      <c r="T163" s="139">
        <v>-11400</v>
      </c>
      <c r="U163" s="139">
        <v>-9752</v>
      </c>
      <c r="V163" s="139">
        <v>-7748</v>
      </c>
      <c r="W163" s="139">
        <v>-6227</v>
      </c>
      <c r="X163" s="139">
        <v>-6169</v>
      </c>
      <c r="Y163" s="139">
        <v>-7765</v>
      </c>
      <c r="Z163" s="139">
        <v>-6461</v>
      </c>
      <c r="AA163" s="139">
        <v>-51913</v>
      </c>
      <c r="AB163" s="139">
        <v>-47277</v>
      </c>
      <c r="AC163" s="139">
        <v>-27194</v>
      </c>
      <c r="AD163" s="139">
        <v>-19689</v>
      </c>
      <c r="AE163" s="139">
        <v>-12784</v>
      </c>
      <c r="AF163" s="139">
        <v>-10514</v>
      </c>
      <c r="AG163" s="139">
        <v>-11405</v>
      </c>
      <c r="AH163" s="139">
        <v>-6852</v>
      </c>
      <c r="AI163" s="139">
        <v>-5274</v>
      </c>
      <c r="AJ163" s="139">
        <v>-7665</v>
      </c>
      <c r="AK163" s="139">
        <v>-7013</v>
      </c>
      <c r="AL163" s="139">
        <v>-4887</v>
      </c>
      <c r="AM163" s="139">
        <v>-49873</v>
      </c>
      <c r="AN163" s="139">
        <v>-37460</v>
      </c>
      <c r="AO163" s="139">
        <v>-34909</v>
      </c>
      <c r="AP163" s="139">
        <v>-20232</v>
      </c>
      <c r="AQ163" s="139">
        <v>-13422</v>
      </c>
      <c r="AR163" s="139">
        <v>-11104</v>
      </c>
      <c r="AS163" s="139">
        <v>-9685</v>
      </c>
      <c r="AT163" s="139">
        <v>-7904</v>
      </c>
      <c r="AU163" s="139">
        <v>-6233</v>
      </c>
      <c r="AV163" s="139">
        <v>-6116</v>
      </c>
      <c r="AW163" s="139">
        <v>-5929</v>
      </c>
      <c r="AX163" s="139">
        <v>-6462</v>
      </c>
      <c r="AY163" s="139">
        <v>-33785</v>
      </c>
      <c r="AZ163" s="139">
        <v>-53489</v>
      </c>
      <c r="BA163" s="139">
        <v>-37531</v>
      </c>
      <c r="BB163" s="139">
        <v>-17852</v>
      </c>
      <c r="BC163" s="139">
        <v>-13705</v>
      </c>
      <c r="BD163" s="139">
        <v>-10410</v>
      </c>
      <c r="BE163" s="139">
        <v>-7222</v>
      </c>
      <c r="BF163" s="139">
        <v>-7967</v>
      </c>
      <c r="BG163" s="139">
        <v>-6692</v>
      </c>
      <c r="BH163" s="139">
        <v>-6131</v>
      </c>
      <c r="BI163" s="139">
        <v>-6242</v>
      </c>
      <c r="BJ163" s="139">
        <v>-4741</v>
      </c>
      <c r="BK163" s="139">
        <v>-50655</v>
      </c>
      <c r="BL163" s="139">
        <v>-50403</v>
      </c>
      <c r="BM163" s="139">
        <v>-27700</v>
      </c>
      <c r="BN163" s="139">
        <v>-16091</v>
      </c>
      <c r="BO163" s="139">
        <v>-11077</v>
      </c>
      <c r="BP163" s="139">
        <v>-10955</v>
      </c>
      <c r="BQ163" s="139">
        <v>-8355</v>
      </c>
      <c r="BR163" s="139">
        <v>-6600</v>
      </c>
      <c r="BS163" s="139">
        <v>-5430</v>
      </c>
      <c r="BT163" s="139">
        <v>-5971</v>
      </c>
      <c r="BU163" s="139">
        <v>-6379</v>
      </c>
      <c r="BV163" s="139">
        <v>-4122</v>
      </c>
      <c r="BW163" s="139">
        <v>-55702</v>
      </c>
      <c r="BX163" s="139">
        <v>-38301</v>
      </c>
      <c r="BY163" s="139">
        <v>-20555</v>
      </c>
      <c r="BZ163" s="139">
        <v>-20680</v>
      </c>
      <c r="CA163" s="139">
        <v>-10457</v>
      </c>
      <c r="CB163" s="139">
        <v>-9833</v>
      </c>
      <c r="CC163" s="139">
        <v>-8156</v>
      </c>
      <c r="CD163" s="139">
        <v>-6146</v>
      </c>
      <c r="CE163" s="139">
        <v>-6349</v>
      </c>
      <c r="CF163" s="139">
        <v>-4879</v>
      </c>
      <c r="CG163" s="139">
        <v>-5903</v>
      </c>
      <c r="CH163" s="139">
        <v>-5998</v>
      </c>
      <c r="CI163" s="139">
        <v>-58155</v>
      </c>
      <c r="CJ163" s="139">
        <v>-34528</v>
      </c>
      <c r="CK163" s="139">
        <v>-24269</v>
      </c>
      <c r="CL163" s="139">
        <v>-13980</v>
      </c>
      <c r="CM163" s="139">
        <v>-10408</v>
      </c>
      <c r="CN163" s="139">
        <v>-10772</v>
      </c>
      <c r="CO163" s="139">
        <v>-7100</v>
      </c>
      <c r="CP163" s="139">
        <v>-5399</v>
      </c>
      <c r="CQ163" s="139">
        <v>-6535</v>
      </c>
      <c r="CR163" s="139">
        <v>-4760</v>
      </c>
      <c r="CS163" s="139">
        <v>-5372</v>
      </c>
      <c r="CT163" s="139">
        <v>-4423</v>
      </c>
      <c r="CU163" s="139">
        <v>-57358</v>
      </c>
      <c r="CV163" s="139">
        <v>-36043</v>
      </c>
      <c r="CW163" s="139">
        <v>-22482</v>
      </c>
      <c r="CX163" s="139">
        <v>-13173</v>
      </c>
      <c r="CY163" s="139">
        <v>-8774</v>
      </c>
      <c r="CZ163" s="139">
        <v>-10080</v>
      </c>
      <c r="DA163" s="139">
        <v>-6739</v>
      </c>
      <c r="DB163" s="139">
        <v>-5589</v>
      </c>
      <c r="DC163" s="139">
        <v>-4999</v>
      </c>
      <c r="DD163" s="139">
        <v>-4623</v>
      </c>
      <c r="DE163" s="139">
        <v>-6909</v>
      </c>
      <c r="DF163" s="139">
        <v>-1257</v>
      </c>
      <c r="DG163" s="139">
        <v>-52458</v>
      </c>
      <c r="DH163" s="139">
        <v>-34153</v>
      </c>
      <c r="DI163" s="139">
        <v>-24944</v>
      </c>
      <c r="DJ163" s="139">
        <v>-10888</v>
      </c>
      <c r="DK163" s="139">
        <v>-9766</v>
      </c>
      <c r="DL163" s="139">
        <v>-8271</v>
      </c>
      <c r="DM163" s="139">
        <v>-6393</v>
      </c>
      <c r="DN163" s="139">
        <v>-5769</v>
      </c>
      <c r="DO163" s="139">
        <v>-4604</v>
      </c>
      <c r="DP163" s="139">
        <v>-5257</v>
      </c>
      <c r="DQ163" s="139">
        <v>-5111</v>
      </c>
      <c r="DR163" s="139">
        <v>-2543</v>
      </c>
      <c r="DS163" s="139">
        <v>-52726</v>
      </c>
      <c r="DT163" s="139">
        <v>-31011</v>
      </c>
      <c r="DU163" s="139">
        <v>-10735</v>
      </c>
      <c r="DV163" s="139">
        <v>-10735</v>
      </c>
      <c r="DW163" s="139">
        <v>-7812</v>
      </c>
      <c r="DX163" s="139">
        <v>-6829</v>
      </c>
      <c r="DY163" s="139">
        <v>-7010</v>
      </c>
      <c r="DZ163" s="139">
        <v>-4828</v>
      </c>
      <c r="EA163" s="139">
        <v>-4660</v>
      </c>
      <c r="EB163" s="139">
        <v>-5490</v>
      </c>
      <c r="EC163" s="139">
        <v>-5369</v>
      </c>
      <c r="ED163" s="139">
        <v>-2268</v>
      </c>
      <c r="EE163" s="139">
        <v>-50301</v>
      </c>
      <c r="EF163" s="139">
        <v>-23092</v>
      </c>
      <c r="EG163" s="139">
        <v>-23606</v>
      </c>
      <c r="EH163" s="139">
        <v>-13527</v>
      </c>
      <c r="EI163" s="139">
        <v>-8383</v>
      </c>
      <c r="EJ163" s="139">
        <v>-7460</v>
      </c>
      <c r="EK163" s="139">
        <v>-6727</v>
      </c>
      <c r="EL163" s="139">
        <v>-4571</v>
      </c>
      <c r="EM163" s="139">
        <v>-4250</v>
      </c>
      <c r="EN163" s="139">
        <v>-3181</v>
      </c>
      <c r="EO163" s="139">
        <v>-6178</v>
      </c>
      <c r="EP163" s="139">
        <v>-3415</v>
      </c>
      <c r="EQ163" s="139">
        <v>-39779</v>
      </c>
      <c r="ER163" s="139">
        <v>-27685</v>
      </c>
      <c r="ES163" s="139">
        <v>-19452</v>
      </c>
      <c r="ET163" s="139">
        <v>-12648</v>
      </c>
      <c r="EU163" s="139">
        <v>-7522</v>
      </c>
      <c r="EV163" s="139">
        <v>-7074</v>
      </c>
      <c r="EW163" s="139">
        <v>-6436</v>
      </c>
      <c r="EX163" s="139">
        <v>-4761</v>
      </c>
      <c r="EY163" s="139">
        <v>-5037</v>
      </c>
      <c r="EZ163" s="139">
        <v>-3573</v>
      </c>
      <c r="FA163" s="139">
        <v>-3576</v>
      </c>
      <c r="FB163" s="139">
        <v>-2997</v>
      </c>
      <c r="FC163" s="139">
        <v>-35205</v>
      </c>
      <c r="FD163" s="139">
        <v>-24708</v>
      </c>
      <c r="FE163" s="139">
        <v>-19698</v>
      </c>
      <c r="FF163" s="139">
        <v>-8966</v>
      </c>
      <c r="FG163" s="139">
        <v>-7125</v>
      </c>
      <c r="FH163" s="139">
        <v>-7183</v>
      </c>
      <c r="FI163" s="139">
        <v>-4347</v>
      </c>
      <c r="FJ163" s="139">
        <v>-4053</v>
      </c>
      <c r="FK163" s="139">
        <v>-4922</v>
      </c>
      <c r="FL163" s="139">
        <v>-3643</v>
      </c>
      <c r="FM163" s="139">
        <v>-3261</v>
      </c>
      <c r="FN163" s="139">
        <v>-2216</v>
      </c>
      <c r="FO163" s="139">
        <v>-25740</v>
      </c>
      <c r="FP163" s="139">
        <v>-28753</v>
      </c>
    </row>
    <row r="164" spans="1:172" s="160" customFormat="1" ht="15.75" thickBot="1" x14ac:dyDescent="0.3">
      <c r="A164" s="131"/>
      <c r="B164" s="115" t="s">
        <v>82</v>
      </c>
      <c r="C164" s="145">
        <v>1544007</v>
      </c>
      <c r="D164" s="145">
        <v>1447075</v>
      </c>
      <c r="E164" s="145">
        <v>1666450</v>
      </c>
      <c r="F164" s="145">
        <v>1511283</v>
      </c>
      <c r="G164" s="145">
        <v>1552087</v>
      </c>
      <c r="H164" s="145">
        <v>1773705</v>
      </c>
      <c r="I164" s="145">
        <v>1620732</v>
      </c>
      <c r="J164" s="145">
        <v>1588332</v>
      </c>
      <c r="K164" s="145">
        <v>1667196</v>
      </c>
      <c r="L164" s="145">
        <v>1537820</v>
      </c>
      <c r="M164" s="145">
        <v>1624554</v>
      </c>
      <c r="N164" s="145">
        <v>1809710</v>
      </c>
      <c r="O164" s="145">
        <v>1674077</v>
      </c>
      <c r="P164" s="145">
        <v>1571528</v>
      </c>
      <c r="Q164" s="145">
        <v>1677574</v>
      </c>
      <c r="R164" s="145">
        <v>1550013</v>
      </c>
      <c r="S164" s="145">
        <v>1735003</v>
      </c>
      <c r="T164" s="145">
        <v>1621865</v>
      </c>
      <c r="U164" s="145">
        <v>1698532</v>
      </c>
      <c r="V164" s="145">
        <v>1659862</v>
      </c>
      <c r="W164" s="145">
        <v>1735330</v>
      </c>
      <c r="X164" s="145">
        <v>1573836</v>
      </c>
      <c r="Y164" s="145">
        <v>1702310</v>
      </c>
      <c r="Z164" s="145">
        <v>1731534</v>
      </c>
      <c r="AA164" s="145">
        <v>1624586</v>
      </c>
      <c r="AB164" s="145">
        <v>1502806</v>
      </c>
      <c r="AC164" s="145">
        <v>1578777</v>
      </c>
      <c r="AD164" s="145">
        <v>1471635</v>
      </c>
      <c r="AE164" s="145">
        <v>1569766</v>
      </c>
      <c r="AF164" s="145">
        <v>1575182</v>
      </c>
      <c r="AG164" s="145">
        <v>1742379</v>
      </c>
      <c r="AH164" s="145">
        <v>1626021</v>
      </c>
      <c r="AI164" s="145">
        <v>1660351</v>
      </c>
      <c r="AJ164" s="145">
        <v>1713642</v>
      </c>
      <c r="AK164" s="145">
        <v>1694721</v>
      </c>
      <c r="AL164" s="145">
        <v>1723276</v>
      </c>
      <c r="AM164" s="145">
        <v>1676888</v>
      </c>
      <c r="AN164" s="145">
        <v>1579184</v>
      </c>
      <c r="AO164" s="145">
        <v>1555324</v>
      </c>
      <c r="AP164" s="145">
        <v>1554269</v>
      </c>
      <c r="AQ164" s="145">
        <v>1569700</v>
      </c>
      <c r="AR164" s="145">
        <v>1697636</v>
      </c>
      <c r="AS164" s="145">
        <v>1744573</v>
      </c>
      <c r="AT164" s="145">
        <v>1467303</v>
      </c>
      <c r="AU164" s="145">
        <v>1769845</v>
      </c>
      <c r="AV164" s="145">
        <v>1739684</v>
      </c>
      <c r="AW164" s="145">
        <v>1516711</v>
      </c>
      <c r="AX164" s="145">
        <v>1780355</v>
      </c>
      <c r="AY164" s="145">
        <v>1720125</v>
      </c>
      <c r="AZ164" s="145">
        <v>1549818</v>
      </c>
      <c r="BA164" s="145">
        <v>1592824</v>
      </c>
      <c r="BB164" s="145">
        <v>1610598</v>
      </c>
      <c r="BC164" s="145">
        <v>1514662</v>
      </c>
      <c r="BD164" s="145">
        <v>1671024</v>
      </c>
      <c r="BE164" s="145">
        <v>1757286</v>
      </c>
      <c r="BF164" s="145">
        <v>1490032</v>
      </c>
      <c r="BG164" s="145">
        <v>1765622</v>
      </c>
      <c r="BH164" s="145">
        <v>1822689</v>
      </c>
      <c r="BI164" s="145">
        <v>1508673</v>
      </c>
      <c r="BJ164" s="145">
        <v>1793912</v>
      </c>
      <c r="BK164" s="145">
        <v>1682222</v>
      </c>
      <c r="BL164" s="145">
        <v>1503392</v>
      </c>
      <c r="BM164" s="145">
        <v>1606588</v>
      </c>
      <c r="BN164" s="145">
        <v>1568074</v>
      </c>
      <c r="BO164" s="145">
        <v>1471111</v>
      </c>
      <c r="BP164" s="145">
        <v>1868556</v>
      </c>
      <c r="BQ164" s="145">
        <v>1706654</v>
      </c>
      <c r="BR164" s="145">
        <v>1575807</v>
      </c>
      <c r="BS164" s="145">
        <v>1758300</v>
      </c>
      <c r="BT164" s="145">
        <v>1551813</v>
      </c>
      <c r="BU164" s="145">
        <v>1667514</v>
      </c>
      <c r="BV164" s="145">
        <v>1821985</v>
      </c>
      <c r="BW164" s="145">
        <v>1634923</v>
      </c>
      <c r="BX164" s="145">
        <v>1459088</v>
      </c>
      <c r="BY164" s="145">
        <v>1468975</v>
      </c>
      <c r="BZ164" s="145">
        <v>1443224</v>
      </c>
      <c r="CA164" s="145">
        <v>1274832</v>
      </c>
      <c r="CB164" s="145">
        <v>1434327</v>
      </c>
      <c r="CC164" s="145">
        <v>1272710</v>
      </c>
      <c r="CD164" s="145">
        <v>1331918</v>
      </c>
      <c r="CE164" s="145">
        <v>1380667</v>
      </c>
      <c r="CF164" s="145">
        <v>1275003</v>
      </c>
      <c r="CG164" s="145">
        <v>1331487</v>
      </c>
      <c r="CH164" s="145">
        <v>1421133</v>
      </c>
      <c r="CI164" s="145">
        <v>1300090</v>
      </c>
      <c r="CJ164" s="145">
        <v>1039829</v>
      </c>
      <c r="CK164" s="145">
        <v>1314512</v>
      </c>
      <c r="CL164" s="145">
        <v>1383225</v>
      </c>
      <c r="CM164" s="145">
        <v>1591086</v>
      </c>
      <c r="CN164" s="145">
        <v>1731679</v>
      </c>
      <c r="CO164" s="145">
        <v>1472602</v>
      </c>
      <c r="CP164" s="145">
        <v>1612284</v>
      </c>
      <c r="CQ164" s="145">
        <v>1534047</v>
      </c>
      <c r="CR164" s="145">
        <v>1576651</v>
      </c>
      <c r="CS164" s="145">
        <v>1514769</v>
      </c>
      <c r="CT164" s="145">
        <v>1521487</v>
      </c>
      <c r="CU164" s="145">
        <v>1655122</v>
      </c>
      <c r="CV164" s="145">
        <v>1445471</v>
      </c>
      <c r="CW164" s="145">
        <v>1461351</v>
      </c>
      <c r="CX164" s="145">
        <v>1439084</v>
      </c>
      <c r="CY164" s="145">
        <v>1456344</v>
      </c>
      <c r="CZ164" s="145">
        <v>1590019</v>
      </c>
      <c r="DA164" s="145">
        <v>1502854</v>
      </c>
      <c r="DB164" s="145">
        <v>1425382</v>
      </c>
      <c r="DC164" s="145">
        <v>1494369</v>
      </c>
      <c r="DD164" s="145">
        <v>1655020</v>
      </c>
      <c r="DE164" s="145">
        <v>1572002</v>
      </c>
      <c r="DF164" s="145">
        <v>1499309</v>
      </c>
      <c r="DG164" s="145">
        <v>1467354</v>
      </c>
      <c r="DH164" s="145">
        <v>1312606</v>
      </c>
      <c r="DI164" s="145">
        <v>1418004</v>
      </c>
      <c r="DJ164" s="145">
        <v>1482752</v>
      </c>
      <c r="DK164" s="145">
        <v>1380794</v>
      </c>
      <c r="DL164" s="145">
        <v>1508502</v>
      </c>
      <c r="DM164" s="145">
        <v>1537212</v>
      </c>
      <c r="DN164" s="145">
        <v>1316723</v>
      </c>
      <c r="DO164" s="145">
        <v>1489073</v>
      </c>
      <c r="DP164" s="145">
        <v>1523984</v>
      </c>
      <c r="DQ164" s="145">
        <v>1322570</v>
      </c>
      <c r="DR164" s="145">
        <v>1546302</v>
      </c>
      <c r="DS164" s="145">
        <v>1453788</v>
      </c>
      <c r="DT164" s="145">
        <v>1236441</v>
      </c>
      <c r="DU164" s="145">
        <v>1286106</v>
      </c>
      <c r="DV164" s="145">
        <v>1286106</v>
      </c>
      <c r="DW164" s="145">
        <v>1194294</v>
      </c>
      <c r="DX164" s="145">
        <v>1546381</v>
      </c>
      <c r="DY164" s="145">
        <v>1481292</v>
      </c>
      <c r="DZ164" s="145">
        <v>1376600</v>
      </c>
      <c r="EA164" s="145">
        <v>1408783</v>
      </c>
      <c r="EB164" s="145">
        <v>1438067</v>
      </c>
      <c r="EC164" s="145">
        <v>1353450</v>
      </c>
      <c r="ED164" s="145">
        <v>1620604</v>
      </c>
      <c r="EE164" s="145">
        <v>1403836</v>
      </c>
      <c r="EF164" s="145">
        <v>1243472</v>
      </c>
      <c r="EG164" s="145">
        <v>1436449</v>
      </c>
      <c r="EH164" s="145">
        <v>1338238</v>
      </c>
      <c r="EI164" s="145">
        <v>1311192</v>
      </c>
      <c r="EJ164" s="145">
        <v>1513101</v>
      </c>
      <c r="EK164" s="145">
        <v>1248306</v>
      </c>
      <c r="EL164" s="145">
        <v>1181890</v>
      </c>
      <c r="EM164" s="145">
        <v>1421640</v>
      </c>
      <c r="EN164" s="145">
        <v>1310643</v>
      </c>
      <c r="EO164" s="145">
        <v>1344946</v>
      </c>
      <c r="EP164" s="145">
        <v>1446291</v>
      </c>
      <c r="EQ164" s="145">
        <v>1237150</v>
      </c>
      <c r="ER164" s="145">
        <v>1247157</v>
      </c>
      <c r="ES164" s="145">
        <v>1315846</v>
      </c>
      <c r="ET164" s="145">
        <v>1119953</v>
      </c>
      <c r="EU164" s="145">
        <v>1199932</v>
      </c>
      <c r="EV164" s="145">
        <v>1377444</v>
      </c>
      <c r="EW164" s="145">
        <v>1150750</v>
      </c>
      <c r="EX164" s="145">
        <v>1283625</v>
      </c>
      <c r="EY164" s="145">
        <v>1322546</v>
      </c>
      <c r="EZ164" s="145">
        <v>1197045</v>
      </c>
      <c r="FA164" s="145">
        <v>1194513</v>
      </c>
      <c r="FB164" s="145">
        <v>1457046</v>
      </c>
      <c r="FC164" s="145">
        <v>1259400</v>
      </c>
      <c r="FD164" s="145">
        <v>1088182</v>
      </c>
      <c r="FE164" s="145">
        <v>1189842</v>
      </c>
      <c r="FF164" s="145">
        <v>1046547</v>
      </c>
      <c r="FG164" s="145">
        <v>1059796</v>
      </c>
      <c r="FH164" s="145">
        <v>1331270</v>
      </c>
      <c r="FI164" s="145">
        <v>1126775</v>
      </c>
      <c r="FJ164" s="145">
        <v>1076822</v>
      </c>
      <c r="FK164" s="145">
        <v>1257207</v>
      </c>
      <c r="FL164" s="145">
        <v>1203897</v>
      </c>
      <c r="FM164" s="145">
        <v>1148175</v>
      </c>
      <c r="FN164" s="145">
        <v>1250354</v>
      </c>
      <c r="FO164" s="145">
        <v>1156790</v>
      </c>
      <c r="FP164" s="145">
        <v>1154646</v>
      </c>
    </row>
    <row r="165" spans="1:172" s="138" customFormat="1" ht="15" thickBot="1" x14ac:dyDescent="0.3">
      <c r="A165" s="131"/>
      <c r="B165" s="109" t="s">
        <v>83</v>
      </c>
      <c r="C165" s="124">
        <v>48975754</v>
      </c>
      <c r="D165" s="124">
        <v>45911678</v>
      </c>
      <c r="E165" s="124">
        <v>53938746</v>
      </c>
      <c r="F165" s="124">
        <v>48587026</v>
      </c>
      <c r="G165" s="124">
        <v>48406526</v>
      </c>
      <c r="H165" s="124">
        <v>53503918</v>
      </c>
      <c r="I165" s="124">
        <v>49597235</v>
      </c>
      <c r="J165" s="124">
        <v>49684016</v>
      </c>
      <c r="K165" s="124">
        <v>50435874</v>
      </c>
      <c r="L165" s="124">
        <v>48273548</v>
      </c>
      <c r="M165" s="124">
        <v>50906848</v>
      </c>
      <c r="N165" s="124">
        <v>49707090</v>
      </c>
      <c r="O165" s="124">
        <v>52705497</v>
      </c>
      <c r="P165" s="124">
        <v>47087032</v>
      </c>
      <c r="Q165" s="124">
        <v>52246924</v>
      </c>
      <c r="R165" s="124">
        <v>47372869</v>
      </c>
      <c r="S165" s="124">
        <v>54135346</v>
      </c>
      <c r="T165" s="124">
        <v>50194794</v>
      </c>
      <c r="U165" s="124">
        <v>49192109</v>
      </c>
      <c r="V165" s="124">
        <v>51219514</v>
      </c>
      <c r="W165" s="124">
        <v>51168622</v>
      </c>
      <c r="X165" s="124">
        <v>49575399</v>
      </c>
      <c r="Y165" s="124">
        <v>51767364</v>
      </c>
      <c r="Z165" s="124">
        <v>49389109</v>
      </c>
      <c r="AA165" s="124">
        <v>53957361</v>
      </c>
      <c r="AB165" s="124">
        <v>48059691</v>
      </c>
      <c r="AC165" s="124">
        <v>50436525</v>
      </c>
      <c r="AD165" s="124">
        <v>50257031</v>
      </c>
      <c r="AE165" s="124">
        <v>51627714</v>
      </c>
      <c r="AF165" s="124">
        <v>50612763</v>
      </c>
      <c r="AG165" s="124">
        <v>56487556</v>
      </c>
      <c r="AH165" s="124">
        <v>50658626</v>
      </c>
      <c r="AI165" s="124">
        <v>49522364</v>
      </c>
      <c r="AJ165" s="124">
        <v>58374937</v>
      </c>
      <c r="AK165" s="124">
        <v>51407785</v>
      </c>
      <c r="AL165" s="124">
        <v>50869823</v>
      </c>
      <c r="AM165" s="124">
        <v>56831984</v>
      </c>
      <c r="AN165" s="124">
        <v>50005706</v>
      </c>
      <c r="AO165" s="124">
        <v>50315325</v>
      </c>
      <c r="AP165" s="124">
        <v>54867710</v>
      </c>
      <c r="AQ165" s="124">
        <v>53759310</v>
      </c>
      <c r="AR165" s="124">
        <v>50941852</v>
      </c>
      <c r="AS165" s="124">
        <v>57452211</v>
      </c>
      <c r="AT165" s="124">
        <v>48843664</v>
      </c>
      <c r="AU165" s="124">
        <v>55069547</v>
      </c>
      <c r="AV165" s="124">
        <v>55860538</v>
      </c>
      <c r="AW165" s="124">
        <v>50180429</v>
      </c>
      <c r="AX165" s="124">
        <v>54898761</v>
      </c>
      <c r="AY165" s="124">
        <v>58028878</v>
      </c>
      <c r="AZ165" s="124">
        <v>51095774</v>
      </c>
      <c r="BA165" s="124">
        <v>52891800</v>
      </c>
      <c r="BB165" s="124">
        <v>53909884</v>
      </c>
      <c r="BC165" s="124">
        <v>49824856</v>
      </c>
      <c r="BD165" s="124">
        <v>56670214</v>
      </c>
      <c r="BE165" s="124">
        <v>56999912</v>
      </c>
      <c r="BF165" s="124">
        <v>49251371</v>
      </c>
      <c r="BG165" s="124">
        <v>57425072</v>
      </c>
      <c r="BH165" s="124">
        <v>56375054</v>
      </c>
      <c r="BI165" s="124">
        <v>50994963</v>
      </c>
      <c r="BJ165" s="124">
        <v>57393191</v>
      </c>
      <c r="BK165" s="124">
        <v>55932858</v>
      </c>
      <c r="BL165" s="124">
        <v>51375592</v>
      </c>
      <c r="BM165" s="124">
        <v>58121276</v>
      </c>
      <c r="BN165" s="124">
        <v>54851673</v>
      </c>
      <c r="BO165" s="124">
        <v>51078044</v>
      </c>
      <c r="BP165" s="124">
        <v>59218788</v>
      </c>
      <c r="BQ165" s="124">
        <v>58070044</v>
      </c>
      <c r="BR165" s="124">
        <v>52610482</v>
      </c>
      <c r="BS165" s="124">
        <v>56260626</v>
      </c>
      <c r="BT165" s="124">
        <v>53714370</v>
      </c>
      <c r="BU165" s="124">
        <v>56299205</v>
      </c>
      <c r="BV165" s="124">
        <v>55985087</v>
      </c>
      <c r="BW165" s="124">
        <v>54909896</v>
      </c>
      <c r="BX165" s="124">
        <v>55537693</v>
      </c>
      <c r="BY165" s="124">
        <v>55370100</v>
      </c>
      <c r="BZ165" s="124">
        <v>52502352</v>
      </c>
      <c r="CA165" s="124">
        <v>57648074</v>
      </c>
      <c r="CB165" s="124">
        <v>55136741</v>
      </c>
      <c r="CC165" s="124">
        <v>52914430</v>
      </c>
      <c r="CD165" s="124">
        <v>55615209</v>
      </c>
      <c r="CE165" s="124">
        <v>54979308</v>
      </c>
      <c r="CF165" s="124">
        <v>53303442</v>
      </c>
      <c r="CG165" s="124">
        <v>55790262</v>
      </c>
      <c r="CH165" s="124">
        <v>53807489</v>
      </c>
      <c r="CI165" s="124">
        <v>59697488</v>
      </c>
      <c r="CJ165" s="124">
        <v>48647246</v>
      </c>
      <c r="CK165" s="124">
        <v>57205908</v>
      </c>
      <c r="CL165" s="124">
        <v>49414352</v>
      </c>
      <c r="CM165" s="124">
        <v>58318208</v>
      </c>
      <c r="CN165" s="124">
        <v>55715724</v>
      </c>
      <c r="CO165" s="124">
        <v>55834221</v>
      </c>
      <c r="CP165" s="124">
        <v>52286122</v>
      </c>
      <c r="CQ165" s="124">
        <v>52109013</v>
      </c>
      <c r="CR165" s="124">
        <v>59025401</v>
      </c>
      <c r="CS165" s="124">
        <v>53548111</v>
      </c>
      <c r="CT165" s="124">
        <v>51182874</v>
      </c>
      <c r="CU165" s="124">
        <v>59610923</v>
      </c>
      <c r="CV165" s="124">
        <v>51771497</v>
      </c>
      <c r="CW165" s="124">
        <v>53114333</v>
      </c>
      <c r="CX165" s="124">
        <v>54722406</v>
      </c>
      <c r="CY165" s="124">
        <v>54292888</v>
      </c>
      <c r="CZ165" s="124">
        <v>53282601</v>
      </c>
      <c r="DA165" s="124">
        <v>57201013</v>
      </c>
      <c r="DB165" s="124">
        <v>52604272</v>
      </c>
      <c r="DC165" s="124">
        <v>50452350</v>
      </c>
      <c r="DD165" s="124">
        <v>59388243</v>
      </c>
      <c r="DE165" s="124">
        <v>53934374</v>
      </c>
      <c r="DF165" s="124">
        <v>56295129</v>
      </c>
      <c r="DG165" s="124">
        <v>54724313</v>
      </c>
      <c r="DH165" s="124">
        <v>49403199</v>
      </c>
      <c r="DI165" s="124">
        <v>51396299</v>
      </c>
      <c r="DJ165" s="124">
        <v>56197011</v>
      </c>
      <c r="DK165" s="124">
        <v>51457192</v>
      </c>
      <c r="DL165" s="124">
        <v>52401888</v>
      </c>
      <c r="DM165" s="124">
        <v>59122669</v>
      </c>
      <c r="DN165" s="124">
        <v>48435028</v>
      </c>
      <c r="DO165" s="124">
        <v>55394993</v>
      </c>
      <c r="DP165" s="124">
        <v>55818663</v>
      </c>
      <c r="DQ165" s="124">
        <v>50218150</v>
      </c>
      <c r="DR165" s="124">
        <v>56989948</v>
      </c>
      <c r="DS165" s="124">
        <v>53948882</v>
      </c>
      <c r="DT165" s="124">
        <v>48573054</v>
      </c>
      <c r="DU165" s="124">
        <v>41949467</v>
      </c>
      <c r="DV165" s="124">
        <v>41949467</v>
      </c>
      <c r="DW165" s="124">
        <v>43376358</v>
      </c>
      <c r="DX165" s="124">
        <v>58288589</v>
      </c>
      <c r="DY165" s="124">
        <v>55260031</v>
      </c>
      <c r="DZ165" s="124">
        <v>51468894</v>
      </c>
      <c r="EA165" s="124">
        <v>54802542</v>
      </c>
      <c r="EB165" s="124">
        <v>53449192</v>
      </c>
      <c r="EC165" s="124">
        <v>57745908</v>
      </c>
      <c r="ED165" s="124">
        <v>57645854</v>
      </c>
      <c r="EE165" s="124">
        <v>51617038</v>
      </c>
      <c r="EF165" s="124">
        <v>50262504</v>
      </c>
      <c r="EG165" s="124">
        <v>58006186</v>
      </c>
      <c r="EH165" s="124">
        <v>53500153</v>
      </c>
      <c r="EI165" s="124">
        <v>52932473</v>
      </c>
      <c r="EJ165" s="124">
        <v>54914729</v>
      </c>
      <c r="EK165" s="124">
        <v>51509131</v>
      </c>
      <c r="EL165" s="124">
        <v>51877648</v>
      </c>
      <c r="EM165" s="124">
        <v>52475712</v>
      </c>
      <c r="EN165" s="124">
        <v>51317094</v>
      </c>
      <c r="EO165" s="124">
        <v>54017721</v>
      </c>
      <c r="EP165" s="124">
        <v>54422857</v>
      </c>
      <c r="EQ165" s="124">
        <v>54123997</v>
      </c>
      <c r="ER165" s="124">
        <v>48541651</v>
      </c>
      <c r="ES165" s="124">
        <v>53622599</v>
      </c>
      <c r="ET165" s="124">
        <v>47629962</v>
      </c>
      <c r="EU165" s="124">
        <v>53981346</v>
      </c>
      <c r="EV165" s="124">
        <v>53648756</v>
      </c>
      <c r="EW165" s="124">
        <v>49722605</v>
      </c>
      <c r="EX165" s="124">
        <v>53344163</v>
      </c>
      <c r="EY165" s="124">
        <v>51439862</v>
      </c>
      <c r="EZ165" s="124">
        <v>53005417</v>
      </c>
      <c r="FA165" s="124">
        <v>51178492</v>
      </c>
      <c r="FB165" s="124">
        <v>52137739</v>
      </c>
      <c r="FC165" s="124">
        <v>54750261</v>
      </c>
      <c r="FD165" s="124">
        <v>46502804</v>
      </c>
      <c r="FE165" s="124">
        <v>52049967</v>
      </c>
      <c r="FF165" s="124">
        <v>45435394</v>
      </c>
      <c r="FG165" s="124">
        <v>50916978</v>
      </c>
      <c r="FH165" s="124">
        <v>53601461</v>
      </c>
      <c r="FI165" s="124">
        <v>51070983</v>
      </c>
      <c r="FJ165" s="124">
        <v>46873857</v>
      </c>
      <c r="FK165" s="124">
        <v>47536143</v>
      </c>
      <c r="FL165" s="124">
        <v>53444088</v>
      </c>
      <c r="FM165" s="124">
        <v>49559836</v>
      </c>
      <c r="FN165" s="124">
        <v>52536913</v>
      </c>
      <c r="FO165" s="124">
        <v>50480816</v>
      </c>
      <c r="FP165" s="124">
        <v>48424159</v>
      </c>
    </row>
    <row r="166" spans="1:172" s="138" customFormat="1" x14ac:dyDescent="0.25">
      <c r="A166" s="131"/>
      <c r="B166" s="136" t="s">
        <v>62</v>
      </c>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58"/>
      <c r="DV166" s="158"/>
      <c r="DW166" s="158"/>
      <c r="DX166" s="158"/>
      <c r="DY166" s="158"/>
      <c r="DZ166" s="158"/>
      <c r="EA166" s="158"/>
      <c r="EB166" s="158"/>
      <c r="EC166" s="158"/>
      <c r="ED166" s="158"/>
      <c r="EE166" s="158"/>
      <c r="EF166" s="158"/>
      <c r="EG166" s="158"/>
      <c r="EH166" s="158"/>
      <c r="EI166" s="158"/>
      <c r="EJ166" s="158"/>
      <c r="EK166" s="158"/>
      <c r="EL166" s="158"/>
      <c r="EM166" s="158"/>
      <c r="EN166" s="158"/>
      <c r="EO166" s="158"/>
      <c r="EP166" s="158"/>
      <c r="EQ166" s="158"/>
      <c r="ER166" s="158"/>
      <c r="ES166" s="158"/>
      <c r="ET166" s="158"/>
      <c r="EU166" s="158"/>
      <c r="EV166" s="158"/>
      <c r="EW166" s="158"/>
      <c r="EX166" s="158"/>
      <c r="EY166" s="158"/>
      <c r="EZ166" s="158"/>
      <c r="FA166" s="158"/>
      <c r="FB166" s="158"/>
      <c r="FC166" s="158"/>
      <c r="FD166" s="158"/>
      <c r="FE166" s="158"/>
      <c r="FF166" s="158"/>
      <c r="FG166" s="158"/>
      <c r="FH166" s="158"/>
      <c r="FI166" s="158"/>
      <c r="FJ166" s="158"/>
      <c r="FK166" s="158"/>
      <c r="FL166" s="158"/>
      <c r="FM166" s="158"/>
      <c r="FN166" s="158"/>
      <c r="FO166" s="158"/>
      <c r="FP166" s="158"/>
    </row>
    <row r="167" spans="1:172" s="138" customFormat="1" x14ac:dyDescent="0.25">
      <c r="A167" s="131"/>
      <c r="B167" s="141" t="s">
        <v>2151</v>
      </c>
      <c r="C167" s="139">
        <v>9638527</v>
      </c>
      <c r="D167" s="139">
        <v>10217268</v>
      </c>
      <c r="E167" s="139">
        <v>12441698</v>
      </c>
      <c r="F167" s="139">
        <v>11007479</v>
      </c>
      <c r="G167" s="139">
        <v>9993056</v>
      </c>
      <c r="H167" s="139">
        <v>12064451</v>
      </c>
      <c r="I167" s="139">
        <v>10181808</v>
      </c>
      <c r="J167" s="139">
        <v>9938618</v>
      </c>
      <c r="K167" s="139">
        <v>10903220</v>
      </c>
      <c r="L167" s="139">
        <v>10548315</v>
      </c>
      <c r="M167" s="139">
        <v>10677587</v>
      </c>
      <c r="N167" s="139">
        <v>10999741</v>
      </c>
      <c r="O167" s="139">
        <v>10283217</v>
      </c>
      <c r="P167" s="139">
        <v>10232367</v>
      </c>
      <c r="Q167" s="139">
        <v>11946332</v>
      </c>
      <c r="R167" s="139">
        <v>10605275</v>
      </c>
      <c r="S167" s="139">
        <v>11751565</v>
      </c>
      <c r="T167" s="139">
        <v>10767391</v>
      </c>
      <c r="U167" s="139">
        <v>10066831</v>
      </c>
      <c r="V167" s="139">
        <v>10213875</v>
      </c>
      <c r="W167" s="139">
        <v>10971347</v>
      </c>
      <c r="X167" s="139">
        <v>10449810</v>
      </c>
      <c r="Y167" s="139">
        <v>10864129</v>
      </c>
      <c r="Z167" s="139">
        <v>11082476</v>
      </c>
      <c r="AA167" s="139">
        <v>10736491</v>
      </c>
      <c r="AB167" s="139">
        <v>10025165</v>
      </c>
      <c r="AC167" s="139">
        <v>11253032</v>
      </c>
      <c r="AD167" s="139">
        <v>10132371</v>
      </c>
      <c r="AE167" s="139">
        <v>10395590</v>
      </c>
      <c r="AF167" s="139">
        <v>11230287</v>
      </c>
      <c r="AG167" s="139">
        <v>10386024</v>
      </c>
      <c r="AH167" s="139">
        <v>9333949</v>
      </c>
      <c r="AI167" s="139">
        <v>9505126</v>
      </c>
      <c r="AJ167" s="139">
        <v>11373412</v>
      </c>
      <c r="AK167" s="139">
        <v>10311391</v>
      </c>
      <c r="AL167" s="139">
        <v>9722582</v>
      </c>
      <c r="AM167" s="139">
        <v>10376112</v>
      </c>
      <c r="AN167" s="139">
        <v>10038986</v>
      </c>
      <c r="AO167" s="139">
        <v>10368924</v>
      </c>
      <c r="AP167" s="139">
        <v>10557703</v>
      </c>
      <c r="AQ167" s="139">
        <v>9849946</v>
      </c>
      <c r="AR167" s="139">
        <v>10196497</v>
      </c>
      <c r="AS167" s="139">
        <v>10218308</v>
      </c>
      <c r="AT167" s="139">
        <v>8541692</v>
      </c>
      <c r="AU167" s="139">
        <v>9869349</v>
      </c>
      <c r="AV167" s="139">
        <v>10546367</v>
      </c>
      <c r="AW167" s="139">
        <v>9444265</v>
      </c>
      <c r="AX167" s="139">
        <v>9798457</v>
      </c>
      <c r="AY167" s="139">
        <v>10361909</v>
      </c>
      <c r="AZ167" s="139">
        <v>9865453</v>
      </c>
      <c r="BA167" s="139">
        <v>10351881</v>
      </c>
      <c r="BB167" s="139">
        <v>9798293</v>
      </c>
      <c r="BC167" s="139">
        <v>9141744</v>
      </c>
      <c r="BD167" s="139">
        <v>10119036</v>
      </c>
      <c r="BE167" s="139">
        <v>9554690</v>
      </c>
      <c r="BF167" s="139">
        <v>8092587</v>
      </c>
      <c r="BG167" s="139">
        <v>10185532</v>
      </c>
      <c r="BH167" s="139">
        <v>10171013</v>
      </c>
      <c r="BI167" s="139">
        <v>8690565</v>
      </c>
      <c r="BJ167" s="139">
        <v>10153553</v>
      </c>
      <c r="BK167" s="139">
        <v>8939480</v>
      </c>
      <c r="BL167" s="139">
        <v>8947366</v>
      </c>
      <c r="BM167" s="139">
        <v>10383803</v>
      </c>
      <c r="BN167" s="139">
        <v>9879144</v>
      </c>
      <c r="BO167" s="139">
        <v>8309562</v>
      </c>
      <c r="BP167" s="139">
        <v>10605801</v>
      </c>
      <c r="BQ167" s="139">
        <v>9396871</v>
      </c>
      <c r="BR167" s="139">
        <v>8222081</v>
      </c>
      <c r="BS167" s="139">
        <v>9727487</v>
      </c>
      <c r="BT167" s="139">
        <v>9482324</v>
      </c>
      <c r="BU167" s="139">
        <v>9186913</v>
      </c>
      <c r="BV167" s="139">
        <v>9791504</v>
      </c>
      <c r="BW167" s="139">
        <v>8860832</v>
      </c>
      <c r="BX167" s="139">
        <v>9388156</v>
      </c>
      <c r="BY167" s="139">
        <v>10121880</v>
      </c>
      <c r="BZ167" s="139">
        <v>9496816</v>
      </c>
      <c r="CA167" s="139">
        <v>9404291</v>
      </c>
      <c r="CB167" s="139">
        <v>9978419</v>
      </c>
      <c r="CC167" s="139">
        <v>8306948</v>
      </c>
      <c r="CD167" s="139">
        <v>8326661</v>
      </c>
      <c r="CE167" s="139">
        <v>9366116</v>
      </c>
      <c r="CF167" s="139">
        <v>8875901</v>
      </c>
      <c r="CG167" s="139">
        <v>9023443</v>
      </c>
      <c r="CH167" s="139">
        <v>8964528</v>
      </c>
      <c r="CI167" s="139">
        <v>8929876</v>
      </c>
      <c r="CJ167" s="139">
        <v>8503930</v>
      </c>
      <c r="CK167" s="139">
        <v>10429444</v>
      </c>
      <c r="CL167" s="139">
        <v>8176963</v>
      </c>
      <c r="CM167" s="139">
        <v>8909094</v>
      </c>
      <c r="CN167" s="139">
        <v>9070915</v>
      </c>
      <c r="CO167" s="139">
        <v>8064278</v>
      </c>
      <c r="CP167" s="139">
        <v>8024105</v>
      </c>
      <c r="CQ167" s="139">
        <v>8817522</v>
      </c>
      <c r="CR167" s="139">
        <v>9192426</v>
      </c>
      <c r="CS167" s="139">
        <v>8800637</v>
      </c>
      <c r="CT167" s="139">
        <v>8285789</v>
      </c>
      <c r="CU167" s="139">
        <v>8774818</v>
      </c>
      <c r="CV167" s="139">
        <v>8428443</v>
      </c>
      <c r="CW167" s="139">
        <v>9137272</v>
      </c>
      <c r="CX167" s="139">
        <v>8488728</v>
      </c>
      <c r="CY167" s="139">
        <v>8255214</v>
      </c>
      <c r="CZ167" s="139">
        <v>8774600</v>
      </c>
      <c r="DA167" s="139">
        <v>7960418</v>
      </c>
      <c r="DB167" s="139">
        <v>7389734</v>
      </c>
      <c r="DC167" s="139">
        <v>7791368</v>
      </c>
      <c r="DD167" s="139">
        <v>8866324</v>
      </c>
      <c r="DE167" s="139">
        <v>8174313</v>
      </c>
      <c r="DF167" s="139">
        <v>7306462</v>
      </c>
      <c r="DG167" s="139">
        <v>8074137</v>
      </c>
      <c r="DH167" s="139">
        <v>7778718</v>
      </c>
      <c r="DI167" s="139">
        <v>8578929</v>
      </c>
      <c r="DJ167" s="139">
        <v>8274937</v>
      </c>
      <c r="DK167" s="139">
        <v>7796949</v>
      </c>
      <c r="DL167" s="139">
        <v>7936403</v>
      </c>
      <c r="DM167" s="139">
        <v>8065067</v>
      </c>
      <c r="DN167" s="139">
        <v>6765356</v>
      </c>
      <c r="DO167" s="139">
        <v>7767592</v>
      </c>
      <c r="DP167" s="139">
        <v>8478859</v>
      </c>
      <c r="DQ167" s="139">
        <v>7579459</v>
      </c>
      <c r="DR167" s="139">
        <v>7894757</v>
      </c>
      <c r="DS167" s="139">
        <v>8090743</v>
      </c>
      <c r="DT167" s="139">
        <v>7579074</v>
      </c>
      <c r="DU167" s="139">
        <v>5441484</v>
      </c>
      <c r="DV167" s="139">
        <v>5441484</v>
      </c>
      <c r="DW167" s="139">
        <v>6916465</v>
      </c>
      <c r="DX167" s="139">
        <v>9240725</v>
      </c>
      <c r="DY167" s="139">
        <v>8174876</v>
      </c>
      <c r="DZ167" s="139">
        <v>7548248</v>
      </c>
      <c r="EA167" s="139">
        <v>9634354</v>
      </c>
      <c r="EB167" s="139">
        <v>10821956</v>
      </c>
      <c r="EC167" s="139">
        <v>13154538</v>
      </c>
      <c r="ED167" s="139">
        <v>12383981</v>
      </c>
      <c r="EE167" s="139">
        <v>10954818</v>
      </c>
      <c r="EF167" s="139">
        <v>11246328</v>
      </c>
      <c r="EG167" s="139">
        <v>12422231</v>
      </c>
      <c r="EH167" s="139">
        <v>11346287</v>
      </c>
      <c r="EI167" s="139">
        <v>9765157</v>
      </c>
      <c r="EJ167" s="139">
        <v>10090425</v>
      </c>
      <c r="EK167" s="139">
        <v>7972293</v>
      </c>
      <c r="EL167" s="139">
        <v>8335426</v>
      </c>
      <c r="EM167" s="139">
        <v>9272090</v>
      </c>
      <c r="EN167" s="139">
        <v>8559046</v>
      </c>
      <c r="EO167" s="139">
        <v>9221447</v>
      </c>
      <c r="EP167" s="139">
        <v>10576002</v>
      </c>
      <c r="EQ167" s="139">
        <v>10434326</v>
      </c>
      <c r="ER167" s="139">
        <v>9673458</v>
      </c>
      <c r="ES167" s="139">
        <v>9986437</v>
      </c>
      <c r="ET167" s="139">
        <v>8802549</v>
      </c>
      <c r="EU167" s="139">
        <v>8976069</v>
      </c>
      <c r="EV167" s="139">
        <v>8700745</v>
      </c>
      <c r="EW167" s="139">
        <v>7822416</v>
      </c>
      <c r="EX167" s="139">
        <v>7510451</v>
      </c>
      <c r="EY167" s="139">
        <v>8058515</v>
      </c>
      <c r="EZ167" s="139">
        <v>8042438</v>
      </c>
      <c r="FA167" s="139">
        <v>7459259</v>
      </c>
      <c r="FB167" s="139">
        <v>8096348</v>
      </c>
      <c r="FC167" s="139">
        <v>7762081</v>
      </c>
      <c r="FD167" s="139">
        <v>6991558</v>
      </c>
      <c r="FE167" s="139">
        <v>7775461</v>
      </c>
      <c r="FF167" s="139">
        <v>6245065</v>
      </c>
      <c r="FG167" s="139">
        <v>6224083</v>
      </c>
      <c r="FH167" s="139">
        <v>7538406</v>
      </c>
      <c r="FI167" s="139">
        <v>5806593</v>
      </c>
      <c r="FJ167" s="139">
        <v>5920802</v>
      </c>
      <c r="FK167" s="139">
        <v>6549738</v>
      </c>
      <c r="FL167" s="139">
        <v>6825814</v>
      </c>
      <c r="FM167" s="139">
        <v>6485999</v>
      </c>
      <c r="FN167" s="139">
        <v>6437592</v>
      </c>
      <c r="FO167" s="139">
        <v>6546264</v>
      </c>
      <c r="FP167" s="139">
        <v>6556377</v>
      </c>
    </row>
    <row r="168" spans="1:172" s="138" customFormat="1" x14ac:dyDescent="0.25">
      <c r="A168" s="131"/>
      <c r="B168" s="120" t="s">
        <v>3</v>
      </c>
      <c r="C168" s="139">
        <v>251448</v>
      </c>
      <c r="D168" s="139">
        <v>262245</v>
      </c>
      <c r="E168" s="139">
        <v>322719</v>
      </c>
      <c r="F168" s="139">
        <v>289045</v>
      </c>
      <c r="G168" s="139">
        <v>258376</v>
      </c>
      <c r="H168" s="139">
        <v>319678</v>
      </c>
      <c r="I168" s="139">
        <v>270345</v>
      </c>
      <c r="J168" s="139">
        <v>261517</v>
      </c>
      <c r="K168" s="139">
        <v>285436</v>
      </c>
      <c r="L168" s="139">
        <v>272590</v>
      </c>
      <c r="M168" s="139">
        <v>278438</v>
      </c>
      <c r="N168" s="139">
        <v>288555</v>
      </c>
      <c r="O168" s="139">
        <v>264921</v>
      </c>
      <c r="P168" s="139">
        <v>262555</v>
      </c>
      <c r="Q168" s="139">
        <v>311791</v>
      </c>
      <c r="R168" s="139">
        <v>270215</v>
      </c>
      <c r="S168" s="139">
        <v>300502</v>
      </c>
      <c r="T168" s="139">
        <v>280228</v>
      </c>
      <c r="U168" s="139">
        <v>266976</v>
      </c>
      <c r="V168" s="139">
        <v>270738</v>
      </c>
      <c r="W168" s="139">
        <v>280053</v>
      </c>
      <c r="X168" s="139">
        <v>271420</v>
      </c>
      <c r="Y168" s="139">
        <v>278077</v>
      </c>
      <c r="Z168" s="139">
        <v>288659</v>
      </c>
      <c r="AA168" s="139">
        <v>268252</v>
      </c>
      <c r="AB168" s="139">
        <v>249338</v>
      </c>
      <c r="AC168" s="139">
        <v>288173</v>
      </c>
      <c r="AD168" s="139">
        <v>261839</v>
      </c>
      <c r="AE168" s="139">
        <v>262675</v>
      </c>
      <c r="AF168" s="139">
        <v>287945</v>
      </c>
      <c r="AG168" s="139">
        <v>266675</v>
      </c>
      <c r="AH168" s="139">
        <v>238556</v>
      </c>
      <c r="AI168" s="139">
        <v>238450</v>
      </c>
      <c r="AJ168" s="139">
        <v>278475</v>
      </c>
      <c r="AK168" s="139">
        <v>252369</v>
      </c>
      <c r="AL168" s="139">
        <v>238696</v>
      </c>
      <c r="AM168" s="139">
        <v>250278</v>
      </c>
      <c r="AN168" s="139">
        <v>240501</v>
      </c>
      <c r="AO168" s="139">
        <v>250510</v>
      </c>
      <c r="AP168" s="139">
        <v>245462</v>
      </c>
      <c r="AQ168" s="139">
        <v>239668</v>
      </c>
      <c r="AR168" s="139">
        <v>248238</v>
      </c>
      <c r="AS168" s="139">
        <v>248491</v>
      </c>
      <c r="AT168" s="139">
        <v>204163</v>
      </c>
      <c r="AU168" s="139">
        <v>238018</v>
      </c>
      <c r="AV168" s="139">
        <v>251330</v>
      </c>
      <c r="AW168" s="139">
        <v>226164</v>
      </c>
      <c r="AX168" s="139">
        <v>239407</v>
      </c>
      <c r="AY168" s="139">
        <v>245695</v>
      </c>
      <c r="AZ168" s="139">
        <v>228883</v>
      </c>
      <c r="BA168" s="139">
        <v>243784</v>
      </c>
      <c r="BB168" s="139">
        <v>228000</v>
      </c>
      <c r="BC168" s="139">
        <v>216984</v>
      </c>
      <c r="BD168" s="139">
        <v>247338</v>
      </c>
      <c r="BE168" s="139">
        <v>225876</v>
      </c>
      <c r="BF168" s="139">
        <v>198014</v>
      </c>
      <c r="BG168" s="139">
        <v>244364</v>
      </c>
      <c r="BH168" s="139">
        <v>241416</v>
      </c>
      <c r="BI168" s="139">
        <v>206491</v>
      </c>
      <c r="BJ168" s="139">
        <v>244151</v>
      </c>
      <c r="BK168" s="139">
        <v>208710</v>
      </c>
      <c r="BL168" s="139">
        <v>209562</v>
      </c>
      <c r="BM168" s="139">
        <v>243791</v>
      </c>
      <c r="BN168" s="139">
        <v>227800</v>
      </c>
      <c r="BO168" s="139">
        <v>191856</v>
      </c>
      <c r="BP168" s="139">
        <v>246890</v>
      </c>
      <c r="BQ168" s="139">
        <v>218344</v>
      </c>
      <c r="BR168" s="139">
        <v>189154</v>
      </c>
      <c r="BS168" s="139">
        <v>221328</v>
      </c>
      <c r="BT168" s="139">
        <v>213385</v>
      </c>
      <c r="BU168" s="139">
        <v>203629</v>
      </c>
      <c r="BV168" s="139">
        <v>221650</v>
      </c>
      <c r="BW168" s="139">
        <v>198784</v>
      </c>
      <c r="BX168" s="139">
        <v>206402</v>
      </c>
      <c r="BY168" s="139">
        <v>216870</v>
      </c>
      <c r="BZ168" s="139">
        <v>205245</v>
      </c>
      <c r="CA168" s="139">
        <v>203276</v>
      </c>
      <c r="CB168" s="139">
        <v>214901</v>
      </c>
      <c r="CC168" s="139">
        <v>183241</v>
      </c>
      <c r="CD168" s="139">
        <v>179392</v>
      </c>
      <c r="CE168" s="139">
        <v>206114</v>
      </c>
      <c r="CF168" s="139">
        <v>189938</v>
      </c>
      <c r="CG168" s="139">
        <v>197965</v>
      </c>
      <c r="CH168" s="139">
        <v>203752</v>
      </c>
      <c r="CI168" s="139">
        <v>187036</v>
      </c>
      <c r="CJ168" s="139">
        <v>174581</v>
      </c>
      <c r="CK168" s="139">
        <v>212643</v>
      </c>
      <c r="CL168" s="139">
        <v>170829</v>
      </c>
      <c r="CM168" s="139">
        <v>186968</v>
      </c>
      <c r="CN168" s="139">
        <v>191445</v>
      </c>
      <c r="CO168" s="139">
        <v>169508</v>
      </c>
      <c r="CP168" s="139">
        <v>165796</v>
      </c>
      <c r="CQ168" s="139">
        <v>182973</v>
      </c>
      <c r="CR168" s="139">
        <v>187921</v>
      </c>
      <c r="CS168" s="139">
        <v>176129</v>
      </c>
      <c r="CT168" s="139">
        <v>172262</v>
      </c>
      <c r="CU168" s="139">
        <v>175758</v>
      </c>
      <c r="CV168" s="139">
        <v>162973</v>
      </c>
      <c r="CW168" s="139">
        <v>173875</v>
      </c>
      <c r="CX168" s="139">
        <v>162691</v>
      </c>
      <c r="CY168" s="139">
        <v>164881</v>
      </c>
      <c r="CZ168" s="139">
        <v>176043</v>
      </c>
      <c r="DA168" s="139">
        <v>154102</v>
      </c>
      <c r="DB168" s="139">
        <v>138961</v>
      </c>
      <c r="DC168" s="139">
        <v>151385</v>
      </c>
      <c r="DD168" s="139">
        <v>169343</v>
      </c>
      <c r="DE168" s="139">
        <v>154284</v>
      </c>
      <c r="DF168" s="139">
        <v>146123</v>
      </c>
      <c r="DG168" s="139">
        <v>153425</v>
      </c>
      <c r="DH168" s="139">
        <v>143502</v>
      </c>
      <c r="DI168" s="139">
        <v>152764</v>
      </c>
      <c r="DJ168" s="139">
        <v>149851</v>
      </c>
      <c r="DK168" s="139">
        <v>141892</v>
      </c>
      <c r="DL168" s="139">
        <v>146658</v>
      </c>
      <c r="DM168" s="139">
        <v>147030</v>
      </c>
      <c r="DN168" s="139">
        <v>119095</v>
      </c>
      <c r="DO168" s="139">
        <v>140643</v>
      </c>
      <c r="DP168" s="139">
        <v>148844</v>
      </c>
      <c r="DQ168" s="139">
        <v>135858</v>
      </c>
      <c r="DR168" s="139">
        <v>141972</v>
      </c>
      <c r="DS168" s="139">
        <v>140020</v>
      </c>
      <c r="DT168" s="139">
        <v>130545</v>
      </c>
      <c r="DU168" s="139">
        <v>64503</v>
      </c>
      <c r="DV168" s="139">
        <v>64503</v>
      </c>
      <c r="DW168" s="139">
        <v>97156</v>
      </c>
      <c r="DX168" s="139">
        <v>156836</v>
      </c>
      <c r="DY168" s="139">
        <v>150271</v>
      </c>
      <c r="DZ168" s="139">
        <v>151890</v>
      </c>
      <c r="EA168" s="139">
        <v>218710</v>
      </c>
      <c r="EB168" s="139">
        <v>244823</v>
      </c>
      <c r="EC168" s="139">
        <v>271876</v>
      </c>
      <c r="ED168" s="139">
        <v>228533</v>
      </c>
      <c r="EE168" s="139">
        <v>222909</v>
      </c>
      <c r="EF168" s="139">
        <v>217519</v>
      </c>
      <c r="EG168" s="139">
        <v>231512</v>
      </c>
      <c r="EH168" s="139">
        <v>217325</v>
      </c>
      <c r="EI168" s="139">
        <v>185388</v>
      </c>
      <c r="EJ168" s="139">
        <v>193296</v>
      </c>
      <c r="EK168" s="139">
        <v>159633</v>
      </c>
      <c r="EL168" s="139">
        <v>192260</v>
      </c>
      <c r="EM168" s="139">
        <v>192082</v>
      </c>
      <c r="EN168" s="139">
        <v>165008</v>
      </c>
      <c r="EO168" s="139">
        <v>177641</v>
      </c>
      <c r="EP168" s="139">
        <v>241719</v>
      </c>
      <c r="EQ168" s="139">
        <v>246315</v>
      </c>
      <c r="ER168" s="139">
        <v>207489</v>
      </c>
      <c r="ES168" s="139">
        <v>196412</v>
      </c>
      <c r="ET168" s="139">
        <v>174995</v>
      </c>
      <c r="EU168" s="139">
        <v>154344</v>
      </c>
      <c r="EV168" s="139">
        <v>153521</v>
      </c>
      <c r="EW168" s="139">
        <v>121210</v>
      </c>
      <c r="EX168" s="139">
        <v>107938</v>
      </c>
      <c r="EY168" s="139">
        <v>114590</v>
      </c>
      <c r="EZ168" s="139">
        <v>113999</v>
      </c>
      <c r="FA168" s="139">
        <v>102347</v>
      </c>
      <c r="FB168" s="139">
        <v>111392</v>
      </c>
      <c r="FC168" s="139">
        <v>102935</v>
      </c>
      <c r="FD168" s="139">
        <v>95395</v>
      </c>
      <c r="FE168" s="139">
        <v>101291</v>
      </c>
      <c r="FF168" s="139">
        <v>77585</v>
      </c>
      <c r="FG168" s="139">
        <v>80519</v>
      </c>
      <c r="FH168" s="139">
        <v>100607</v>
      </c>
      <c r="FI168" s="139">
        <v>73098</v>
      </c>
      <c r="FJ168" s="139">
        <v>72157</v>
      </c>
      <c r="FK168" s="139">
        <v>83631</v>
      </c>
      <c r="FL168" s="139">
        <v>84974</v>
      </c>
      <c r="FM168" s="139">
        <v>81291</v>
      </c>
      <c r="FN168" s="139">
        <v>79380</v>
      </c>
      <c r="FO168" s="139">
        <v>81126</v>
      </c>
      <c r="FP168" s="139">
        <v>80958</v>
      </c>
    </row>
    <row r="169" spans="1:172" s="138" customFormat="1" x14ac:dyDescent="0.25">
      <c r="A169" s="131"/>
      <c r="B169" s="120" t="s">
        <v>4</v>
      </c>
      <c r="C169" s="139">
        <v>736</v>
      </c>
      <c r="D169" s="139">
        <v>1290</v>
      </c>
      <c r="E169" s="139">
        <v>1380</v>
      </c>
      <c r="F169" s="139">
        <v>1793</v>
      </c>
      <c r="G169" s="139">
        <v>1113</v>
      </c>
      <c r="H169" s="139">
        <v>1845</v>
      </c>
      <c r="I169" s="139">
        <v>1814</v>
      </c>
      <c r="J169" s="139">
        <v>1059</v>
      </c>
      <c r="K169" s="139">
        <v>1640</v>
      </c>
      <c r="L169" s="139">
        <v>1612</v>
      </c>
      <c r="M169" s="139">
        <v>926</v>
      </c>
      <c r="N169" s="139">
        <v>896</v>
      </c>
      <c r="O169" s="139">
        <v>978</v>
      </c>
      <c r="P169" s="139">
        <v>734</v>
      </c>
      <c r="Q169" s="139">
        <v>1006</v>
      </c>
      <c r="R169" s="139">
        <v>757</v>
      </c>
      <c r="S169" s="139">
        <v>1143</v>
      </c>
      <c r="T169" s="139">
        <v>920</v>
      </c>
      <c r="U169" s="139">
        <v>1294</v>
      </c>
      <c r="V169" s="139">
        <v>881</v>
      </c>
      <c r="W169" s="139">
        <v>566</v>
      </c>
      <c r="X169" s="139">
        <v>801</v>
      </c>
      <c r="Y169" s="139">
        <v>952</v>
      </c>
      <c r="Z169" s="139">
        <v>850</v>
      </c>
      <c r="AA169" s="139">
        <v>843</v>
      </c>
      <c r="AB169" s="139">
        <v>804</v>
      </c>
      <c r="AC169" s="139">
        <v>965</v>
      </c>
      <c r="AD169" s="139">
        <v>1029</v>
      </c>
      <c r="AE169" s="139">
        <v>1490</v>
      </c>
      <c r="AF169" s="139">
        <v>3804</v>
      </c>
      <c r="AG169" s="139">
        <v>2166</v>
      </c>
      <c r="AH169" s="139">
        <v>2169</v>
      </c>
      <c r="AI169" s="139">
        <v>2046</v>
      </c>
      <c r="AJ169" s="139">
        <v>1590</v>
      </c>
      <c r="AK169" s="139">
        <v>1454</v>
      </c>
      <c r="AL169" s="139">
        <v>1328</v>
      </c>
      <c r="AM169" s="139">
        <v>1785</v>
      </c>
      <c r="AN169" s="139">
        <v>1754</v>
      </c>
      <c r="AO169" s="139">
        <v>1383</v>
      </c>
      <c r="AP169" s="139">
        <v>1189</v>
      </c>
      <c r="AQ169" s="139">
        <v>1325</v>
      </c>
      <c r="AR169" s="139">
        <v>1099</v>
      </c>
      <c r="AS169" s="139">
        <v>1095</v>
      </c>
      <c r="AT169" s="139">
        <v>499</v>
      </c>
      <c r="AU169" s="139">
        <v>680</v>
      </c>
      <c r="AV169" s="139">
        <v>855</v>
      </c>
      <c r="AW169" s="139">
        <v>835</v>
      </c>
      <c r="AX169" s="139">
        <v>741</v>
      </c>
      <c r="AY169" s="139">
        <v>1117</v>
      </c>
      <c r="AZ169" s="139">
        <v>1225</v>
      </c>
      <c r="BA169" s="139">
        <v>821</v>
      </c>
      <c r="BB169" s="139">
        <v>864</v>
      </c>
      <c r="BC169" s="139">
        <v>938</v>
      </c>
      <c r="BD169" s="139">
        <v>1082</v>
      </c>
      <c r="BE169" s="139">
        <v>1017</v>
      </c>
      <c r="BF169" s="139">
        <v>612</v>
      </c>
      <c r="BG169" s="139">
        <v>843</v>
      </c>
      <c r="BH169" s="139">
        <v>756</v>
      </c>
      <c r="BI169" s="139">
        <v>654</v>
      </c>
      <c r="BJ169" s="139">
        <v>848</v>
      </c>
      <c r="BK169" s="139">
        <v>8342</v>
      </c>
      <c r="BL169" s="139">
        <v>7656</v>
      </c>
      <c r="BM169" s="139">
        <v>9291</v>
      </c>
      <c r="BN169" s="139">
        <v>8285</v>
      </c>
      <c r="BO169" s="139">
        <v>6691</v>
      </c>
      <c r="BP169" s="139">
        <v>10102</v>
      </c>
      <c r="BQ169" s="139">
        <v>9106</v>
      </c>
      <c r="BR169" s="139">
        <v>7354</v>
      </c>
      <c r="BS169" s="139">
        <v>8318</v>
      </c>
      <c r="BT169" s="139">
        <v>7768</v>
      </c>
      <c r="BU169" s="139">
        <v>8551</v>
      </c>
      <c r="BV169" s="139">
        <v>8393</v>
      </c>
      <c r="BW169" s="139">
        <v>7841</v>
      </c>
      <c r="BX169" s="139">
        <v>8007</v>
      </c>
      <c r="BY169" s="139">
        <v>8483</v>
      </c>
      <c r="BZ169" s="139">
        <v>8109</v>
      </c>
      <c r="CA169" s="139">
        <v>9784</v>
      </c>
      <c r="CB169" s="139">
        <v>8923</v>
      </c>
      <c r="CC169" s="139">
        <v>7757</v>
      </c>
      <c r="CD169" s="139">
        <v>6999</v>
      </c>
      <c r="CE169" s="139">
        <v>9026</v>
      </c>
      <c r="CF169" s="139">
        <v>7561</v>
      </c>
      <c r="CG169" s="139">
        <v>8245</v>
      </c>
      <c r="CH169" s="139">
        <v>8437</v>
      </c>
      <c r="CI169" s="139">
        <v>7496</v>
      </c>
      <c r="CJ169" s="139">
        <v>7373</v>
      </c>
      <c r="CK169" s="139">
        <v>9219</v>
      </c>
      <c r="CL169" s="139">
        <v>7334</v>
      </c>
      <c r="CM169" s="139">
        <v>8324</v>
      </c>
      <c r="CN169" s="139">
        <v>9027</v>
      </c>
      <c r="CO169" s="139">
        <v>7958</v>
      </c>
      <c r="CP169" s="139">
        <v>7646</v>
      </c>
      <c r="CQ169" s="139">
        <v>8263</v>
      </c>
      <c r="CR169" s="139">
        <v>8371</v>
      </c>
      <c r="CS169" s="139">
        <v>8055</v>
      </c>
      <c r="CT169" s="139">
        <v>6848</v>
      </c>
      <c r="CU169" s="139">
        <v>6583</v>
      </c>
      <c r="CV169" s="139">
        <v>6340</v>
      </c>
      <c r="CW169" s="139">
        <v>7599</v>
      </c>
      <c r="CX169" s="139">
        <v>6691</v>
      </c>
      <c r="CY169" s="139">
        <v>6701</v>
      </c>
      <c r="CZ169" s="139">
        <v>6902</v>
      </c>
      <c r="DA169" s="139">
        <v>6129</v>
      </c>
      <c r="DB169" s="139">
        <v>5476</v>
      </c>
      <c r="DC169" s="139">
        <v>6055</v>
      </c>
      <c r="DD169" s="139">
        <v>6671</v>
      </c>
      <c r="DE169" s="139">
        <v>5296</v>
      </c>
      <c r="DF169" s="139">
        <v>5221</v>
      </c>
      <c r="DG169" s="139">
        <v>5850</v>
      </c>
      <c r="DH169" s="139">
        <v>5689</v>
      </c>
      <c r="DI169" s="139">
        <v>5892</v>
      </c>
      <c r="DJ169" s="139">
        <v>5548</v>
      </c>
      <c r="DK169" s="139">
        <v>5966</v>
      </c>
      <c r="DL169" s="139">
        <v>5817</v>
      </c>
      <c r="DM169" s="139">
        <v>5495</v>
      </c>
      <c r="DN169" s="139">
        <v>4881</v>
      </c>
      <c r="DO169" s="139">
        <v>5688</v>
      </c>
      <c r="DP169" s="139">
        <v>5145</v>
      </c>
      <c r="DQ169" s="139">
        <v>4941</v>
      </c>
      <c r="DR169" s="139">
        <v>5511</v>
      </c>
      <c r="DS169" s="139">
        <v>5258</v>
      </c>
      <c r="DT169" s="139">
        <v>4707</v>
      </c>
      <c r="DU169" s="139">
        <v>2774</v>
      </c>
      <c r="DV169" s="139">
        <v>2774</v>
      </c>
      <c r="DW169" s="139">
        <v>3640</v>
      </c>
      <c r="DX169" s="139">
        <v>4784</v>
      </c>
      <c r="DY169" s="139">
        <v>4159</v>
      </c>
      <c r="DZ169" s="139">
        <v>3018</v>
      </c>
      <c r="EA169" s="139">
        <v>4007</v>
      </c>
      <c r="EB169" s="139">
        <v>3634</v>
      </c>
      <c r="EC169" s="139">
        <v>3441</v>
      </c>
      <c r="ED169" s="139">
        <v>3527</v>
      </c>
      <c r="EE169" s="139">
        <v>3100</v>
      </c>
      <c r="EF169" s="139">
        <v>2891</v>
      </c>
      <c r="EG169" s="139">
        <v>3215</v>
      </c>
      <c r="EH169" s="139">
        <v>3172</v>
      </c>
      <c r="EI169" s="139">
        <v>3486</v>
      </c>
      <c r="EJ169" s="139">
        <v>3789</v>
      </c>
      <c r="EK169" s="139">
        <v>2906</v>
      </c>
      <c r="EL169" s="139">
        <v>2749</v>
      </c>
      <c r="EM169" s="139">
        <v>3709</v>
      </c>
      <c r="EN169" s="139">
        <v>2986</v>
      </c>
      <c r="EO169" s="139">
        <v>2713</v>
      </c>
      <c r="EP169" s="139">
        <v>2969</v>
      </c>
      <c r="EQ169" s="139">
        <v>2904</v>
      </c>
      <c r="ER169" s="139">
        <v>2974</v>
      </c>
      <c r="ES169" s="139">
        <v>2848</v>
      </c>
      <c r="ET169" s="139">
        <v>2665</v>
      </c>
      <c r="EU169" s="139">
        <v>2811</v>
      </c>
      <c r="EV169" s="139">
        <v>2823</v>
      </c>
      <c r="EW169" s="139">
        <v>1961</v>
      </c>
      <c r="EX169" s="139">
        <v>2426</v>
      </c>
      <c r="EY169" s="139">
        <v>2556</v>
      </c>
      <c r="EZ169" s="139">
        <v>2139</v>
      </c>
      <c r="FA169" s="139">
        <v>2253</v>
      </c>
      <c r="FB169" s="139">
        <v>2332</v>
      </c>
      <c r="FC169" s="139">
        <v>2115</v>
      </c>
      <c r="FD169" s="139">
        <v>2025</v>
      </c>
      <c r="FE169" s="139">
        <v>2318</v>
      </c>
      <c r="FF169" s="139">
        <v>1849</v>
      </c>
      <c r="FG169" s="139">
        <v>2411</v>
      </c>
      <c r="FH169" s="139">
        <v>2522</v>
      </c>
      <c r="FI169" s="139">
        <v>2117</v>
      </c>
      <c r="FJ169" s="139">
        <v>2169</v>
      </c>
      <c r="FK169" s="139">
        <v>2407</v>
      </c>
      <c r="FL169" s="139">
        <v>1926</v>
      </c>
      <c r="FM169" s="139">
        <v>2020</v>
      </c>
      <c r="FN169" s="139">
        <v>1876</v>
      </c>
      <c r="FO169" s="139">
        <v>2152</v>
      </c>
      <c r="FP169" s="139">
        <v>2139</v>
      </c>
    </row>
    <row r="170" spans="1:172" s="138" customFormat="1" x14ac:dyDescent="0.25">
      <c r="A170" s="131"/>
      <c r="B170" s="120" t="s">
        <v>1636</v>
      </c>
      <c r="C170" s="139">
        <v>29951</v>
      </c>
      <c r="D170" s="139">
        <v>30263</v>
      </c>
      <c r="E170" s="139">
        <v>35808</v>
      </c>
      <c r="F170" s="139">
        <v>31418</v>
      </c>
      <c r="G170" s="139">
        <v>28481</v>
      </c>
      <c r="H170" s="139">
        <v>32770</v>
      </c>
      <c r="I170" s="139">
        <v>30056</v>
      </c>
      <c r="J170" s="139">
        <v>29773</v>
      </c>
      <c r="K170" s="139">
        <v>32968</v>
      </c>
      <c r="L170" s="139">
        <v>31251</v>
      </c>
      <c r="M170" s="139">
        <v>29900</v>
      </c>
      <c r="N170" s="139">
        <v>33639</v>
      </c>
      <c r="O170" s="139">
        <v>27928</v>
      </c>
      <c r="P170" s="139">
        <v>27384</v>
      </c>
      <c r="Q170" s="139">
        <v>33520</v>
      </c>
      <c r="R170" s="139">
        <v>28774</v>
      </c>
      <c r="S170" s="139">
        <v>32834</v>
      </c>
      <c r="T170" s="139">
        <v>29202</v>
      </c>
      <c r="U170" s="139">
        <v>28326</v>
      </c>
      <c r="V170" s="139">
        <v>28896</v>
      </c>
      <c r="W170" s="139">
        <v>30228</v>
      </c>
      <c r="X170" s="139">
        <v>27984</v>
      </c>
      <c r="Y170" s="139">
        <v>30213</v>
      </c>
      <c r="Z170" s="139">
        <v>28890</v>
      </c>
      <c r="AA170" s="139">
        <v>28766</v>
      </c>
      <c r="AB170" s="139">
        <v>27489</v>
      </c>
      <c r="AC170" s="139">
        <v>29305</v>
      </c>
      <c r="AD170" s="139">
        <v>27163</v>
      </c>
      <c r="AE170" s="139">
        <v>26024</v>
      </c>
      <c r="AF170" s="139">
        <v>25799</v>
      </c>
      <c r="AG170" s="139">
        <v>26182</v>
      </c>
      <c r="AH170" s="139">
        <v>24695</v>
      </c>
      <c r="AI170" s="139">
        <v>22936</v>
      </c>
      <c r="AJ170" s="139">
        <v>25953</v>
      </c>
      <c r="AK170" s="139">
        <v>23138</v>
      </c>
      <c r="AL170" s="139">
        <v>21795</v>
      </c>
      <c r="AM170" s="139">
        <v>23006</v>
      </c>
      <c r="AN170" s="139">
        <v>20262</v>
      </c>
      <c r="AO170" s="139">
        <v>23697</v>
      </c>
      <c r="AP170" s="139">
        <v>22593</v>
      </c>
      <c r="AQ170" s="139">
        <v>21022</v>
      </c>
      <c r="AR170" s="139">
        <v>21801</v>
      </c>
      <c r="AS170" s="139">
        <v>22650</v>
      </c>
      <c r="AT170" s="139">
        <v>18723</v>
      </c>
      <c r="AU170" s="139">
        <v>21502</v>
      </c>
      <c r="AV170" s="139">
        <v>23579</v>
      </c>
      <c r="AW170" s="139">
        <v>22744</v>
      </c>
      <c r="AX170" s="139">
        <v>22521</v>
      </c>
      <c r="AY170" s="139">
        <v>22642</v>
      </c>
      <c r="AZ170" s="139">
        <v>20156</v>
      </c>
      <c r="BA170" s="139">
        <v>21453</v>
      </c>
      <c r="BB170" s="139">
        <v>20461</v>
      </c>
      <c r="BC170" s="139">
        <v>19578</v>
      </c>
      <c r="BD170" s="139">
        <v>21413</v>
      </c>
      <c r="BE170" s="139">
        <v>21184</v>
      </c>
      <c r="BF170" s="139">
        <v>17198</v>
      </c>
      <c r="BG170" s="139">
        <v>21247</v>
      </c>
      <c r="BH170" s="139">
        <v>21166</v>
      </c>
      <c r="BI170" s="139">
        <v>17177</v>
      </c>
      <c r="BJ170" s="139">
        <v>20303</v>
      </c>
      <c r="BK170" s="139">
        <v>18004</v>
      </c>
      <c r="BL170" s="139">
        <v>16437</v>
      </c>
      <c r="BM170" s="139">
        <v>19861</v>
      </c>
      <c r="BN170" s="139">
        <v>18328</v>
      </c>
      <c r="BO170" s="139">
        <v>14874</v>
      </c>
      <c r="BP170" s="139">
        <v>20254</v>
      </c>
      <c r="BQ170" s="139">
        <v>17069</v>
      </c>
      <c r="BR170" s="139">
        <v>14663</v>
      </c>
      <c r="BS170" s="139">
        <v>16330</v>
      </c>
      <c r="BT170" s="139">
        <v>16040</v>
      </c>
      <c r="BU170" s="139">
        <v>14766</v>
      </c>
      <c r="BV170" s="139">
        <v>16252</v>
      </c>
      <c r="BW170" s="139">
        <v>14491</v>
      </c>
      <c r="BX170" s="139">
        <v>15895</v>
      </c>
      <c r="BY170" s="139">
        <v>16108</v>
      </c>
      <c r="BZ170" s="139">
        <v>15113</v>
      </c>
      <c r="CA170" s="139">
        <v>14563</v>
      </c>
      <c r="CB170" s="139">
        <v>13801</v>
      </c>
      <c r="CC170" s="139">
        <v>13399</v>
      </c>
      <c r="CD170" s="139">
        <v>13809</v>
      </c>
      <c r="CE170" s="139">
        <v>13601</v>
      </c>
      <c r="CF170" s="139">
        <v>13636</v>
      </c>
      <c r="CG170" s="139">
        <v>11653</v>
      </c>
      <c r="CH170" s="139">
        <v>12639</v>
      </c>
      <c r="CI170" s="139">
        <v>11147</v>
      </c>
      <c r="CJ170" s="139">
        <v>10547</v>
      </c>
      <c r="CK170" s="139">
        <v>12435</v>
      </c>
      <c r="CL170" s="139">
        <v>9439</v>
      </c>
      <c r="CM170" s="139">
        <v>10017</v>
      </c>
      <c r="CN170" s="139">
        <v>9673</v>
      </c>
      <c r="CO170" s="139">
        <v>9138</v>
      </c>
      <c r="CP170" s="139">
        <v>9014</v>
      </c>
      <c r="CQ170" s="139">
        <v>8833</v>
      </c>
      <c r="CR170" s="139">
        <v>9253</v>
      </c>
      <c r="CS170" s="139">
        <v>8432</v>
      </c>
      <c r="CT170" s="139">
        <v>8060</v>
      </c>
      <c r="CU170" s="139">
        <v>8283</v>
      </c>
      <c r="CV170" s="139">
        <v>7254</v>
      </c>
      <c r="CW170" s="139">
        <v>7663</v>
      </c>
      <c r="CX170" s="139">
        <v>7279</v>
      </c>
      <c r="CY170" s="139">
        <v>7266</v>
      </c>
      <c r="CZ170" s="139">
        <v>7193</v>
      </c>
      <c r="DA170" s="139">
        <v>7036</v>
      </c>
      <c r="DB170" s="139">
        <v>6608</v>
      </c>
      <c r="DC170" s="139">
        <v>6602</v>
      </c>
      <c r="DD170" s="139">
        <v>7287</v>
      </c>
      <c r="DE170" s="139">
        <v>6856</v>
      </c>
      <c r="DF170" s="139">
        <v>6615</v>
      </c>
      <c r="DG170" s="139">
        <v>6675</v>
      </c>
      <c r="DH170" s="139">
        <v>6371</v>
      </c>
      <c r="DI170" s="139">
        <v>6556</v>
      </c>
      <c r="DJ170" s="139">
        <v>6173</v>
      </c>
      <c r="DK170" s="139">
        <v>6048</v>
      </c>
      <c r="DL170" s="139">
        <v>5972</v>
      </c>
      <c r="DM170" s="139">
        <v>6104</v>
      </c>
      <c r="DN170" s="139">
        <v>5136</v>
      </c>
      <c r="DO170" s="139">
        <v>5369</v>
      </c>
      <c r="DP170" s="139">
        <v>5637</v>
      </c>
      <c r="DQ170" s="139">
        <v>5391</v>
      </c>
      <c r="DR170" s="139">
        <v>5593</v>
      </c>
      <c r="DS170" s="139">
        <v>5537</v>
      </c>
      <c r="DT170" s="139">
        <v>4965</v>
      </c>
      <c r="DU170" s="139">
        <v>3426</v>
      </c>
      <c r="DV170" s="139">
        <v>3426</v>
      </c>
      <c r="DW170" s="139">
        <v>3794</v>
      </c>
      <c r="DX170" s="139">
        <v>5046</v>
      </c>
      <c r="DY170" s="139">
        <v>4439</v>
      </c>
      <c r="DZ170" s="139">
        <v>3756</v>
      </c>
      <c r="EA170" s="139">
        <v>4390</v>
      </c>
      <c r="EB170" s="139">
        <v>5210</v>
      </c>
      <c r="EC170" s="139">
        <v>4891</v>
      </c>
      <c r="ED170" s="139">
        <v>4551</v>
      </c>
      <c r="EE170" s="139">
        <v>3907</v>
      </c>
      <c r="EF170" s="139">
        <v>3754</v>
      </c>
      <c r="EG170" s="139">
        <v>4269</v>
      </c>
      <c r="EH170" s="139">
        <v>3630</v>
      </c>
      <c r="EI170" s="139">
        <v>3088</v>
      </c>
      <c r="EJ170" s="139">
        <v>3594</v>
      </c>
      <c r="EK170" s="139">
        <v>3402</v>
      </c>
      <c r="EL170" s="139">
        <v>2996</v>
      </c>
      <c r="EM170" s="139">
        <v>3184</v>
      </c>
      <c r="EN170" s="139">
        <v>3155</v>
      </c>
      <c r="EO170" s="139">
        <v>3076</v>
      </c>
      <c r="EP170" s="139">
        <v>2860</v>
      </c>
      <c r="EQ170" s="139">
        <v>2645</v>
      </c>
      <c r="ER170" s="139">
        <v>3069</v>
      </c>
      <c r="ES170" s="139">
        <v>3503</v>
      </c>
      <c r="ET170" s="139">
        <v>2649</v>
      </c>
      <c r="EU170" s="139">
        <v>2711</v>
      </c>
      <c r="EV170" s="139">
        <v>2908</v>
      </c>
      <c r="EW170" s="139">
        <v>2506</v>
      </c>
      <c r="EX170" s="139">
        <v>2707</v>
      </c>
      <c r="EY170" s="139">
        <v>2497</v>
      </c>
      <c r="EZ170" s="139">
        <v>2599</v>
      </c>
      <c r="FA170" s="139">
        <v>2161</v>
      </c>
      <c r="FB170" s="139">
        <v>2806</v>
      </c>
      <c r="FC170" s="139">
        <v>2768</v>
      </c>
      <c r="FD170" s="139">
        <v>2576</v>
      </c>
      <c r="FE170" s="139">
        <v>2849</v>
      </c>
      <c r="FF170" s="139">
        <v>2263</v>
      </c>
      <c r="FG170" s="139">
        <v>2200</v>
      </c>
      <c r="FH170" s="139">
        <v>2244</v>
      </c>
      <c r="FI170" s="139">
        <v>2003</v>
      </c>
      <c r="FJ170" s="139">
        <v>1897</v>
      </c>
      <c r="FK170" s="139">
        <v>2210</v>
      </c>
      <c r="FL170" s="139">
        <v>2538</v>
      </c>
      <c r="FM170" s="139">
        <v>2213</v>
      </c>
      <c r="FN170" s="139">
        <v>2260</v>
      </c>
      <c r="FO170" s="139">
        <v>1849</v>
      </c>
      <c r="FP170" s="139">
        <v>1985</v>
      </c>
    </row>
    <row r="171" spans="1:172" s="138" customFormat="1" x14ac:dyDescent="0.25">
      <c r="A171" s="131"/>
      <c r="B171" s="120" t="s">
        <v>0</v>
      </c>
      <c r="C171" s="139">
        <v>56278</v>
      </c>
      <c r="D171" s="139">
        <v>47406</v>
      </c>
      <c r="E171" s="139">
        <v>55930</v>
      </c>
      <c r="F171" s="139">
        <v>47665</v>
      </c>
      <c r="G171" s="139">
        <v>45921</v>
      </c>
      <c r="H171" s="139">
        <v>58126</v>
      </c>
      <c r="I171" s="139">
        <v>52310</v>
      </c>
      <c r="J171" s="139">
        <v>49114</v>
      </c>
      <c r="K171" s="139">
        <v>47127</v>
      </c>
      <c r="L171" s="139">
        <v>49786</v>
      </c>
      <c r="M171" s="139">
        <v>44151</v>
      </c>
      <c r="N171" s="139">
        <v>44834</v>
      </c>
      <c r="O171" s="139">
        <v>42114</v>
      </c>
      <c r="P171" s="139">
        <v>40424</v>
      </c>
      <c r="Q171" s="139">
        <v>43937</v>
      </c>
      <c r="R171" s="139">
        <v>39974</v>
      </c>
      <c r="S171" s="139">
        <v>53800</v>
      </c>
      <c r="T171" s="139">
        <v>43613</v>
      </c>
      <c r="U171" s="139">
        <v>43980</v>
      </c>
      <c r="V171" s="139">
        <v>41071</v>
      </c>
      <c r="W171" s="139">
        <v>46346</v>
      </c>
      <c r="X171" s="139">
        <v>41685</v>
      </c>
      <c r="Y171" s="139">
        <v>47173</v>
      </c>
      <c r="Z171" s="139">
        <v>47977</v>
      </c>
      <c r="AA171" s="139">
        <v>46390</v>
      </c>
      <c r="AB171" s="139">
        <v>44479</v>
      </c>
      <c r="AC171" s="139">
        <v>43627</v>
      </c>
      <c r="AD171" s="139">
        <v>42153</v>
      </c>
      <c r="AE171" s="139">
        <v>45917</v>
      </c>
      <c r="AF171" s="139">
        <v>48571</v>
      </c>
      <c r="AG171" s="139">
        <v>44729</v>
      </c>
      <c r="AH171" s="139">
        <v>39689</v>
      </c>
      <c r="AI171" s="139">
        <v>38770</v>
      </c>
      <c r="AJ171" s="139">
        <v>52403</v>
      </c>
      <c r="AK171" s="139">
        <v>45679</v>
      </c>
      <c r="AL171" s="139">
        <v>42269</v>
      </c>
      <c r="AM171" s="139">
        <v>45083</v>
      </c>
      <c r="AN171" s="139">
        <v>46698</v>
      </c>
      <c r="AO171" s="139">
        <v>43789</v>
      </c>
      <c r="AP171" s="139">
        <v>51398</v>
      </c>
      <c r="AQ171" s="139">
        <v>44502</v>
      </c>
      <c r="AR171" s="139">
        <v>52288</v>
      </c>
      <c r="AS171" s="139">
        <v>50825</v>
      </c>
      <c r="AT171" s="139">
        <v>40952</v>
      </c>
      <c r="AU171" s="139">
        <v>44554</v>
      </c>
      <c r="AV171" s="139">
        <v>46901</v>
      </c>
      <c r="AW171" s="139">
        <v>44067</v>
      </c>
      <c r="AX171" s="139">
        <v>46983</v>
      </c>
      <c r="AY171" s="139">
        <v>53179</v>
      </c>
      <c r="AZ171" s="139">
        <v>50167</v>
      </c>
      <c r="BA171" s="139">
        <v>46092</v>
      </c>
      <c r="BB171" s="139">
        <v>46878</v>
      </c>
      <c r="BC171" s="139">
        <v>43444</v>
      </c>
      <c r="BD171" s="139">
        <v>46642</v>
      </c>
      <c r="BE171" s="139">
        <v>35763</v>
      </c>
      <c r="BF171" s="139">
        <v>29648</v>
      </c>
      <c r="BG171" s="139">
        <v>39092</v>
      </c>
      <c r="BH171" s="139">
        <v>39578</v>
      </c>
      <c r="BI171" s="139">
        <v>34073</v>
      </c>
      <c r="BJ171" s="139">
        <v>40793</v>
      </c>
      <c r="BK171" s="139">
        <v>36286</v>
      </c>
      <c r="BL171" s="139">
        <v>37126</v>
      </c>
      <c r="BM171" s="139">
        <v>42092</v>
      </c>
      <c r="BN171" s="139">
        <v>35288</v>
      </c>
      <c r="BO171" s="139">
        <v>29780</v>
      </c>
      <c r="BP171" s="139">
        <v>44866</v>
      </c>
      <c r="BQ171" s="139">
        <v>36249</v>
      </c>
      <c r="BR171" s="139">
        <v>35271</v>
      </c>
      <c r="BS171" s="139">
        <v>36641</v>
      </c>
      <c r="BT171" s="139">
        <v>36786</v>
      </c>
      <c r="BU171" s="139">
        <v>33747</v>
      </c>
      <c r="BV171" s="139">
        <v>37109</v>
      </c>
      <c r="BW171" s="139">
        <v>34558</v>
      </c>
      <c r="BX171" s="139">
        <v>36986</v>
      </c>
      <c r="BY171" s="139">
        <v>33377</v>
      </c>
      <c r="BZ171" s="139">
        <v>33798</v>
      </c>
      <c r="CA171" s="139">
        <v>33462</v>
      </c>
      <c r="CB171" s="139">
        <v>36374</v>
      </c>
      <c r="CC171" s="139">
        <v>30339</v>
      </c>
      <c r="CD171" s="139">
        <v>31488</v>
      </c>
      <c r="CE171" s="139">
        <v>32544</v>
      </c>
      <c r="CF171" s="139">
        <v>29277</v>
      </c>
      <c r="CG171" s="139">
        <v>33001</v>
      </c>
      <c r="CH171" s="139">
        <v>32897</v>
      </c>
      <c r="CI171" s="139">
        <v>36482</v>
      </c>
      <c r="CJ171" s="139">
        <v>30897</v>
      </c>
      <c r="CK171" s="139">
        <v>36264</v>
      </c>
      <c r="CL171" s="139">
        <v>32768</v>
      </c>
      <c r="CM171" s="139">
        <v>32832</v>
      </c>
      <c r="CN171" s="139">
        <v>52212</v>
      </c>
      <c r="CO171" s="139">
        <v>57931</v>
      </c>
      <c r="CP171" s="139">
        <v>64153</v>
      </c>
      <c r="CQ171" s="139">
        <v>66935</v>
      </c>
      <c r="CR171" s="139">
        <v>66202</v>
      </c>
      <c r="CS171" s="139">
        <v>67204</v>
      </c>
      <c r="CT171" s="139">
        <v>58680</v>
      </c>
      <c r="CU171" s="139">
        <v>67034</v>
      </c>
      <c r="CV171" s="139">
        <v>64405</v>
      </c>
      <c r="CW171" s="139">
        <v>57202</v>
      </c>
      <c r="CX171" s="139">
        <v>62340</v>
      </c>
      <c r="CY171" s="139">
        <v>60992</v>
      </c>
      <c r="CZ171" s="139">
        <v>72466</v>
      </c>
      <c r="DA171" s="139">
        <v>64195</v>
      </c>
      <c r="DB171" s="139">
        <v>58613</v>
      </c>
      <c r="DC171" s="139">
        <v>60863</v>
      </c>
      <c r="DD171" s="139">
        <v>68321</v>
      </c>
      <c r="DE171" s="139">
        <v>61419</v>
      </c>
      <c r="DF171" s="139">
        <v>57409</v>
      </c>
      <c r="DG171" s="139">
        <v>66942</v>
      </c>
      <c r="DH171" s="139">
        <v>65015</v>
      </c>
      <c r="DI171" s="139">
        <v>62080</v>
      </c>
      <c r="DJ171" s="139">
        <v>63796</v>
      </c>
      <c r="DK171" s="139">
        <v>59317</v>
      </c>
      <c r="DL171" s="139">
        <v>58367</v>
      </c>
      <c r="DM171" s="139">
        <v>62750</v>
      </c>
      <c r="DN171" s="139">
        <v>58857</v>
      </c>
      <c r="DO171" s="139">
        <v>59786</v>
      </c>
      <c r="DP171" s="139">
        <v>70980</v>
      </c>
      <c r="DQ171" s="139">
        <v>55943</v>
      </c>
      <c r="DR171" s="139">
        <v>62636</v>
      </c>
      <c r="DS171" s="139">
        <v>65059</v>
      </c>
      <c r="DT171" s="139">
        <v>60425</v>
      </c>
      <c r="DU171" s="139">
        <v>42592</v>
      </c>
      <c r="DV171" s="139">
        <v>42592</v>
      </c>
      <c r="DW171" s="139">
        <v>54464</v>
      </c>
      <c r="DX171" s="139">
        <v>56824</v>
      </c>
      <c r="DY171" s="139">
        <v>46456</v>
      </c>
      <c r="DZ171" s="139">
        <v>43297</v>
      </c>
      <c r="EA171" s="139">
        <v>52121</v>
      </c>
      <c r="EB171" s="139">
        <v>55638</v>
      </c>
      <c r="EC171" s="139">
        <v>54804</v>
      </c>
      <c r="ED171" s="139">
        <v>60696</v>
      </c>
      <c r="EE171" s="139">
        <v>62609</v>
      </c>
      <c r="EF171" s="139">
        <v>61518</v>
      </c>
      <c r="EG171" s="139">
        <v>43500</v>
      </c>
      <c r="EH171" s="139">
        <v>60539</v>
      </c>
      <c r="EI171" s="139">
        <v>57533</v>
      </c>
      <c r="EJ171" s="139">
        <v>65678</v>
      </c>
      <c r="EK171" s="139">
        <v>55467</v>
      </c>
      <c r="EL171" s="139">
        <v>52075</v>
      </c>
      <c r="EM171" s="139">
        <v>55933</v>
      </c>
      <c r="EN171" s="139">
        <v>54327</v>
      </c>
      <c r="EO171" s="139">
        <v>55649</v>
      </c>
      <c r="EP171" s="139">
        <v>66041</v>
      </c>
      <c r="EQ171" s="139">
        <v>61085</v>
      </c>
      <c r="ER171" s="139">
        <v>53599</v>
      </c>
      <c r="ES171" s="139">
        <v>49583</v>
      </c>
      <c r="ET171" s="139">
        <v>46346</v>
      </c>
      <c r="EU171" s="139">
        <v>61218</v>
      </c>
      <c r="EV171" s="139">
        <v>63812</v>
      </c>
      <c r="EW171" s="139">
        <v>49208</v>
      </c>
      <c r="EX171" s="139">
        <v>47939</v>
      </c>
      <c r="EY171" s="139">
        <v>49285</v>
      </c>
      <c r="EZ171" s="139">
        <v>42468</v>
      </c>
      <c r="FA171" s="139">
        <v>41850</v>
      </c>
      <c r="FB171" s="139">
        <v>52109</v>
      </c>
      <c r="FC171" s="139">
        <v>44811</v>
      </c>
      <c r="FD171" s="139">
        <v>44965</v>
      </c>
      <c r="FE171" s="139">
        <v>40232</v>
      </c>
      <c r="FF171" s="139">
        <v>35482</v>
      </c>
      <c r="FG171" s="139">
        <v>43629</v>
      </c>
      <c r="FH171" s="139">
        <v>52589</v>
      </c>
      <c r="FI171" s="139">
        <v>38877</v>
      </c>
      <c r="FJ171" s="139">
        <v>36771</v>
      </c>
      <c r="FK171" s="139">
        <v>40707</v>
      </c>
      <c r="FL171" s="139">
        <v>42455</v>
      </c>
      <c r="FM171" s="139">
        <v>37043</v>
      </c>
      <c r="FN171" s="139">
        <v>36817</v>
      </c>
      <c r="FO171" s="139">
        <v>40463</v>
      </c>
      <c r="FP171" s="139">
        <v>36894</v>
      </c>
    </row>
    <row r="172" spans="1:172" s="138" customFormat="1" x14ac:dyDescent="0.25">
      <c r="A172" s="131"/>
      <c r="B172" s="120" t="s">
        <v>2</v>
      </c>
      <c r="C172" s="139">
        <v>-627117</v>
      </c>
      <c r="D172" s="139">
        <v>-1001763</v>
      </c>
      <c r="E172" s="139">
        <v>-965686</v>
      </c>
      <c r="F172" s="139">
        <v>-921975</v>
      </c>
      <c r="G172" s="139">
        <v>-864224</v>
      </c>
      <c r="H172" s="139">
        <v>-955958</v>
      </c>
      <c r="I172" s="139">
        <v>-774135</v>
      </c>
      <c r="J172" s="139">
        <v>-764308</v>
      </c>
      <c r="K172" s="139">
        <v>-782931</v>
      </c>
      <c r="L172" s="139">
        <v>-795221</v>
      </c>
      <c r="M172" s="139">
        <v>-705680</v>
      </c>
      <c r="N172" s="139">
        <v>-771660</v>
      </c>
      <c r="O172" s="139">
        <v>-819605</v>
      </c>
      <c r="P172" s="139">
        <v>-870460</v>
      </c>
      <c r="Q172" s="139">
        <v>-923660</v>
      </c>
      <c r="R172" s="139">
        <v>-914550</v>
      </c>
      <c r="S172" s="139">
        <v>-914552</v>
      </c>
      <c r="T172" s="139">
        <v>-879175</v>
      </c>
      <c r="U172" s="139">
        <v>-821992</v>
      </c>
      <c r="V172" s="139">
        <v>-766371</v>
      </c>
      <c r="W172" s="139">
        <v>-773322</v>
      </c>
      <c r="X172" s="139">
        <v>-775613</v>
      </c>
      <c r="Y172" s="139">
        <v>-727283</v>
      </c>
      <c r="Z172" s="139">
        <v>-708693</v>
      </c>
      <c r="AA172" s="139">
        <v>-841600</v>
      </c>
      <c r="AB172" s="139">
        <v>-867426</v>
      </c>
      <c r="AC172" s="139">
        <v>-899322</v>
      </c>
      <c r="AD172" s="139">
        <v>-947946</v>
      </c>
      <c r="AE172" s="139">
        <v>-814322</v>
      </c>
      <c r="AF172" s="139">
        <v>-919340</v>
      </c>
      <c r="AG172" s="139">
        <v>-860141</v>
      </c>
      <c r="AH172" s="139">
        <v>-703106</v>
      </c>
      <c r="AI172" s="139">
        <v>-594832</v>
      </c>
      <c r="AJ172" s="139">
        <v>-916468</v>
      </c>
      <c r="AK172" s="139">
        <v>-718576</v>
      </c>
      <c r="AL172" s="139">
        <v>-561418</v>
      </c>
      <c r="AM172" s="139">
        <v>-895209</v>
      </c>
      <c r="AN172" s="139">
        <v>-798226</v>
      </c>
      <c r="AO172" s="139">
        <v>-910389</v>
      </c>
      <c r="AP172" s="139">
        <v>-968797</v>
      </c>
      <c r="AQ172" s="139">
        <v>-784256</v>
      </c>
      <c r="AR172" s="139">
        <v>-827441</v>
      </c>
      <c r="AS172" s="139">
        <v>-800276</v>
      </c>
      <c r="AT172" s="139">
        <v>-734461</v>
      </c>
      <c r="AU172" s="139">
        <v>-751856</v>
      </c>
      <c r="AV172" s="139">
        <v>-742319</v>
      </c>
      <c r="AW172" s="139">
        <v>-652607</v>
      </c>
      <c r="AX172" s="139">
        <v>-610658</v>
      </c>
      <c r="AY172" s="139">
        <v>-739303</v>
      </c>
      <c r="AZ172" s="139">
        <v>-884137</v>
      </c>
      <c r="BA172" s="139">
        <v>-963933</v>
      </c>
      <c r="BB172" s="139">
        <v>-814986</v>
      </c>
      <c r="BC172" s="139">
        <v>-854083</v>
      </c>
      <c r="BD172" s="139">
        <v>-832017</v>
      </c>
      <c r="BE172" s="139">
        <v>-672337</v>
      </c>
      <c r="BF172" s="139">
        <v>-728022</v>
      </c>
      <c r="BG172" s="139">
        <v>-739126</v>
      </c>
      <c r="BH172" s="139">
        <v>-742673</v>
      </c>
      <c r="BI172" s="139">
        <v>-653962</v>
      </c>
      <c r="BJ172" s="139">
        <v>-575181</v>
      </c>
      <c r="BK172" s="139">
        <v>-796632</v>
      </c>
      <c r="BL172" s="139">
        <v>-917149</v>
      </c>
      <c r="BM172" s="139">
        <v>-856473</v>
      </c>
      <c r="BN172" s="139">
        <v>-871192</v>
      </c>
      <c r="BO172" s="139">
        <v>-728454</v>
      </c>
      <c r="BP172" s="139">
        <v>-827721</v>
      </c>
      <c r="BQ172" s="139">
        <v>-769772</v>
      </c>
      <c r="BR172" s="139">
        <v>-641630</v>
      </c>
      <c r="BS172" s="139">
        <v>-637743</v>
      </c>
      <c r="BT172" s="139">
        <v>-725873</v>
      </c>
      <c r="BU172" s="139">
        <v>-639678</v>
      </c>
      <c r="BV172" s="139">
        <v>-489507</v>
      </c>
      <c r="BW172" s="139">
        <v>-853981</v>
      </c>
      <c r="BX172" s="139">
        <v>-806954</v>
      </c>
      <c r="BY172" s="139">
        <v>-615873</v>
      </c>
      <c r="BZ172" s="139">
        <v>-985966</v>
      </c>
      <c r="CA172" s="139">
        <v>-744426</v>
      </c>
      <c r="CB172" s="139">
        <v>-714617</v>
      </c>
      <c r="CC172" s="139">
        <v>-776081</v>
      </c>
      <c r="CD172" s="139">
        <v>-601929</v>
      </c>
      <c r="CE172" s="139">
        <v>-711806</v>
      </c>
      <c r="CF172" s="139">
        <v>-633298</v>
      </c>
      <c r="CG172" s="139">
        <v>-571003</v>
      </c>
      <c r="CH172" s="139">
        <v>-590889</v>
      </c>
      <c r="CI172" s="139">
        <v>-741075</v>
      </c>
      <c r="CJ172" s="139">
        <v>-758348</v>
      </c>
      <c r="CK172" s="139">
        <v>-868721</v>
      </c>
      <c r="CL172" s="139">
        <v>-702585</v>
      </c>
      <c r="CM172" s="139">
        <v>-620431</v>
      </c>
      <c r="CN172" s="139">
        <v>-777411</v>
      </c>
      <c r="CO172" s="139">
        <v>-591434</v>
      </c>
      <c r="CP172" s="139">
        <v>-530800</v>
      </c>
      <c r="CQ172" s="139">
        <v>-697315</v>
      </c>
      <c r="CR172" s="139">
        <v>-594579</v>
      </c>
      <c r="CS172" s="139">
        <v>-535769</v>
      </c>
      <c r="CT172" s="139">
        <v>-451277</v>
      </c>
      <c r="CU172" s="139">
        <v>-808593</v>
      </c>
      <c r="CV172" s="139">
        <v>-672838</v>
      </c>
      <c r="CW172" s="139">
        <v>-806513</v>
      </c>
      <c r="CX172" s="139">
        <v>-677604</v>
      </c>
      <c r="CY172" s="139">
        <v>-568951</v>
      </c>
      <c r="CZ172" s="139">
        <v>-748812</v>
      </c>
      <c r="DA172" s="139">
        <v>-587093</v>
      </c>
      <c r="DB172" s="139">
        <v>-569433</v>
      </c>
      <c r="DC172" s="139">
        <v>-559716</v>
      </c>
      <c r="DD172" s="139">
        <v>-572958</v>
      </c>
      <c r="DE172" s="139">
        <v>-582360</v>
      </c>
      <c r="DF172" s="139">
        <v>-184083</v>
      </c>
      <c r="DG172" s="139">
        <v>-879711</v>
      </c>
      <c r="DH172" s="139">
        <v>-655524</v>
      </c>
      <c r="DI172" s="139">
        <v>-861044</v>
      </c>
      <c r="DJ172" s="139">
        <v>-596335</v>
      </c>
      <c r="DK172" s="139">
        <v>-649036</v>
      </c>
      <c r="DL172" s="139">
        <v>-650517</v>
      </c>
      <c r="DM172" s="139">
        <v>-536350</v>
      </c>
      <c r="DN172" s="139">
        <v>-579731</v>
      </c>
      <c r="DO172" s="139">
        <v>-511803</v>
      </c>
      <c r="DP172" s="139">
        <v>-615026</v>
      </c>
      <c r="DQ172" s="139">
        <v>-486822</v>
      </c>
      <c r="DR172" s="139">
        <v>-259331</v>
      </c>
      <c r="DS172" s="139">
        <v>-864516</v>
      </c>
      <c r="DT172" s="139">
        <v>-613122</v>
      </c>
      <c r="DU172" s="139">
        <v>-419841</v>
      </c>
      <c r="DV172" s="139">
        <v>-419841</v>
      </c>
      <c r="DW172" s="139">
        <v>-509746</v>
      </c>
      <c r="DX172" s="139">
        <v>-604909</v>
      </c>
      <c r="DY172" s="139">
        <v>-652049</v>
      </c>
      <c r="DZ172" s="139">
        <v>-469043</v>
      </c>
      <c r="EA172" s="139">
        <v>-523321</v>
      </c>
      <c r="EB172" s="139">
        <v>-641179</v>
      </c>
      <c r="EC172" s="139">
        <v>-551881</v>
      </c>
      <c r="ED172" s="139">
        <v>-291847</v>
      </c>
      <c r="EE172" s="139">
        <v>-921625</v>
      </c>
      <c r="EF172" s="139">
        <v>-491578</v>
      </c>
      <c r="EG172" s="139">
        <v>-873512</v>
      </c>
      <c r="EH172" s="139">
        <v>-807613</v>
      </c>
      <c r="EI172" s="139">
        <v>-599213</v>
      </c>
      <c r="EJ172" s="139">
        <v>-638182</v>
      </c>
      <c r="EK172" s="139">
        <v>-649462</v>
      </c>
      <c r="EL172" s="139">
        <v>-510295</v>
      </c>
      <c r="EM172" s="139">
        <v>-540775</v>
      </c>
      <c r="EN172" s="139">
        <v>-450914</v>
      </c>
      <c r="EO172" s="139">
        <v>-808828</v>
      </c>
      <c r="EP172" s="139">
        <v>-417146</v>
      </c>
      <c r="EQ172" s="139">
        <v>-909265</v>
      </c>
      <c r="ER172" s="139">
        <v>-672898</v>
      </c>
      <c r="ES172" s="139">
        <v>-780336</v>
      </c>
      <c r="ET172" s="139">
        <v>-808104</v>
      </c>
      <c r="EU172" s="139">
        <v>-600699</v>
      </c>
      <c r="EV172" s="139">
        <v>-606207</v>
      </c>
      <c r="EW172" s="139">
        <v>-640375</v>
      </c>
      <c r="EX172" s="139">
        <v>-503140</v>
      </c>
      <c r="EY172" s="139">
        <v>-683767</v>
      </c>
      <c r="EZ172" s="139">
        <v>-533556</v>
      </c>
      <c r="FA172" s="139">
        <v>-438072</v>
      </c>
      <c r="FB172" s="139">
        <v>-372623</v>
      </c>
      <c r="FC172" s="139">
        <v>-760641</v>
      </c>
      <c r="FD172" s="139">
        <v>-581106</v>
      </c>
      <c r="FE172" s="139">
        <v>-803655</v>
      </c>
      <c r="FF172" s="139">
        <v>-575320</v>
      </c>
      <c r="FG172" s="139">
        <v>-513336</v>
      </c>
      <c r="FH172" s="139">
        <v>-655751</v>
      </c>
      <c r="FI172" s="139">
        <v>-395388</v>
      </c>
      <c r="FJ172" s="139">
        <v>-426854</v>
      </c>
      <c r="FK172" s="139">
        <v>-634662</v>
      </c>
      <c r="FL172" s="139">
        <v>-470289</v>
      </c>
      <c r="FM172" s="139">
        <v>-424816</v>
      </c>
      <c r="FN172" s="139">
        <v>-324869</v>
      </c>
      <c r="FO172" s="139">
        <v>-656305</v>
      </c>
      <c r="FP172" s="139">
        <v>-667970</v>
      </c>
    </row>
    <row r="173" spans="1:172" s="138" customFormat="1" x14ac:dyDescent="0.25">
      <c r="A173" s="131"/>
      <c r="B173" s="115" t="s">
        <v>84</v>
      </c>
      <c r="C173" s="145">
        <v>9349823</v>
      </c>
      <c r="D173" s="145">
        <v>9556709</v>
      </c>
      <c r="E173" s="145">
        <v>11891849</v>
      </c>
      <c r="F173" s="145">
        <v>10455425</v>
      </c>
      <c r="G173" s="145">
        <v>9462723</v>
      </c>
      <c r="H173" s="145">
        <v>11520912</v>
      </c>
      <c r="I173" s="145">
        <v>9762198</v>
      </c>
      <c r="J173" s="145">
        <v>9515773</v>
      </c>
      <c r="K173" s="145">
        <v>10487460</v>
      </c>
      <c r="L173" s="145">
        <v>10108333</v>
      </c>
      <c r="M173" s="145">
        <v>10325322</v>
      </c>
      <c r="N173" s="145">
        <v>10596005</v>
      </c>
      <c r="O173" s="145">
        <v>9799553</v>
      </c>
      <c r="P173" s="145">
        <v>9693004</v>
      </c>
      <c r="Q173" s="145">
        <v>11412926</v>
      </c>
      <c r="R173" s="145">
        <v>10030445</v>
      </c>
      <c r="S173" s="145">
        <v>11225292</v>
      </c>
      <c r="T173" s="145">
        <v>10242179</v>
      </c>
      <c r="U173" s="145">
        <v>9585415</v>
      </c>
      <c r="V173" s="145">
        <v>9789090</v>
      </c>
      <c r="W173" s="145">
        <v>10555218</v>
      </c>
      <c r="X173" s="145">
        <v>10016087</v>
      </c>
      <c r="Y173" s="145">
        <v>10493261</v>
      </c>
      <c r="Z173" s="145">
        <v>10740159</v>
      </c>
      <c r="AA173" s="145">
        <v>10239142</v>
      </c>
      <c r="AB173" s="145">
        <v>9479849</v>
      </c>
      <c r="AC173" s="145">
        <v>10715780</v>
      </c>
      <c r="AD173" s="145">
        <v>9516609</v>
      </c>
      <c r="AE173" s="145">
        <v>9917374</v>
      </c>
      <c r="AF173" s="145">
        <v>10677066</v>
      </c>
      <c r="AG173" s="145">
        <v>9865635</v>
      </c>
      <c r="AH173" s="145">
        <v>8935952</v>
      </c>
      <c r="AI173" s="145">
        <v>9212496</v>
      </c>
      <c r="AJ173" s="145">
        <v>10815365</v>
      </c>
      <c r="AK173" s="145">
        <v>9915455</v>
      </c>
      <c r="AL173" s="145">
        <v>9465252</v>
      </c>
      <c r="AM173" s="145">
        <v>9801055</v>
      </c>
      <c r="AN173" s="145">
        <v>9549975</v>
      </c>
      <c r="AO173" s="145">
        <v>9777914</v>
      </c>
      <c r="AP173" s="145">
        <v>9909548</v>
      </c>
      <c r="AQ173" s="145">
        <v>9372207</v>
      </c>
      <c r="AR173" s="145">
        <v>9692482</v>
      </c>
      <c r="AS173" s="145">
        <v>9741093</v>
      </c>
      <c r="AT173" s="145">
        <v>8071568</v>
      </c>
      <c r="AU173" s="145">
        <v>9422247</v>
      </c>
      <c r="AV173" s="145">
        <v>10126713</v>
      </c>
      <c r="AW173" s="145">
        <v>9085468</v>
      </c>
      <c r="AX173" s="145">
        <v>9497451</v>
      </c>
      <c r="AY173" s="145">
        <v>9945239</v>
      </c>
      <c r="AZ173" s="145">
        <v>9281747</v>
      </c>
      <c r="BA173" s="145">
        <v>9700098</v>
      </c>
      <c r="BB173" s="145">
        <v>9279510</v>
      </c>
      <c r="BC173" s="145">
        <v>8568605</v>
      </c>
      <c r="BD173" s="145">
        <v>9603494</v>
      </c>
      <c r="BE173" s="145">
        <v>9166193</v>
      </c>
      <c r="BF173" s="145">
        <v>7610037</v>
      </c>
      <c r="BG173" s="145">
        <v>9751952</v>
      </c>
      <c r="BH173" s="145">
        <v>9731256</v>
      </c>
      <c r="BI173" s="145">
        <v>8294998</v>
      </c>
      <c r="BJ173" s="145">
        <v>9884467</v>
      </c>
      <c r="BK173" s="145">
        <v>8414190</v>
      </c>
      <c r="BL173" s="145">
        <v>8300998</v>
      </c>
      <c r="BM173" s="145">
        <v>9842365</v>
      </c>
      <c r="BN173" s="145">
        <v>9297653</v>
      </c>
      <c r="BO173" s="145">
        <v>7824309</v>
      </c>
      <c r="BP173" s="145">
        <v>10100192</v>
      </c>
      <c r="BQ173" s="145">
        <v>8907867</v>
      </c>
      <c r="BR173" s="145">
        <v>7826893</v>
      </c>
      <c r="BS173" s="145">
        <v>9372361</v>
      </c>
      <c r="BT173" s="145">
        <v>9030430</v>
      </c>
      <c r="BU173" s="145">
        <v>8807928</v>
      </c>
      <c r="BV173" s="145">
        <v>9585401</v>
      </c>
      <c r="BW173" s="145">
        <v>8262525</v>
      </c>
      <c r="BX173" s="145">
        <v>8848492</v>
      </c>
      <c r="BY173" s="145">
        <v>9780845</v>
      </c>
      <c r="BZ173" s="145">
        <v>8773115</v>
      </c>
      <c r="CA173" s="145">
        <v>8920950</v>
      </c>
      <c r="CB173" s="145">
        <v>9537801</v>
      </c>
      <c r="CC173" s="145">
        <v>7765603</v>
      </c>
      <c r="CD173" s="145">
        <v>7956420</v>
      </c>
      <c r="CE173" s="145">
        <v>8915595</v>
      </c>
      <c r="CF173" s="145">
        <v>8483015</v>
      </c>
      <c r="CG173" s="145">
        <v>8703304</v>
      </c>
      <c r="CH173" s="145">
        <v>8631364</v>
      </c>
      <c r="CI173" s="145">
        <v>8430962</v>
      </c>
      <c r="CJ173" s="145">
        <v>7968980</v>
      </c>
      <c r="CK173" s="145">
        <v>9831284</v>
      </c>
      <c r="CL173" s="145">
        <v>7694748</v>
      </c>
      <c r="CM173" s="145">
        <v>8526804</v>
      </c>
      <c r="CN173" s="145">
        <v>8555861</v>
      </c>
      <c r="CO173" s="145">
        <v>7717379</v>
      </c>
      <c r="CP173" s="145">
        <v>7739914</v>
      </c>
      <c r="CQ173" s="145">
        <v>8387211</v>
      </c>
      <c r="CR173" s="145">
        <v>8869594</v>
      </c>
      <c r="CS173" s="145">
        <v>8524688</v>
      </c>
      <c r="CT173" s="145">
        <v>8080362</v>
      </c>
      <c r="CU173" s="145">
        <v>8223883</v>
      </c>
      <c r="CV173" s="145">
        <v>7996577</v>
      </c>
      <c r="CW173" s="145">
        <v>8577098</v>
      </c>
      <c r="CX173" s="145">
        <v>8050125</v>
      </c>
      <c r="CY173" s="145">
        <v>7926103</v>
      </c>
      <c r="CZ173" s="145">
        <v>8288392</v>
      </c>
      <c r="DA173" s="145">
        <v>7604787</v>
      </c>
      <c r="DB173" s="145">
        <v>7029959</v>
      </c>
      <c r="DC173" s="145">
        <v>7456557</v>
      </c>
      <c r="DD173" s="145">
        <v>8544988</v>
      </c>
      <c r="DE173" s="145">
        <v>7819808</v>
      </c>
      <c r="DF173" s="145">
        <v>7337747</v>
      </c>
      <c r="DG173" s="145">
        <v>7427318</v>
      </c>
      <c r="DH173" s="145">
        <v>7343771</v>
      </c>
      <c r="DI173" s="145">
        <v>7945177</v>
      </c>
      <c r="DJ173" s="145">
        <v>7903970</v>
      </c>
      <c r="DK173" s="145">
        <v>7361136</v>
      </c>
      <c r="DL173" s="145">
        <v>7502700</v>
      </c>
      <c r="DM173" s="145">
        <v>7750096</v>
      </c>
      <c r="DN173" s="145">
        <v>6373594</v>
      </c>
      <c r="DO173" s="145">
        <v>7467275</v>
      </c>
      <c r="DP173" s="145">
        <v>8094439</v>
      </c>
      <c r="DQ173" s="145">
        <v>7294770</v>
      </c>
      <c r="DR173" s="145">
        <v>7851138</v>
      </c>
      <c r="DS173" s="145">
        <v>7442101</v>
      </c>
      <c r="DT173" s="145">
        <v>7166594</v>
      </c>
      <c r="DU173" s="145">
        <v>5134938</v>
      </c>
      <c r="DV173" s="145">
        <v>5134938</v>
      </c>
      <c r="DW173" s="145">
        <v>6565773</v>
      </c>
      <c r="DX173" s="145">
        <v>8859306</v>
      </c>
      <c r="DY173" s="145">
        <v>7728152</v>
      </c>
      <c r="DZ173" s="145">
        <v>7281166</v>
      </c>
      <c r="EA173" s="145">
        <v>9390261</v>
      </c>
      <c r="EB173" s="145">
        <v>10490082</v>
      </c>
      <c r="EC173" s="145">
        <v>12937669</v>
      </c>
      <c r="ED173" s="145">
        <v>12389441</v>
      </c>
      <c r="EE173" s="145">
        <v>10325718</v>
      </c>
      <c r="EF173" s="145">
        <v>11040432</v>
      </c>
      <c r="EG173" s="145">
        <v>11831215</v>
      </c>
      <c r="EH173" s="145">
        <v>10823340</v>
      </c>
      <c r="EI173" s="145">
        <v>9415439</v>
      </c>
      <c r="EJ173" s="145">
        <v>9718600</v>
      </c>
      <c r="EK173" s="145">
        <v>7544239</v>
      </c>
      <c r="EL173" s="145">
        <v>8075211</v>
      </c>
      <c r="EM173" s="145">
        <v>8986223</v>
      </c>
      <c r="EN173" s="145">
        <v>8333608</v>
      </c>
      <c r="EO173" s="145">
        <v>8651698</v>
      </c>
      <c r="EP173" s="145">
        <v>10472445</v>
      </c>
      <c r="EQ173" s="145">
        <v>9838010</v>
      </c>
      <c r="ER173" s="145">
        <v>9267691</v>
      </c>
      <c r="ES173" s="145">
        <v>9458447</v>
      </c>
      <c r="ET173" s="145">
        <v>8221100</v>
      </c>
      <c r="EU173" s="145">
        <v>8596454</v>
      </c>
      <c r="EV173" s="145">
        <v>8317602</v>
      </c>
      <c r="EW173" s="145">
        <v>7356926</v>
      </c>
      <c r="EX173" s="145">
        <v>7168321</v>
      </c>
      <c r="EY173" s="145">
        <v>7543676</v>
      </c>
      <c r="EZ173" s="145">
        <v>7670087</v>
      </c>
      <c r="FA173" s="145">
        <v>7169798</v>
      </c>
      <c r="FB173" s="145">
        <v>7892364</v>
      </c>
      <c r="FC173" s="145">
        <v>7154069</v>
      </c>
      <c r="FD173" s="145">
        <v>6555413</v>
      </c>
      <c r="FE173" s="145">
        <v>7118496</v>
      </c>
      <c r="FF173" s="145">
        <v>5786924</v>
      </c>
      <c r="FG173" s="145">
        <v>5839506</v>
      </c>
      <c r="FH173" s="145">
        <v>7040617</v>
      </c>
      <c r="FI173" s="145">
        <v>5527300</v>
      </c>
      <c r="FJ173" s="145">
        <v>5606942</v>
      </c>
      <c r="FK173" s="145">
        <v>6044031</v>
      </c>
      <c r="FL173" s="145">
        <v>6487418</v>
      </c>
      <c r="FM173" s="145">
        <v>6183750</v>
      </c>
      <c r="FN173" s="145">
        <v>6233056</v>
      </c>
      <c r="FO173" s="145">
        <v>6015549</v>
      </c>
      <c r="FP173" s="145">
        <v>6010383</v>
      </c>
    </row>
    <row r="174" spans="1:172" s="138" customFormat="1" x14ac:dyDescent="0.25">
      <c r="A174" s="131"/>
      <c r="B174" s="136" t="s">
        <v>63</v>
      </c>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c r="CX174" s="158"/>
      <c r="CY174" s="158"/>
      <c r="CZ174" s="158"/>
      <c r="DA174" s="158"/>
      <c r="DB174" s="158"/>
      <c r="DC174" s="158"/>
      <c r="DD174" s="158"/>
      <c r="DE174" s="158"/>
      <c r="DF174" s="158"/>
      <c r="DG174" s="158"/>
      <c r="DH174" s="158"/>
      <c r="DI174" s="158"/>
      <c r="DJ174" s="158"/>
      <c r="DK174" s="158"/>
      <c r="DL174" s="158"/>
      <c r="DM174" s="158"/>
      <c r="DN174" s="158"/>
      <c r="DO174" s="158"/>
      <c r="DP174" s="158"/>
      <c r="DQ174" s="158"/>
      <c r="DR174" s="158"/>
      <c r="DS174" s="158"/>
      <c r="DT174" s="158"/>
      <c r="DU174" s="158"/>
      <c r="DV174" s="158"/>
      <c r="DW174" s="158"/>
      <c r="DX174" s="158"/>
      <c r="DY174" s="158"/>
      <c r="DZ174" s="158"/>
      <c r="EA174" s="158"/>
      <c r="EB174" s="158"/>
      <c r="EC174" s="158"/>
      <c r="ED174" s="158"/>
      <c r="EE174" s="158"/>
      <c r="EF174" s="158"/>
      <c r="EG174" s="158"/>
      <c r="EH174" s="158"/>
      <c r="EI174" s="158"/>
      <c r="EJ174" s="158"/>
      <c r="EK174" s="158"/>
      <c r="EL174" s="158"/>
      <c r="EM174" s="158"/>
      <c r="EN174" s="158"/>
      <c r="EO174" s="158"/>
      <c r="EP174" s="158"/>
      <c r="EQ174" s="158"/>
      <c r="ER174" s="158"/>
      <c r="ES174" s="158"/>
      <c r="ET174" s="158"/>
      <c r="EU174" s="158"/>
      <c r="EV174" s="158"/>
      <c r="EW174" s="158"/>
      <c r="EX174" s="158"/>
      <c r="EY174" s="158"/>
      <c r="EZ174" s="158"/>
      <c r="FA174" s="158"/>
      <c r="FB174" s="158"/>
      <c r="FC174" s="158"/>
      <c r="FD174" s="158"/>
      <c r="FE174" s="158"/>
      <c r="FF174" s="158"/>
      <c r="FG174" s="158"/>
      <c r="FH174" s="158"/>
      <c r="FI174" s="158"/>
      <c r="FJ174" s="158"/>
      <c r="FK174" s="158"/>
      <c r="FL174" s="158"/>
      <c r="FM174" s="158"/>
      <c r="FN174" s="158"/>
      <c r="FO174" s="158"/>
      <c r="FP174" s="158"/>
    </row>
    <row r="175" spans="1:172" s="138" customFormat="1" x14ac:dyDescent="0.25">
      <c r="A175" s="131"/>
      <c r="B175" s="141" t="s">
        <v>2151</v>
      </c>
      <c r="C175" s="139">
        <v>16006</v>
      </c>
      <c r="D175" s="139">
        <v>18347</v>
      </c>
      <c r="E175" s="139">
        <v>21895</v>
      </c>
      <c r="F175" s="139">
        <v>18487</v>
      </c>
      <c r="G175" s="139">
        <v>17932</v>
      </c>
      <c r="H175" s="139">
        <v>19794</v>
      </c>
      <c r="I175" s="139">
        <v>16606</v>
      </c>
      <c r="J175" s="139">
        <v>20655</v>
      </c>
      <c r="K175" s="139">
        <v>19949</v>
      </c>
      <c r="L175" s="139">
        <v>23895</v>
      </c>
      <c r="M175" s="139">
        <v>16747</v>
      </c>
      <c r="N175" s="139">
        <v>14219</v>
      </c>
      <c r="O175" s="139">
        <v>19107</v>
      </c>
      <c r="P175" s="139">
        <v>20407</v>
      </c>
      <c r="Q175" s="139">
        <v>24727</v>
      </c>
      <c r="R175" s="139">
        <v>21031</v>
      </c>
      <c r="S175" s="139">
        <v>19143</v>
      </c>
      <c r="T175" s="139">
        <v>20451</v>
      </c>
      <c r="U175" s="139">
        <v>16989</v>
      </c>
      <c r="V175" s="139">
        <v>24080</v>
      </c>
      <c r="W175" s="139">
        <v>18120</v>
      </c>
      <c r="X175" s="139">
        <v>20581</v>
      </c>
      <c r="Y175" s="139">
        <v>23854</v>
      </c>
      <c r="Z175" s="139">
        <v>21766</v>
      </c>
      <c r="AA175" s="139">
        <v>20015</v>
      </c>
      <c r="AB175" s="139">
        <v>20316</v>
      </c>
      <c r="AC175" s="139">
        <v>19108</v>
      </c>
      <c r="AD175" s="139">
        <v>15397</v>
      </c>
      <c r="AE175" s="139">
        <v>14220</v>
      </c>
      <c r="AF175" s="139">
        <v>22705</v>
      </c>
      <c r="AG175" s="139">
        <v>18226</v>
      </c>
      <c r="AH175" s="139">
        <v>18639</v>
      </c>
      <c r="AI175" s="139">
        <v>18699</v>
      </c>
      <c r="AJ175" s="139">
        <v>18252</v>
      </c>
      <c r="AK175" s="139">
        <v>15010</v>
      </c>
      <c r="AL175" s="139">
        <v>23490</v>
      </c>
      <c r="AM175" s="139">
        <v>22029</v>
      </c>
      <c r="AN175" s="139">
        <v>18584</v>
      </c>
      <c r="AO175" s="139">
        <v>18479</v>
      </c>
      <c r="AP175" s="139">
        <v>14060</v>
      </c>
      <c r="AQ175" s="139">
        <v>13684</v>
      </c>
      <c r="AR175" s="139">
        <v>15569</v>
      </c>
      <c r="AS175" s="139">
        <v>16475</v>
      </c>
      <c r="AT175" s="139">
        <v>19645</v>
      </c>
      <c r="AU175" s="139">
        <v>22349</v>
      </c>
      <c r="AV175" s="139">
        <v>19666</v>
      </c>
      <c r="AW175" s="139">
        <v>17874</v>
      </c>
      <c r="AX175" s="139">
        <v>24005</v>
      </c>
      <c r="AY175" s="139">
        <v>27278</v>
      </c>
      <c r="AZ175" s="139">
        <v>24643</v>
      </c>
      <c r="BA175" s="139">
        <v>26973</v>
      </c>
      <c r="BB175" s="139">
        <v>19323</v>
      </c>
      <c r="BC175" s="139">
        <v>16858</v>
      </c>
      <c r="BD175" s="139">
        <v>15459</v>
      </c>
      <c r="BE175" s="139">
        <v>22863</v>
      </c>
      <c r="BF175" s="139">
        <v>16660</v>
      </c>
      <c r="BG175" s="139">
        <v>18597</v>
      </c>
      <c r="BH175" s="139">
        <v>23190</v>
      </c>
      <c r="BI175" s="139">
        <v>17638</v>
      </c>
      <c r="BJ175" s="139">
        <v>18331</v>
      </c>
      <c r="BK175" s="139">
        <v>20559</v>
      </c>
      <c r="BL175" s="139">
        <v>26487</v>
      </c>
      <c r="BM175" s="139">
        <v>21039</v>
      </c>
      <c r="BN175" s="139">
        <v>20236</v>
      </c>
      <c r="BO175" s="139">
        <v>16236</v>
      </c>
      <c r="BP175" s="139">
        <v>25614</v>
      </c>
      <c r="BQ175" s="139">
        <v>24271</v>
      </c>
      <c r="BR175" s="139">
        <v>23536</v>
      </c>
      <c r="BS175" s="139">
        <v>20937</v>
      </c>
      <c r="BT175" s="139">
        <v>28547</v>
      </c>
      <c r="BU175" s="139">
        <v>17664</v>
      </c>
      <c r="BV175" s="139">
        <v>20768</v>
      </c>
      <c r="BW175" s="139">
        <v>26481</v>
      </c>
      <c r="BX175" s="139">
        <v>32321</v>
      </c>
      <c r="BY175" s="139">
        <v>18114</v>
      </c>
      <c r="BZ175" s="139">
        <v>18416</v>
      </c>
      <c r="CA175" s="139">
        <v>16353</v>
      </c>
      <c r="CB175" s="139">
        <v>27729</v>
      </c>
      <c r="CC175" s="139">
        <v>18560</v>
      </c>
      <c r="CD175" s="139">
        <v>21542</v>
      </c>
      <c r="CE175" s="139">
        <v>23126</v>
      </c>
      <c r="CF175" s="139">
        <v>18483</v>
      </c>
      <c r="CG175" s="139">
        <v>22808</v>
      </c>
      <c r="CH175" s="139">
        <v>23050</v>
      </c>
      <c r="CI175" s="139">
        <v>30624</v>
      </c>
      <c r="CJ175" s="139">
        <v>30901</v>
      </c>
      <c r="CK175" s="139">
        <v>21326</v>
      </c>
      <c r="CL175" s="139">
        <v>20424</v>
      </c>
      <c r="CM175" s="139">
        <v>15072</v>
      </c>
      <c r="CN175" s="139">
        <v>16604</v>
      </c>
      <c r="CO175" s="139">
        <v>17777</v>
      </c>
      <c r="CP175" s="139">
        <v>19812</v>
      </c>
      <c r="CQ175" s="139">
        <v>15638</v>
      </c>
      <c r="CR175" s="139">
        <v>19083</v>
      </c>
      <c r="CS175" s="139">
        <v>14453</v>
      </c>
      <c r="CT175" s="139">
        <v>16095</v>
      </c>
      <c r="CU175" s="139">
        <v>20537</v>
      </c>
      <c r="CV175" s="139">
        <v>21166</v>
      </c>
      <c r="CW175" s="139">
        <v>10731</v>
      </c>
      <c r="CX175" s="139">
        <v>18079</v>
      </c>
      <c r="CY175" s="139">
        <v>12508</v>
      </c>
      <c r="CZ175" s="139">
        <v>20661</v>
      </c>
      <c r="DA175" s="139">
        <v>17667</v>
      </c>
      <c r="DB175" s="139">
        <v>13295</v>
      </c>
      <c r="DC175" s="139">
        <v>14524</v>
      </c>
      <c r="DD175" s="139">
        <v>16006</v>
      </c>
      <c r="DE175" s="139">
        <v>18172</v>
      </c>
      <c r="DF175" s="139">
        <v>13155</v>
      </c>
      <c r="DG175" s="139">
        <v>20612</v>
      </c>
      <c r="DH175" s="139">
        <v>14913</v>
      </c>
      <c r="DI175" s="139">
        <v>11454</v>
      </c>
      <c r="DJ175" s="139">
        <v>12895</v>
      </c>
      <c r="DK175" s="139">
        <v>10559</v>
      </c>
      <c r="DL175" s="139">
        <v>17501</v>
      </c>
      <c r="DM175" s="139">
        <v>14214</v>
      </c>
      <c r="DN175" s="139">
        <v>10869</v>
      </c>
      <c r="DO175" s="139">
        <v>14129</v>
      </c>
      <c r="DP175" s="139">
        <v>19479</v>
      </c>
      <c r="DQ175" s="139">
        <v>13834</v>
      </c>
      <c r="DR175" s="139">
        <v>15222</v>
      </c>
      <c r="DS175" s="139">
        <v>16655</v>
      </c>
      <c r="DT175" s="139">
        <v>20703</v>
      </c>
      <c r="DU175" s="139">
        <v>17226</v>
      </c>
      <c r="DV175" s="139">
        <v>17226</v>
      </c>
      <c r="DW175" s="139">
        <v>11008</v>
      </c>
      <c r="DX175" s="139">
        <v>17197</v>
      </c>
      <c r="DY175" s="139">
        <v>12864</v>
      </c>
      <c r="DZ175" s="139">
        <v>12633</v>
      </c>
      <c r="EA175" s="139">
        <v>12479</v>
      </c>
      <c r="EB175" s="139">
        <v>16553</v>
      </c>
      <c r="EC175" s="139">
        <v>15193</v>
      </c>
      <c r="ED175" s="139">
        <v>13088</v>
      </c>
      <c r="EE175" s="139">
        <v>19530</v>
      </c>
      <c r="EF175" s="139">
        <v>17808</v>
      </c>
      <c r="EG175" s="139">
        <v>17068</v>
      </c>
      <c r="EH175" s="139">
        <v>20235</v>
      </c>
      <c r="EI175" s="139">
        <v>11220</v>
      </c>
      <c r="EJ175" s="139">
        <v>12977</v>
      </c>
      <c r="EK175" s="139">
        <v>8893</v>
      </c>
      <c r="EL175" s="139">
        <v>11875</v>
      </c>
      <c r="EM175" s="139">
        <v>11455</v>
      </c>
      <c r="EN175" s="139">
        <v>23240</v>
      </c>
      <c r="EO175" s="139">
        <v>13353</v>
      </c>
      <c r="EP175" s="139">
        <v>14587</v>
      </c>
      <c r="EQ175" s="139">
        <v>18576</v>
      </c>
      <c r="ER175" s="139">
        <v>11483</v>
      </c>
      <c r="ES175" s="139">
        <v>14082</v>
      </c>
      <c r="ET175" s="139">
        <v>13361</v>
      </c>
      <c r="EU175" s="139">
        <v>18419</v>
      </c>
      <c r="EV175" s="139">
        <v>18322</v>
      </c>
      <c r="EW175" s="139">
        <v>13318</v>
      </c>
      <c r="EX175" s="139">
        <v>16773</v>
      </c>
      <c r="EY175" s="139">
        <v>16690</v>
      </c>
      <c r="EZ175" s="139">
        <v>14469</v>
      </c>
      <c r="FA175" s="139">
        <v>17954</v>
      </c>
      <c r="FB175" s="139">
        <v>18290</v>
      </c>
      <c r="FC175" s="139">
        <v>14015</v>
      </c>
      <c r="FD175" s="139">
        <v>13384</v>
      </c>
      <c r="FE175" s="139">
        <v>9945</v>
      </c>
      <c r="FF175" s="139">
        <v>10245</v>
      </c>
      <c r="FG175" s="139">
        <v>12293</v>
      </c>
      <c r="FH175" s="139">
        <v>14638</v>
      </c>
      <c r="FI175" s="139">
        <v>11323</v>
      </c>
      <c r="FJ175" s="139">
        <v>10743</v>
      </c>
      <c r="FK175" s="139">
        <v>10250</v>
      </c>
      <c r="FL175" s="139">
        <v>11691</v>
      </c>
      <c r="FM175" s="139">
        <v>9922</v>
      </c>
      <c r="FN175" s="139">
        <v>11534</v>
      </c>
      <c r="FO175" s="139">
        <v>21780</v>
      </c>
      <c r="FP175" s="139">
        <v>11983</v>
      </c>
    </row>
    <row r="176" spans="1:172" s="138" customFormat="1" x14ac:dyDescent="0.25">
      <c r="A176" s="131"/>
      <c r="B176" s="120" t="s">
        <v>1634</v>
      </c>
      <c r="C176" s="139">
        <v>31</v>
      </c>
      <c r="D176" s="139">
        <v>82</v>
      </c>
      <c r="E176" s="139">
        <v>48</v>
      </c>
      <c r="F176" s="139">
        <v>37</v>
      </c>
      <c r="G176" s="139">
        <v>11</v>
      </c>
      <c r="H176" s="139">
        <v>15</v>
      </c>
      <c r="I176" s="139">
        <v>14</v>
      </c>
      <c r="J176" s="139">
        <v>38</v>
      </c>
      <c r="K176" s="139">
        <v>46</v>
      </c>
      <c r="L176" s="139">
        <v>24</v>
      </c>
      <c r="M176" s="139">
        <v>27</v>
      </c>
      <c r="N176" s="139">
        <v>24</v>
      </c>
      <c r="O176" s="139">
        <v>15</v>
      </c>
      <c r="P176" s="139">
        <v>33</v>
      </c>
      <c r="Q176" s="139">
        <v>39</v>
      </c>
      <c r="R176" s="139">
        <v>17</v>
      </c>
      <c r="S176" s="139">
        <v>36</v>
      </c>
      <c r="T176" s="139">
        <v>23</v>
      </c>
      <c r="U176" s="139">
        <v>39</v>
      </c>
      <c r="V176" s="139">
        <v>33</v>
      </c>
      <c r="W176" s="139">
        <v>22</v>
      </c>
      <c r="X176" s="139">
        <v>38</v>
      </c>
      <c r="Y176" s="139">
        <v>92</v>
      </c>
      <c r="Z176" s="139">
        <v>42</v>
      </c>
      <c r="AA176" s="139">
        <v>23</v>
      </c>
      <c r="AB176" s="139">
        <v>21</v>
      </c>
      <c r="AC176" s="139">
        <v>12</v>
      </c>
      <c r="AD176" s="139">
        <v>31</v>
      </c>
      <c r="AE176" s="139">
        <v>27</v>
      </c>
      <c r="AF176" s="139">
        <v>28</v>
      </c>
      <c r="AG176" s="139">
        <v>23</v>
      </c>
      <c r="AH176" s="139">
        <v>44</v>
      </c>
      <c r="AI176" s="139">
        <v>51</v>
      </c>
      <c r="AJ176" s="139">
        <v>34</v>
      </c>
      <c r="AK176" s="139">
        <v>57</v>
      </c>
      <c r="AL176" s="139">
        <v>20</v>
      </c>
      <c r="AM176" s="139">
        <v>11</v>
      </c>
      <c r="AN176" s="139">
        <v>11</v>
      </c>
      <c r="AO176" s="139">
        <v>19</v>
      </c>
      <c r="AP176" s="139">
        <v>11</v>
      </c>
      <c r="AQ176" s="139">
        <v>25</v>
      </c>
      <c r="AR176" s="139">
        <v>21</v>
      </c>
      <c r="AS176" s="139">
        <v>33</v>
      </c>
      <c r="AT176" s="139">
        <v>12</v>
      </c>
      <c r="AU176" s="139">
        <v>7</v>
      </c>
      <c r="AV176" s="139">
        <v>14</v>
      </c>
      <c r="AW176" s="139">
        <v>4</v>
      </c>
      <c r="AX176" s="139">
        <v>29</v>
      </c>
      <c r="AY176" s="139">
        <v>28</v>
      </c>
      <c r="AZ176" s="139">
        <v>8</v>
      </c>
      <c r="BA176" s="139">
        <v>15</v>
      </c>
      <c r="BB176" s="139">
        <v>23</v>
      </c>
      <c r="BC176" s="139">
        <v>5</v>
      </c>
      <c r="BD176" s="139">
        <v>0</v>
      </c>
      <c r="BE176" s="139">
        <v>5</v>
      </c>
      <c r="BF176" s="139">
        <v>4</v>
      </c>
      <c r="BG176" s="139">
        <v>0</v>
      </c>
      <c r="BH176" s="139">
        <v>2</v>
      </c>
      <c r="BI176" s="139">
        <v>15</v>
      </c>
      <c r="BJ176" s="139">
        <v>11</v>
      </c>
      <c r="BK176" s="139">
        <v>22</v>
      </c>
      <c r="BL176" s="139">
        <v>10</v>
      </c>
      <c r="BM176" s="139">
        <v>6</v>
      </c>
      <c r="BN176" s="139">
        <v>6</v>
      </c>
      <c r="BO176" s="139">
        <v>9</v>
      </c>
      <c r="BP176" s="139">
        <v>4</v>
      </c>
      <c r="BQ176" s="139">
        <v>4</v>
      </c>
      <c r="BR176" s="139">
        <v>7</v>
      </c>
      <c r="BS176" s="139">
        <v>145</v>
      </c>
      <c r="BT176" s="139">
        <v>13</v>
      </c>
      <c r="BU176" s="139">
        <v>2</v>
      </c>
      <c r="BV176" s="139">
        <v>30</v>
      </c>
      <c r="BW176" s="139">
        <v>2</v>
      </c>
      <c r="BX176" s="139">
        <v>4</v>
      </c>
      <c r="BY176" s="139">
        <v>24</v>
      </c>
      <c r="BZ176" s="139">
        <v>0</v>
      </c>
      <c r="CA176" s="139">
        <v>6</v>
      </c>
      <c r="CB176" s="139">
        <v>4</v>
      </c>
      <c r="CC176" s="139">
        <v>0</v>
      </c>
      <c r="CD176" s="139">
        <v>0</v>
      </c>
      <c r="CE176" s="139">
        <v>9</v>
      </c>
      <c r="CF176" s="139">
        <v>0</v>
      </c>
      <c r="CG176" s="139">
        <v>8</v>
      </c>
      <c r="CH176" s="139">
        <v>31</v>
      </c>
      <c r="CI176" s="139">
        <v>14</v>
      </c>
      <c r="CJ176" s="139">
        <v>27</v>
      </c>
      <c r="CK176" s="139">
        <v>20</v>
      </c>
      <c r="CL176" s="139">
        <v>0</v>
      </c>
      <c r="CM176" s="139">
        <v>21</v>
      </c>
      <c r="CN176" s="139">
        <v>21</v>
      </c>
      <c r="CO176" s="139">
        <v>2</v>
      </c>
      <c r="CP176" s="139">
        <v>3</v>
      </c>
      <c r="CQ176" s="139">
        <v>7</v>
      </c>
      <c r="CR176" s="139">
        <v>8</v>
      </c>
      <c r="CS176" s="139">
        <v>23</v>
      </c>
      <c r="CT176" s="139">
        <v>36</v>
      </c>
      <c r="CU176" s="139">
        <v>37</v>
      </c>
      <c r="CV176" s="139">
        <v>24</v>
      </c>
      <c r="CW176" s="139">
        <v>2</v>
      </c>
      <c r="CX176" s="139">
        <v>21</v>
      </c>
      <c r="CY176" s="139">
        <v>8</v>
      </c>
      <c r="CZ176" s="139">
        <v>2</v>
      </c>
      <c r="DA176" s="139">
        <v>0</v>
      </c>
      <c r="DB176" s="139">
        <v>21</v>
      </c>
      <c r="DC176" s="139">
        <v>6</v>
      </c>
      <c r="DD176" s="139">
        <v>11</v>
      </c>
      <c r="DE176" s="139">
        <v>3</v>
      </c>
      <c r="DF176" s="139">
        <v>0</v>
      </c>
      <c r="DG176" s="139">
        <v>23</v>
      </c>
      <c r="DH176" s="139">
        <v>8</v>
      </c>
      <c r="DI176" s="139">
        <v>11</v>
      </c>
      <c r="DJ176" s="139">
        <v>0</v>
      </c>
      <c r="DK176" s="139">
        <v>2</v>
      </c>
      <c r="DL176" s="139">
        <v>0</v>
      </c>
      <c r="DM176" s="139">
        <v>0</v>
      </c>
      <c r="DN176" s="139">
        <v>4</v>
      </c>
      <c r="DO176" s="139">
        <v>7</v>
      </c>
      <c r="DP176" s="139">
        <v>0</v>
      </c>
      <c r="DQ176" s="139">
        <v>0</v>
      </c>
      <c r="DR176" s="139">
        <v>0</v>
      </c>
      <c r="DS176" s="139">
        <v>28</v>
      </c>
      <c r="DT176" s="139">
        <v>32</v>
      </c>
      <c r="DU176" s="139">
        <v>0</v>
      </c>
      <c r="DV176" s="139">
        <v>0</v>
      </c>
      <c r="DW176" s="139">
        <v>0</v>
      </c>
      <c r="DX176" s="139">
        <v>0</v>
      </c>
      <c r="DY176" s="139">
        <v>13</v>
      </c>
      <c r="DZ176" s="139">
        <v>11</v>
      </c>
      <c r="EA176" s="139">
        <v>10</v>
      </c>
      <c r="EB176" s="139">
        <v>10</v>
      </c>
      <c r="EC176" s="139">
        <v>0</v>
      </c>
      <c r="ED176" s="139">
        <v>10</v>
      </c>
      <c r="EE176" s="139">
        <v>19</v>
      </c>
      <c r="EF176" s="139">
        <v>71</v>
      </c>
      <c r="EG176" s="139">
        <v>72</v>
      </c>
      <c r="EH176" s="139">
        <v>44</v>
      </c>
      <c r="EI176" s="139">
        <v>13</v>
      </c>
      <c r="EJ176" s="139">
        <v>55</v>
      </c>
      <c r="EK176" s="139">
        <v>35</v>
      </c>
      <c r="EL176" s="139">
        <v>13</v>
      </c>
      <c r="EM176" s="139">
        <v>73</v>
      </c>
      <c r="EN176" s="139">
        <v>13</v>
      </c>
      <c r="EO176" s="139">
        <v>21</v>
      </c>
      <c r="EP176" s="139">
        <v>61</v>
      </c>
      <c r="EQ176" s="139">
        <v>81</v>
      </c>
      <c r="ER176" s="139">
        <v>77</v>
      </c>
      <c r="ES176" s="139">
        <v>32</v>
      </c>
      <c r="ET176" s="139">
        <v>53</v>
      </c>
      <c r="EU176" s="139">
        <v>59</v>
      </c>
      <c r="EV176" s="139">
        <v>30</v>
      </c>
      <c r="EW176" s="139">
        <v>23</v>
      </c>
      <c r="EX176" s="139">
        <v>34</v>
      </c>
      <c r="EY176" s="139">
        <v>58</v>
      </c>
      <c r="EZ176" s="139">
        <v>70</v>
      </c>
      <c r="FA176" s="139">
        <v>39</v>
      </c>
      <c r="FB176" s="139">
        <v>49</v>
      </c>
      <c r="FC176" s="139">
        <v>19</v>
      </c>
      <c r="FD176" s="139">
        <v>38</v>
      </c>
      <c r="FE176" s="139">
        <v>8</v>
      </c>
      <c r="FF176" s="139">
        <v>14</v>
      </c>
      <c r="FG176" s="139">
        <v>34</v>
      </c>
      <c r="FH176" s="139">
        <v>13</v>
      </c>
      <c r="FI176" s="139">
        <v>7</v>
      </c>
      <c r="FJ176" s="139">
        <v>4</v>
      </c>
      <c r="FK176" s="139">
        <v>24</v>
      </c>
      <c r="FL176" s="139">
        <v>11</v>
      </c>
      <c r="FM176" s="139">
        <v>0</v>
      </c>
      <c r="FN176" s="139">
        <v>47</v>
      </c>
      <c r="FO176" s="139">
        <v>59</v>
      </c>
      <c r="FP176" s="139">
        <v>12</v>
      </c>
    </row>
    <row r="177" spans="1:172" s="138" customFormat="1" x14ac:dyDescent="0.25">
      <c r="A177" s="131"/>
      <c r="B177" s="120" t="s">
        <v>1630</v>
      </c>
      <c r="C177" s="139">
        <v>190</v>
      </c>
      <c r="D177" s="139">
        <v>178</v>
      </c>
      <c r="E177" s="139">
        <v>273</v>
      </c>
      <c r="F177" s="139">
        <v>91</v>
      </c>
      <c r="G177" s="139">
        <v>238</v>
      </c>
      <c r="H177" s="139">
        <v>183</v>
      </c>
      <c r="I177" s="139">
        <v>131</v>
      </c>
      <c r="J177" s="139">
        <v>98</v>
      </c>
      <c r="K177" s="139">
        <v>192</v>
      </c>
      <c r="L177" s="139">
        <v>186</v>
      </c>
      <c r="M177" s="139">
        <v>170</v>
      </c>
      <c r="N177" s="139">
        <v>349</v>
      </c>
      <c r="O177" s="139">
        <v>366</v>
      </c>
      <c r="P177" s="139">
        <v>315</v>
      </c>
      <c r="Q177" s="139">
        <v>292</v>
      </c>
      <c r="R177" s="139">
        <v>423</v>
      </c>
      <c r="S177" s="139">
        <v>443</v>
      </c>
      <c r="T177" s="139">
        <v>319</v>
      </c>
      <c r="U177" s="139">
        <v>374</v>
      </c>
      <c r="V177" s="139">
        <v>306</v>
      </c>
      <c r="W177" s="139">
        <v>366</v>
      </c>
      <c r="X177" s="139">
        <v>423</v>
      </c>
      <c r="Y177" s="139">
        <v>329</v>
      </c>
      <c r="Z177" s="139">
        <v>390</v>
      </c>
      <c r="AA177" s="139">
        <v>340</v>
      </c>
      <c r="AB177" s="139">
        <v>396</v>
      </c>
      <c r="AC177" s="139">
        <v>416</v>
      </c>
      <c r="AD177" s="139">
        <v>533</v>
      </c>
      <c r="AE177" s="139">
        <v>385</v>
      </c>
      <c r="AF177" s="139">
        <v>305</v>
      </c>
      <c r="AG177" s="139">
        <v>359</v>
      </c>
      <c r="AH177" s="139">
        <v>235</v>
      </c>
      <c r="AI177" s="139">
        <v>32</v>
      </c>
      <c r="AJ177" s="139">
        <v>45</v>
      </c>
      <c r="AK177" s="139">
        <v>58</v>
      </c>
      <c r="AL177" s="139">
        <v>133</v>
      </c>
      <c r="AM177" s="139">
        <v>47</v>
      </c>
      <c r="AN177" s="139">
        <v>48</v>
      </c>
      <c r="AO177" s="139">
        <v>56</v>
      </c>
      <c r="AP177" s="139">
        <v>52</v>
      </c>
      <c r="AQ177" s="139">
        <v>43</v>
      </c>
      <c r="AR177" s="139">
        <v>76</v>
      </c>
      <c r="AS177" s="139">
        <v>96</v>
      </c>
      <c r="AT177" s="139">
        <v>57</v>
      </c>
      <c r="AU177" s="139">
        <v>38</v>
      </c>
      <c r="AV177" s="139">
        <v>41</v>
      </c>
      <c r="AW177" s="139">
        <v>16</v>
      </c>
      <c r="AX177" s="139">
        <v>64</v>
      </c>
      <c r="AY177" s="139">
        <v>98</v>
      </c>
      <c r="AZ177" s="139">
        <v>37</v>
      </c>
      <c r="BA177" s="139">
        <v>35</v>
      </c>
      <c r="BB177" s="139">
        <v>36</v>
      </c>
      <c r="BC177" s="139">
        <v>51</v>
      </c>
      <c r="BD177" s="139">
        <v>15</v>
      </c>
      <c r="BE177" s="139">
        <v>32</v>
      </c>
      <c r="BF177" s="139">
        <v>25</v>
      </c>
      <c r="BG177" s="139">
        <v>28</v>
      </c>
      <c r="BH177" s="139">
        <v>7</v>
      </c>
      <c r="BI177" s="139">
        <v>5</v>
      </c>
      <c r="BJ177" s="139">
        <v>10</v>
      </c>
      <c r="BK177" s="139">
        <v>17</v>
      </c>
      <c r="BL177" s="139">
        <v>12</v>
      </c>
      <c r="BM177" s="139">
        <v>188</v>
      </c>
      <c r="BN177" s="139">
        <v>15</v>
      </c>
      <c r="BO177" s="139">
        <v>31</v>
      </c>
      <c r="BP177" s="139">
        <v>5</v>
      </c>
      <c r="BQ177" s="139">
        <v>21</v>
      </c>
      <c r="BR177" s="139">
        <v>4</v>
      </c>
      <c r="BS177" s="139">
        <v>11</v>
      </c>
      <c r="BT177" s="139">
        <v>52</v>
      </c>
      <c r="BU177" s="139">
        <v>66</v>
      </c>
      <c r="BV177" s="139">
        <v>5</v>
      </c>
      <c r="BW177" s="139">
        <v>3</v>
      </c>
      <c r="BX177" s="139">
        <v>9</v>
      </c>
      <c r="BY177" s="139">
        <v>12</v>
      </c>
      <c r="BZ177" s="139">
        <v>14</v>
      </c>
      <c r="CA177" s="139">
        <v>0</v>
      </c>
      <c r="CB177" s="139">
        <v>5</v>
      </c>
      <c r="CC177" s="139">
        <v>2</v>
      </c>
      <c r="CD177" s="139">
        <v>3</v>
      </c>
      <c r="CE177" s="139">
        <v>10</v>
      </c>
      <c r="CF177" s="139">
        <v>0</v>
      </c>
      <c r="CG177" s="139">
        <v>4</v>
      </c>
      <c r="CH177" s="139">
        <v>8</v>
      </c>
      <c r="CI177" s="139">
        <v>5</v>
      </c>
      <c r="CJ177" s="139">
        <v>5</v>
      </c>
      <c r="CK177" s="139">
        <v>3</v>
      </c>
      <c r="CL177" s="139">
        <v>0</v>
      </c>
      <c r="CM177" s="139">
        <v>4</v>
      </c>
      <c r="CN177" s="139">
        <v>0</v>
      </c>
      <c r="CO177" s="139">
        <v>0</v>
      </c>
      <c r="CP177" s="139">
        <v>1</v>
      </c>
      <c r="CQ177" s="139">
        <v>11</v>
      </c>
      <c r="CR177" s="139">
        <v>8</v>
      </c>
      <c r="CS177" s="139">
        <v>0</v>
      </c>
      <c r="CT177" s="139">
        <v>0</v>
      </c>
      <c r="CU177" s="139">
        <v>3</v>
      </c>
      <c r="CV177" s="139">
        <v>8</v>
      </c>
      <c r="CW177" s="139">
        <v>0</v>
      </c>
      <c r="CX177" s="139">
        <v>-1</v>
      </c>
      <c r="CY177" s="139">
        <v>0</v>
      </c>
      <c r="CZ177" s="139">
        <v>5</v>
      </c>
      <c r="DA177" s="139">
        <v>4</v>
      </c>
      <c r="DB177" s="139">
        <v>0</v>
      </c>
      <c r="DC177" s="139">
        <v>17</v>
      </c>
      <c r="DD177" s="139">
        <v>0</v>
      </c>
      <c r="DE177" s="139">
        <v>10</v>
      </c>
      <c r="DF177" s="139">
        <v>0</v>
      </c>
      <c r="DG177" s="139">
        <v>2</v>
      </c>
      <c r="DH177" s="139">
        <v>9</v>
      </c>
      <c r="DI177" s="139">
        <v>6</v>
      </c>
      <c r="DJ177" s="139">
        <v>5</v>
      </c>
      <c r="DK177" s="139">
        <v>9</v>
      </c>
      <c r="DL177" s="139">
        <v>0</v>
      </c>
      <c r="DM177" s="139">
        <v>5</v>
      </c>
      <c r="DN177" s="139">
        <v>2</v>
      </c>
      <c r="DO177" s="139">
        <v>5</v>
      </c>
      <c r="DP177" s="139">
        <v>5</v>
      </c>
      <c r="DQ177" s="139">
        <v>3</v>
      </c>
      <c r="DR177" s="139">
        <v>4</v>
      </c>
      <c r="DS177" s="139">
        <v>13</v>
      </c>
      <c r="DT177" s="139">
        <v>0</v>
      </c>
      <c r="DU177" s="139">
        <v>0</v>
      </c>
      <c r="DV177" s="139">
        <v>0</v>
      </c>
      <c r="DW177" s="139">
        <v>0</v>
      </c>
      <c r="DX177" s="139">
        <v>3</v>
      </c>
      <c r="DY177" s="139">
        <v>8</v>
      </c>
      <c r="DZ177" s="139">
        <v>9</v>
      </c>
      <c r="EA177" s="139">
        <v>2</v>
      </c>
      <c r="EB177" s="139">
        <v>0</v>
      </c>
      <c r="EC177" s="139">
        <v>8</v>
      </c>
      <c r="ED177" s="139">
        <v>3</v>
      </c>
      <c r="EE177" s="139">
        <v>0</v>
      </c>
      <c r="EF177" s="139">
        <v>10</v>
      </c>
      <c r="EG177" s="139">
        <v>9</v>
      </c>
      <c r="EH177" s="139">
        <v>0</v>
      </c>
      <c r="EI177" s="139">
        <v>12</v>
      </c>
      <c r="EJ177" s="139">
        <v>15</v>
      </c>
      <c r="EK177" s="139">
        <v>15</v>
      </c>
      <c r="EL177" s="139">
        <v>20</v>
      </c>
      <c r="EM177" s="139">
        <v>0</v>
      </c>
      <c r="EN177" s="139">
        <v>8</v>
      </c>
      <c r="EO177" s="139">
        <v>5</v>
      </c>
      <c r="EP177" s="139">
        <v>5</v>
      </c>
      <c r="EQ177" s="139">
        <v>0</v>
      </c>
      <c r="ER177" s="139">
        <v>1</v>
      </c>
      <c r="ES177" s="139">
        <v>4</v>
      </c>
      <c r="ET177" s="139">
        <v>41</v>
      </c>
      <c r="EU177" s="139">
        <v>8</v>
      </c>
      <c r="EV177" s="139">
        <v>33</v>
      </c>
      <c r="EW177" s="139">
        <v>78</v>
      </c>
      <c r="EX177" s="139">
        <v>22</v>
      </c>
      <c r="EY177" s="139">
        <v>4</v>
      </c>
      <c r="EZ177" s="139">
        <v>6</v>
      </c>
      <c r="FA177" s="139">
        <v>9</v>
      </c>
      <c r="FB177" s="139">
        <v>10</v>
      </c>
      <c r="FC177" s="139">
        <v>0</v>
      </c>
      <c r="FD177" s="139">
        <v>0</v>
      </c>
      <c r="FE177" s="139">
        <v>0</v>
      </c>
      <c r="FF177" s="139">
        <v>-1</v>
      </c>
      <c r="FG177" s="139">
        <v>0</v>
      </c>
      <c r="FH177" s="139">
        <v>0</v>
      </c>
      <c r="FI177" s="139">
        <v>0</v>
      </c>
      <c r="FJ177" s="139">
        <v>0</v>
      </c>
      <c r="FK177" s="139">
        <v>3</v>
      </c>
      <c r="FL177" s="139">
        <v>3</v>
      </c>
      <c r="FM177" s="139">
        <v>0</v>
      </c>
      <c r="FN177" s="139">
        <v>3</v>
      </c>
      <c r="FO177" s="139">
        <v>14</v>
      </c>
      <c r="FP177" s="139">
        <v>8</v>
      </c>
    </row>
    <row r="178" spans="1:172" s="138" customFormat="1" x14ac:dyDescent="0.25">
      <c r="A178" s="131"/>
      <c r="B178" s="120" t="s">
        <v>2</v>
      </c>
      <c r="C178" s="139">
        <v>-245</v>
      </c>
      <c r="D178" s="139">
        <v>-283</v>
      </c>
      <c r="E178" s="139">
        <v>-359</v>
      </c>
      <c r="F178" s="139">
        <v>-327</v>
      </c>
      <c r="G178" s="139">
        <v>-224</v>
      </c>
      <c r="H178" s="139">
        <v>-274</v>
      </c>
      <c r="I178" s="139">
        <v>-193</v>
      </c>
      <c r="J178" s="139">
        <v>-215</v>
      </c>
      <c r="K178" s="139">
        <v>-190</v>
      </c>
      <c r="L178" s="139">
        <v>-246</v>
      </c>
      <c r="M178" s="139">
        <v>-179</v>
      </c>
      <c r="N178" s="139">
        <v>-181</v>
      </c>
      <c r="O178" s="139">
        <v>-271</v>
      </c>
      <c r="P178" s="139">
        <v>-320</v>
      </c>
      <c r="Q178" s="139">
        <v>-255</v>
      </c>
      <c r="R178" s="139">
        <v>-235</v>
      </c>
      <c r="S178" s="139">
        <v>-272</v>
      </c>
      <c r="T178" s="139">
        <v>-275</v>
      </c>
      <c r="U178" s="139">
        <v>-270</v>
      </c>
      <c r="V178" s="139">
        <v>-224</v>
      </c>
      <c r="W178" s="139">
        <v>-254</v>
      </c>
      <c r="X178" s="139">
        <v>-222</v>
      </c>
      <c r="Y178" s="139">
        <v>-171</v>
      </c>
      <c r="Z178" s="139">
        <v>-219</v>
      </c>
      <c r="AA178" s="139">
        <v>-229</v>
      </c>
      <c r="AB178" s="139">
        <v>-275</v>
      </c>
      <c r="AC178" s="139">
        <v>-168</v>
      </c>
      <c r="AD178" s="139">
        <v>-189</v>
      </c>
      <c r="AE178" s="139">
        <v>-175</v>
      </c>
      <c r="AF178" s="139">
        <v>-168</v>
      </c>
      <c r="AG178" s="139">
        <v>-153</v>
      </c>
      <c r="AH178" s="139">
        <v>-86</v>
      </c>
      <c r="AI178" s="139">
        <v>-101</v>
      </c>
      <c r="AJ178" s="139">
        <v>-171</v>
      </c>
      <c r="AK178" s="139">
        <v>-146</v>
      </c>
      <c r="AL178" s="139">
        <v>-73</v>
      </c>
      <c r="AM178" s="139">
        <v>-112</v>
      </c>
      <c r="AN178" s="139">
        <v>-147</v>
      </c>
      <c r="AO178" s="139">
        <v>-150</v>
      </c>
      <c r="AP178" s="139">
        <v>-117</v>
      </c>
      <c r="AQ178" s="139">
        <v>-130</v>
      </c>
      <c r="AR178" s="139">
        <v>-176</v>
      </c>
      <c r="AS178" s="139">
        <v>-134</v>
      </c>
      <c r="AT178" s="139">
        <v>-129</v>
      </c>
      <c r="AU178" s="139">
        <v>-121</v>
      </c>
      <c r="AV178" s="139">
        <v>-104</v>
      </c>
      <c r="AW178" s="139">
        <v>-105</v>
      </c>
      <c r="AX178" s="139">
        <v>-118</v>
      </c>
      <c r="AY178" s="139">
        <v>-120</v>
      </c>
      <c r="AZ178" s="139">
        <v>-124</v>
      </c>
      <c r="BA178" s="139">
        <v>-129</v>
      </c>
      <c r="BB178" s="139">
        <v>-108</v>
      </c>
      <c r="BC178" s="139">
        <v>-98</v>
      </c>
      <c r="BD178" s="139">
        <v>-85</v>
      </c>
      <c r="BE178" s="139">
        <v>-71</v>
      </c>
      <c r="BF178" s="139">
        <v>-82</v>
      </c>
      <c r="BG178" s="139">
        <v>-76</v>
      </c>
      <c r="BH178" s="139">
        <v>-89</v>
      </c>
      <c r="BI178" s="139">
        <v>-57</v>
      </c>
      <c r="BJ178" s="139">
        <v>-77</v>
      </c>
      <c r="BK178" s="139">
        <v>-74</v>
      </c>
      <c r="BL178" s="139">
        <v>-92</v>
      </c>
      <c r="BM178" s="139">
        <v>-123</v>
      </c>
      <c r="BN178" s="139">
        <v>-93</v>
      </c>
      <c r="BO178" s="139">
        <v>-52</v>
      </c>
      <c r="BP178" s="139">
        <v>-65</v>
      </c>
      <c r="BQ178" s="139">
        <v>-67</v>
      </c>
      <c r="BR178" s="139">
        <v>-63</v>
      </c>
      <c r="BS178" s="139">
        <v>-70</v>
      </c>
      <c r="BT178" s="139">
        <v>-76</v>
      </c>
      <c r="BU178" s="139">
        <v>-58</v>
      </c>
      <c r="BV178" s="139">
        <v>-48</v>
      </c>
      <c r="BW178" s="139">
        <v>-71</v>
      </c>
      <c r="BX178" s="139">
        <v>-77</v>
      </c>
      <c r="BY178" s="139">
        <v>-95</v>
      </c>
      <c r="BZ178" s="139">
        <v>-92</v>
      </c>
      <c r="CA178" s="139">
        <v>-61</v>
      </c>
      <c r="CB178" s="139">
        <v>-84</v>
      </c>
      <c r="CC178" s="139">
        <v>-71</v>
      </c>
      <c r="CD178" s="139">
        <v>-29</v>
      </c>
      <c r="CE178" s="139">
        <v>-62</v>
      </c>
      <c r="CF178" s="139">
        <v>-67</v>
      </c>
      <c r="CG178" s="139">
        <v>-54</v>
      </c>
      <c r="CH178" s="139">
        <v>-49</v>
      </c>
      <c r="CI178" s="139">
        <v>-75</v>
      </c>
      <c r="CJ178" s="139">
        <v>-109</v>
      </c>
      <c r="CK178" s="139">
        <v>-84</v>
      </c>
      <c r="CL178" s="139">
        <v>-102</v>
      </c>
      <c r="CM178" s="139">
        <v>-57</v>
      </c>
      <c r="CN178" s="139">
        <v>-60</v>
      </c>
      <c r="CO178" s="139">
        <v>-45</v>
      </c>
      <c r="CP178" s="139">
        <v>-23</v>
      </c>
      <c r="CQ178" s="139">
        <v>-84</v>
      </c>
      <c r="CR178" s="139">
        <v>-68</v>
      </c>
      <c r="CS178" s="139">
        <v>-98</v>
      </c>
      <c r="CT178" s="139">
        <v>-44</v>
      </c>
      <c r="CU178" s="139">
        <v>-87</v>
      </c>
      <c r="CV178" s="139">
        <v>-69</v>
      </c>
      <c r="CW178" s="139">
        <v>-116</v>
      </c>
      <c r="CX178" s="139">
        <v>-73</v>
      </c>
      <c r="CY178" s="139">
        <v>-37</v>
      </c>
      <c r="CZ178" s="139">
        <v>-85</v>
      </c>
      <c r="DA178" s="139">
        <v>-58</v>
      </c>
      <c r="DB178" s="139">
        <v>-58</v>
      </c>
      <c r="DC178" s="139">
        <v>-41</v>
      </c>
      <c r="DD178" s="139">
        <v>-55</v>
      </c>
      <c r="DE178" s="139">
        <v>-48</v>
      </c>
      <c r="DF178" s="139">
        <v>-9</v>
      </c>
      <c r="DG178" s="139">
        <v>-116</v>
      </c>
      <c r="DH178" s="139">
        <v>-70</v>
      </c>
      <c r="DI178" s="139">
        <v>-120</v>
      </c>
      <c r="DJ178" s="139">
        <v>-38</v>
      </c>
      <c r="DK178" s="139">
        <v>-63</v>
      </c>
      <c r="DL178" s="139">
        <v>-58</v>
      </c>
      <c r="DM178" s="139">
        <v>-48</v>
      </c>
      <c r="DN178" s="139">
        <v>-31</v>
      </c>
      <c r="DO178" s="139">
        <v>-21</v>
      </c>
      <c r="DP178" s="139">
        <v>-64</v>
      </c>
      <c r="DQ178" s="139">
        <v>-46</v>
      </c>
      <c r="DR178" s="139">
        <v>-16</v>
      </c>
      <c r="DS178" s="139">
        <v>-112</v>
      </c>
      <c r="DT178" s="139">
        <v>-96</v>
      </c>
      <c r="DU178" s="139">
        <v>-36</v>
      </c>
      <c r="DV178" s="139">
        <v>-36</v>
      </c>
      <c r="DW178" s="139">
        <v>-45</v>
      </c>
      <c r="DX178" s="139">
        <v>-40</v>
      </c>
      <c r="DY178" s="139">
        <v>-74</v>
      </c>
      <c r="DZ178" s="139">
        <v>-34</v>
      </c>
      <c r="EA178" s="139">
        <v>-36</v>
      </c>
      <c r="EB178" s="139">
        <v>-56</v>
      </c>
      <c r="EC178" s="139">
        <v>-57</v>
      </c>
      <c r="ED178" s="139">
        <v>-22</v>
      </c>
      <c r="EE178" s="139">
        <v>-105</v>
      </c>
      <c r="EF178" s="139">
        <v>-88</v>
      </c>
      <c r="EG178" s="139">
        <v>-127</v>
      </c>
      <c r="EH178" s="139">
        <v>-102</v>
      </c>
      <c r="EI178" s="139">
        <v>-68</v>
      </c>
      <c r="EJ178" s="139">
        <v>-91</v>
      </c>
      <c r="EK178" s="139">
        <v>-74</v>
      </c>
      <c r="EL178" s="139">
        <v>-35</v>
      </c>
      <c r="EM178" s="139">
        <v>-68</v>
      </c>
      <c r="EN178" s="139">
        <v>-42</v>
      </c>
      <c r="EO178" s="139">
        <v>-60</v>
      </c>
      <c r="EP178" s="139">
        <v>-25</v>
      </c>
      <c r="EQ178" s="139">
        <v>-59</v>
      </c>
      <c r="ER178" s="139">
        <v>-63</v>
      </c>
      <c r="ES178" s="139">
        <v>-124</v>
      </c>
      <c r="ET178" s="139">
        <v>-95</v>
      </c>
      <c r="EU178" s="139">
        <v>-96</v>
      </c>
      <c r="EV178" s="139">
        <v>-63</v>
      </c>
      <c r="EW178" s="139">
        <v>-76</v>
      </c>
      <c r="EX178" s="139">
        <v>-69</v>
      </c>
      <c r="EY178" s="139">
        <v>-44</v>
      </c>
      <c r="EZ178" s="139">
        <v>-36</v>
      </c>
      <c r="FA178" s="139">
        <v>-62</v>
      </c>
      <c r="FB178" s="139">
        <v>-39</v>
      </c>
      <c r="FC178" s="139">
        <v>-63</v>
      </c>
      <c r="FD178" s="139">
        <v>-56</v>
      </c>
      <c r="FE178" s="139">
        <v>-128</v>
      </c>
      <c r="FF178" s="139">
        <v>-67</v>
      </c>
      <c r="FG178" s="139">
        <v>-19</v>
      </c>
      <c r="FH178" s="139">
        <v>-54</v>
      </c>
      <c r="FI178" s="139">
        <v>-22</v>
      </c>
      <c r="FJ178" s="139">
        <v>-32</v>
      </c>
      <c r="FK178" s="139">
        <v>-44</v>
      </c>
      <c r="FL178" s="139">
        <v>-86</v>
      </c>
      <c r="FM178" s="139">
        <v>-74</v>
      </c>
      <c r="FN178" s="139">
        <v>-21</v>
      </c>
      <c r="FO178" s="139">
        <v>-114</v>
      </c>
      <c r="FP178" s="139">
        <v>-107</v>
      </c>
    </row>
    <row r="179" spans="1:172" s="138" customFormat="1" ht="15" thickBot="1" x14ac:dyDescent="0.3">
      <c r="A179" s="131"/>
      <c r="B179" s="115" t="s">
        <v>85</v>
      </c>
      <c r="C179" s="145">
        <v>15982</v>
      </c>
      <c r="D179" s="145">
        <v>18324</v>
      </c>
      <c r="E179" s="145">
        <v>21857</v>
      </c>
      <c r="F179" s="145">
        <v>18288</v>
      </c>
      <c r="G179" s="145">
        <v>17957</v>
      </c>
      <c r="H179" s="145">
        <v>19718</v>
      </c>
      <c r="I179" s="145">
        <v>16558</v>
      </c>
      <c r="J179" s="145">
        <v>20576</v>
      </c>
      <c r="K179" s="145">
        <v>19997</v>
      </c>
      <c r="L179" s="145">
        <v>23859</v>
      </c>
      <c r="M179" s="145">
        <v>16765</v>
      </c>
      <c r="N179" s="145">
        <v>14411</v>
      </c>
      <c r="O179" s="145">
        <v>19217</v>
      </c>
      <c r="P179" s="145">
        <v>20435</v>
      </c>
      <c r="Q179" s="145">
        <v>24803</v>
      </c>
      <c r="R179" s="145">
        <v>21236</v>
      </c>
      <c r="S179" s="145">
        <v>19350</v>
      </c>
      <c r="T179" s="145">
        <v>20518</v>
      </c>
      <c r="U179" s="145">
        <v>17132</v>
      </c>
      <c r="V179" s="145">
        <v>24195</v>
      </c>
      <c r="W179" s="145">
        <v>18254</v>
      </c>
      <c r="X179" s="145">
        <v>20820</v>
      </c>
      <c r="Y179" s="145">
        <v>24104</v>
      </c>
      <c r="Z179" s="145">
        <v>21979</v>
      </c>
      <c r="AA179" s="145">
        <v>20149</v>
      </c>
      <c r="AB179" s="145">
        <v>20458</v>
      </c>
      <c r="AC179" s="145">
        <v>19368</v>
      </c>
      <c r="AD179" s="145">
        <v>15772</v>
      </c>
      <c r="AE179" s="145">
        <v>14457</v>
      </c>
      <c r="AF179" s="145">
        <v>22870</v>
      </c>
      <c r="AG179" s="145">
        <v>18455</v>
      </c>
      <c r="AH179" s="145">
        <v>18832</v>
      </c>
      <c r="AI179" s="145">
        <v>18681</v>
      </c>
      <c r="AJ179" s="145">
        <v>18160</v>
      </c>
      <c r="AK179" s="145">
        <v>14979</v>
      </c>
      <c r="AL179" s="145">
        <v>23570</v>
      </c>
      <c r="AM179" s="145">
        <v>21975</v>
      </c>
      <c r="AN179" s="145">
        <v>18496</v>
      </c>
      <c r="AO179" s="145">
        <v>18404</v>
      </c>
      <c r="AP179" s="145">
        <v>14006</v>
      </c>
      <c r="AQ179" s="145">
        <v>13622</v>
      </c>
      <c r="AR179" s="145">
        <v>15490</v>
      </c>
      <c r="AS179" s="145">
        <v>16470</v>
      </c>
      <c r="AT179" s="145">
        <v>19585</v>
      </c>
      <c r="AU179" s="145">
        <v>22273</v>
      </c>
      <c r="AV179" s="145">
        <v>19617</v>
      </c>
      <c r="AW179" s="145">
        <v>17789</v>
      </c>
      <c r="AX179" s="145">
        <v>23980</v>
      </c>
      <c r="AY179" s="145">
        <v>27284</v>
      </c>
      <c r="AZ179" s="145">
        <v>24564</v>
      </c>
      <c r="BA179" s="145">
        <v>26894</v>
      </c>
      <c r="BB179" s="145">
        <v>19274</v>
      </c>
      <c r="BC179" s="145">
        <v>16816</v>
      </c>
      <c r="BD179" s="145">
        <v>15389</v>
      </c>
      <c r="BE179" s="145">
        <v>22829</v>
      </c>
      <c r="BF179" s="145">
        <v>16607</v>
      </c>
      <c r="BG179" s="145">
        <v>18549</v>
      </c>
      <c r="BH179" s="145">
        <v>23110</v>
      </c>
      <c r="BI179" s="145">
        <v>17601</v>
      </c>
      <c r="BJ179" s="145">
        <v>18275</v>
      </c>
      <c r="BK179" s="145">
        <v>20524</v>
      </c>
      <c r="BL179" s="145">
        <v>26417</v>
      </c>
      <c r="BM179" s="145">
        <v>21110</v>
      </c>
      <c r="BN179" s="145">
        <v>20164</v>
      </c>
      <c r="BO179" s="145">
        <v>16224</v>
      </c>
      <c r="BP179" s="145">
        <v>25558</v>
      </c>
      <c r="BQ179" s="145">
        <v>24229</v>
      </c>
      <c r="BR179" s="145">
        <v>23484</v>
      </c>
      <c r="BS179" s="145">
        <v>21023</v>
      </c>
      <c r="BT179" s="145">
        <v>28536</v>
      </c>
      <c r="BU179" s="145">
        <v>17674</v>
      </c>
      <c r="BV179" s="145">
        <v>20755</v>
      </c>
      <c r="BW179" s="145">
        <v>26415</v>
      </c>
      <c r="BX179" s="145">
        <v>32257</v>
      </c>
      <c r="BY179" s="145">
        <v>18055</v>
      </c>
      <c r="BZ179" s="145">
        <v>18338</v>
      </c>
      <c r="CA179" s="145">
        <v>16298</v>
      </c>
      <c r="CB179" s="145">
        <v>27654</v>
      </c>
      <c r="CC179" s="145">
        <v>18491</v>
      </c>
      <c r="CD179" s="145">
        <v>21516</v>
      </c>
      <c r="CE179" s="145">
        <v>23083</v>
      </c>
      <c r="CF179" s="145">
        <v>18416</v>
      </c>
      <c r="CG179" s="145">
        <v>22766</v>
      </c>
      <c r="CH179" s="145">
        <v>23040</v>
      </c>
      <c r="CI179" s="145">
        <v>30568</v>
      </c>
      <c r="CJ179" s="145">
        <v>30824</v>
      </c>
      <c r="CK179" s="145">
        <v>21265</v>
      </c>
      <c r="CL179" s="145">
        <v>20322</v>
      </c>
      <c r="CM179" s="145">
        <v>15040</v>
      </c>
      <c r="CN179" s="145">
        <v>16565</v>
      </c>
      <c r="CO179" s="145">
        <v>17734</v>
      </c>
      <c r="CP179" s="145">
        <v>19793</v>
      </c>
      <c r="CQ179" s="145">
        <v>15572</v>
      </c>
      <c r="CR179" s="145">
        <v>19031</v>
      </c>
      <c r="CS179" s="145">
        <v>14378</v>
      </c>
      <c r="CT179" s="145">
        <v>16087</v>
      </c>
      <c r="CU179" s="145">
        <v>20490</v>
      </c>
      <c r="CV179" s="145">
        <v>21129</v>
      </c>
      <c r="CW179" s="145">
        <v>10617</v>
      </c>
      <c r="CX179" s="145">
        <v>18026</v>
      </c>
      <c r="CY179" s="145">
        <v>12479</v>
      </c>
      <c r="CZ179" s="145">
        <v>20583</v>
      </c>
      <c r="DA179" s="145">
        <v>17613</v>
      </c>
      <c r="DB179" s="145">
        <v>13258</v>
      </c>
      <c r="DC179" s="145">
        <v>14506</v>
      </c>
      <c r="DD179" s="145">
        <v>15962</v>
      </c>
      <c r="DE179" s="145">
        <v>18137</v>
      </c>
      <c r="DF179" s="145">
        <v>13146</v>
      </c>
      <c r="DG179" s="145">
        <v>20521</v>
      </c>
      <c r="DH179" s="145">
        <v>14860</v>
      </c>
      <c r="DI179" s="145">
        <v>11351</v>
      </c>
      <c r="DJ179" s="145">
        <v>12862</v>
      </c>
      <c r="DK179" s="145">
        <v>10507</v>
      </c>
      <c r="DL179" s="145">
        <v>17443</v>
      </c>
      <c r="DM179" s="145">
        <v>14171</v>
      </c>
      <c r="DN179" s="145">
        <v>10844</v>
      </c>
      <c r="DO179" s="145">
        <v>14120</v>
      </c>
      <c r="DP179" s="145">
        <v>19420</v>
      </c>
      <c r="DQ179" s="145">
        <v>13791</v>
      </c>
      <c r="DR179" s="145">
        <v>15210</v>
      </c>
      <c r="DS179" s="145">
        <v>16584</v>
      </c>
      <c r="DT179" s="145">
        <v>20639</v>
      </c>
      <c r="DU179" s="145">
        <v>17190</v>
      </c>
      <c r="DV179" s="145">
        <v>17190</v>
      </c>
      <c r="DW179" s="145">
        <v>10963</v>
      </c>
      <c r="DX179" s="145">
        <v>17160</v>
      </c>
      <c r="DY179" s="145">
        <v>12811</v>
      </c>
      <c r="DZ179" s="145">
        <v>12619</v>
      </c>
      <c r="EA179" s="145">
        <v>12455</v>
      </c>
      <c r="EB179" s="145">
        <v>16507</v>
      </c>
      <c r="EC179" s="145">
        <v>15144</v>
      </c>
      <c r="ED179" s="145">
        <v>13079</v>
      </c>
      <c r="EE179" s="145">
        <v>19444</v>
      </c>
      <c r="EF179" s="145">
        <v>17801</v>
      </c>
      <c r="EG179" s="145">
        <v>17022</v>
      </c>
      <c r="EH179" s="145">
        <v>20177</v>
      </c>
      <c r="EI179" s="145">
        <v>11177</v>
      </c>
      <c r="EJ179" s="145">
        <v>12956</v>
      </c>
      <c r="EK179" s="145">
        <v>8869</v>
      </c>
      <c r="EL179" s="145">
        <v>11873</v>
      </c>
      <c r="EM179" s="145">
        <v>11460</v>
      </c>
      <c r="EN179" s="145">
        <v>23219</v>
      </c>
      <c r="EO179" s="145">
        <v>13319</v>
      </c>
      <c r="EP179" s="145">
        <v>14628</v>
      </c>
      <c r="EQ179" s="145">
        <v>18598</v>
      </c>
      <c r="ER179" s="145">
        <v>11498</v>
      </c>
      <c r="ES179" s="145">
        <v>13994</v>
      </c>
      <c r="ET179" s="145">
        <v>13360</v>
      </c>
      <c r="EU179" s="145">
        <v>18390</v>
      </c>
      <c r="EV179" s="145">
        <v>18322</v>
      </c>
      <c r="EW179" s="145">
        <v>13343</v>
      </c>
      <c r="EX179" s="145">
        <v>16760</v>
      </c>
      <c r="EY179" s="145">
        <v>16708</v>
      </c>
      <c r="EZ179" s="145">
        <v>14509</v>
      </c>
      <c r="FA179" s="145">
        <v>17940</v>
      </c>
      <c r="FB179" s="145">
        <v>18310</v>
      </c>
      <c r="FC179" s="145">
        <v>13971</v>
      </c>
      <c r="FD179" s="145">
        <v>13366</v>
      </c>
      <c r="FE179" s="145">
        <v>9825</v>
      </c>
      <c r="FF179" s="145">
        <v>10191</v>
      </c>
      <c r="FG179" s="145">
        <v>12308</v>
      </c>
      <c r="FH179" s="145">
        <v>14597</v>
      </c>
      <c r="FI179" s="145">
        <v>11308</v>
      </c>
      <c r="FJ179" s="145">
        <v>10715</v>
      </c>
      <c r="FK179" s="145">
        <v>10233</v>
      </c>
      <c r="FL179" s="145">
        <v>11619</v>
      </c>
      <c r="FM179" s="145">
        <v>9848</v>
      </c>
      <c r="FN179" s="145">
        <v>11563</v>
      </c>
      <c r="FO179" s="145">
        <v>21739</v>
      </c>
      <c r="FP179" s="145">
        <v>11896</v>
      </c>
    </row>
    <row r="180" spans="1:172" s="138" customFormat="1" ht="15" thickBot="1" x14ac:dyDescent="0.3">
      <c r="A180" s="131"/>
      <c r="B180" s="109" t="s">
        <v>86</v>
      </c>
      <c r="C180" s="124">
        <v>9365805</v>
      </c>
      <c r="D180" s="124">
        <v>9575033</v>
      </c>
      <c r="E180" s="124">
        <v>11913706</v>
      </c>
      <c r="F180" s="124">
        <v>10473713</v>
      </c>
      <c r="G180" s="124">
        <v>9480680</v>
      </c>
      <c r="H180" s="124">
        <v>11540630</v>
      </c>
      <c r="I180" s="124">
        <v>9778756</v>
      </c>
      <c r="J180" s="124">
        <v>9536349</v>
      </c>
      <c r="K180" s="124">
        <v>10507457</v>
      </c>
      <c r="L180" s="124">
        <v>10132192</v>
      </c>
      <c r="M180" s="124">
        <v>10342087</v>
      </c>
      <c r="N180" s="124">
        <v>10610416</v>
      </c>
      <c r="O180" s="124">
        <v>9818770</v>
      </c>
      <c r="P180" s="124">
        <v>9713439</v>
      </c>
      <c r="Q180" s="124">
        <v>11437729</v>
      </c>
      <c r="R180" s="124">
        <v>10051681</v>
      </c>
      <c r="S180" s="124">
        <v>11244642</v>
      </c>
      <c r="T180" s="124">
        <v>10262697</v>
      </c>
      <c r="U180" s="124">
        <v>9602547</v>
      </c>
      <c r="V180" s="124">
        <v>9813285</v>
      </c>
      <c r="W180" s="124">
        <v>10573472</v>
      </c>
      <c r="X180" s="124">
        <v>10036907</v>
      </c>
      <c r="Y180" s="124">
        <v>10517365</v>
      </c>
      <c r="Z180" s="124">
        <v>10762138</v>
      </c>
      <c r="AA180" s="124">
        <v>10259291</v>
      </c>
      <c r="AB180" s="124">
        <v>9500307</v>
      </c>
      <c r="AC180" s="124">
        <v>10735148</v>
      </c>
      <c r="AD180" s="124">
        <v>9532381</v>
      </c>
      <c r="AE180" s="124">
        <v>9931831</v>
      </c>
      <c r="AF180" s="124">
        <v>10699936</v>
      </c>
      <c r="AG180" s="124">
        <v>9884090</v>
      </c>
      <c r="AH180" s="124">
        <v>8954784</v>
      </c>
      <c r="AI180" s="124">
        <v>9231177</v>
      </c>
      <c r="AJ180" s="124">
        <v>10833525</v>
      </c>
      <c r="AK180" s="124">
        <v>9930434</v>
      </c>
      <c r="AL180" s="124">
        <v>9488822</v>
      </c>
      <c r="AM180" s="124">
        <v>9823030</v>
      </c>
      <c r="AN180" s="124">
        <v>9568471</v>
      </c>
      <c r="AO180" s="124">
        <v>9796318</v>
      </c>
      <c r="AP180" s="124">
        <v>9923554</v>
      </c>
      <c r="AQ180" s="124">
        <v>9385829</v>
      </c>
      <c r="AR180" s="124">
        <v>9707972</v>
      </c>
      <c r="AS180" s="124">
        <v>9757563</v>
      </c>
      <c r="AT180" s="124">
        <v>8091153</v>
      </c>
      <c r="AU180" s="124">
        <v>9444520</v>
      </c>
      <c r="AV180" s="124">
        <v>10146330</v>
      </c>
      <c r="AW180" s="124">
        <v>9103257</v>
      </c>
      <c r="AX180" s="124">
        <v>9521431</v>
      </c>
      <c r="AY180" s="124">
        <v>9972523</v>
      </c>
      <c r="AZ180" s="124">
        <v>9306311</v>
      </c>
      <c r="BA180" s="124">
        <v>9726992</v>
      </c>
      <c r="BB180" s="124">
        <v>9298784</v>
      </c>
      <c r="BC180" s="124">
        <v>8585421</v>
      </c>
      <c r="BD180" s="124">
        <v>9618883</v>
      </c>
      <c r="BE180" s="124">
        <v>9189022</v>
      </c>
      <c r="BF180" s="124">
        <v>7626644</v>
      </c>
      <c r="BG180" s="124">
        <v>9770501</v>
      </c>
      <c r="BH180" s="124">
        <v>9754366</v>
      </c>
      <c r="BI180" s="124">
        <v>8312599</v>
      </c>
      <c r="BJ180" s="124">
        <v>9902742</v>
      </c>
      <c r="BK180" s="124">
        <v>8434714</v>
      </c>
      <c r="BL180" s="124">
        <v>8327415</v>
      </c>
      <c r="BM180" s="124">
        <v>9863475</v>
      </c>
      <c r="BN180" s="124">
        <v>9317817</v>
      </c>
      <c r="BO180" s="124">
        <v>7840533</v>
      </c>
      <c r="BP180" s="124">
        <v>10125750</v>
      </c>
      <c r="BQ180" s="124">
        <v>8932096</v>
      </c>
      <c r="BR180" s="124">
        <v>7850377</v>
      </c>
      <c r="BS180" s="124">
        <v>9393384</v>
      </c>
      <c r="BT180" s="124">
        <v>9058966</v>
      </c>
      <c r="BU180" s="124">
        <v>8825602</v>
      </c>
      <c r="BV180" s="124">
        <v>9606156</v>
      </c>
      <c r="BW180" s="124">
        <v>8288940</v>
      </c>
      <c r="BX180" s="124">
        <v>8880749</v>
      </c>
      <c r="BY180" s="124">
        <v>9798900</v>
      </c>
      <c r="BZ180" s="124">
        <v>8791453</v>
      </c>
      <c r="CA180" s="124">
        <v>8937248</v>
      </c>
      <c r="CB180" s="124">
        <v>9565455</v>
      </c>
      <c r="CC180" s="124">
        <v>7784094</v>
      </c>
      <c r="CD180" s="124">
        <v>7977936</v>
      </c>
      <c r="CE180" s="124">
        <v>8938678</v>
      </c>
      <c r="CF180" s="124">
        <v>8501431</v>
      </c>
      <c r="CG180" s="124">
        <v>8726070</v>
      </c>
      <c r="CH180" s="124">
        <v>8654404</v>
      </c>
      <c r="CI180" s="124">
        <v>8461530</v>
      </c>
      <c r="CJ180" s="124">
        <v>7999804</v>
      </c>
      <c r="CK180" s="124">
        <v>9852549</v>
      </c>
      <c r="CL180" s="124">
        <v>7715070</v>
      </c>
      <c r="CM180" s="124">
        <v>8541844</v>
      </c>
      <c r="CN180" s="124">
        <v>8572426</v>
      </c>
      <c r="CO180" s="124">
        <v>7735113</v>
      </c>
      <c r="CP180" s="124">
        <v>7759707</v>
      </c>
      <c r="CQ180" s="124">
        <v>8402783</v>
      </c>
      <c r="CR180" s="124">
        <v>8888625</v>
      </c>
      <c r="CS180" s="124">
        <v>8539066</v>
      </c>
      <c r="CT180" s="124">
        <v>8096449</v>
      </c>
      <c r="CU180" s="124">
        <v>8244373</v>
      </c>
      <c r="CV180" s="124">
        <v>8017706</v>
      </c>
      <c r="CW180" s="124">
        <v>8587715</v>
      </c>
      <c r="CX180" s="124">
        <v>8068151</v>
      </c>
      <c r="CY180" s="124">
        <v>7938582</v>
      </c>
      <c r="CZ180" s="124">
        <v>8308975</v>
      </c>
      <c r="DA180" s="124">
        <v>7622400</v>
      </c>
      <c r="DB180" s="124">
        <v>7043217</v>
      </c>
      <c r="DC180" s="124">
        <v>7471063</v>
      </c>
      <c r="DD180" s="124">
        <v>8560950</v>
      </c>
      <c r="DE180" s="124">
        <v>7837945</v>
      </c>
      <c r="DF180" s="124">
        <v>7350893</v>
      </c>
      <c r="DG180" s="124">
        <v>7447839</v>
      </c>
      <c r="DH180" s="124">
        <v>7358631</v>
      </c>
      <c r="DI180" s="124">
        <v>7956528</v>
      </c>
      <c r="DJ180" s="124">
        <v>7916832</v>
      </c>
      <c r="DK180" s="124">
        <v>7371643</v>
      </c>
      <c r="DL180" s="124">
        <v>7520143</v>
      </c>
      <c r="DM180" s="124">
        <v>7764267</v>
      </c>
      <c r="DN180" s="124">
        <v>6384438</v>
      </c>
      <c r="DO180" s="124">
        <v>7481395</v>
      </c>
      <c r="DP180" s="124">
        <v>8113859</v>
      </c>
      <c r="DQ180" s="124">
        <v>7308561</v>
      </c>
      <c r="DR180" s="124">
        <v>7866348</v>
      </c>
      <c r="DS180" s="124">
        <v>7458685</v>
      </c>
      <c r="DT180" s="124">
        <v>7187233</v>
      </c>
      <c r="DU180" s="124">
        <v>5152128</v>
      </c>
      <c r="DV180" s="124">
        <v>5152128</v>
      </c>
      <c r="DW180" s="124">
        <v>6576736</v>
      </c>
      <c r="DX180" s="124">
        <v>8876466</v>
      </c>
      <c r="DY180" s="124">
        <v>7740963</v>
      </c>
      <c r="DZ180" s="124">
        <v>7293785</v>
      </c>
      <c r="EA180" s="124">
        <v>9402716</v>
      </c>
      <c r="EB180" s="124">
        <v>10506589</v>
      </c>
      <c r="EC180" s="124">
        <v>12952813</v>
      </c>
      <c r="ED180" s="124">
        <v>12402520</v>
      </c>
      <c r="EE180" s="124">
        <v>10345162</v>
      </c>
      <c r="EF180" s="124">
        <v>11058233</v>
      </c>
      <c r="EG180" s="124">
        <v>11848237</v>
      </c>
      <c r="EH180" s="124">
        <v>10843517</v>
      </c>
      <c r="EI180" s="124">
        <v>9426616</v>
      </c>
      <c r="EJ180" s="124">
        <v>9731556</v>
      </c>
      <c r="EK180" s="124">
        <v>7553108</v>
      </c>
      <c r="EL180" s="124">
        <v>8087084</v>
      </c>
      <c r="EM180" s="124">
        <v>8997683</v>
      </c>
      <c r="EN180" s="124">
        <v>8356827</v>
      </c>
      <c r="EO180" s="124">
        <v>8665017</v>
      </c>
      <c r="EP180" s="124">
        <v>10487073</v>
      </c>
      <c r="EQ180" s="124">
        <v>9856608</v>
      </c>
      <c r="ER180" s="124">
        <v>9279189</v>
      </c>
      <c r="ES180" s="124">
        <v>9472441</v>
      </c>
      <c r="ET180" s="124">
        <v>8234460</v>
      </c>
      <c r="EU180" s="124">
        <v>8614844</v>
      </c>
      <c r="EV180" s="124">
        <v>8335924</v>
      </c>
      <c r="EW180" s="124">
        <v>7370269</v>
      </c>
      <c r="EX180" s="124">
        <v>7185081</v>
      </c>
      <c r="EY180" s="124">
        <v>7560384</v>
      </c>
      <c r="EZ180" s="124">
        <v>7684596</v>
      </c>
      <c r="FA180" s="124">
        <v>7187738</v>
      </c>
      <c r="FB180" s="124">
        <v>7910674</v>
      </c>
      <c r="FC180" s="124">
        <v>7168040</v>
      </c>
      <c r="FD180" s="124">
        <v>6568779</v>
      </c>
      <c r="FE180" s="124">
        <v>7128321</v>
      </c>
      <c r="FF180" s="124">
        <v>5797115</v>
      </c>
      <c r="FG180" s="124">
        <v>5851814</v>
      </c>
      <c r="FH180" s="124">
        <v>7055214</v>
      </c>
      <c r="FI180" s="124">
        <v>5538608</v>
      </c>
      <c r="FJ180" s="124">
        <v>5617657</v>
      </c>
      <c r="FK180" s="124">
        <v>6054264</v>
      </c>
      <c r="FL180" s="124">
        <v>6499037</v>
      </c>
      <c r="FM180" s="124">
        <v>6193598</v>
      </c>
      <c r="FN180" s="124">
        <v>6244619</v>
      </c>
      <c r="FO180" s="124">
        <v>6037288</v>
      </c>
      <c r="FP180" s="124">
        <v>6022279</v>
      </c>
    </row>
    <row r="181" spans="1:172" s="138" customFormat="1" x14ac:dyDescent="0.25">
      <c r="A181" s="131"/>
      <c r="B181" s="136" t="s">
        <v>64</v>
      </c>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c r="CX181" s="158"/>
      <c r="CY181" s="158"/>
      <c r="CZ181" s="158"/>
      <c r="DA181" s="158"/>
      <c r="DB181" s="158"/>
      <c r="DC181" s="158"/>
      <c r="DD181" s="158"/>
      <c r="DE181" s="158"/>
      <c r="DF181" s="158"/>
      <c r="DG181" s="158"/>
      <c r="DH181" s="158"/>
      <c r="DI181" s="158"/>
      <c r="DJ181" s="158"/>
      <c r="DK181" s="158"/>
      <c r="DL181" s="158"/>
      <c r="DM181" s="158"/>
      <c r="DN181" s="158"/>
      <c r="DO181" s="158"/>
      <c r="DP181" s="158"/>
      <c r="DQ181" s="158"/>
      <c r="DR181" s="158"/>
      <c r="DS181" s="158"/>
      <c r="DT181" s="158"/>
      <c r="DU181" s="158"/>
      <c r="DV181" s="158"/>
      <c r="DW181" s="158"/>
      <c r="DX181" s="158"/>
      <c r="DY181" s="158"/>
      <c r="DZ181" s="158"/>
      <c r="EA181" s="158"/>
      <c r="EB181" s="158"/>
      <c r="EC181" s="158"/>
      <c r="ED181" s="158"/>
      <c r="EE181" s="158"/>
      <c r="EF181" s="158"/>
      <c r="EG181" s="158"/>
      <c r="EH181" s="158"/>
      <c r="EI181" s="158"/>
      <c r="EJ181" s="158"/>
      <c r="EK181" s="158"/>
      <c r="EL181" s="158"/>
      <c r="EM181" s="158"/>
      <c r="EN181" s="158"/>
      <c r="EO181" s="158"/>
      <c r="EP181" s="158"/>
      <c r="EQ181" s="158"/>
      <c r="ER181" s="158"/>
      <c r="ES181" s="158"/>
      <c r="ET181" s="158"/>
      <c r="EU181" s="158"/>
      <c r="EV181" s="158"/>
      <c r="EW181" s="158"/>
      <c r="EX181" s="158"/>
      <c r="EY181" s="158"/>
      <c r="EZ181" s="158"/>
      <c r="FA181" s="158"/>
      <c r="FB181" s="158"/>
      <c r="FC181" s="158"/>
      <c r="FD181" s="158"/>
      <c r="FE181" s="158"/>
      <c r="FF181" s="158"/>
      <c r="FG181" s="158"/>
      <c r="FH181" s="158"/>
      <c r="FI181" s="158"/>
      <c r="FJ181" s="158"/>
      <c r="FK181" s="158"/>
      <c r="FL181" s="158"/>
      <c r="FM181" s="158"/>
      <c r="FN181" s="158"/>
      <c r="FO181" s="158"/>
      <c r="FP181" s="158"/>
    </row>
    <row r="182" spans="1:172" s="138" customFormat="1" x14ac:dyDescent="0.25">
      <c r="A182" s="131"/>
      <c r="B182" s="120" t="s">
        <v>1903</v>
      </c>
      <c r="C182" s="139">
        <v>5126721</v>
      </c>
      <c r="D182" s="139">
        <v>5253563</v>
      </c>
      <c r="E182" s="139">
        <v>6125848</v>
      </c>
      <c r="F182" s="139">
        <v>5736013</v>
      </c>
      <c r="G182" s="139">
        <v>4702615</v>
      </c>
      <c r="H182" s="139">
        <v>5994196</v>
      </c>
      <c r="I182" s="139">
        <v>5241548</v>
      </c>
      <c r="J182" s="139">
        <v>5436681</v>
      </c>
      <c r="K182" s="139">
        <v>5292206</v>
      </c>
      <c r="L182" s="139">
        <v>5474121</v>
      </c>
      <c r="M182" s="139">
        <v>4972349</v>
      </c>
      <c r="N182" s="139">
        <v>5329945</v>
      </c>
      <c r="O182" s="139">
        <v>5518240</v>
      </c>
      <c r="P182" s="139">
        <v>5485385</v>
      </c>
      <c r="Q182" s="139">
        <v>6166619</v>
      </c>
      <c r="R182" s="139">
        <v>5050311</v>
      </c>
      <c r="S182" s="139">
        <v>5883056</v>
      </c>
      <c r="T182" s="139">
        <v>5280767</v>
      </c>
      <c r="U182" s="139">
        <v>5191298</v>
      </c>
      <c r="V182" s="139">
        <v>5168333</v>
      </c>
      <c r="W182" s="139">
        <v>5660826</v>
      </c>
      <c r="X182" s="139">
        <v>5091547</v>
      </c>
      <c r="Y182" s="139">
        <v>5204045</v>
      </c>
      <c r="Z182" s="139">
        <v>5493193</v>
      </c>
      <c r="AA182" s="139">
        <v>5667282</v>
      </c>
      <c r="AB182" s="139">
        <v>5530406</v>
      </c>
      <c r="AC182" s="139">
        <v>5861746</v>
      </c>
      <c r="AD182" s="139">
        <v>4849988</v>
      </c>
      <c r="AE182" s="139">
        <v>4281268</v>
      </c>
      <c r="AF182" s="139">
        <v>4508395</v>
      </c>
      <c r="AG182" s="139">
        <v>4222331</v>
      </c>
      <c r="AH182" s="139">
        <v>3918489</v>
      </c>
      <c r="AI182" s="139">
        <v>5153312</v>
      </c>
      <c r="AJ182" s="139">
        <v>6081182</v>
      </c>
      <c r="AK182" s="139">
        <v>5614357</v>
      </c>
      <c r="AL182" s="139">
        <v>4896275</v>
      </c>
      <c r="AM182" s="139">
        <v>6094350</v>
      </c>
      <c r="AN182" s="139">
        <v>5323602</v>
      </c>
      <c r="AO182" s="139">
        <v>5592387</v>
      </c>
      <c r="AP182" s="139">
        <v>5485185</v>
      </c>
      <c r="AQ182" s="139">
        <v>5429794</v>
      </c>
      <c r="AR182" s="139">
        <v>5562402</v>
      </c>
      <c r="AS182" s="139">
        <v>5853750</v>
      </c>
      <c r="AT182" s="139">
        <v>5064825</v>
      </c>
      <c r="AU182" s="139">
        <v>5425847</v>
      </c>
      <c r="AV182" s="139">
        <v>5750486</v>
      </c>
      <c r="AW182" s="139">
        <v>4830156</v>
      </c>
      <c r="AX182" s="139">
        <v>5251015</v>
      </c>
      <c r="AY182" s="139">
        <v>5925781</v>
      </c>
      <c r="AZ182" s="139">
        <v>5364689</v>
      </c>
      <c r="BA182" s="139">
        <v>5475355</v>
      </c>
      <c r="BB182" s="139">
        <v>5242281</v>
      </c>
      <c r="BC182" s="139">
        <v>4938247</v>
      </c>
      <c r="BD182" s="139">
        <v>5953821</v>
      </c>
      <c r="BE182" s="139">
        <v>5416475</v>
      </c>
      <c r="BF182" s="139">
        <v>4939763</v>
      </c>
      <c r="BG182" s="139">
        <v>5806868</v>
      </c>
      <c r="BH182" s="139">
        <v>5917170</v>
      </c>
      <c r="BI182" s="139">
        <v>4998946</v>
      </c>
      <c r="BJ182" s="139">
        <v>5500869</v>
      </c>
      <c r="BK182" s="139">
        <v>5193148</v>
      </c>
      <c r="BL182" s="139">
        <v>5367176</v>
      </c>
      <c r="BM182" s="139">
        <v>6021773</v>
      </c>
      <c r="BN182" s="139">
        <v>5465432</v>
      </c>
      <c r="BO182" s="139">
        <v>4565163</v>
      </c>
      <c r="BP182" s="139">
        <v>6299067</v>
      </c>
      <c r="BQ182" s="139">
        <v>5750030</v>
      </c>
      <c r="BR182" s="139">
        <v>5156864</v>
      </c>
      <c r="BS182" s="139">
        <v>5648710</v>
      </c>
      <c r="BT182" s="139">
        <v>5642729</v>
      </c>
      <c r="BU182" s="139">
        <v>5570740</v>
      </c>
      <c r="BV182" s="139">
        <v>5752068</v>
      </c>
      <c r="BW182" s="139">
        <v>5010575</v>
      </c>
      <c r="BX182" s="139">
        <v>5381340</v>
      </c>
      <c r="BY182" s="139">
        <v>5862339</v>
      </c>
      <c r="BZ182" s="139">
        <v>5422368</v>
      </c>
      <c r="CA182" s="139">
        <v>5304827</v>
      </c>
      <c r="CB182" s="139">
        <v>5699785</v>
      </c>
      <c r="CC182" s="139">
        <v>5062187</v>
      </c>
      <c r="CD182" s="139">
        <v>5669864</v>
      </c>
      <c r="CE182" s="139">
        <v>5500628</v>
      </c>
      <c r="CF182" s="139">
        <v>5391875</v>
      </c>
      <c r="CG182" s="139">
        <v>5253164</v>
      </c>
      <c r="CH182" s="139">
        <v>5689161</v>
      </c>
      <c r="CI182" s="139">
        <v>5386131</v>
      </c>
      <c r="CJ182" s="139">
        <v>5327656</v>
      </c>
      <c r="CK182" s="139">
        <v>6057827</v>
      </c>
      <c r="CL182" s="139">
        <v>4890592</v>
      </c>
      <c r="CM182" s="139">
        <v>5246320</v>
      </c>
      <c r="CN182" s="139">
        <v>5763905</v>
      </c>
      <c r="CO182" s="139">
        <v>4984613</v>
      </c>
      <c r="CP182" s="139">
        <v>5169877</v>
      </c>
      <c r="CQ182" s="139">
        <v>5344907</v>
      </c>
      <c r="CR182" s="139">
        <v>5807909</v>
      </c>
      <c r="CS182" s="139">
        <v>5395524</v>
      </c>
      <c r="CT182" s="139">
        <v>5212182</v>
      </c>
      <c r="CU182" s="139">
        <v>5463558</v>
      </c>
      <c r="CV182" s="139">
        <v>4977130</v>
      </c>
      <c r="CW182" s="139">
        <v>5600540</v>
      </c>
      <c r="CX182" s="139">
        <v>5001855</v>
      </c>
      <c r="CY182" s="139">
        <v>4973463</v>
      </c>
      <c r="CZ182" s="139">
        <v>5301808</v>
      </c>
      <c r="DA182" s="139">
        <v>5213607</v>
      </c>
      <c r="DB182" s="139">
        <v>5118092</v>
      </c>
      <c r="DC182" s="139">
        <v>4727542</v>
      </c>
      <c r="DD182" s="139">
        <v>5321431</v>
      </c>
      <c r="DE182" s="139">
        <v>4685991</v>
      </c>
      <c r="DF182" s="139">
        <v>4569508</v>
      </c>
      <c r="DG182" s="139">
        <v>3825184</v>
      </c>
      <c r="DH182" s="139">
        <v>4215614</v>
      </c>
      <c r="DI182" s="139">
        <v>4308837</v>
      </c>
      <c r="DJ182" s="139">
        <v>4352951</v>
      </c>
      <c r="DK182" s="139">
        <v>4227288</v>
      </c>
      <c r="DL182" s="139">
        <v>4136049</v>
      </c>
      <c r="DM182" s="139">
        <v>4619566</v>
      </c>
      <c r="DN182" s="139">
        <v>3903000</v>
      </c>
      <c r="DO182" s="139">
        <v>4284675</v>
      </c>
      <c r="DP182" s="139">
        <v>4786250</v>
      </c>
      <c r="DQ182" s="139">
        <v>4015491</v>
      </c>
      <c r="DR182" s="139">
        <v>4557504</v>
      </c>
      <c r="DS182" s="139">
        <v>3705642</v>
      </c>
      <c r="DT182" s="139">
        <v>3799707</v>
      </c>
      <c r="DU182" s="139">
        <v>3097988</v>
      </c>
      <c r="DV182" s="139">
        <v>3097988</v>
      </c>
      <c r="DW182" s="139">
        <v>3300221</v>
      </c>
      <c r="DX182" s="139">
        <v>3972084</v>
      </c>
      <c r="DY182" s="139">
        <v>4109600</v>
      </c>
      <c r="DZ182" s="139">
        <v>3611710</v>
      </c>
      <c r="EA182" s="139">
        <v>4323498</v>
      </c>
      <c r="EB182" s="139">
        <v>4401488</v>
      </c>
      <c r="EC182" s="139">
        <v>4347985</v>
      </c>
      <c r="ED182" s="139">
        <v>4457268</v>
      </c>
      <c r="EE182" s="139">
        <v>3295185</v>
      </c>
      <c r="EF182" s="139">
        <v>3734705</v>
      </c>
      <c r="EG182" s="139">
        <v>4693495</v>
      </c>
      <c r="EH182" s="139">
        <v>4422894</v>
      </c>
      <c r="EI182" s="139">
        <v>4329573</v>
      </c>
      <c r="EJ182" s="139">
        <v>4747732</v>
      </c>
      <c r="EK182" s="139">
        <v>4502915</v>
      </c>
      <c r="EL182" s="139">
        <v>4328453</v>
      </c>
      <c r="EM182" s="139">
        <v>4582612</v>
      </c>
      <c r="EN182" s="139">
        <v>4674798</v>
      </c>
      <c r="EO182" s="139">
        <v>4563175</v>
      </c>
      <c r="EP182" s="139">
        <v>4714891</v>
      </c>
      <c r="EQ182" s="139">
        <v>3272291</v>
      </c>
      <c r="ER182" s="139">
        <v>3711009</v>
      </c>
      <c r="ES182" s="139">
        <v>4468356</v>
      </c>
      <c r="ET182" s="139">
        <v>4002119</v>
      </c>
      <c r="EU182" s="139">
        <v>4248811</v>
      </c>
      <c r="EV182" s="139">
        <v>4141777</v>
      </c>
      <c r="EW182" s="139">
        <v>3745231</v>
      </c>
      <c r="EX182" s="139">
        <v>4251957</v>
      </c>
      <c r="EY182" s="139">
        <v>4332443</v>
      </c>
      <c r="EZ182" s="139">
        <v>4170990</v>
      </c>
      <c r="FA182" s="139">
        <v>4052827</v>
      </c>
      <c r="FB182" s="139">
        <v>4313544</v>
      </c>
      <c r="FC182" s="139">
        <v>3023849</v>
      </c>
      <c r="FD182" s="139">
        <v>3093030</v>
      </c>
      <c r="FE182" s="139">
        <v>3746646</v>
      </c>
      <c r="FF182" s="139">
        <v>3234014</v>
      </c>
      <c r="FG182" s="139">
        <v>3466260</v>
      </c>
      <c r="FH182" s="139">
        <v>3816076</v>
      </c>
      <c r="FI182" s="139">
        <v>3389173</v>
      </c>
      <c r="FJ182" s="139">
        <v>3315407</v>
      </c>
      <c r="FK182" s="139">
        <v>3496751</v>
      </c>
      <c r="FL182" s="139">
        <v>3891152</v>
      </c>
      <c r="FM182" s="139">
        <v>3809694</v>
      </c>
      <c r="FN182" s="139">
        <v>3597396</v>
      </c>
      <c r="FO182" s="139">
        <v>2812273</v>
      </c>
      <c r="FP182" s="139">
        <v>3108860</v>
      </c>
    </row>
    <row r="183" spans="1:172" s="138" customFormat="1" x14ac:dyDescent="0.25">
      <c r="A183" s="131"/>
      <c r="B183" s="120" t="s">
        <v>1935</v>
      </c>
      <c r="C183" s="139">
        <v>176958</v>
      </c>
      <c r="D183" s="139">
        <v>178488</v>
      </c>
      <c r="E183" s="139">
        <v>209309</v>
      </c>
      <c r="F183" s="139">
        <v>181919</v>
      </c>
      <c r="G183" s="139">
        <v>161449</v>
      </c>
      <c r="H183" s="139">
        <v>209438</v>
      </c>
      <c r="I183" s="139">
        <v>177466</v>
      </c>
      <c r="J183" s="139">
        <v>185843</v>
      </c>
      <c r="K183" s="139">
        <v>181467</v>
      </c>
      <c r="L183" s="139">
        <v>183185</v>
      </c>
      <c r="M183" s="139">
        <v>178352</v>
      </c>
      <c r="N183" s="139">
        <v>183881</v>
      </c>
      <c r="O183" s="139">
        <v>187078</v>
      </c>
      <c r="P183" s="139">
        <v>192699</v>
      </c>
      <c r="Q183" s="139">
        <v>213090</v>
      </c>
      <c r="R183" s="139">
        <v>162876</v>
      </c>
      <c r="S183" s="139">
        <v>196479</v>
      </c>
      <c r="T183" s="139">
        <v>187984</v>
      </c>
      <c r="U183" s="139">
        <v>189145</v>
      </c>
      <c r="V183" s="139">
        <v>198328</v>
      </c>
      <c r="W183" s="139">
        <v>198660</v>
      </c>
      <c r="X183" s="139">
        <v>169387</v>
      </c>
      <c r="Y183" s="139">
        <v>187103</v>
      </c>
      <c r="Z183" s="139">
        <v>189939</v>
      </c>
      <c r="AA183" s="139">
        <v>194383</v>
      </c>
      <c r="AB183" s="139">
        <v>187847</v>
      </c>
      <c r="AC183" s="139">
        <v>214562</v>
      </c>
      <c r="AD183" s="139">
        <v>162165</v>
      </c>
      <c r="AE183" s="139">
        <v>148845</v>
      </c>
      <c r="AF183" s="139">
        <v>164290</v>
      </c>
      <c r="AG183" s="139">
        <v>138511</v>
      </c>
      <c r="AH183" s="139">
        <v>139361</v>
      </c>
      <c r="AI183" s="139">
        <v>185164</v>
      </c>
      <c r="AJ183" s="139">
        <v>211195</v>
      </c>
      <c r="AK183" s="139">
        <v>197181</v>
      </c>
      <c r="AL183" s="139">
        <v>155505</v>
      </c>
      <c r="AM183" s="139">
        <v>246502</v>
      </c>
      <c r="AN183" s="139">
        <v>199672</v>
      </c>
      <c r="AO183" s="139">
        <v>203574</v>
      </c>
      <c r="AP183" s="139">
        <v>211438</v>
      </c>
      <c r="AQ183" s="139">
        <v>212419</v>
      </c>
      <c r="AR183" s="139">
        <v>206479</v>
      </c>
      <c r="AS183" s="139">
        <v>202000</v>
      </c>
      <c r="AT183" s="139">
        <v>187752</v>
      </c>
      <c r="AU183" s="139">
        <v>196765</v>
      </c>
      <c r="AV183" s="139">
        <v>198554</v>
      </c>
      <c r="AW183" s="139">
        <v>172580</v>
      </c>
      <c r="AX183" s="139">
        <v>180991</v>
      </c>
      <c r="AY183" s="139">
        <v>230329</v>
      </c>
      <c r="AZ183" s="139">
        <v>196032</v>
      </c>
      <c r="BA183" s="139">
        <v>196937</v>
      </c>
      <c r="BB183" s="139">
        <v>186522</v>
      </c>
      <c r="BC183" s="139">
        <v>182879</v>
      </c>
      <c r="BD183" s="139">
        <v>222501</v>
      </c>
      <c r="BE183" s="139">
        <v>208391</v>
      </c>
      <c r="BF183" s="139">
        <v>203432</v>
      </c>
      <c r="BG183" s="139">
        <v>222111</v>
      </c>
      <c r="BH183" s="139">
        <v>219492</v>
      </c>
      <c r="BI183" s="139">
        <v>183321</v>
      </c>
      <c r="BJ183" s="139">
        <v>208357</v>
      </c>
      <c r="BK183" s="139">
        <v>238286</v>
      </c>
      <c r="BL183" s="139">
        <v>236619</v>
      </c>
      <c r="BM183" s="139">
        <v>248706</v>
      </c>
      <c r="BN183" s="139">
        <v>231383</v>
      </c>
      <c r="BO183" s="139">
        <v>191004</v>
      </c>
      <c r="BP183" s="139">
        <v>280283</v>
      </c>
      <c r="BQ183" s="139">
        <v>229153</v>
      </c>
      <c r="BR183" s="139">
        <v>215623</v>
      </c>
      <c r="BS183" s="139">
        <v>213097</v>
      </c>
      <c r="BT183" s="139">
        <v>210854</v>
      </c>
      <c r="BU183" s="139">
        <v>211625</v>
      </c>
      <c r="BV183" s="139">
        <v>209565</v>
      </c>
      <c r="BW183" s="139">
        <v>230807</v>
      </c>
      <c r="BX183" s="139">
        <v>221959</v>
      </c>
      <c r="BY183" s="139">
        <v>237841</v>
      </c>
      <c r="BZ183" s="139">
        <v>218953</v>
      </c>
      <c r="CA183" s="139">
        <v>221104</v>
      </c>
      <c r="CB183" s="139">
        <v>220215</v>
      </c>
      <c r="CC183" s="139">
        <v>200528</v>
      </c>
      <c r="CD183" s="139">
        <v>245055</v>
      </c>
      <c r="CE183" s="139">
        <v>210596</v>
      </c>
      <c r="CF183" s="139">
        <v>204512</v>
      </c>
      <c r="CG183" s="139">
        <v>221574</v>
      </c>
      <c r="CH183" s="139">
        <v>232715</v>
      </c>
      <c r="CI183" s="139">
        <v>251304</v>
      </c>
      <c r="CJ183" s="139">
        <v>215935</v>
      </c>
      <c r="CK183" s="139">
        <v>232250</v>
      </c>
      <c r="CL183" s="139">
        <v>179391</v>
      </c>
      <c r="CM183" s="139">
        <v>206710</v>
      </c>
      <c r="CN183" s="139">
        <v>219699</v>
      </c>
      <c r="CO183" s="139">
        <v>194378</v>
      </c>
      <c r="CP183" s="139">
        <v>211341</v>
      </c>
      <c r="CQ183" s="139">
        <v>204717</v>
      </c>
      <c r="CR183" s="139">
        <v>195350</v>
      </c>
      <c r="CS183" s="139">
        <v>196996</v>
      </c>
      <c r="CT183" s="139">
        <v>174255</v>
      </c>
      <c r="CU183" s="139">
        <v>238940</v>
      </c>
      <c r="CV183" s="139">
        <v>193908</v>
      </c>
      <c r="CW183" s="139">
        <v>215034</v>
      </c>
      <c r="CX183" s="139">
        <v>189698</v>
      </c>
      <c r="CY183" s="139">
        <v>212047</v>
      </c>
      <c r="CZ183" s="139">
        <v>227013</v>
      </c>
      <c r="DA183" s="139">
        <v>206636</v>
      </c>
      <c r="DB183" s="139">
        <v>211634</v>
      </c>
      <c r="DC183" s="139">
        <v>172704</v>
      </c>
      <c r="DD183" s="139">
        <v>209659</v>
      </c>
      <c r="DE183" s="139">
        <v>189035</v>
      </c>
      <c r="DF183" s="139">
        <v>173277</v>
      </c>
      <c r="DG183" s="139">
        <v>225806</v>
      </c>
      <c r="DH183" s="139">
        <v>198316</v>
      </c>
      <c r="DI183" s="139">
        <v>197503</v>
      </c>
      <c r="DJ183" s="139">
        <v>182293</v>
      </c>
      <c r="DK183" s="139">
        <v>198155</v>
      </c>
      <c r="DL183" s="139">
        <v>190320</v>
      </c>
      <c r="DM183" s="139">
        <v>214120</v>
      </c>
      <c r="DN183" s="139">
        <v>179286</v>
      </c>
      <c r="DO183" s="139">
        <v>184526</v>
      </c>
      <c r="DP183" s="139">
        <v>204197</v>
      </c>
      <c r="DQ183" s="139">
        <v>176569</v>
      </c>
      <c r="DR183" s="139">
        <v>190793</v>
      </c>
      <c r="DS183" s="139">
        <v>241446</v>
      </c>
      <c r="DT183" s="139">
        <v>180998</v>
      </c>
      <c r="DU183" s="139">
        <v>168677</v>
      </c>
      <c r="DV183" s="139">
        <v>168677</v>
      </c>
      <c r="DW183" s="139">
        <v>174082</v>
      </c>
      <c r="DX183" s="139">
        <v>193228</v>
      </c>
      <c r="DY183" s="139">
        <v>166323</v>
      </c>
      <c r="DZ183" s="139">
        <v>160904</v>
      </c>
      <c r="EA183" s="139">
        <v>187275</v>
      </c>
      <c r="EB183" s="139">
        <v>175806</v>
      </c>
      <c r="EC183" s="139">
        <v>167914</v>
      </c>
      <c r="ED183" s="139">
        <v>180888</v>
      </c>
      <c r="EE183" s="139">
        <v>180118</v>
      </c>
      <c r="EF183" s="139">
        <v>172914</v>
      </c>
      <c r="EG183" s="139">
        <v>181534</v>
      </c>
      <c r="EH183" s="139">
        <v>166804</v>
      </c>
      <c r="EI183" s="139">
        <v>167416</v>
      </c>
      <c r="EJ183" s="139">
        <v>189873</v>
      </c>
      <c r="EK183" s="139">
        <v>174778</v>
      </c>
      <c r="EL183" s="139">
        <v>175256</v>
      </c>
      <c r="EM183" s="139">
        <v>166932</v>
      </c>
      <c r="EN183" s="139">
        <v>177615</v>
      </c>
      <c r="EO183" s="139">
        <v>185383</v>
      </c>
      <c r="EP183" s="139">
        <v>188509</v>
      </c>
      <c r="EQ183" s="139">
        <v>181177</v>
      </c>
      <c r="ER183" s="139">
        <v>164117</v>
      </c>
      <c r="ES183" s="139">
        <v>186199</v>
      </c>
      <c r="ET183" s="139">
        <v>162891</v>
      </c>
      <c r="EU183" s="139">
        <v>177601</v>
      </c>
      <c r="EV183" s="139">
        <v>170988</v>
      </c>
      <c r="EW183" s="139">
        <v>124857</v>
      </c>
      <c r="EX183" s="139">
        <v>226464</v>
      </c>
      <c r="EY183" s="139">
        <v>577865</v>
      </c>
      <c r="EZ183" s="139">
        <v>699677</v>
      </c>
      <c r="FA183" s="139">
        <v>685092</v>
      </c>
      <c r="FB183" s="139">
        <v>801565</v>
      </c>
      <c r="FC183" s="139">
        <v>959576</v>
      </c>
      <c r="FD183" s="139">
        <v>871401</v>
      </c>
      <c r="FE183" s="139">
        <v>955689</v>
      </c>
      <c r="FF183" s="139">
        <v>789932</v>
      </c>
      <c r="FG183" s="139">
        <v>863707</v>
      </c>
      <c r="FH183" s="139">
        <v>876394</v>
      </c>
      <c r="FI183" s="139">
        <v>780349</v>
      </c>
      <c r="FJ183" s="139">
        <v>875001</v>
      </c>
      <c r="FK183" s="139">
        <v>903963</v>
      </c>
      <c r="FL183" s="139">
        <v>911220</v>
      </c>
      <c r="FM183" s="139">
        <v>908769</v>
      </c>
      <c r="FN183" s="139">
        <v>883785</v>
      </c>
      <c r="FO183" s="139">
        <v>1085245</v>
      </c>
      <c r="FP183" s="139">
        <v>913027</v>
      </c>
    </row>
    <row r="184" spans="1:172" x14ac:dyDescent="0.25">
      <c r="A184" s="131"/>
      <c r="B184" s="120" t="s">
        <v>8</v>
      </c>
      <c r="C184" s="139">
        <v>3519851</v>
      </c>
      <c r="D184" s="139">
        <v>3595897</v>
      </c>
      <c r="E184" s="139">
        <v>4116189</v>
      </c>
      <c r="F184" s="139">
        <v>3821317</v>
      </c>
      <c r="G184" s="139">
        <v>3268774</v>
      </c>
      <c r="H184" s="139">
        <v>4252534</v>
      </c>
      <c r="I184" s="139">
        <v>3716271</v>
      </c>
      <c r="J184" s="139">
        <v>3579370</v>
      </c>
      <c r="K184" s="139">
        <v>3755416</v>
      </c>
      <c r="L184" s="139">
        <v>3667914</v>
      </c>
      <c r="M184" s="139">
        <v>3397858</v>
      </c>
      <c r="N184" s="139">
        <v>3631334</v>
      </c>
      <c r="O184" s="139">
        <v>3626944</v>
      </c>
      <c r="P184" s="139">
        <v>3378503</v>
      </c>
      <c r="Q184" s="139">
        <v>4014498</v>
      </c>
      <c r="R184" s="139">
        <v>3319939</v>
      </c>
      <c r="S184" s="139">
        <v>3819409</v>
      </c>
      <c r="T184" s="139">
        <v>3394973</v>
      </c>
      <c r="U184" s="139">
        <v>3483156</v>
      </c>
      <c r="V184" s="139">
        <v>3448734</v>
      </c>
      <c r="W184" s="139">
        <v>3680474</v>
      </c>
      <c r="X184" s="139">
        <v>3465315</v>
      </c>
      <c r="Y184" s="139">
        <v>3291269</v>
      </c>
      <c r="Z184" s="139">
        <v>3534059</v>
      </c>
      <c r="AA184" s="139">
        <v>3400382</v>
      </c>
      <c r="AB184" s="139">
        <v>3117975</v>
      </c>
      <c r="AC184" s="139">
        <v>3306761</v>
      </c>
      <c r="AD184" s="139">
        <v>2945709</v>
      </c>
      <c r="AE184" s="139">
        <v>2726354</v>
      </c>
      <c r="AF184" s="139">
        <v>2924872</v>
      </c>
      <c r="AG184" s="139">
        <v>2790049</v>
      </c>
      <c r="AH184" s="139">
        <v>2539604</v>
      </c>
      <c r="AI184" s="139">
        <v>3044204</v>
      </c>
      <c r="AJ184" s="139">
        <v>3558584</v>
      </c>
      <c r="AK184" s="139">
        <v>3266974</v>
      </c>
      <c r="AL184" s="139">
        <v>2947869</v>
      </c>
      <c r="AM184" s="139">
        <v>3418265</v>
      </c>
      <c r="AN184" s="139">
        <v>2937731</v>
      </c>
      <c r="AO184" s="139">
        <v>3016576</v>
      </c>
      <c r="AP184" s="139">
        <v>3076047</v>
      </c>
      <c r="AQ184" s="139">
        <v>2975972</v>
      </c>
      <c r="AR184" s="139">
        <v>3177141</v>
      </c>
      <c r="AS184" s="139">
        <v>3416947</v>
      </c>
      <c r="AT184" s="139">
        <v>2871772</v>
      </c>
      <c r="AU184" s="139">
        <v>3115129</v>
      </c>
      <c r="AV184" s="139">
        <v>3312961</v>
      </c>
      <c r="AW184" s="139">
        <v>2834645</v>
      </c>
      <c r="AX184" s="139">
        <v>3017644</v>
      </c>
      <c r="AY184" s="139">
        <v>3267033</v>
      </c>
      <c r="AZ184" s="139">
        <v>2917918</v>
      </c>
      <c r="BA184" s="139">
        <v>3013197</v>
      </c>
      <c r="BB184" s="139">
        <v>2957538</v>
      </c>
      <c r="BC184" s="139">
        <v>2786682</v>
      </c>
      <c r="BD184" s="139">
        <v>3218336</v>
      </c>
      <c r="BE184" s="139">
        <v>3008777</v>
      </c>
      <c r="BF184" s="139">
        <v>2669413</v>
      </c>
      <c r="BG184" s="139">
        <v>3217150</v>
      </c>
      <c r="BH184" s="139">
        <v>3378758</v>
      </c>
      <c r="BI184" s="139">
        <v>2801962</v>
      </c>
      <c r="BJ184" s="139">
        <v>3017262</v>
      </c>
      <c r="BK184" s="139">
        <v>2889924</v>
      </c>
      <c r="BL184" s="139">
        <v>2948629</v>
      </c>
      <c r="BM184" s="139">
        <v>3128983</v>
      </c>
      <c r="BN184" s="139">
        <v>3020292</v>
      </c>
      <c r="BO184" s="139">
        <v>2535865</v>
      </c>
      <c r="BP184" s="139">
        <v>3489825</v>
      </c>
      <c r="BQ184" s="139">
        <v>3218561</v>
      </c>
      <c r="BR184" s="139">
        <v>2862276</v>
      </c>
      <c r="BS184" s="139">
        <v>3124636</v>
      </c>
      <c r="BT184" s="139">
        <v>3336438</v>
      </c>
      <c r="BU184" s="139">
        <v>3145317</v>
      </c>
      <c r="BV184" s="139">
        <v>3259349</v>
      </c>
      <c r="BW184" s="139">
        <v>2773963</v>
      </c>
      <c r="BX184" s="139">
        <v>2985204</v>
      </c>
      <c r="BY184" s="139">
        <v>3236137</v>
      </c>
      <c r="BZ184" s="139">
        <v>3047187</v>
      </c>
      <c r="CA184" s="139">
        <v>2964081</v>
      </c>
      <c r="CB184" s="139">
        <v>3185976</v>
      </c>
      <c r="CC184" s="139">
        <v>2935061</v>
      </c>
      <c r="CD184" s="139">
        <v>2983903</v>
      </c>
      <c r="CE184" s="139">
        <v>3124990</v>
      </c>
      <c r="CF184" s="139">
        <v>3104195</v>
      </c>
      <c r="CG184" s="139">
        <v>2967102</v>
      </c>
      <c r="CH184" s="139">
        <v>3263062</v>
      </c>
      <c r="CI184" s="139">
        <v>2887123</v>
      </c>
      <c r="CJ184" s="139">
        <v>2723619</v>
      </c>
      <c r="CK184" s="139">
        <v>3269112</v>
      </c>
      <c r="CL184" s="139">
        <v>2661459</v>
      </c>
      <c r="CM184" s="139">
        <v>2903709</v>
      </c>
      <c r="CN184" s="139">
        <v>3315273</v>
      </c>
      <c r="CO184" s="139">
        <v>2889641</v>
      </c>
      <c r="CP184" s="139">
        <v>2930728</v>
      </c>
      <c r="CQ184" s="139">
        <v>3024455</v>
      </c>
      <c r="CR184" s="139">
        <v>3219218</v>
      </c>
      <c r="CS184" s="139">
        <v>3025637</v>
      </c>
      <c r="CT184" s="139">
        <v>2937398</v>
      </c>
      <c r="CU184" s="139">
        <v>2860290</v>
      </c>
      <c r="CV184" s="139">
        <v>2654191</v>
      </c>
      <c r="CW184" s="139">
        <v>2932019</v>
      </c>
      <c r="CX184" s="139">
        <v>2652525</v>
      </c>
      <c r="CY184" s="139">
        <v>2643718</v>
      </c>
      <c r="CZ184" s="139">
        <v>3006935</v>
      </c>
      <c r="DA184" s="139">
        <v>2863378</v>
      </c>
      <c r="DB184" s="139">
        <v>2880547</v>
      </c>
      <c r="DC184" s="139">
        <v>2646879</v>
      </c>
      <c r="DD184" s="139">
        <v>3220070</v>
      </c>
      <c r="DE184" s="139">
        <v>2896275</v>
      </c>
      <c r="DF184" s="139">
        <v>2917243</v>
      </c>
      <c r="DG184" s="139">
        <v>2267395</v>
      </c>
      <c r="DH184" s="139">
        <v>2309668</v>
      </c>
      <c r="DI184" s="139">
        <v>2441969</v>
      </c>
      <c r="DJ184" s="139">
        <v>2655973</v>
      </c>
      <c r="DK184" s="139">
        <v>2556474</v>
      </c>
      <c r="DL184" s="139">
        <v>2561928</v>
      </c>
      <c r="DM184" s="139">
        <v>2967850</v>
      </c>
      <c r="DN184" s="139">
        <v>2442442</v>
      </c>
      <c r="DO184" s="139">
        <v>2611240</v>
      </c>
      <c r="DP184" s="139">
        <v>3060049</v>
      </c>
      <c r="DQ184" s="139">
        <v>2495589</v>
      </c>
      <c r="DR184" s="139">
        <v>2742430</v>
      </c>
      <c r="DS184" s="139">
        <v>2103680</v>
      </c>
      <c r="DT184" s="139">
        <v>2135994</v>
      </c>
      <c r="DU184" s="139">
        <v>1534391</v>
      </c>
      <c r="DV184" s="139">
        <v>1534391</v>
      </c>
      <c r="DW184" s="139">
        <v>1438574</v>
      </c>
      <c r="DX184" s="139">
        <v>1905309</v>
      </c>
      <c r="DY184" s="139">
        <v>2076232</v>
      </c>
      <c r="DZ184" s="139">
        <v>1835984</v>
      </c>
      <c r="EA184" s="139">
        <v>2315244</v>
      </c>
      <c r="EB184" s="139">
        <v>2384989</v>
      </c>
      <c r="EC184" s="139">
        <v>2260830</v>
      </c>
      <c r="ED184" s="139">
        <v>2462766</v>
      </c>
      <c r="EE184" s="139">
        <v>1529552</v>
      </c>
      <c r="EF184" s="139">
        <v>1705565</v>
      </c>
      <c r="EG184" s="139">
        <v>2395371</v>
      </c>
      <c r="EH184" s="139">
        <v>2352510</v>
      </c>
      <c r="EI184" s="139">
        <v>2211045</v>
      </c>
      <c r="EJ184" s="139">
        <v>2626205</v>
      </c>
      <c r="EK184" s="139">
        <v>2566903</v>
      </c>
      <c r="EL184" s="139">
        <v>2379968</v>
      </c>
      <c r="EM184" s="139">
        <v>2532574</v>
      </c>
      <c r="EN184" s="139">
        <v>2766342</v>
      </c>
      <c r="EO184" s="139">
        <v>2591393</v>
      </c>
      <c r="EP184" s="139">
        <v>2807768</v>
      </c>
      <c r="EQ184" s="139">
        <v>1773606</v>
      </c>
      <c r="ER184" s="139">
        <v>1941280</v>
      </c>
      <c r="ES184" s="139">
        <v>2373521</v>
      </c>
      <c r="ET184" s="139">
        <v>2173573</v>
      </c>
      <c r="EU184" s="139">
        <v>2366199</v>
      </c>
      <c r="EV184" s="139">
        <v>2568746</v>
      </c>
      <c r="EW184" s="139">
        <v>2265407</v>
      </c>
      <c r="EX184" s="139">
        <v>2481291</v>
      </c>
      <c r="EY184" s="139">
        <v>2662554</v>
      </c>
      <c r="EZ184" s="139">
        <v>2690778</v>
      </c>
      <c r="FA184" s="139">
        <v>2473679</v>
      </c>
      <c r="FB184" s="139">
        <v>2848670</v>
      </c>
      <c r="FC184" s="139">
        <v>1686419</v>
      </c>
      <c r="FD184" s="139">
        <v>1851216</v>
      </c>
      <c r="FE184" s="139">
        <v>2359942</v>
      </c>
      <c r="FF184" s="139">
        <v>2062777</v>
      </c>
      <c r="FG184" s="139">
        <v>2147241</v>
      </c>
      <c r="FH184" s="139">
        <v>2562646</v>
      </c>
      <c r="FI184" s="139">
        <v>2272774</v>
      </c>
      <c r="FJ184" s="139">
        <v>2262543</v>
      </c>
      <c r="FK184" s="139">
        <v>2417434</v>
      </c>
      <c r="FL184" s="139">
        <v>2722586</v>
      </c>
      <c r="FM184" s="139">
        <v>2502441</v>
      </c>
      <c r="FN184" s="139">
        <v>2570139</v>
      </c>
      <c r="FO184" s="139">
        <v>1685195</v>
      </c>
      <c r="FP184" s="139">
        <v>1968251</v>
      </c>
    </row>
    <row r="185" spans="1:172" s="138" customFormat="1" x14ac:dyDescent="0.25">
      <c r="A185" s="131"/>
      <c r="B185" s="120" t="s">
        <v>10</v>
      </c>
      <c r="C185" s="139">
        <v>75029</v>
      </c>
      <c r="D185" s="139">
        <v>75385</v>
      </c>
      <c r="E185" s="139">
        <v>59163</v>
      </c>
      <c r="F185" s="139">
        <v>53871</v>
      </c>
      <c r="G185" s="139">
        <v>48293</v>
      </c>
      <c r="H185" s="139">
        <v>49240</v>
      </c>
      <c r="I185" s="139">
        <v>56068</v>
      </c>
      <c r="J185" s="139">
        <v>41686</v>
      </c>
      <c r="K185" s="139">
        <v>43667</v>
      </c>
      <c r="L185" s="139">
        <v>51424</v>
      </c>
      <c r="M185" s="139">
        <v>49103</v>
      </c>
      <c r="N185" s="139">
        <v>31571</v>
      </c>
      <c r="O185" s="139">
        <v>46686</v>
      </c>
      <c r="P185" s="139">
        <v>55437</v>
      </c>
      <c r="Q185" s="139">
        <v>57498</v>
      </c>
      <c r="R185" s="139">
        <v>31522</v>
      </c>
      <c r="S185" s="139">
        <v>65800</v>
      </c>
      <c r="T185" s="139">
        <v>58491</v>
      </c>
      <c r="U185" s="139">
        <v>192950</v>
      </c>
      <c r="V185" s="139">
        <v>119817</v>
      </c>
      <c r="W185" s="139">
        <v>206209</v>
      </c>
      <c r="X185" s="139">
        <v>169599</v>
      </c>
      <c r="Y185" s="139">
        <v>105888</v>
      </c>
      <c r="Z185" s="139">
        <v>145393</v>
      </c>
      <c r="AA185" s="139">
        <v>229351</v>
      </c>
      <c r="AB185" s="139">
        <v>150049</v>
      </c>
      <c r="AC185" s="139">
        <v>126807</v>
      </c>
      <c r="AD185" s="139">
        <v>112390</v>
      </c>
      <c r="AE185" s="139">
        <v>112018</v>
      </c>
      <c r="AF185" s="139">
        <v>107292</v>
      </c>
      <c r="AG185" s="139">
        <v>113380</v>
      </c>
      <c r="AH185" s="139">
        <v>122713</v>
      </c>
      <c r="AI185" s="139">
        <v>151955</v>
      </c>
      <c r="AJ185" s="139">
        <v>112324</v>
      </c>
      <c r="AK185" s="139">
        <v>145043</v>
      </c>
      <c r="AL185" s="139">
        <v>122618</v>
      </c>
      <c r="AM185" s="139">
        <v>145227</v>
      </c>
      <c r="AN185" s="139">
        <v>100176</v>
      </c>
      <c r="AO185" s="139">
        <v>75210</v>
      </c>
      <c r="AP185" s="139">
        <v>77243</v>
      </c>
      <c r="AQ185" s="139">
        <v>70897</v>
      </c>
      <c r="AR185" s="139">
        <v>102447</v>
      </c>
      <c r="AS185" s="139">
        <v>91581</v>
      </c>
      <c r="AT185" s="139">
        <v>78988</v>
      </c>
      <c r="AU185" s="139">
        <v>101477</v>
      </c>
      <c r="AV185" s="139">
        <v>102582</v>
      </c>
      <c r="AW185" s="139">
        <v>75629</v>
      </c>
      <c r="AX185" s="139">
        <v>107023</v>
      </c>
      <c r="AY185" s="139">
        <v>121342</v>
      </c>
      <c r="AZ185" s="139">
        <v>87965</v>
      </c>
      <c r="BA185" s="139">
        <v>100664</v>
      </c>
      <c r="BB185" s="139">
        <v>83234</v>
      </c>
      <c r="BC185" s="139">
        <v>54069</v>
      </c>
      <c r="BD185" s="139">
        <v>53402</v>
      </c>
      <c r="BE185" s="139">
        <v>24801</v>
      </c>
      <c r="BF185" s="139">
        <v>20786</v>
      </c>
      <c r="BG185" s="139">
        <v>36955</v>
      </c>
      <c r="BH185" s="139">
        <v>12906</v>
      </c>
      <c r="BI185" s="139">
        <v>24598</v>
      </c>
      <c r="BJ185" s="139">
        <v>14172</v>
      </c>
      <c r="BK185" s="139">
        <v>12140</v>
      </c>
      <c r="BL185" s="139">
        <v>26754</v>
      </c>
      <c r="BM185" s="139">
        <v>24051</v>
      </c>
      <c r="BN185" s="139">
        <v>16783</v>
      </c>
      <c r="BO185" s="139">
        <v>20612</v>
      </c>
      <c r="BP185" s="139">
        <v>28107</v>
      </c>
      <c r="BQ185" s="139">
        <v>11201</v>
      </c>
      <c r="BR185" s="139">
        <v>6813</v>
      </c>
      <c r="BS185" s="139">
        <v>20596</v>
      </c>
      <c r="BT185" s="139">
        <v>27787</v>
      </c>
      <c r="BU185" s="139">
        <v>13191</v>
      </c>
      <c r="BV185" s="139">
        <v>21486</v>
      </c>
      <c r="BW185" s="139">
        <v>33955</v>
      </c>
      <c r="BX185" s="139">
        <v>27169</v>
      </c>
      <c r="BY185" s="139">
        <v>9634</v>
      </c>
      <c r="BZ185" s="139">
        <v>9247</v>
      </c>
      <c r="CA185" s="139">
        <v>17700</v>
      </c>
      <c r="CB185" s="139">
        <v>11657</v>
      </c>
      <c r="CC185" s="139">
        <v>8435</v>
      </c>
      <c r="CD185" s="139">
        <v>6501</v>
      </c>
      <c r="CE185" s="139">
        <v>3294</v>
      </c>
      <c r="CF185" s="139">
        <v>23020</v>
      </c>
      <c r="CG185" s="139">
        <v>8765</v>
      </c>
      <c r="CH185" s="139">
        <v>7894</v>
      </c>
      <c r="CI185" s="139">
        <v>12766</v>
      </c>
      <c r="CJ185" s="139">
        <v>17231</v>
      </c>
      <c r="CK185" s="139">
        <v>1725</v>
      </c>
      <c r="CL185" s="139">
        <v>7445</v>
      </c>
      <c r="CM185" s="139">
        <v>3098</v>
      </c>
      <c r="CN185" s="139">
        <v>6362</v>
      </c>
      <c r="CO185" s="139">
        <v>4551</v>
      </c>
      <c r="CP185" s="139">
        <v>192</v>
      </c>
      <c r="CQ185" s="139">
        <v>1383</v>
      </c>
      <c r="CR185" s="139">
        <v>1046</v>
      </c>
      <c r="CS185" s="139">
        <v>-977</v>
      </c>
      <c r="CT185" s="139">
        <v>594</v>
      </c>
      <c r="CU185" s="139">
        <v>0</v>
      </c>
      <c r="CV185" s="139">
        <v>1713</v>
      </c>
      <c r="CW185" s="139">
        <v>0</v>
      </c>
      <c r="CX185" s="139">
        <v>0</v>
      </c>
      <c r="CY185" s="139">
        <v>5560</v>
      </c>
      <c r="CZ185" s="139">
        <v>-601</v>
      </c>
      <c r="DA185" s="139">
        <v>1744</v>
      </c>
      <c r="DB185" s="139">
        <v>928</v>
      </c>
      <c r="DC185" s="139">
        <v>0</v>
      </c>
      <c r="DD185" s="139">
        <v>0</v>
      </c>
      <c r="DE185" s="139">
        <v>1029</v>
      </c>
      <c r="DF185" s="139">
        <v>0</v>
      </c>
      <c r="DG185" s="139">
        <v>100</v>
      </c>
      <c r="DH185" s="139">
        <v>0</v>
      </c>
      <c r="DI185" s="139">
        <v>0</v>
      </c>
      <c r="DJ185" s="139">
        <v>0</v>
      </c>
      <c r="DK185" s="139">
        <v>0</v>
      </c>
      <c r="DL185" s="139">
        <v>0</v>
      </c>
      <c r="DM185" s="139">
        <v>2000</v>
      </c>
      <c r="DN185" s="139">
        <v>2514</v>
      </c>
      <c r="DO185" s="139">
        <v>0</v>
      </c>
      <c r="DP185" s="139">
        <v>0</v>
      </c>
      <c r="DQ185" s="139">
        <v>0</v>
      </c>
      <c r="DR185" s="139">
        <v>0</v>
      </c>
      <c r="DS185" s="139">
        <v>0</v>
      </c>
      <c r="DT185" s="139">
        <v>2514</v>
      </c>
      <c r="DU185" s="139">
        <v>0</v>
      </c>
      <c r="DV185" s="139">
        <v>0</v>
      </c>
      <c r="DW185" s="139">
        <v>0</v>
      </c>
      <c r="DX185" s="139">
        <v>0</v>
      </c>
      <c r="DY185" s="139">
        <v>1324</v>
      </c>
      <c r="DZ185" s="139">
        <v>0</v>
      </c>
      <c r="EA185" s="139">
        <v>0</v>
      </c>
      <c r="EB185" s="139">
        <v>0</v>
      </c>
      <c r="EC185" s="139">
        <v>0</v>
      </c>
      <c r="ED185" s="139">
        <v>0</v>
      </c>
      <c r="EE185" s="139">
        <v>0</v>
      </c>
      <c r="EF185" s="139">
        <v>0</v>
      </c>
      <c r="EG185" s="139">
        <v>0</v>
      </c>
      <c r="EH185" s="139">
        <v>0</v>
      </c>
      <c r="EI185" s="139">
        <v>0</v>
      </c>
      <c r="EJ185" s="139">
        <v>1951</v>
      </c>
      <c r="EK185" s="139">
        <v>0</v>
      </c>
      <c r="EL185" s="139">
        <v>0</v>
      </c>
      <c r="EM185" s="139">
        <v>0</v>
      </c>
      <c r="EN185" s="139">
        <v>0</v>
      </c>
      <c r="EO185" s="139">
        <v>0</v>
      </c>
      <c r="EP185" s="139">
        <v>0</v>
      </c>
      <c r="EQ185" s="139">
        <v>0</v>
      </c>
      <c r="ER185" s="139">
        <v>0</v>
      </c>
      <c r="ES185" s="139">
        <v>3497</v>
      </c>
      <c r="ET185" s="139">
        <v>-3497</v>
      </c>
      <c r="EU185" s="139">
        <v>0</v>
      </c>
      <c r="EV185" s="139">
        <v>0</v>
      </c>
      <c r="EW185" s="139">
        <v>0</v>
      </c>
      <c r="EX185" s="139">
        <v>0</v>
      </c>
      <c r="EY185" s="139">
        <v>0</v>
      </c>
      <c r="EZ185" s="139">
        <v>0</v>
      </c>
      <c r="FA185" s="139">
        <v>550</v>
      </c>
      <c r="FB185" s="139">
        <v>0</v>
      </c>
      <c r="FC185" s="139">
        <v>0</v>
      </c>
      <c r="FD185" s="139">
        <v>0</v>
      </c>
      <c r="FE185" s="139">
        <v>0</v>
      </c>
      <c r="FF185" s="139">
        <v>0</v>
      </c>
      <c r="FG185" s="139">
        <v>1000</v>
      </c>
      <c r="FH185" s="139">
        <v>0</v>
      </c>
      <c r="FI185" s="139">
        <v>0</v>
      </c>
      <c r="FJ185" s="139">
        <v>0</v>
      </c>
      <c r="FK185" s="139">
        <v>0</v>
      </c>
      <c r="FL185" s="139">
        <v>0</v>
      </c>
      <c r="FM185" s="139">
        <v>0</v>
      </c>
      <c r="FN185" s="139">
        <v>0</v>
      </c>
      <c r="FO185" s="139">
        <v>0</v>
      </c>
      <c r="FP185" s="139">
        <v>0</v>
      </c>
    </row>
    <row r="186" spans="1:172" s="138" customFormat="1" x14ac:dyDescent="0.25">
      <c r="A186" s="131"/>
      <c r="B186" s="120" t="s">
        <v>9</v>
      </c>
      <c r="C186" s="139">
        <v>4968030</v>
      </c>
      <c r="D186" s="139">
        <v>4982728</v>
      </c>
      <c r="E186" s="139">
        <v>5868085</v>
      </c>
      <c r="F186" s="139">
        <v>5367757</v>
      </c>
      <c r="G186" s="139">
        <v>4696141</v>
      </c>
      <c r="H186" s="139">
        <v>6012559</v>
      </c>
      <c r="I186" s="139">
        <v>5379027</v>
      </c>
      <c r="J186" s="139">
        <v>5017453</v>
      </c>
      <c r="K186" s="139">
        <v>5221960</v>
      </c>
      <c r="L186" s="139">
        <v>5461798</v>
      </c>
      <c r="M186" s="139">
        <v>4865376</v>
      </c>
      <c r="N186" s="139">
        <v>5420223</v>
      </c>
      <c r="O186" s="139">
        <v>5357947</v>
      </c>
      <c r="P186" s="139">
        <v>5393884</v>
      </c>
      <c r="Q186" s="139">
        <v>5929349</v>
      </c>
      <c r="R186" s="139">
        <v>5145034</v>
      </c>
      <c r="S186" s="139">
        <v>5818757</v>
      </c>
      <c r="T186" s="139">
        <v>5489631</v>
      </c>
      <c r="U186" s="139">
        <v>5452812</v>
      </c>
      <c r="V186" s="139">
        <v>5230604</v>
      </c>
      <c r="W186" s="139">
        <v>5660203</v>
      </c>
      <c r="X186" s="139">
        <v>5523919</v>
      </c>
      <c r="Y186" s="139">
        <v>5364973</v>
      </c>
      <c r="Z186" s="139">
        <v>5710828</v>
      </c>
      <c r="AA186" s="139">
        <v>5694713</v>
      </c>
      <c r="AB186" s="139">
        <v>5514062</v>
      </c>
      <c r="AC186" s="139">
        <v>5899776</v>
      </c>
      <c r="AD186" s="139">
        <v>5605509</v>
      </c>
      <c r="AE186" s="139">
        <v>5498617</v>
      </c>
      <c r="AF186" s="139">
        <v>5843714</v>
      </c>
      <c r="AG186" s="139">
        <v>6103618</v>
      </c>
      <c r="AH186" s="139">
        <v>5487502</v>
      </c>
      <c r="AI186" s="139">
        <v>5418249</v>
      </c>
      <c r="AJ186" s="139">
        <v>6391822</v>
      </c>
      <c r="AK186" s="139">
        <v>5809269</v>
      </c>
      <c r="AL186" s="139">
        <v>5444219</v>
      </c>
      <c r="AM186" s="139">
        <v>6170243</v>
      </c>
      <c r="AN186" s="139">
        <v>5582736</v>
      </c>
      <c r="AO186" s="139">
        <v>5667318</v>
      </c>
      <c r="AP186" s="139">
        <v>5789045</v>
      </c>
      <c r="AQ186" s="139">
        <v>5638466</v>
      </c>
      <c r="AR186" s="139">
        <v>5994702</v>
      </c>
      <c r="AS186" s="139">
        <v>6355535</v>
      </c>
      <c r="AT186" s="139">
        <v>5268765</v>
      </c>
      <c r="AU186" s="139">
        <v>5961699</v>
      </c>
      <c r="AV186" s="139">
        <v>6372781</v>
      </c>
      <c r="AW186" s="139">
        <v>5539028</v>
      </c>
      <c r="AX186" s="139">
        <v>6021903</v>
      </c>
      <c r="AY186" s="139">
        <v>6432191</v>
      </c>
      <c r="AZ186" s="139">
        <v>5854867</v>
      </c>
      <c r="BA186" s="139">
        <v>6193298</v>
      </c>
      <c r="BB186" s="139">
        <v>6043724</v>
      </c>
      <c r="BC186" s="139">
        <v>5608238</v>
      </c>
      <c r="BD186" s="139">
        <v>6122793</v>
      </c>
      <c r="BE186" s="139">
        <v>5983190</v>
      </c>
      <c r="BF186" s="139">
        <v>5372671</v>
      </c>
      <c r="BG186" s="139">
        <v>6154659</v>
      </c>
      <c r="BH186" s="139">
        <v>6594804</v>
      </c>
      <c r="BI186" s="139">
        <v>5766841</v>
      </c>
      <c r="BJ186" s="139">
        <v>6099500</v>
      </c>
      <c r="BK186" s="139">
        <v>6168109</v>
      </c>
      <c r="BL186" s="139">
        <v>5888079</v>
      </c>
      <c r="BM186" s="139">
        <v>6496326</v>
      </c>
      <c r="BN186" s="139">
        <v>5968580</v>
      </c>
      <c r="BO186" s="139">
        <v>4946084</v>
      </c>
      <c r="BP186" s="139">
        <v>6966271</v>
      </c>
      <c r="BQ186" s="139">
        <v>6388561</v>
      </c>
      <c r="BR186" s="139">
        <v>5540188</v>
      </c>
      <c r="BS186" s="139">
        <v>5920237</v>
      </c>
      <c r="BT186" s="139">
        <v>6404746</v>
      </c>
      <c r="BU186" s="139">
        <v>6210935</v>
      </c>
      <c r="BV186" s="139">
        <v>6500818</v>
      </c>
      <c r="BW186" s="139">
        <v>5943078</v>
      </c>
      <c r="BX186" s="139">
        <v>6287374</v>
      </c>
      <c r="BY186" s="139">
        <v>6533054</v>
      </c>
      <c r="BZ186" s="139">
        <v>6206445</v>
      </c>
      <c r="CA186" s="139">
        <v>6004546</v>
      </c>
      <c r="CB186" s="139">
        <v>6513175</v>
      </c>
      <c r="CC186" s="139">
        <v>6006820</v>
      </c>
      <c r="CD186" s="139">
        <v>6113131</v>
      </c>
      <c r="CE186" s="139">
        <v>6317696</v>
      </c>
      <c r="CF186" s="139">
        <v>6640339</v>
      </c>
      <c r="CG186" s="139">
        <v>6223783</v>
      </c>
      <c r="CH186" s="139">
        <v>6767370</v>
      </c>
      <c r="CI186" s="139">
        <v>6464253</v>
      </c>
      <c r="CJ186" s="139">
        <v>6004607</v>
      </c>
      <c r="CK186" s="139">
        <v>6835280</v>
      </c>
      <c r="CL186" s="139">
        <v>5852615</v>
      </c>
      <c r="CM186" s="139">
        <v>6285694</v>
      </c>
      <c r="CN186" s="139">
        <v>6662319</v>
      </c>
      <c r="CO186" s="139">
        <v>6136706</v>
      </c>
      <c r="CP186" s="139">
        <v>5781024</v>
      </c>
      <c r="CQ186" s="139">
        <v>5929786</v>
      </c>
      <c r="CR186" s="139">
        <v>6698499</v>
      </c>
      <c r="CS186" s="139">
        <v>6379399</v>
      </c>
      <c r="CT186" s="139">
        <v>6302178</v>
      </c>
      <c r="CU186" s="139">
        <v>6937801</v>
      </c>
      <c r="CV186" s="139">
        <v>6131414</v>
      </c>
      <c r="CW186" s="139">
        <v>6575658</v>
      </c>
      <c r="CX186" s="139">
        <v>6409718</v>
      </c>
      <c r="CY186" s="139">
        <v>5863600</v>
      </c>
      <c r="CZ186" s="139">
        <v>6510702</v>
      </c>
      <c r="DA186" s="139">
        <v>6549981</v>
      </c>
      <c r="DB186" s="139">
        <v>6362872</v>
      </c>
      <c r="DC186" s="139">
        <v>5969380</v>
      </c>
      <c r="DD186" s="139">
        <v>7176163</v>
      </c>
      <c r="DE186" s="139">
        <v>6558568</v>
      </c>
      <c r="DF186" s="139">
        <v>6591704</v>
      </c>
      <c r="DG186" s="139">
        <v>6747160</v>
      </c>
      <c r="DH186" s="139">
        <v>6100934</v>
      </c>
      <c r="DI186" s="139">
        <v>6225604</v>
      </c>
      <c r="DJ186" s="139">
        <v>6350419</v>
      </c>
      <c r="DK186" s="139">
        <v>6023538</v>
      </c>
      <c r="DL186" s="139">
        <v>6148786</v>
      </c>
      <c r="DM186" s="139">
        <v>6749083</v>
      </c>
      <c r="DN186" s="139">
        <v>5556490</v>
      </c>
      <c r="DO186" s="139">
        <v>6031263</v>
      </c>
      <c r="DP186" s="139">
        <v>6972809</v>
      </c>
      <c r="DQ186" s="139">
        <v>5859519</v>
      </c>
      <c r="DR186" s="139">
        <v>6799526</v>
      </c>
      <c r="DS186" s="139">
        <v>6835283</v>
      </c>
      <c r="DT186" s="139">
        <v>6225320</v>
      </c>
      <c r="DU186" s="139">
        <v>4059137</v>
      </c>
      <c r="DV186" s="139">
        <v>4059137</v>
      </c>
      <c r="DW186" s="139">
        <v>3664366</v>
      </c>
      <c r="DX186" s="139">
        <v>5258700</v>
      </c>
      <c r="DY186" s="139">
        <v>5332832</v>
      </c>
      <c r="DZ186" s="139">
        <v>4722240</v>
      </c>
      <c r="EA186" s="139">
        <v>5994805</v>
      </c>
      <c r="EB186" s="139">
        <v>6088522</v>
      </c>
      <c r="EC186" s="139">
        <v>6047507</v>
      </c>
      <c r="ED186" s="139">
        <v>6135789</v>
      </c>
      <c r="EE186" s="139">
        <v>5516034</v>
      </c>
      <c r="EF186" s="139">
        <v>5705246</v>
      </c>
      <c r="EG186" s="139">
        <v>6694019</v>
      </c>
      <c r="EH186" s="139">
        <v>6252589</v>
      </c>
      <c r="EI186" s="139">
        <v>5844789</v>
      </c>
      <c r="EJ186" s="139">
        <v>6185896</v>
      </c>
      <c r="EK186" s="139">
        <v>6288760</v>
      </c>
      <c r="EL186" s="139">
        <v>5725269</v>
      </c>
      <c r="EM186" s="139">
        <v>6159449</v>
      </c>
      <c r="EN186" s="139">
        <v>6639086</v>
      </c>
      <c r="EO186" s="139">
        <v>6313870</v>
      </c>
      <c r="EP186" s="139">
        <v>6901956</v>
      </c>
      <c r="EQ186" s="139">
        <v>6442285</v>
      </c>
      <c r="ER186" s="139">
        <v>5964144</v>
      </c>
      <c r="ES186" s="139">
        <v>6768747</v>
      </c>
      <c r="ET186" s="139">
        <v>6151316</v>
      </c>
      <c r="EU186" s="139">
        <v>6388322</v>
      </c>
      <c r="EV186" s="139">
        <v>6678374</v>
      </c>
      <c r="EW186" s="139">
        <v>6439118</v>
      </c>
      <c r="EX186" s="139">
        <v>6172669</v>
      </c>
      <c r="EY186" s="139">
        <v>6966196</v>
      </c>
      <c r="EZ186" s="139">
        <v>6934163</v>
      </c>
      <c r="FA186" s="139">
        <v>6539784</v>
      </c>
      <c r="FB186" s="139">
        <v>7454293</v>
      </c>
      <c r="FC186" s="139">
        <v>6867132</v>
      </c>
      <c r="FD186" s="139">
        <v>6542181</v>
      </c>
      <c r="FE186" s="139">
        <v>7472147</v>
      </c>
      <c r="FF186" s="139">
        <v>6487618</v>
      </c>
      <c r="FG186" s="139">
        <v>6521338</v>
      </c>
      <c r="FH186" s="139">
        <v>7384347</v>
      </c>
      <c r="FI186" s="139">
        <v>6869595</v>
      </c>
      <c r="FJ186" s="139">
        <v>6218510</v>
      </c>
      <c r="FK186" s="139">
        <v>6729846</v>
      </c>
      <c r="FL186" s="139">
        <v>7782244</v>
      </c>
      <c r="FM186" s="139">
        <v>6813370</v>
      </c>
      <c r="FN186" s="139">
        <v>7367511</v>
      </c>
      <c r="FO186" s="139">
        <v>7003676</v>
      </c>
      <c r="FP186" s="139">
        <v>7043679</v>
      </c>
    </row>
    <row r="187" spans="1:172" s="138" customFormat="1" x14ac:dyDescent="0.25">
      <c r="A187" s="131"/>
      <c r="B187" s="120" t="s">
        <v>1638</v>
      </c>
      <c r="C187" s="139">
        <v>230875</v>
      </c>
      <c r="D187" s="139">
        <v>243135</v>
      </c>
      <c r="E187" s="139">
        <v>280423</v>
      </c>
      <c r="F187" s="139">
        <v>249068</v>
      </c>
      <c r="G187" s="139">
        <v>225626</v>
      </c>
      <c r="H187" s="139">
        <v>306036</v>
      </c>
      <c r="I187" s="139">
        <v>263242</v>
      </c>
      <c r="J187" s="139">
        <v>251741</v>
      </c>
      <c r="K187" s="139">
        <v>251510</v>
      </c>
      <c r="L187" s="139">
        <v>265012</v>
      </c>
      <c r="M187" s="139">
        <v>210465</v>
      </c>
      <c r="N187" s="139">
        <v>269666</v>
      </c>
      <c r="O187" s="139">
        <v>238065</v>
      </c>
      <c r="P187" s="139">
        <v>235405</v>
      </c>
      <c r="Q187" s="139">
        <v>301378</v>
      </c>
      <c r="R187" s="139">
        <v>218328</v>
      </c>
      <c r="S187" s="139">
        <v>285590</v>
      </c>
      <c r="T187" s="139">
        <v>251032</v>
      </c>
      <c r="U187" s="139">
        <v>231519</v>
      </c>
      <c r="V187" s="139">
        <v>219970</v>
      </c>
      <c r="W187" s="139">
        <v>253690</v>
      </c>
      <c r="X187" s="139">
        <v>215161</v>
      </c>
      <c r="Y187" s="139">
        <v>221239</v>
      </c>
      <c r="Z187" s="139">
        <v>225164</v>
      </c>
      <c r="AA187" s="139">
        <v>237096</v>
      </c>
      <c r="AB187" s="139">
        <v>209122</v>
      </c>
      <c r="AC187" s="139">
        <v>213284</v>
      </c>
      <c r="AD187" s="139">
        <v>189760</v>
      </c>
      <c r="AE187" s="139">
        <v>199070</v>
      </c>
      <c r="AF187" s="139">
        <v>224860</v>
      </c>
      <c r="AG187" s="139">
        <v>215459</v>
      </c>
      <c r="AH187" s="139">
        <v>175170</v>
      </c>
      <c r="AI187" s="139">
        <v>199244</v>
      </c>
      <c r="AJ187" s="139">
        <v>215698</v>
      </c>
      <c r="AK187" s="139">
        <v>174197</v>
      </c>
      <c r="AL187" s="139">
        <v>165471</v>
      </c>
      <c r="AM187" s="139">
        <v>212634</v>
      </c>
      <c r="AN187" s="139">
        <v>177381</v>
      </c>
      <c r="AO187" s="139">
        <v>176896</v>
      </c>
      <c r="AP187" s="139">
        <v>162557</v>
      </c>
      <c r="AQ187" s="139">
        <v>166976</v>
      </c>
      <c r="AR187" s="139">
        <v>193239</v>
      </c>
      <c r="AS187" s="139">
        <v>181623</v>
      </c>
      <c r="AT187" s="139">
        <v>142850</v>
      </c>
      <c r="AU187" s="139">
        <v>233180</v>
      </c>
      <c r="AV187" s="139">
        <v>222990</v>
      </c>
      <c r="AW187" s="139">
        <v>153620</v>
      </c>
      <c r="AX187" s="139">
        <v>168446</v>
      </c>
      <c r="AY187" s="139">
        <v>195484</v>
      </c>
      <c r="AZ187" s="139">
        <v>199299</v>
      </c>
      <c r="BA187" s="139">
        <v>174644</v>
      </c>
      <c r="BB187" s="139">
        <v>176779</v>
      </c>
      <c r="BC187" s="139">
        <v>167770</v>
      </c>
      <c r="BD187" s="139">
        <v>190783</v>
      </c>
      <c r="BE187" s="139">
        <v>146764</v>
      </c>
      <c r="BF187" s="139">
        <v>112707</v>
      </c>
      <c r="BG187" s="139">
        <v>178626</v>
      </c>
      <c r="BH187" s="139">
        <v>208363</v>
      </c>
      <c r="BI187" s="139">
        <v>155626</v>
      </c>
      <c r="BJ187" s="139">
        <v>143619</v>
      </c>
      <c r="BK187" s="139">
        <v>135605</v>
      </c>
      <c r="BL187" s="139">
        <v>162946</v>
      </c>
      <c r="BM187" s="139">
        <v>163248</v>
      </c>
      <c r="BN187" s="139">
        <v>170317</v>
      </c>
      <c r="BO187" s="139">
        <v>122084</v>
      </c>
      <c r="BP187" s="139">
        <v>169080</v>
      </c>
      <c r="BQ187" s="139">
        <v>139364</v>
      </c>
      <c r="BR187" s="139">
        <v>121243</v>
      </c>
      <c r="BS187" s="139">
        <v>179928</v>
      </c>
      <c r="BT187" s="139">
        <v>163907</v>
      </c>
      <c r="BU187" s="139">
        <v>148415</v>
      </c>
      <c r="BV187" s="139">
        <v>160859</v>
      </c>
      <c r="BW187" s="139">
        <v>135085</v>
      </c>
      <c r="BX187" s="139">
        <v>136043</v>
      </c>
      <c r="BY187" s="139">
        <v>138511</v>
      </c>
      <c r="BZ187" s="139">
        <v>113868</v>
      </c>
      <c r="CA187" s="139">
        <v>109915</v>
      </c>
      <c r="CB187" s="139">
        <v>156418</v>
      </c>
      <c r="CC187" s="139">
        <v>109721</v>
      </c>
      <c r="CD187" s="139">
        <v>140096</v>
      </c>
      <c r="CE187" s="139">
        <v>125437</v>
      </c>
      <c r="CF187" s="139">
        <v>137281</v>
      </c>
      <c r="CG187" s="139">
        <v>131332</v>
      </c>
      <c r="CH187" s="139">
        <v>136981</v>
      </c>
      <c r="CI187" s="139">
        <v>143315</v>
      </c>
      <c r="CJ187" s="139">
        <v>122026</v>
      </c>
      <c r="CK187" s="139">
        <v>158157</v>
      </c>
      <c r="CL187" s="139">
        <v>103572</v>
      </c>
      <c r="CM187" s="139">
        <v>120967</v>
      </c>
      <c r="CN187" s="139">
        <v>148376</v>
      </c>
      <c r="CO187" s="139">
        <v>103833</v>
      </c>
      <c r="CP187" s="139">
        <v>107963</v>
      </c>
      <c r="CQ187" s="139">
        <v>136934</v>
      </c>
      <c r="CR187" s="139">
        <v>134705</v>
      </c>
      <c r="CS187" s="139">
        <v>121617</v>
      </c>
      <c r="CT187" s="139">
        <v>95723</v>
      </c>
      <c r="CU187" s="139">
        <v>170896</v>
      </c>
      <c r="CV187" s="139">
        <v>114905</v>
      </c>
      <c r="CW187" s="139">
        <v>125977</v>
      </c>
      <c r="CX187" s="139">
        <v>94481</v>
      </c>
      <c r="CY187" s="139">
        <v>103661</v>
      </c>
      <c r="CZ187" s="139">
        <v>142376</v>
      </c>
      <c r="DA187" s="139">
        <v>102119</v>
      </c>
      <c r="DB187" s="139">
        <v>112000</v>
      </c>
      <c r="DC187" s="139">
        <v>114503</v>
      </c>
      <c r="DD187" s="139">
        <v>112672</v>
      </c>
      <c r="DE187" s="139">
        <v>130593</v>
      </c>
      <c r="DF187" s="139">
        <v>103177</v>
      </c>
      <c r="DG187" s="139">
        <v>126792</v>
      </c>
      <c r="DH187" s="139">
        <v>131736</v>
      </c>
      <c r="DI187" s="139">
        <v>125846</v>
      </c>
      <c r="DJ187" s="139">
        <v>85304</v>
      </c>
      <c r="DK187" s="139">
        <v>119521</v>
      </c>
      <c r="DL187" s="139">
        <v>112330</v>
      </c>
      <c r="DM187" s="139">
        <v>110965</v>
      </c>
      <c r="DN187" s="139">
        <v>116372</v>
      </c>
      <c r="DO187" s="139">
        <v>126941</v>
      </c>
      <c r="DP187" s="139">
        <v>116297</v>
      </c>
      <c r="DQ187" s="139">
        <v>107258</v>
      </c>
      <c r="DR187" s="139">
        <v>103623</v>
      </c>
      <c r="DS187" s="139">
        <v>116168</v>
      </c>
      <c r="DT187" s="139">
        <v>90014</v>
      </c>
      <c r="DU187" s="139">
        <v>68414</v>
      </c>
      <c r="DV187" s="139">
        <v>68414</v>
      </c>
      <c r="DW187" s="139">
        <v>62109</v>
      </c>
      <c r="DX187" s="139">
        <v>88752</v>
      </c>
      <c r="DY187" s="139">
        <v>81183</v>
      </c>
      <c r="DZ187" s="139">
        <v>80291</v>
      </c>
      <c r="EA187" s="139">
        <v>96486</v>
      </c>
      <c r="EB187" s="139">
        <v>90306</v>
      </c>
      <c r="EC187" s="139">
        <v>86820</v>
      </c>
      <c r="ED187" s="139">
        <v>110615</v>
      </c>
      <c r="EE187" s="139">
        <v>101653</v>
      </c>
      <c r="EF187" s="139">
        <v>93147</v>
      </c>
      <c r="EG187" s="139">
        <v>97891</v>
      </c>
      <c r="EH187" s="139">
        <v>82309</v>
      </c>
      <c r="EI187" s="139">
        <v>77935</v>
      </c>
      <c r="EJ187" s="139">
        <v>106915</v>
      </c>
      <c r="EK187" s="139">
        <v>88989</v>
      </c>
      <c r="EL187" s="139">
        <v>83810</v>
      </c>
      <c r="EM187" s="139">
        <v>97076</v>
      </c>
      <c r="EN187" s="139">
        <v>81823</v>
      </c>
      <c r="EO187" s="139">
        <v>76120</v>
      </c>
      <c r="EP187" s="139">
        <v>60715</v>
      </c>
      <c r="EQ187" s="139">
        <v>119271</v>
      </c>
      <c r="ER187" s="139">
        <v>99642</v>
      </c>
      <c r="ES187" s="139">
        <v>103318</v>
      </c>
      <c r="ET187" s="139">
        <v>71209</v>
      </c>
      <c r="EU187" s="139">
        <v>90075</v>
      </c>
      <c r="EV187" s="139">
        <v>102659</v>
      </c>
      <c r="EW187" s="139">
        <v>59412</v>
      </c>
      <c r="EX187" s="139">
        <v>88158</v>
      </c>
      <c r="EY187" s="139">
        <v>97859</v>
      </c>
      <c r="EZ187" s="139">
        <v>92565</v>
      </c>
      <c r="FA187" s="139">
        <v>81446</v>
      </c>
      <c r="FB187" s="139">
        <v>89686</v>
      </c>
      <c r="FC187" s="139">
        <v>104209</v>
      </c>
      <c r="FD187" s="139">
        <v>90077</v>
      </c>
      <c r="FE187" s="139">
        <v>99806</v>
      </c>
      <c r="FF187" s="139">
        <v>68376</v>
      </c>
      <c r="FG187" s="139">
        <v>80750</v>
      </c>
      <c r="FH187" s="139">
        <v>92294</v>
      </c>
      <c r="FI187" s="139">
        <v>87211</v>
      </c>
      <c r="FJ187" s="139">
        <v>74733</v>
      </c>
      <c r="FK187" s="139">
        <v>110540</v>
      </c>
      <c r="FL187" s="139">
        <v>89959</v>
      </c>
      <c r="FM187" s="139">
        <v>90724</v>
      </c>
      <c r="FN187" s="139">
        <v>76340</v>
      </c>
      <c r="FO187" s="139">
        <v>96658</v>
      </c>
      <c r="FP187" s="139">
        <v>88614</v>
      </c>
    </row>
    <row r="188" spans="1:172" s="138" customFormat="1" x14ac:dyDescent="0.25">
      <c r="A188" s="131"/>
      <c r="B188" s="120" t="s">
        <v>1838</v>
      </c>
      <c r="C188" s="139">
        <v>33101</v>
      </c>
      <c r="D188" s="139">
        <v>26293</v>
      </c>
      <c r="E188" s="139">
        <v>27508</v>
      </c>
      <c r="F188" s="139">
        <v>35642</v>
      </c>
      <c r="G188" s="139">
        <v>39827</v>
      </c>
      <c r="H188" s="139">
        <v>101298</v>
      </c>
      <c r="I188" s="139">
        <v>55247</v>
      </c>
      <c r="J188" s="139">
        <v>48902</v>
      </c>
      <c r="K188" s="139">
        <v>70363</v>
      </c>
      <c r="L188" s="139">
        <v>82330</v>
      </c>
      <c r="M188" s="139">
        <v>70186</v>
      </c>
      <c r="N188" s="139">
        <v>53162</v>
      </c>
      <c r="O188" s="139">
        <v>55912</v>
      </c>
      <c r="P188" s="139">
        <v>35677</v>
      </c>
      <c r="Q188" s="139">
        <v>38335</v>
      </c>
      <c r="R188" s="139">
        <v>42559</v>
      </c>
      <c r="S188" s="139">
        <v>59960</v>
      </c>
      <c r="T188" s="139">
        <v>66089</v>
      </c>
      <c r="U188" s="139">
        <v>53297</v>
      </c>
      <c r="V188" s="139">
        <v>47242</v>
      </c>
      <c r="W188" s="139">
        <v>84875</v>
      </c>
      <c r="X188" s="139">
        <v>73749</v>
      </c>
      <c r="Y188" s="139">
        <v>101350</v>
      </c>
      <c r="Z188" s="139">
        <v>55601</v>
      </c>
      <c r="AA188" s="139">
        <v>41404</v>
      </c>
      <c r="AB188" s="139">
        <v>48338</v>
      </c>
      <c r="AC188" s="139">
        <v>40278</v>
      </c>
      <c r="AD188" s="139">
        <v>40886</v>
      </c>
      <c r="AE188" s="139">
        <v>1515151</v>
      </c>
      <c r="AF188" s="139">
        <v>2022765</v>
      </c>
      <c r="AG188" s="139">
        <v>2188449</v>
      </c>
      <c r="AH188" s="139">
        <v>2254942</v>
      </c>
      <c r="AI188" s="139">
        <v>66366</v>
      </c>
      <c r="AJ188" s="139">
        <v>118677</v>
      </c>
      <c r="AK188" s="139">
        <v>77870</v>
      </c>
      <c r="AL188" s="139">
        <v>53727</v>
      </c>
      <c r="AM188" s="139">
        <v>51059</v>
      </c>
      <c r="AN188" s="139">
        <v>37615</v>
      </c>
      <c r="AO188" s="139">
        <v>39916</v>
      </c>
      <c r="AP188" s="139">
        <v>39875</v>
      </c>
      <c r="AQ188" s="139">
        <v>52997</v>
      </c>
      <c r="AR188" s="139">
        <v>49230</v>
      </c>
      <c r="AS188" s="139">
        <v>61910</v>
      </c>
      <c r="AT188" s="139">
        <v>53605</v>
      </c>
      <c r="AU188" s="139">
        <v>63298</v>
      </c>
      <c r="AV188" s="139">
        <v>87195</v>
      </c>
      <c r="AW188" s="139">
        <v>67023</v>
      </c>
      <c r="AX188" s="139">
        <v>63219</v>
      </c>
      <c r="AY188" s="139">
        <v>54768</v>
      </c>
      <c r="AZ188" s="139">
        <v>50202</v>
      </c>
      <c r="BA188" s="139">
        <v>31108</v>
      </c>
      <c r="BB188" s="139">
        <v>54204</v>
      </c>
      <c r="BC188" s="139">
        <v>43329</v>
      </c>
      <c r="BD188" s="139">
        <v>73938</v>
      </c>
      <c r="BE188" s="139">
        <v>53660</v>
      </c>
      <c r="BF188" s="139">
        <v>47859</v>
      </c>
      <c r="BG188" s="139">
        <v>66477</v>
      </c>
      <c r="BH188" s="139">
        <v>94776</v>
      </c>
      <c r="BI188" s="139">
        <v>74841</v>
      </c>
      <c r="BJ188" s="139">
        <v>84428</v>
      </c>
      <c r="BK188" s="139">
        <v>43224</v>
      </c>
      <c r="BL188" s="139">
        <v>41166</v>
      </c>
      <c r="BM188" s="139">
        <v>25008</v>
      </c>
      <c r="BN188" s="139">
        <v>57274</v>
      </c>
      <c r="BO188" s="139">
        <v>38703</v>
      </c>
      <c r="BP188" s="139">
        <v>66334</v>
      </c>
      <c r="BQ188" s="139">
        <v>64436</v>
      </c>
      <c r="BR188" s="139">
        <v>58784</v>
      </c>
      <c r="BS188" s="139">
        <v>66433</v>
      </c>
      <c r="BT188" s="139">
        <v>85953</v>
      </c>
      <c r="BU188" s="139">
        <v>77040</v>
      </c>
      <c r="BV188" s="139">
        <v>99062</v>
      </c>
      <c r="BW188" s="139">
        <v>46360</v>
      </c>
      <c r="BX188" s="139">
        <v>31226</v>
      </c>
      <c r="BY188" s="139">
        <v>52796</v>
      </c>
      <c r="BZ188" s="139">
        <v>39666</v>
      </c>
      <c r="CA188" s="139">
        <v>49626</v>
      </c>
      <c r="CB188" s="139">
        <v>52914</v>
      </c>
      <c r="CC188" s="139">
        <v>64279</v>
      </c>
      <c r="CD188" s="139">
        <v>81462</v>
      </c>
      <c r="CE188" s="139">
        <v>61233</v>
      </c>
      <c r="CF188" s="139">
        <v>91219</v>
      </c>
      <c r="CG188" s="139">
        <v>90082</v>
      </c>
      <c r="CH188" s="139">
        <v>76675</v>
      </c>
      <c r="CI188" s="139">
        <v>41559</v>
      </c>
      <c r="CJ188" s="139">
        <v>30951</v>
      </c>
      <c r="CK188" s="139">
        <v>39948</v>
      </c>
      <c r="CL188" s="139">
        <v>26583</v>
      </c>
      <c r="CM188" s="139">
        <v>54174</v>
      </c>
      <c r="CN188" s="139">
        <v>96353</v>
      </c>
      <c r="CO188" s="139">
        <v>92398</v>
      </c>
      <c r="CP188" s="139">
        <v>52080</v>
      </c>
      <c r="CQ188" s="139">
        <v>60953</v>
      </c>
      <c r="CR188" s="139">
        <v>92110</v>
      </c>
      <c r="CS188" s="139">
        <v>96164</v>
      </c>
      <c r="CT188" s="139">
        <v>70343</v>
      </c>
      <c r="CU188" s="139">
        <v>57202</v>
      </c>
      <c r="CV188" s="139">
        <v>31035</v>
      </c>
      <c r="CW188" s="139">
        <v>40893</v>
      </c>
      <c r="CX188" s="139">
        <v>42554</v>
      </c>
      <c r="CY188" s="139">
        <v>57746</v>
      </c>
      <c r="CZ188" s="139">
        <v>65046</v>
      </c>
      <c r="DA188" s="139">
        <v>42504</v>
      </c>
      <c r="DB188" s="139">
        <v>63194</v>
      </c>
      <c r="DC188" s="139">
        <v>61068</v>
      </c>
      <c r="DD188" s="139">
        <v>81841</v>
      </c>
      <c r="DE188" s="139">
        <v>84905</v>
      </c>
      <c r="DF188" s="139">
        <v>53819</v>
      </c>
      <c r="DG188" s="139">
        <v>48849</v>
      </c>
      <c r="DH188" s="139">
        <v>33533</v>
      </c>
      <c r="DI188" s="139">
        <v>35870</v>
      </c>
      <c r="DJ188" s="139">
        <v>51349</v>
      </c>
      <c r="DK188" s="139">
        <v>59531</v>
      </c>
      <c r="DL188" s="139">
        <v>49831</v>
      </c>
      <c r="DM188" s="139">
        <v>58246</v>
      </c>
      <c r="DN188" s="139">
        <v>55277</v>
      </c>
      <c r="DO188" s="139">
        <v>50148</v>
      </c>
      <c r="DP188" s="139">
        <v>76912</v>
      </c>
      <c r="DQ188" s="139">
        <v>67631</v>
      </c>
      <c r="DR188" s="139">
        <v>61466</v>
      </c>
      <c r="DS188" s="139">
        <v>53670</v>
      </c>
      <c r="DT188" s="139">
        <v>23635</v>
      </c>
      <c r="DU188" s="139">
        <v>28712</v>
      </c>
      <c r="DV188" s="139">
        <v>28712</v>
      </c>
      <c r="DW188" s="139">
        <v>11094</v>
      </c>
      <c r="DX188" s="139">
        <v>28591</v>
      </c>
      <c r="DY188" s="139">
        <v>21132</v>
      </c>
      <c r="DZ188" s="139">
        <v>21422</v>
      </c>
      <c r="EA188" s="139">
        <v>31359</v>
      </c>
      <c r="EB188" s="139">
        <v>51502</v>
      </c>
      <c r="EC188" s="139">
        <v>48928</v>
      </c>
      <c r="ED188" s="139">
        <v>35336</v>
      </c>
      <c r="EE188" s="139">
        <v>23775</v>
      </c>
      <c r="EF188" s="139">
        <v>14303</v>
      </c>
      <c r="EG188" s="139">
        <v>20725</v>
      </c>
      <c r="EH188" s="139">
        <v>12639</v>
      </c>
      <c r="EI188" s="139">
        <v>14709</v>
      </c>
      <c r="EJ188" s="139">
        <v>19093</v>
      </c>
      <c r="EK188" s="139">
        <v>30512</v>
      </c>
      <c r="EL188" s="139">
        <v>25841</v>
      </c>
      <c r="EM188" s="139">
        <v>47110</v>
      </c>
      <c r="EN188" s="139">
        <v>51175</v>
      </c>
      <c r="EO188" s="139">
        <v>56657</v>
      </c>
      <c r="EP188" s="139">
        <v>66120</v>
      </c>
      <c r="EQ188" s="139">
        <v>40804</v>
      </c>
      <c r="ER188" s="139">
        <v>30460</v>
      </c>
      <c r="ES188" s="139">
        <v>25155</v>
      </c>
      <c r="ET188" s="139">
        <v>35979</v>
      </c>
      <c r="EU188" s="139">
        <v>46809</v>
      </c>
      <c r="EV188" s="139">
        <v>59059</v>
      </c>
      <c r="EW188" s="139">
        <v>54604</v>
      </c>
      <c r="EX188" s="139">
        <v>54797</v>
      </c>
      <c r="EY188" s="139">
        <v>43641</v>
      </c>
      <c r="EZ188" s="139">
        <v>71953</v>
      </c>
      <c r="FA188" s="139">
        <v>69491</v>
      </c>
      <c r="FB188" s="139">
        <v>61129</v>
      </c>
      <c r="FC188" s="139">
        <v>49194</v>
      </c>
      <c r="FD188" s="139">
        <v>43827</v>
      </c>
      <c r="FE188" s="139">
        <v>39261</v>
      </c>
      <c r="FF188" s="139">
        <v>38390</v>
      </c>
      <c r="FG188" s="139">
        <v>51038</v>
      </c>
      <c r="FH188" s="139">
        <v>60876</v>
      </c>
      <c r="FI188" s="139">
        <v>72047</v>
      </c>
      <c r="FJ188" s="139">
        <v>60876</v>
      </c>
      <c r="FK188" s="139">
        <v>55434</v>
      </c>
      <c r="FL188" s="139">
        <v>89809</v>
      </c>
      <c r="FM188" s="139">
        <v>82108</v>
      </c>
      <c r="FN188" s="139">
        <v>67361</v>
      </c>
      <c r="FO188" s="139">
        <v>62008</v>
      </c>
      <c r="FP188" s="139">
        <v>49426</v>
      </c>
    </row>
    <row r="189" spans="1:172" ht="15" thickBot="1" x14ac:dyDescent="0.3">
      <c r="A189" s="131"/>
      <c r="B189" s="120" t="s">
        <v>11</v>
      </c>
      <c r="C189" s="139">
        <v>-151364</v>
      </c>
      <c r="D189" s="139">
        <v>-293272</v>
      </c>
      <c r="E189" s="139">
        <v>-251060</v>
      </c>
      <c r="F189" s="139">
        <v>-196992</v>
      </c>
      <c r="G189" s="139">
        <v>-158451</v>
      </c>
      <c r="H189" s="139">
        <v>-140946</v>
      </c>
      <c r="I189" s="139">
        <v>-103191</v>
      </c>
      <c r="J189" s="139">
        <v>-86343</v>
      </c>
      <c r="K189" s="139">
        <v>-66775</v>
      </c>
      <c r="L189" s="139">
        <v>-62603</v>
      </c>
      <c r="M189" s="139">
        <v>-49283</v>
      </c>
      <c r="N189" s="139">
        <v>-49691</v>
      </c>
      <c r="O189" s="139">
        <v>-186331</v>
      </c>
      <c r="P189" s="139">
        <v>-268389</v>
      </c>
      <c r="Q189" s="139">
        <v>-241143</v>
      </c>
      <c r="R189" s="139">
        <v>-199088</v>
      </c>
      <c r="S189" s="139">
        <v>-158424</v>
      </c>
      <c r="T189" s="139">
        <v>-122863</v>
      </c>
      <c r="U189" s="139">
        <v>-107055</v>
      </c>
      <c r="V189" s="139">
        <v>-80522</v>
      </c>
      <c r="W189" s="139">
        <v>-67096</v>
      </c>
      <c r="X189" s="139">
        <v>-65121</v>
      </c>
      <c r="Y189" s="139">
        <v>-52941</v>
      </c>
      <c r="Z189" s="139">
        <v>-47092</v>
      </c>
      <c r="AA189" s="139">
        <v>-184876</v>
      </c>
      <c r="AB189" s="139">
        <v>-253408</v>
      </c>
      <c r="AC189" s="139">
        <v>-233410</v>
      </c>
      <c r="AD189" s="139">
        <v>-190598</v>
      </c>
      <c r="AE189" s="139">
        <v>-132751</v>
      </c>
      <c r="AF189" s="139">
        <v>-128518</v>
      </c>
      <c r="AG189" s="139">
        <v>-109417</v>
      </c>
      <c r="AH189" s="139">
        <v>-73073</v>
      </c>
      <c r="AI189" s="139">
        <v>-50889</v>
      </c>
      <c r="AJ189" s="139">
        <v>-75075</v>
      </c>
      <c r="AK189" s="139">
        <v>-53434</v>
      </c>
      <c r="AL189" s="139">
        <v>-37109</v>
      </c>
      <c r="AM189" s="139">
        <v>-188091</v>
      </c>
      <c r="AN189" s="139">
        <v>-235921</v>
      </c>
      <c r="AO189" s="139">
        <v>-225744</v>
      </c>
      <c r="AP189" s="139">
        <v>-200585</v>
      </c>
      <c r="AQ189" s="139">
        <v>-127334</v>
      </c>
      <c r="AR189" s="139">
        <v>-119680</v>
      </c>
      <c r="AS189" s="139">
        <v>-100484</v>
      </c>
      <c r="AT189" s="139">
        <v>-83175</v>
      </c>
      <c r="AU189" s="139">
        <v>-65458</v>
      </c>
      <c r="AV189" s="139">
        <v>-60330</v>
      </c>
      <c r="AW189" s="139">
        <v>-46566</v>
      </c>
      <c r="AX189" s="139">
        <v>-40164</v>
      </c>
      <c r="AY189" s="139">
        <v>-147067</v>
      </c>
      <c r="AZ189" s="139">
        <v>-248572</v>
      </c>
      <c r="BA189" s="139">
        <v>-248853</v>
      </c>
      <c r="BB189" s="139">
        <v>-170500</v>
      </c>
      <c r="BC189" s="139">
        <v>-147503</v>
      </c>
      <c r="BD189" s="139">
        <v>-114257</v>
      </c>
      <c r="BE189" s="139">
        <v>-80949</v>
      </c>
      <c r="BF189" s="139">
        <v>-77197</v>
      </c>
      <c r="BG189" s="139">
        <v>-61685</v>
      </c>
      <c r="BH189" s="139">
        <v>-62683</v>
      </c>
      <c r="BI189" s="139">
        <v>-47470</v>
      </c>
      <c r="BJ189" s="139">
        <v>-37514</v>
      </c>
      <c r="BK189" s="139">
        <v>-159187</v>
      </c>
      <c r="BL189" s="139">
        <v>-296353</v>
      </c>
      <c r="BM189" s="139">
        <v>-220186</v>
      </c>
      <c r="BN189" s="139">
        <v>-174161</v>
      </c>
      <c r="BO189" s="139">
        <v>-112685</v>
      </c>
      <c r="BP189" s="139">
        <v>-122169</v>
      </c>
      <c r="BQ189" s="139">
        <v>-95498</v>
      </c>
      <c r="BR189" s="139">
        <v>-65879</v>
      </c>
      <c r="BS189" s="139">
        <v>-53777</v>
      </c>
      <c r="BT189" s="139">
        <v>-60337</v>
      </c>
      <c r="BU189" s="139">
        <v>-46483</v>
      </c>
      <c r="BV189" s="139">
        <v>-31696</v>
      </c>
      <c r="BW189" s="139">
        <v>-205527</v>
      </c>
      <c r="BX189" s="139">
        <v>-267688</v>
      </c>
      <c r="BY189" s="139">
        <v>-156942</v>
      </c>
      <c r="BZ189" s="139">
        <v>-212701</v>
      </c>
      <c r="CA189" s="139">
        <v>-123079</v>
      </c>
      <c r="CB189" s="139">
        <v>-104437</v>
      </c>
      <c r="CC189" s="139">
        <v>-102326</v>
      </c>
      <c r="CD189" s="139">
        <v>-72312</v>
      </c>
      <c r="CE189" s="139">
        <v>-60498</v>
      </c>
      <c r="CF189" s="139">
        <v>-52597</v>
      </c>
      <c r="CG189" s="139">
        <v>-41022</v>
      </c>
      <c r="CH189" s="139">
        <v>-40719</v>
      </c>
      <c r="CI189" s="139">
        <v>-230260</v>
      </c>
      <c r="CJ189" s="139">
        <v>-261794</v>
      </c>
      <c r="CK189" s="139">
        <v>-221740</v>
      </c>
      <c r="CL189" s="139">
        <v>-150920</v>
      </c>
      <c r="CM189" s="139">
        <v>-112487</v>
      </c>
      <c r="CN189" s="139">
        <v>-118553</v>
      </c>
      <c r="CO189" s="139">
        <v>-77076</v>
      </c>
      <c r="CP189" s="139">
        <v>-59307</v>
      </c>
      <c r="CQ189" s="139">
        <v>-64206</v>
      </c>
      <c r="CR189" s="139">
        <v>-51122</v>
      </c>
      <c r="CS189" s="139">
        <v>-41418</v>
      </c>
      <c r="CT189" s="139">
        <v>-33208</v>
      </c>
      <c r="CU189" s="139">
        <v>-250270</v>
      </c>
      <c r="CV189" s="139">
        <v>-252174</v>
      </c>
      <c r="CW189" s="139">
        <v>-225904</v>
      </c>
      <c r="CX189" s="139">
        <v>-153822</v>
      </c>
      <c r="CY189" s="139">
        <v>-103599</v>
      </c>
      <c r="CZ189" s="139">
        <v>-121897</v>
      </c>
      <c r="DA189" s="139">
        <v>-83335</v>
      </c>
      <c r="DB189" s="139">
        <v>-74176</v>
      </c>
      <c r="DC189" s="139">
        <v>-53750</v>
      </c>
      <c r="DD189" s="139">
        <v>-54355</v>
      </c>
      <c r="DE189" s="139">
        <v>-46905</v>
      </c>
      <c r="DF189" s="139">
        <v>-12744</v>
      </c>
      <c r="DG189" s="139">
        <v>-208229</v>
      </c>
      <c r="DH189" s="139">
        <v>-261978</v>
      </c>
      <c r="DI189" s="139">
        <v>-240758</v>
      </c>
      <c r="DJ189" s="139">
        <v>-134494</v>
      </c>
      <c r="DK189" s="139">
        <v>-120849</v>
      </c>
      <c r="DL189" s="139">
        <v>-98035</v>
      </c>
      <c r="DM189" s="139">
        <v>-77653</v>
      </c>
      <c r="DN189" s="139">
        <v>-68640</v>
      </c>
      <c r="DO189" s="139">
        <v>-48959</v>
      </c>
      <c r="DP189" s="139">
        <v>-57893</v>
      </c>
      <c r="DQ189" s="139">
        <v>-38917</v>
      </c>
      <c r="DR189" s="139">
        <v>-19758</v>
      </c>
      <c r="DS189" s="139">
        <v>-285707</v>
      </c>
      <c r="DT189" s="139">
        <v>-235901</v>
      </c>
      <c r="DU189" s="139">
        <v>-94117</v>
      </c>
      <c r="DV189" s="139">
        <v>-94117</v>
      </c>
      <c r="DW189" s="139">
        <v>-66801</v>
      </c>
      <c r="DX189" s="139">
        <v>-75762</v>
      </c>
      <c r="DY189" s="139">
        <v>-82085</v>
      </c>
      <c r="DZ189" s="139">
        <v>-49004</v>
      </c>
      <c r="EA189" s="139">
        <v>-49939</v>
      </c>
      <c r="EB189" s="139">
        <v>-60553</v>
      </c>
      <c r="EC189" s="139">
        <v>-41312</v>
      </c>
      <c r="ED189" s="139">
        <v>-20577</v>
      </c>
      <c r="EE189" s="139">
        <v>-244469</v>
      </c>
      <c r="EF189" s="139">
        <v>-171756</v>
      </c>
      <c r="EG189" s="139">
        <v>-219138</v>
      </c>
      <c r="EH189" s="139">
        <v>-169969</v>
      </c>
      <c r="EI189" s="139">
        <v>-107015</v>
      </c>
      <c r="EJ189" s="139">
        <v>-94579</v>
      </c>
      <c r="EK189" s="139">
        <v>-93993</v>
      </c>
      <c r="EL189" s="139">
        <v>-53465</v>
      </c>
      <c r="EM189" s="139">
        <v>-46976</v>
      </c>
      <c r="EN189" s="139">
        <v>-43368</v>
      </c>
      <c r="EO189" s="139">
        <v>-64607</v>
      </c>
      <c r="EP189" s="139">
        <v>-29870</v>
      </c>
      <c r="EQ189" s="139">
        <v>-255250</v>
      </c>
      <c r="ER189" s="139">
        <v>-206944</v>
      </c>
      <c r="ES189" s="139">
        <v>-200561</v>
      </c>
      <c r="ET189" s="139">
        <v>-165692</v>
      </c>
      <c r="EU189" s="139">
        <v>-102744</v>
      </c>
      <c r="EV189" s="139">
        <v>-87376</v>
      </c>
      <c r="EW189" s="139">
        <v>-84911</v>
      </c>
      <c r="EX189" s="139">
        <v>-58541</v>
      </c>
      <c r="EY189" s="139">
        <v>-67621</v>
      </c>
      <c r="EZ189" s="139">
        <v>-47531</v>
      </c>
      <c r="FA189" s="139">
        <v>-37789</v>
      </c>
      <c r="FB189" s="139">
        <v>-29816</v>
      </c>
      <c r="FC189" s="139">
        <v>-244928</v>
      </c>
      <c r="FD189" s="139">
        <v>-220597</v>
      </c>
      <c r="FE189" s="139">
        <v>-238443</v>
      </c>
      <c r="FF189" s="139">
        <v>-134292</v>
      </c>
      <c r="FG189" s="139">
        <v>-95426</v>
      </c>
      <c r="FH189" s="139">
        <v>-106338</v>
      </c>
      <c r="FI189" s="139">
        <v>-55342</v>
      </c>
      <c r="FJ189" s="139">
        <v>-53969</v>
      </c>
      <c r="FK189" s="139">
        <v>-65611</v>
      </c>
      <c r="FL189" s="139">
        <v>-47965</v>
      </c>
      <c r="FM189" s="139">
        <v>-37893</v>
      </c>
      <c r="FN189" s="139">
        <v>-26343</v>
      </c>
      <c r="FO189" s="139">
        <v>-210086</v>
      </c>
      <c r="FP189" s="139">
        <v>-273959</v>
      </c>
    </row>
    <row r="190" spans="1:172" ht="15" thickBot="1" x14ac:dyDescent="0.3">
      <c r="A190" s="131"/>
      <c r="B190" s="109" t="s">
        <v>87</v>
      </c>
      <c r="C190" s="124">
        <v>13979201</v>
      </c>
      <c r="D190" s="124">
        <v>14062217</v>
      </c>
      <c r="E190" s="124">
        <v>16435465</v>
      </c>
      <c r="F190" s="124">
        <v>15248595</v>
      </c>
      <c r="G190" s="124">
        <v>12984274</v>
      </c>
      <c r="H190" s="124">
        <v>16784355</v>
      </c>
      <c r="I190" s="124">
        <v>14785678</v>
      </c>
      <c r="J190" s="124">
        <v>14475333</v>
      </c>
      <c r="K190" s="124">
        <v>14749814</v>
      </c>
      <c r="L190" s="124">
        <v>15123181</v>
      </c>
      <c r="M190" s="124">
        <v>13694406</v>
      </c>
      <c r="N190" s="124">
        <v>14870091</v>
      </c>
      <c r="O190" s="124">
        <v>14844541</v>
      </c>
      <c r="P190" s="124">
        <v>14508601</v>
      </c>
      <c r="Q190" s="124">
        <v>16479624</v>
      </c>
      <c r="R190" s="124">
        <v>13771481</v>
      </c>
      <c r="S190" s="124">
        <v>15970627</v>
      </c>
      <c r="T190" s="124">
        <v>14606104</v>
      </c>
      <c r="U190" s="124">
        <v>14687122</v>
      </c>
      <c r="V190" s="124">
        <v>14352506</v>
      </c>
      <c r="W190" s="124">
        <v>15677841</v>
      </c>
      <c r="X190" s="124">
        <v>14643556</v>
      </c>
      <c r="Y190" s="124">
        <v>14422926</v>
      </c>
      <c r="Z190" s="124">
        <v>15307085</v>
      </c>
      <c r="AA190" s="124">
        <v>15279735</v>
      </c>
      <c r="AB190" s="124">
        <v>14504391</v>
      </c>
      <c r="AC190" s="124">
        <v>15429804</v>
      </c>
      <c r="AD190" s="124">
        <v>13715809</v>
      </c>
      <c r="AE190" s="124">
        <v>14348572</v>
      </c>
      <c r="AF190" s="124">
        <v>15667670</v>
      </c>
      <c r="AG190" s="124">
        <v>15662380</v>
      </c>
      <c r="AH190" s="124">
        <v>14564708</v>
      </c>
      <c r="AI190" s="124">
        <v>14167605</v>
      </c>
      <c r="AJ190" s="124">
        <v>16614407</v>
      </c>
      <c r="AK190" s="124">
        <v>15231457</v>
      </c>
      <c r="AL190" s="124">
        <v>13748575</v>
      </c>
      <c r="AM190" s="124">
        <v>16150189</v>
      </c>
      <c r="AN190" s="124">
        <v>14122992</v>
      </c>
      <c r="AO190" s="124">
        <v>14546133</v>
      </c>
      <c r="AP190" s="124">
        <v>14640805</v>
      </c>
      <c r="AQ190" s="124">
        <v>14420187</v>
      </c>
      <c r="AR190" s="124">
        <v>15165960</v>
      </c>
      <c r="AS190" s="124">
        <v>16062862</v>
      </c>
      <c r="AT190" s="124">
        <v>13585382</v>
      </c>
      <c r="AU190" s="124">
        <v>15031937</v>
      </c>
      <c r="AV190" s="124">
        <v>15987219</v>
      </c>
      <c r="AW190" s="124">
        <v>13626115</v>
      </c>
      <c r="AX190" s="124">
        <v>14770077</v>
      </c>
      <c r="AY190" s="124">
        <v>16079861</v>
      </c>
      <c r="AZ190" s="124">
        <v>14422400</v>
      </c>
      <c r="BA190" s="124">
        <v>14936350</v>
      </c>
      <c r="BB190" s="124">
        <v>14573782</v>
      </c>
      <c r="BC190" s="124">
        <v>13633711</v>
      </c>
      <c r="BD190" s="124">
        <v>15721317</v>
      </c>
      <c r="BE190" s="124">
        <v>14761109</v>
      </c>
      <c r="BF190" s="124">
        <v>13289434</v>
      </c>
      <c r="BG190" s="124">
        <v>15621161</v>
      </c>
      <c r="BH190" s="124">
        <v>16363586</v>
      </c>
      <c r="BI190" s="124">
        <v>13958665</v>
      </c>
      <c r="BJ190" s="124">
        <v>15030693</v>
      </c>
      <c r="BK190" s="124">
        <v>14521249</v>
      </c>
      <c r="BL190" s="124">
        <v>14375016</v>
      </c>
      <c r="BM190" s="124">
        <v>15887909</v>
      </c>
      <c r="BN190" s="124">
        <v>14755900</v>
      </c>
      <c r="BO190" s="124">
        <v>12306830</v>
      </c>
      <c r="BP190" s="124">
        <v>17176798</v>
      </c>
      <c r="BQ190" s="124">
        <v>15705808</v>
      </c>
      <c r="BR190" s="124">
        <v>13895912</v>
      </c>
      <c r="BS190" s="124">
        <v>15119860</v>
      </c>
      <c r="BT190" s="124">
        <v>15812077</v>
      </c>
      <c r="BU190" s="124">
        <v>15330780</v>
      </c>
      <c r="BV190" s="124">
        <v>15971511</v>
      </c>
      <c r="BW190" s="124">
        <v>13968296</v>
      </c>
      <c r="BX190" s="124">
        <v>14802627</v>
      </c>
      <c r="BY190" s="124">
        <v>15913370</v>
      </c>
      <c r="BZ190" s="124">
        <v>14845033</v>
      </c>
      <c r="CA190" s="124">
        <v>14548720</v>
      </c>
      <c r="CB190" s="124">
        <v>15735703</v>
      </c>
      <c r="CC190" s="124">
        <v>14284705</v>
      </c>
      <c r="CD190" s="124">
        <v>15167700</v>
      </c>
      <c r="CE190" s="124">
        <v>15283376</v>
      </c>
      <c r="CF190" s="124">
        <v>15539844</v>
      </c>
      <c r="CG190" s="124">
        <v>14854780</v>
      </c>
      <c r="CH190" s="124">
        <v>16133139</v>
      </c>
      <c r="CI190" s="124">
        <v>14956191</v>
      </c>
      <c r="CJ190" s="124">
        <v>14180231</v>
      </c>
      <c r="CK190" s="124">
        <v>16372559</v>
      </c>
      <c r="CL190" s="124">
        <v>13570737</v>
      </c>
      <c r="CM190" s="124">
        <v>14708185</v>
      </c>
      <c r="CN190" s="124">
        <v>16093734</v>
      </c>
      <c r="CO190" s="124">
        <v>14329044</v>
      </c>
      <c r="CP190" s="124">
        <v>14193898</v>
      </c>
      <c r="CQ190" s="124">
        <v>14638929</v>
      </c>
      <c r="CR190" s="124">
        <v>16097715</v>
      </c>
      <c r="CS190" s="124">
        <v>15172942</v>
      </c>
      <c r="CT190" s="124">
        <v>14759465</v>
      </c>
      <c r="CU190" s="124">
        <v>15478417</v>
      </c>
      <c r="CV190" s="124">
        <v>13852122</v>
      </c>
      <c r="CW190" s="124">
        <v>15264217</v>
      </c>
      <c r="CX190" s="124">
        <v>14237009</v>
      </c>
      <c r="CY190" s="124">
        <v>13756196</v>
      </c>
      <c r="CZ190" s="124">
        <v>15131382</v>
      </c>
      <c r="DA190" s="124">
        <v>14896634</v>
      </c>
      <c r="DB190" s="124">
        <v>14675091</v>
      </c>
      <c r="DC190" s="124">
        <v>13638326</v>
      </c>
      <c r="DD190" s="124">
        <v>16067481</v>
      </c>
      <c r="DE190" s="124">
        <v>14499491</v>
      </c>
      <c r="DF190" s="124">
        <v>14395984</v>
      </c>
      <c r="DG190" s="124">
        <v>13033057</v>
      </c>
      <c r="DH190" s="124">
        <v>12727823</v>
      </c>
      <c r="DI190" s="124">
        <v>13094871</v>
      </c>
      <c r="DJ190" s="124">
        <v>13543795</v>
      </c>
      <c r="DK190" s="124">
        <v>13063658</v>
      </c>
      <c r="DL190" s="124">
        <v>13101209</v>
      </c>
      <c r="DM190" s="124">
        <v>14644177</v>
      </c>
      <c r="DN190" s="124">
        <v>12186741</v>
      </c>
      <c r="DO190" s="124">
        <v>13239834</v>
      </c>
      <c r="DP190" s="124">
        <v>15158621</v>
      </c>
      <c r="DQ190" s="124">
        <v>12683140</v>
      </c>
      <c r="DR190" s="124">
        <v>14435584</v>
      </c>
      <c r="DS190" s="124">
        <v>12770182</v>
      </c>
      <c r="DT190" s="124">
        <v>12222281</v>
      </c>
      <c r="DU190" s="124">
        <v>8863202</v>
      </c>
      <c r="DV190" s="124">
        <v>8863202</v>
      </c>
      <c r="DW190" s="124">
        <v>8583645</v>
      </c>
      <c r="DX190" s="124">
        <v>11370902</v>
      </c>
      <c r="DY190" s="124">
        <v>11706541</v>
      </c>
      <c r="DZ190" s="124">
        <v>10383547</v>
      </c>
      <c r="EA190" s="124">
        <v>12898728</v>
      </c>
      <c r="EB190" s="124">
        <v>13132060</v>
      </c>
      <c r="EC190" s="124">
        <v>12918672</v>
      </c>
      <c r="ED190" s="124">
        <v>13362085</v>
      </c>
      <c r="EE190" s="124">
        <v>10401848</v>
      </c>
      <c r="EF190" s="124">
        <v>11254124</v>
      </c>
      <c r="EG190" s="124">
        <v>13863897</v>
      </c>
      <c r="EH190" s="124">
        <v>13119776</v>
      </c>
      <c r="EI190" s="124">
        <v>12538452</v>
      </c>
      <c r="EJ190" s="124">
        <v>13783086</v>
      </c>
      <c r="EK190" s="124">
        <v>13558864</v>
      </c>
      <c r="EL190" s="124">
        <v>12665132</v>
      </c>
      <c r="EM190" s="124">
        <v>13538777</v>
      </c>
      <c r="EN190" s="124">
        <v>14347471</v>
      </c>
      <c r="EO190" s="124">
        <v>13721991</v>
      </c>
      <c r="EP190" s="124">
        <v>14710089</v>
      </c>
      <c r="EQ190" s="124">
        <v>11574184</v>
      </c>
      <c r="ER190" s="124">
        <v>11703708</v>
      </c>
      <c r="ES190" s="124">
        <v>13728232</v>
      </c>
      <c r="ET190" s="124">
        <v>12427898</v>
      </c>
      <c r="EU190" s="124">
        <v>13215073</v>
      </c>
      <c r="EV190" s="124">
        <v>13634227</v>
      </c>
      <c r="EW190" s="124">
        <v>12603718</v>
      </c>
      <c r="EX190" s="124">
        <v>13216795</v>
      </c>
      <c r="EY190" s="124">
        <v>14612937</v>
      </c>
      <c r="EZ190" s="124">
        <v>14612595</v>
      </c>
      <c r="FA190" s="124">
        <v>13865080</v>
      </c>
      <c r="FB190" s="124">
        <v>15539071</v>
      </c>
      <c r="FC190" s="124">
        <v>12445451</v>
      </c>
      <c r="FD190" s="124">
        <v>12271135</v>
      </c>
      <c r="FE190" s="124">
        <v>14435048</v>
      </c>
      <c r="FF190" s="124">
        <v>12546815</v>
      </c>
      <c r="FG190" s="124">
        <v>13035908</v>
      </c>
      <c r="FH190" s="124">
        <v>14686295</v>
      </c>
      <c r="FI190" s="124">
        <v>13415807</v>
      </c>
      <c r="FJ190" s="124">
        <v>12753101</v>
      </c>
      <c r="FK190" s="124">
        <v>13648357</v>
      </c>
      <c r="FL190" s="124">
        <v>15439005</v>
      </c>
      <c r="FM190" s="124">
        <v>14169213</v>
      </c>
      <c r="FN190" s="124">
        <v>14536189</v>
      </c>
      <c r="FO190" s="124">
        <v>12534969</v>
      </c>
      <c r="FP190" s="124">
        <v>12897898</v>
      </c>
    </row>
    <row r="191" spans="1:172" x14ac:dyDescent="0.25">
      <c r="A191" s="131"/>
      <c r="B191" s="136" t="s">
        <v>65</v>
      </c>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8"/>
      <c r="BA191" s="158"/>
      <c r="BB191" s="158"/>
      <c r="BC191" s="158"/>
      <c r="BD191" s="158"/>
      <c r="BE191" s="158"/>
      <c r="BF191" s="158"/>
      <c r="BG191" s="158"/>
      <c r="BH191" s="158"/>
      <c r="BI191" s="158"/>
      <c r="BJ191" s="158"/>
      <c r="BK191" s="158"/>
      <c r="BL191" s="158"/>
      <c r="BM191" s="158"/>
      <c r="BN191" s="158"/>
      <c r="BO191" s="158"/>
      <c r="BP191" s="158"/>
      <c r="BQ191" s="158"/>
      <c r="BR191" s="158"/>
      <c r="BS191" s="158"/>
      <c r="BT191" s="158"/>
      <c r="BU191" s="158"/>
      <c r="BV191" s="158"/>
      <c r="BW191" s="158"/>
      <c r="BX191" s="158"/>
      <c r="BY191" s="158"/>
      <c r="BZ191" s="158"/>
      <c r="CA191" s="158"/>
      <c r="CB191" s="158"/>
      <c r="CC191" s="158"/>
      <c r="CD191" s="158"/>
      <c r="CE191" s="158"/>
      <c r="CF191" s="158"/>
      <c r="CG191" s="158"/>
      <c r="CH191" s="158"/>
      <c r="CI191" s="158"/>
      <c r="CJ191" s="158"/>
      <c r="CK191" s="158"/>
      <c r="CL191" s="158"/>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row>
    <row r="192" spans="1:172" x14ac:dyDescent="0.25">
      <c r="A192" s="131"/>
      <c r="B192" s="120" t="s">
        <v>52</v>
      </c>
      <c r="C192" s="142">
        <v>0</v>
      </c>
      <c r="D192" s="142">
        <v>0</v>
      </c>
      <c r="E192" s="142">
        <v>0</v>
      </c>
      <c r="F192" s="142">
        <v>0</v>
      </c>
      <c r="G192" s="142">
        <v>0</v>
      </c>
      <c r="H192" s="142">
        <v>0</v>
      </c>
      <c r="I192" s="142">
        <v>0</v>
      </c>
      <c r="J192" s="142">
        <v>0</v>
      </c>
      <c r="K192" s="142">
        <v>0</v>
      </c>
      <c r="L192" s="142">
        <v>0</v>
      </c>
      <c r="M192" s="142">
        <v>0</v>
      </c>
      <c r="N192" s="142">
        <v>0</v>
      </c>
      <c r="O192" s="142">
        <v>0</v>
      </c>
      <c r="P192" s="142">
        <v>0</v>
      </c>
      <c r="Q192" s="142">
        <v>0</v>
      </c>
      <c r="R192" s="142">
        <v>0</v>
      </c>
      <c r="S192" s="142">
        <v>0</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285832.73</v>
      </c>
      <c r="AZ192" s="142">
        <v>1787283.62</v>
      </c>
      <c r="BA192" s="142">
        <v>3064437.17</v>
      </c>
      <c r="BB192" s="142">
        <v>3481781.03</v>
      </c>
      <c r="BC192" s="142">
        <v>3487608.65</v>
      </c>
      <c r="BD192" s="142">
        <v>4012858.43</v>
      </c>
      <c r="BE192" s="139">
        <v>4219405</v>
      </c>
      <c r="BF192" s="139">
        <v>3951074</v>
      </c>
      <c r="BG192" s="139">
        <v>4516739</v>
      </c>
      <c r="BH192" s="139">
        <v>4328995</v>
      </c>
      <c r="BI192" s="139">
        <v>3925026</v>
      </c>
      <c r="BJ192" s="139">
        <v>5425161</v>
      </c>
      <c r="BK192" s="139">
        <v>5091294</v>
      </c>
      <c r="BL192" s="139">
        <v>4271194</v>
      </c>
      <c r="BM192" s="139">
        <v>5675435</v>
      </c>
      <c r="BN192" s="139">
        <v>5219941</v>
      </c>
      <c r="BO192" s="139">
        <v>4424695</v>
      </c>
      <c r="BP192" s="139">
        <v>5885139</v>
      </c>
      <c r="BQ192" s="139">
        <v>5342932</v>
      </c>
      <c r="BR192" s="139">
        <v>5168781</v>
      </c>
      <c r="BS192" s="139">
        <v>5057188</v>
      </c>
      <c r="BT192" s="139">
        <v>4928615</v>
      </c>
      <c r="BU192" s="139">
        <v>5227724</v>
      </c>
      <c r="BV192" s="139">
        <v>5600218</v>
      </c>
      <c r="BW192" s="139">
        <v>5352650</v>
      </c>
      <c r="BX192" s="139">
        <v>5711944</v>
      </c>
      <c r="BY192" s="139">
        <v>6074473</v>
      </c>
      <c r="BZ192" s="139">
        <v>4932273</v>
      </c>
      <c r="CA192" s="139">
        <v>5700369</v>
      </c>
      <c r="CB192" s="139">
        <v>5501486</v>
      </c>
      <c r="CC192" s="139">
        <v>4884697</v>
      </c>
      <c r="CD192" s="139">
        <v>5941907</v>
      </c>
      <c r="CE192" s="139">
        <v>5401762</v>
      </c>
      <c r="CF192" s="139">
        <v>5000956</v>
      </c>
      <c r="CG192" s="139">
        <v>5429406</v>
      </c>
      <c r="CH192" s="139">
        <v>5881099</v>
      </c>
      <c r="CI192" s="139">
        <v>6122278</v>
      </c>
      <c r="CJ192" s="139">
        <v>5337166</v>
      </c>
      <c r="CK192" s="139">
        <v>6279876</v>
      </c>
      <c r="CL192" s="139">
        <v>4810944</v>
      </c>
      <c r="CM192" s="139">
        <v>5782339</v>
      </c>
      <c r="CN192" s="139">
        <v>5538418</v>
      </c>
      <c r="CO192" s="139">
        <v>5480871</v>
      </c>
      <c r="CP192" s="139">
        <v>5600727</v>
      </c>
      <c r="CQ192" s="139">
        <v>5122932</v>
      </c>
      <c r="CR192" s="139">
        <v>5494385</v>
      </c>
      <c r="CS192" s="139">
        <v>5283563</v>
      </c>
      <c r="CT192" s="139">
        <v>5249047</v>
      </c>
      <c r="CU192" s="139">
        <v>6216930</v>
      </c>
      <c r="CV192" s="139">
        <v>4995622</v>
      </c>
      <c r="CW192" s="139">
        <v>5934084</v>
      </c>
      <c r="CX192" s="139">
        <v>5373246</v>
      </c>
      <c r="CY192" s="139">
        <v>5227417</v>
      </c>
      <c r="CZ192" s="139">
        <v>5332408</v>
      </c>
      <c r="DA192" s="139">
        <v>5379821</v>
      </c>
      <c r="DB192" s="139">
        <v>5541597</v>
      </c>
      <c r="DC192" s="139">
        <v>4932681</v>
      </c>
      <c r="DD192" s="139">
        <v>5729059</v>
      </c>
      <c r="DE192" s="139">
        <v>5439505</v>
      </c>
      <c r="DF192" s="139">
        <v>4582957</v>
      </c>
      <c r="DG192" s="139">
        <v>7021205</v>
      </c>
      <c r="DH192" s="139">
        <v>5218135</v>
      </c>
      <c r="DI192" s="139">
        <v>5423081</v>
      </c>
      <c r="DJ192" s="139">
        <v>5891012</v>
      </c>
      <c r="DK192" s="139">
        <v>5213183</v>
      </c>
      <c r="DL192" s="139">
        <v>4934813</v>
      </c>
      <c r="DM192" s="139">
        <v>5850476</v>
      </c>
      <c r="DN192" s="139">
        <v>4861933</v>
      </c>
      <c r="DO192" s="139">
        <v>5139248</v>
      </c>
      <c r="DP192" s="139">
        <v>5395582</v>
      </c>
      <c r="DQ192" s="139">
        <v>4679896</v>
      </c>
      <c r="DR192" s="139">
        <v>5665551</v>
      </c>
      <c r="DS192" s="139">
        <v>5932203</v>
      </c>
      <c r="DT192" s="139">
        <v>5494534</v>
      </c>
      <c r="DU192" s="139">
        <v>7935197</v>
      </c>
      <c r="DV192" s="139">
        <v>7935197</v>
      </c>
      <c r="DW192" s="139">
        <v>7603090</v>
      </c>
      <c r="DX192" s="139">
        <v>7864488</v>
      </c>
      <c r="DY192" s="139">
        <v>6604818</v>
      </c>
      <c r="DZ192" s="139">
        <v>5904395</v>
      </c>
      <c r="EA192" s="139">
        <v>5683248</v>
      </c>
      <c r="EB192" s="139">
        <v>5224786</v>
      </c>
      <c r="EC192" s="139">
        <v>5177928</v>
      </c>
      <c r="ED192" s="139">
        <v>5814270</v>
      </c>
      <c r="EE192" s="139">
        <v>5110584</v>
      </c>
      <c r="EF192" s="139">
        <v>5253564</v>
      </c>
      <c r="EG192" s="139">
        <v>6135004</v>
      </c>
      <c r="EH192" s="139">
        <v>5962071</v>
      </c>
      <c r="EI192" s="139">
        <v>5726479</v>
      </c>
      <c r="EJ192" s="139">
        <v>5987755</v>
      </c>
      <c r="EK192" s="139">
        <v>5079906</v>
      </c>
      <c r="EL192" s="139">
        <v>5126809</v>
      </c>
      <c r="EM192" s="139">
        <v>5320122</v>
      </c>
      <c r="EN192" s="139">
        <v>4872689</v>
      </c>
      <c r="EO192" s="139">
        <v>5287737</v>
      </c>
      <c r="EP192" s="139">
        <v>5846385</v>
      </c>
      <c r="EQ192" s="139">
        <v>5708542</v>
      </c>
      <c r="ER192" s="139">
        <v>5569410</v>
      </c>
      <c r="ES192" s="139">
        <v>6324024</v>
      </c>
      <c r="ET192" s="139">
        <v>5474795</v>
      </c>
      <c r="EU192" s="139">
        <v>6211585</v>
      </c>
      <c r="EV192" s="139">
        <v>5866444</v>
      </c>
      <c r="EW192" s="139">
        <v>5064148</v>
      </c>
      <c r="EX192" s="139">
        <v>5871737</v>
      </c>
      <c r="EY192" s="139">
        <v>5719980</v>
      </c>
      <c r="EZ192" s="139">
        <v>5603639</v>
      </c>
      <c r="FA192" s="139">
        <v>5382241</v>
      </c>
      <c r="FB192" s="139">
        <v>5877026</v>
      </c>
      <c r="FC192" s="139">
        <v>6269850</v>
      </c>
      <c r="FD192" s="139">
        <v>5472889</v>
      </c>
      <c r="FE192" s="139">
        <v>6191912</v>
      </c>
      <c r="FF192" s="139">
        <v>5181985</v>
      </c>
      <c r="FG192" s="139">
        <v>6330237</v>
      </c>
      <c r="FH192" s="139">
        <v>5902195</v>
      </c>
      <c r="FI192" s="139">
        <v>5694191</v>
      </c>
      <c r="FJ192" s="139">
        <v>5816572</v>
      </c>
      <c r="FK192" s="139">
        <v>5483697</v>
      </c>
      <c r="FL192" s="139">
        <v>5887279</v>
      </c>
      <c r="FM192" s="139">
        <v>5660954</v>
      </c>
      <c r="FN192" s="139">
        <v>5904750</v>
      </c>
      <c r="FO192" s="139">
        <v>6940856</v>
      </c>
      <c r="FP192" s="139">
        <v>6031809</v>
      </c>
    </row>
    <row r="193" spans="1:172" ht="15" thickBot="1" x14ac:dyDescent="0.3">
      <c r="A193" s="131"/>
      <c r="B193" s="120" t="s">
        <v>100</v>
      </c>
      <c r="C193" s="142">
        <v>3265116.19</v>
      </c>
      <c r="D193" s="142">
        <v>3369234.41</v>
      </c>
      <c r="E193" s="142">
        <v>3770913.48</v>
      </c>
      <c r="F193" s="142">
        <v>3447085.99</v>
      </c>
      <c r="G193" s="142">
        <v>3373376.59</v>
      </c>
      <c r="H193" s="142">
        <v>3973933.03</v>
      </c>
      <c r="I193" s="142">
        <v>3380553.77</v>
      </c>
      <c r="J193" s="142">
        <v>3477603.08</v>
      </c>
      <c r="K193" s="142">
        <v>3273256.84</v>
      </c>
      <c r="L193" s="142">
        <v>3181367.5</v>
      </c>
      <c r="M193" s="142">
        <v>3319830.8</v>
      </c>
      <c r="N193" s="142">
        <v>3551064.07</v>
      </c>
      <c r="O193" s="142">
        <v>3471793.52</v>
      </c>
      <c r="P193" s="142">
        <v>3353893.36</v>
      </c>
      <c r="Q193" s="142">
        <v>3826607.69</v>
      </c>
      <c r="R193" s="142">
        <v>3214579.55</v>
      </c>
      <c r="S193" s="142">
        <v>3671456.47</v>
      </c>
      <c r="T193" s="142">
        <v>3352285.48</v>
      </c>
      <c r="U193" s="142">
        <v>3183377.18</v>
      </c>
      <c r="V193" s="142">
        <v>3562056.01</v>
      </c>
      <c r="W193" s="142">
        <v>3415612.31</v>
      </c>
      <c r="X193" s="142">
        <v>3047076.23</v>
      </c>
      <c r="Y193" s="142">
        <v>3227760.93</v>
      </c>
      <c r="Z193" s="142">
        <v>3492570.05</v>
      </c>
      <c r="AA193" s="142">
        <v>3772874.23</v>
      </c>
      <c r="AB193" s="142">
        <v>3189338.6</v>
      </c>
      <c r="AC193" s="142">
        <v>3626154.17</v>
      </c>
      <c r="AD193" s="142">
        <v>3145516.94</v>
      </c>
      <c r="AE193" s="142">
        <v>3283790.75</v>
      </c>
      <c r="AF193" s="142">
        <v>3398751.91</v>
      </c>
      <c r="AG193" s="142">
        <v>3326213.48</v>
      </c>
      <c r="AH193" s="142">
        <v>3332169.16</v>
      </c>
      <c r="AI193" s="142">
        <v>3099777.72</v>
      </c>
      <c r="AJ193" s="142">
        <v>3697988.86</v>
      </c>
      <c r="AK193" s="142">
        <v>3065207.47</v>
      </c>
      <c r="AL193" s="142">
        <v>3270397.32</v>
      </c>
      <c r="AM193" s="142">
        <v>3750296.66</v>
      </c>
      <c r="AN193" s="142">
        <v>3202240.61</v>
      </c>
      <c r="AO193" s="142">
        <v>3389842.33</v>
      </c>
      <c r="AP193" s="142">
        <v>3405408.02</v>
      </c>
      <c r="AQ193" s="142">
        <v>3145863.58</v>
      </c>
      <c r="AR193" s="142">
        <v>3338500.67</v>
      </c>
      <c r="AS193" s="142">
        <v>3674820.97</v>
      </c>
      <c r="AT193" s="142">
        <v>3182098.91</v>
      </c>
      <c r="AU193" s="142">
        <v>3375890.85</v>
      </c>
      <c r="AV193" s="142">
        <v>3585123.48</v>
      </c>
      <c r="AW193" s="142">
        <v>3244601.81</v>
      </c>
      <c r="AX193" s="142">
        <v>3579289.32</v>
      </c>
      <c r="AY193" s="142">
        <v>4072526.06</v>
      </c>
      <c r="AZ193" s="142">
        <v>3625455.71</v>
      </c>
      <c r="BA193" s="142">
        <v>3665065.64</v>
      </c>
      <c r="BB193" s="142">
        <v>3479110.28</v>
      </c>
      <c r="BC193" s="142">
        <v>3301313.45</v>
      </c>
      <c r="BD193" s="142">
        <v>3383011.77</v>
      </c>
      <c r="BE193" s="139">
        <v>3578662</v>
      </c>
      <c r="BF193" s="139">
        <v>3167761</v>
      </c>
      <c r="BG193" s="139">
        <v>3783175</v>
      </c>
      <c r="BH193" s="139">
        <v>3408374</v>
      </c>
      <c r="BI193" s="139">
        <v>3431429</v>
      </c>
      <c r="BJ193" s="139">
        <v>3828628</v>
      </c>
      <c r="BK193" s="139">
        <v>3710272</v>
      </c>
      <c r="BL193" s="139">
        <v>3419558</v>
      </c>
      <c r="BM193" s="139">
        <v>3909108</v>
      </c>
      <c r="BN193" s="139">
        <v>3455256</v>
      </c>
      <c r="BO193" s="139">
        <v>2910777</v>
      </c>
      <c r="BP193" s="139">
        <v>3726232</v>
      </c>
      <c r="BQ193" s="139">
        <v>3540653</v>
      </c>
      <c r="BR193" s="139">
        <v>3299792</v>
      </c>
      <c r="BS193" s="139">
        <v>3659761</v>
      </c>
      <c r="BT193" s="139">
        <v>3426281</v>
      </c>
      <c r="BU193" s="139">
        <v>3246307</v>
      </c>
      <c r="BV193" s="139">
        <v>3614403</v>
      </c>
      <c r="BW193" s="139">
        <v>3513485</v>
      </c>
      <c r="BX193" s="139">
        <v>3701659</v>
      </c>
      <c r="BY193" s="139">
        <v>3697193</v>
      </c>
      <c r="BZ193" s="139">
        <v>3358417</v>
      </c>
      <c r="CA193" s="139">
        <v>3492715</v>
      </c>
      <c r="CB193" s="139">
        <v>3454739</v>
      </c>
      <c r="CC193" s="139">
        <v>2931586</v>
      </c>
      <c r="CD193" s="139">
        <v>3349944</v>
      </c>
      <c r="CE193" s="139">
        <v>3345390</v>
      </c>
      <c r="CF193" s="139">
        <v>3146108</v>
      </c>
      <c r="CG193" s="139">
        <v>3384375</v>
      </c>
      <c r="CH193" s="139">
        <v>3460268</v>
      </c>
      <c r="CI193" s="139">
        <v>3818250</v>
      </c>
      <c r="CJ193" s="139">
        <v>3289310</v>
      </c>
      <c r="CK193" s="139">
        <v>3761584</v>
      </c>
      <c r="CL193" s="139">
        <v>2849498</v>
      </c>
      <c r="CM193" s="139">
        <v>3420443</v>
      </c>
      <c r="CN193" s="139">
        <v>3394223</v>
      </c>
      <c r="CO193" s="139">
        <v>3278664</v>
      </c>
      <c r="CP193" s="139">
        <v>3370904</v>
      </c>
      <c r="CQ193" s="139">
        <v>3220902</v>
      </c>
      <c r="CR193" s="139">
        <v>3426360</v>
      </c>
      <c r="CS193" s="139">
        <v>3185396</v>
      </c>
      <c r="CT193" s="139">
        <v>3090510</v>
      </c>
      <c r="CU193" s="139">
        <v>3641609</v>
      </c>
      <c r="CV193" s="139">
        <v>3240947</v>
      </c>
      <c r="CW193" s="139">
        <v>3531317</v>
      </c>
      <c r="CX193" s="139">
        <v>3025505</v>
      </c>
      <c r="CY193" s="139">
        <v>3237818</v>
      </c>
      <c r="CZ193" s="139">
        <v>3375235</v>
      </c>
      <c r="DA193" s="139">
        <v>3148023</v>
      </c>
      <c r="DB193" s="139">
        <v>3234904</v>
      </c>
      <c r="DC193" s="139">
        <v>3297486</v>
      </c>
      <c r="DD193" s="139">
        <v>3791461</v>
      </c>
      <c r="DE193" s="139">
        <v>3569699</v>
      </c>
      <c r="DF193" s="139">
        <v>2866116</v>
      </c>
      <c r="DG193" s="139">
        <v>4291577</v>
      </c>
      <c r="DH193" s="139">
        <v>3170097</v>
      </c>
      <c r="DI193" s="139">
        <v>3525452</v>
      </c>
      <c r="DJ193" s="139">
        <v>3476246</v>
      </c>
      <c r="DK193" s="139">
        <v>3250623</v>
      </c>
      <c r="DL193" s="139">
        <v>3111802</v>
      </c>
      <c r="DM193" s="139">
        <v>3492376</v>
      </c>
      <c r="DN193" s="139">
        <v>3213516</v>
      </c>
      <c r="DO193" s="139">
        <v>3306009</v>
      </c>
      <c r="DP193" s="139">
        <v>3683537</v>
      </c>
      <c r="DQ193" s="139">
        <v>3133493</v>
      </c>
      <c r="DR193" s="139">
        <v>3489469</v>
      </c>
      <c r="DS193" s="139">
        <v>3590665</v>
      </c>
      <c r="DT193" s="139">
        <v>3260491</v>
      </c>
      <c r="DU193" s="139">
        <v>3091455</v>
      </c>
      <c r="DV193" s="139">
        <v>3091455</v>
      </c>
      <c r="DW193" s="139">
        <v>3077103</v>
      </c>
      <c r="DX193" s="139">
        <v>3503291</v>
      </c>
      <c r="DY193" s="139">
        <v>3259070</v>
      </c>
      <c r="DZ193" s="139">
        <v>3180062</v>
      </c>
      <c r="EA193" s="139">
        <v>3302506</v>
      </c>
      <c r="EB193" s="139">
        <v>3239397</v>
      </c>
      <c r="EC193" s="139">
        <v>3373908</v>
      </c>
      <c r="ED193" s="139">
        <v>3647712</v>
      </c>
      <c r="EE193" s="139">
        <v>3488137</v>
      </c>
      <c r="EF193" s="139">
        <v>3203416</v>
      </c>
      <c r="EG193" s="139">
        <v>3821653</v>
      </c>
      <c r="EH193" s="139">
        <v>3319605</v>
      </c>
      <c r="EI193" s="139">
        <v>3326951</v>
      </c>
      <c r="EJ193" s="139">
        <v>3406241</v>
      </c>
      <c r="EK193" s="139">
        <v>3026596</v>
      </c>
      <c r="EL193" s="139">
        <v>3261945</v>
      </c>
      <c r="EM193" s="139">
        <v>3131399</v>
      </c>
      <c r="EN193" s="139">
        <v>2871736</v>
      </c>
      <c r="EO193" s="139">
        <v>3181246</v>
      </c>
      <c r="EP193" s="139">
        <v>3521187</v>
      </c>
      <c r="EQ193" s="139">
        <v>3482877</v>
      </c>
      <c r="ER193" s="139">
        <v>3033018</v>
      </c>
      <c r="ES193" s="139">
        <v>3573551</v>
      </c>
      <c r="ET193" s="139">
        <v>2945691</v>
      </c>
      <c r="EU193" s="139">
        <v>3327929</v>
      </c>
      <c r="EV193" s="139">
        <v>3225840</v>
      </c>
      <c r="EW193" s="139">
        <v>2790582</v>
      </c>
      <c r="EX193" s="139">
        <v>3250107</v>
      </c>
      <c r="EY193" s="139">
        <v>3329280</v>
      </c>
      <c r="EZ193" s="139">
        <v>3409745</v>
      </c>
      <c r="FA193" s="139">
        <v>3227299</v>
      </c>
      <c r="FB193" s="139">
        <v>3093022</v>
      </c>
      <c r="FC193" s="139">
        <v>3564763</v>
      </c>
      <c r="FD193" s="139">
        <v>2887843</v>
      </c>
      <c r="FE193" s="139">
        <v>3588168</v>
      </c>
      <c r="FF193" s="139">
        <v>2946701</v>
      </c>
      <c r="FG193" s="139">
        <v>3280780</v>
      </c>
      <c r="FH193" s="139">
        <v>3642676</v>
      </c>
      <c r="FI193" s="139">
        <v>3022831</v>
      </c>
      <c r="FJ193" s="139">
        <v>3248199</v>
      </c>
      <c r="FK193" s="139">
        <v>3124373</v>
      </c>
      <c r="FL193" s="139">
        <v>3531160</v>
      </c>
      <c r="FM193" s="139">
        <v>3188160</v>
      </c>
      <c r="FN193" s="139">
        <v>3168749</v>
      </c>
      <c r="FO193" s="139">
        <v>3586994</v>
      </c>
      <c r="FP193" s="139">
        <v>3214117</v>
      </c>
    </row>
    <row r="194" spans="1:172" ht="15" thickBot="1" x14ac:dyDescent="0.3">
      <c r="A194" s="131"/>
      <c r="B194" s="109" t="s">
        <v>88</v>
      </c>
      <c r="C194" s="124">
        <v>3265116</v>
      </c>
      <c r="D194" s="124">
        <v>3369234</v>
      </c>
      <c r="E194" s="124">
        <v>3770913</v>
      </c>
      <c r="F194" s="124">
        <v>3447086</v>
      </c>
      <c r="G194" s="124">
        <v>3373377</v>
      </c>
      <c r="H194" s="124">
        <v>3973933</v>
      </c>
      <c r="I194" s="124">
        <v>3380554</v>
      </c>
      <c r="J194" s="124">
        <v>3477603</v>
      </c>
      <c r="K194" s="124">
        <v>3273257</v>
      </c>
      <c r="L194" s="124">
        <v>3181368</v>
      </c>
      <c r="M194" s="124">
        <v>3319831</v>
      </c>
      <c r="N194" s="124">
        <v>3551064</v>
      </c>
      <c r="O194" s="124">
        <v>3471794</v>
      </c>
      <c r="P194" s="124">
        <v>3353893</v>
      </c>
      <c r="Q194" s="124">
        <v>3826608</v>
      </c>
      <c r="R194" s="124">
        <v>3214580</v>
      </c>
      <c r="S194" s="124">
        <v>3671456</v>
      </c>
      <c r="T194" s="124">
        <v>3352285</v>
      </c>
      <c r="U194" s="124">
        <v>3183377</v>
      </c>
      <c r="V194" s="124">
        <v>3562056</v>
      </c>
      <c r="W194" s="124">
        <v>3415612</v>
      </c>
      <c r="X194" s="124">
        <v>3047076</v>
      </c>
      <c r="Y194" s="124">
        <v>3227761</v>
      </c>
      <c r="Z194" s="124">
        <v>3492570</v>
      </c>
      <c r="AA194" s="124">
        <v>3772874</v>
      </c>
      <c r="AB194" s="124">
        <v>3189339</v>
      </c>
      <c r="AC194" s="124">
        <v>3626154</v>
      </c>
      <c r="AD194" s="124">
        <v>3145517</v>
      </c>
      <c r="AE194" s="124">
        <v>3283791</v>
      </c>
      <c r="AF194" s="124">
        <v>3398752</v>
      </c>
      <c r="AG194" s="124">
        <v>3326213</v>
      </c>
      <c r="AH194" s="124">
        <v>3332169</v>
      </c>
      <c r="AI194" s="124">
        <v>3099778</v>
      </c>
      <c r="AJ194" s="124">
        <v>3697989</v>
      </c>
      <c r="AK194" s="124">
        <v>3065207</v>
      </c>
      <c r="AL194" s="124">
        <v>3270397</v>
      </c>
      <c r="AM194" s="124">
        <v>3750297</v>
      </c>
      <c r="AN194" s="124">
        <v>3202241</v>
      </c>
      <c r="AO194" s="124">
        <v>3389842</v>
      </c>
      <c r="AP194" s="124">
        <v>3405408</v>
      </c>
      <c r="AQ194" s="124">
        <v>3145864</v>
      </c>
      <c r="AR194" s="124">
        <v>3338501</v>
      </c>
      <c r="AS194" s="124">
        <v>3674821</v>
      </c>
      <c r="AT194" s="124">
        <v>3182099</v>
      </c>
      <c r="AU194" s="124">
        <v>3375891</v>
      </c>
      <c r="AV194" s="124">
        <v>3585123</v>
      </c>
      <c r="AW194" s="124">
        <v>3244602</v>
      </c>
      <c r="AX194" s="124">
        <v>3579289</v>
      </c>
      <c r="AY194" s="124">
        <v>4358359</v>
      </c>
      <c r="AZ194" s="124">
        <v>5412739</v>
      </c>
      <c r="BA194" s="124">
        <v>6729503</v>
      </c>
      <c r="BB194" s="124">
        <v>6960891</v>
      </c>
      <c r="BC194" s="124">
        <v>6788922</v>
      </c>
      <c r="BD194" s="124">
        <v>7395870</v>
      </c>
      <c r="BE194" s="124">
        <v>7798067</v>
      </c>
      <c r="BF194" s="124">
        <v>7118835</v>
      </c>
      <c r="BG194" s="124">
        <v>8299914</v>
      </c>
      <c r="BH194" s="124">
        <v>7737369</v>
      </c>
      <c r="BI194" s="124">
        <v>7356455</v>
      </c>
      <c r="BJ194" s="124">
        <v>9253788</v>
      </c>
      <c r="BK194" s="124">
        <v>8801566</v>
      </c>
      <c r="BL194" s="124">
        <v>7690752</v>
      </c>
      <c r="BM194" s="124">
        <v>9584543</v>
      </c>
      <c r="BN194" s="124">
        <v>8675197</v>
      </c>
      <c r="BO194" s="124">
        <v>7335472</v>
      </c>
      <c r="BP194" s="124">
        <v>9611371</v>
      </c>
      <c r="BQ194" s="124">
        <v>8883586</v>
      </c>
      <c r="BR194" s="124">
        <v>8468573</v>
      </c>
      <c r="BS194" s="124">
        <v>8716949</v>
      </c>
      <c r="BT194" s="124">
        <v>8354896</v>
      </c>
      <c r="BU194" s="124">
        <v>8474030</v>
      </c>
      <c r="BV194" s="124">
        <v>9214622</v>
      </c>
      <c r="BW194" s="124">
        <v>8866135</v>
      </c>
      <c r="BX194" s="124">
        <v>9413604</v>
      </c>
      <c r="BY194" s="124">
        <v>9771666</v>
      </c>
      <c r="BZ194" s="124">
        <v>8290690</v>
      </c>
      <c r="CA194" s="124">
        <v>9193084</v>
      </c>
      <c r="CB194" s="124">
        <v>8956225</v>
      </c>
      <c r="CC194" s="124">
        <v>7816283</v>
      </c>
      <c r="CD194" s="124">
        <v>9291851</v>
      </c>
      <c r="CE194" s="124">
        <v>8747152</v>
      </c>
      <c r="CF194" s="124">
        <v>8147064</v>
      </c>
      <c r="CG194" s="124">
        <v>8813781</v>
      </c>
      <c r="CH194" s="124">
        <v>9341367</v>
      </c>
      <c r="CI194" s="124">
        <v>9940527</v>
      </c>
      <c r="CJ194" s="124">
        <v>8626476</v>
      </c>
      <c r="CK194" s="124">
        <v>10041460</v>
      </c>
      <c r="CL194" s="124">
        <v>7660442</v>
      </c>
      <c r="CM194" s="124">
        <v>9202782</v>
      </c>
      <c r="CN194" s="124">
        <v>8932641</v>
      </c>
      <c r="CO194" s="124">
        <v>8759535</v>
      </c>
      <c r="CP194" s="124">
        <v>8971631</v>
      </c>
      <c r="CQ194" s="124">
        <v>8343834</v>
      </c>
      <c r="CR194" s="124">
        <v>8920745</v>
      </c>
      <c r="CS194" s="124">
        <v>8468959</v>
      </c>
      <c r="CT194" s="124">
        <v>8339557</v>
      </c>
      <c r="CU194" s="124">
        <v>9858539</v>
      </c>
      <c r="CV194" s="124">
        <v>8236569</v>
      </c>
      <c r="CW194" s="124">
        <v>9465400</v>
      </c>
      <c r="CX194" s="124">
        <v>8398751</v>
      </c>
      <c r="CY194" s="124">
        <v>8465235</v>
      </c>
      <c r="CZ194" s="124">
        <v>8707643</v>
      </c>
      <c r="DA194" s="124">
        <v>8527844</v>
      </c>
      <c r="DB194" s="124">
        <v>8776501</v>
      </c>
      <c r="DC194" s="124">
        <v>8230167</v>
      </c>
      <c r="DD194" s="124">
        <v>9520520</v>
      </c>
      <c r="DE194" s="124">
        <v>9009204</v>
      </c>
      <c r="DF194" s="124">
        <v>7449073</v>
      </c>
      <c r="DG194" s="124">
        <v>11312782</v>
      </c>
      <c r="DH194" s="124">
        <v>8388232</v>
      </c>
      <c r="DI194" s="124">
        <v>8948532</v>
      </c>
      <c r="DJ194" s="124">
        <v>9367258</v>
      </c>
      <c r="DK194" s="124">
        <v>8463807</v>
      </c>
      <c r="DL194" s="124">
        <v>8046614</v>
      </c>
      <c r="DM194" s="124">
        <v>9342852</v>
      </c>
      <c r="DN194" s="124">
        <v>8075449</v>
      </c>
      <c r="DO194" s="124">
        <v>8445256</v>
      </c>
      <c r="DP194" s="124">
        <v>9079119</v>
      </c>
      <c r="DQ194" s="124">
        <v>7813389</v>
      </c>
      <c r="DR194" s="124">
        <v>9155020</v>
      </c>
      <c r="DS194" s="124">
        <v>9522868</v>
      </c>
      <c r="DT194" s="124">
        <v>8755025</v>
      </c>
      <c r="DU194" s="124">
        <v>11026652</v>
      </c>
      <c r="DV194" s="124">
        <v>11026652</v>
      </c>
      <c r="DW194" s="124">
        <v>10680193</v>
      </c>
      <c r="DX194" s="124">
        <v>11367780</v>
      </c>
      <c r="DY194" s="124">
        <v>9863888</v>
      </c>
      <c r="DZ194" s="124">
        <v>9084457</v>
      </c>
      <c r="EA194" s="124">
        <v>8985754</v>
      </c>
      <c r="EB194" s="124">
        <v>8464183</v>
      </c>
      <c r="EC194" s="124">
        <v>8551836</v>
      </c>
      <c r="ED194" s="124">
        <v>9461982</v>
      </c>
      <c r="EE194" s="124">
        <v>8598722</v>
      </c>
      <c r="EF194" s="124">
        <v>8456980</v>
      </c>
      <c r="EG194" s="124">
        <v>9956657</v>
      </c>
      <c r="EH194" s="124">
        <v>9281677</v>
      </c>
      <c r="EI194" s="124">
        <v>9053430</v>
      </c>
      <c r="EJ194" s="124">
        <v>9393996</v>
      </c>
      <c r="EK194" s="124">
        <v>8106501</v>
      </c>
      <c r="EL194" s="124">
        <v>8388754</v>
      </c>
      <c r="EM194" s="124">
        <v>8451521</v>
      </c>
      <c r="EN194" s="124">
        <v>7744425</v>
      </c>
      <c r="EO194" s="124">
        <v>8468983</v>
      </c>
      <c r="EP194" s="124">
        <v>9367572</v>
      </c>
      <c r="EQ194" s="124">
        <v>9191420</v>
      </c>
      <c r="ER194" s="124">
        <v>8602428</v>
      </c>
      <c r="ES194" s="124">
        <v>9897574</v>
      </c>
      <c r="ET194" s="124">
        <v>8420487</v>
      </c>
      <c r="EU194" s="124">
        <v>9539513</v>
      </c>
      <c r="EV194" s="124">
        <v>9092284</v>
      </c>
      <c r="EW194" s="124">
        <v>7854730</v>
      </c>
      <c r="EX194" s="124">
        <v>9121844</v>
      </c>
      <c r="EY194" s="124">
        <v>9049260</v>
      </c>
      <c r="EZ194" s="124">
        <v>9013384</v>
      </c>
      <c r="FA194" s="124">
        <v>8609540</v>
      </c>
      <c r="FB194" s="124">
        <v>8970048</v>
      </c>
      <c r="FC194" s="124">
        <v>9834614</v>
      </c>
      <c r="FD194" s="124">
        <v>8360732</v>
      </c>
      <c r="FE194" s="124">
        <v>9780080</v>
      </c>
      <c r="FF194" s="124">
        <v>8128686</v>
      </c>
      <c r="FG194" s="124">
        <v>9611017</v>
      </c>
      <c r="FH194" s="124">
        <v>9544871</v>
      </c>
      <c r="FI194" s="124">
        <v>8717022</v>
      </c>
      <c r="FJ194" s="124">
        <v>9064771</v>
      </c>
      <c r="FK194" s="124">
        <v>8608070</v>
      </c>
      <c r="FL194" s="124">
        <v>9418439</v>
      </c>
      <c r="FM194" s="124">
        <v>8849114</v>
      </c>
      <c r="FN194" s="124">
        <v>9073499</v>
      </c>
      <c r="FO194" s="124">
        <v>10527850</v>
      </c>
      <c r="FP194" s="124">
        <v>9245926</v>
      </c>
    </row>
    <row r="195" spans="1:172" x14ac:dyDescent="0.25">
      <c r="A195" s="131"/>
      <c r="B195" s="136" t="s">
        <v>66</v>
      </c>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c r="CX195" s="158"/>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158"/>
      <c r="EC195" s="158"/>
      <c r="ED195" s="158"/>
      <c r="EE195" s="158"/>
      <c r="EF195" s="158"/>
      <c r="EG195" s="158"/>
      <c r="EH195" s="158"/>
      <c r="EI195" s="158"/>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row>
    <row r="196" spans="1:172" x14ac:dyDescent="0.25">
      <c r="A196" s="131"/>
      <c r="B196" s="120" t="s">
        <v>5</v>
      </c>
      <c r="C196" s="139">
        <v>12993</v>
      </c>
      <c r="D196" s="139">
        <v>52060</v>
      </c>
      <c r="E196" s="139">
        <v>47589</v>
      </c>
      <c r="F196" s="139">
        <v>12720</v>
      </c>
      <c r="G196" s="139">
        <v>21792</v>
      </c>
      <c r="H196" s="139">
        <v>26681</v>
      </c>
      <c r="I196" s="139">
        <v>17560</v>
      </c>
      <c r="J196" s="139">
        <v>12645</v>
      </c>
      <c r="K196" s="139">
        <v>15665</v>
      </c>
      <c r="L196" s="139">
        <v>18188</v>
      </c>
      <c r="M196" s="139">
        <v>18570</v>
      </c>
      <c r="N196" s="139">
        <v>23694</v>
      </c>
      <c r="O196" s="139">
        <v>21352</v>
      </c>
      <c r="P196" s="139">
        <v>14795</v>
      </c>
      <c r="Q196" s="139">
        <v>47262</v>
      </c>
      <c r="R196" s="139">
        <v>16386</v>
      </c>
      <c r="S196" s="139">
        <v>23261</v>
      </c>
      <c r="T196" s="139">
        <v>10752</v>
      </c>
      <c r="U196" s="139">
        <v>9924</v>
      </c>
      <c r="V196" s="139">
        <v>29344</v>
      </c>
      <c r="W196" s="139">
        <v>23032</v>
      </c>
      <c r="X196" s="139">
        <v>40595</v>
      </c>
      <c r="Y196" s="139">
        <v>9528</v>
      </c>
      <c r="Z196" s="139">
        <v>21744</v>
      </c>
      <c r="AA196" s="139">
        <v>4249</v>
      </c>
      <c r="AB196" s="139">
        <v>25117</v>
      </c>
      <c r="AC196" s="139">
        <v>20789</v>
      </c>
      <c r="AD196" s="139">
        <v>10655</v>
      </c>
      <c r="AE196" s="139">
        <v>30137</v>
      </c>
      <c r="AF196" s="139">
        <v>11090</v>
      </c>
      <c r="AG196" s="139">
        <v>25113</v>
      </c>
      <c r="AH196" s="139">
        <v>31684</v>
      </c>
      <c r="AI196" s="139">
        <v>13175</v>
      </c>
      <c r="AJ196" s="139">
        <v>21013</v>
      </c>
      <c r="AK196" s="139">
        <v>11867</v>
      </c>
      <c r="AL196" s="139">
        <v>20518</v>
      </c>
      <c r="AM196" s="139">
        <v>9767</v>
      </c>
      <c r="AN196" s="139">
        <v>16795</v>
      </c>
      <c r="AO196" s="139">
        <v>14765</v>
      </c>
      <c r="AP196" s="139">
        <v>13797</v>
      </c>
      <c r="AQ196" s="139">
        <v>7070</v>
      </c>
      <c r="AR196" s="139">
        <v>18329</v>
      </c>
      <c r="AS196" s="139">
        <v>15123</v>
      </c>
      <c r="AT196" s="139">
        <v>15830</v>
      </c>
      <c r="AU196" s="139">
        <v>28746</v>
      </c>
      <c r="AV196" s="139">
        <v>23757</v>
      </c>
      <c r="AW196" s="139">
        <v>2645</v>
      </c>
      <c r="AX196" s="139">
        <v>16384</v>
      </c>
      <c r="AY196" s="139">
        <v>18078</v>
      </c>
      <c r="AZ196" s="139">
        <v>10595</v>
      </c>
      <c r="BA196" s="139">
        <v>16710</v>
      </c>
      <c r="BB196" s="139">
        <v>4058</v>
      </c>
      <c r="BC196" s="139">
        <v>8006</v>
      </c>
      <c r="BD196" s="139">
        <v>4067</v>
      </c>
      <c r="BE196" s="139">
        <v>4330</v>
      </c>
      <c r="BF196" s="139">
        <v>1793</v>
      </c>
      <c r="BG196" s="139">
        <v>2862</v>
      </c>
      <c r="BH196" s="139">
        <v>12151</v>
      </c>
      <c r="BI196" s="139">
        <v>10290</v>
      </c>
      <c r="BJ196" s="139">
        <v>2767</v>
      </c>
      <c r="BK196" s="139">
        <v>779</v>
      </c>
      <c r="BL196" s="139">
        <v>391</v>
      </c>
      <c r="BM196" s="139">
        <v>3967</v>
      </c>
      <c r="BN196" s="139">
        <v>812</v>
      </c>
      <c r="BO196" s="139">
        <v>3209</v>
      </c>
      <c r="BP196" s="139">
        <v>5145</v>
      </c>
      <c r="BQ196" s="139">
        <v>3373</v>
      </c>
      <c r="BR196" s="139">
        <v>3822</v>
      </c>
      <c r="BS196" s="139">
        <v>9501</v>
      </c>
      <c r="BT196" s="139">
        <v>10082</v>
      </c>
      <c r="BU196" s="139">
        <v>9028</v>
      </c>
      <c r="BV196" s="139">
        <v>10237</v>
      </c>
      <c r="BW196" s="139">
        <v>9042</v>
      </c>
      <c r="BX196" s="139">
        <v>8824</v>
      </c>
      <c r="BY196" s="139">
        <v>4960</v>
      </c>
      <c r="BZ196" s="139">
        <v>4307</v>
      </c>
      <c r="CA196" s="139">
        <v>3422</v>
      </c>
      <c r="CB196" s="139">
        <v>7159</v>
      </c>
      <c r="CC196" s="139">
        <v>4757</v>
      </c>
      <c r="CD196" s="139">
        <v>3092</v>
      </c>
      <c r="CE196" s="139">
        <v>3446</v>
      </c>
      <c r="CF196" s="139">
        <v>3787</v>
      </c>
      <c r="CG196" s="139">
        <v>3831</v>
      </c>
      <c r="CH196" s="139">
        <v>3112</v>
      </c>
      <c r="CI196" s="139">
        <v>4338</v>
      </c>
      <c r="CJ196" s="139">
        <v>2806</v>
      </c>
      <c r="CK196" s="139">
        <v>4450</v>
      </c>
      <c r="CL196" s="139">
        <v>5599</v>
      </c>
      <c r="CM196" s="139">
        <v>4650</v>
      </c>
      <c r="CN196" s="139">
        <v>3914</v>
      </c>
      <c r="CO196" s="139">
        <v>2653</v>
      </c>
      <c r="CP196" s="139">
        <v>4376</v>
      </c>
      <c r="CQ196" s="139">
        <v>3776</v>
      </c>
      <c r="CR196" s="139">
        <v>3887</v>
      </c>
      <c r="CS196" s="139">
        <v>4807</v>
      </c>
      <c r="CT196" s="139">
        <v>4062</v>
      </c>
      <c r="CU196" s="139">
        <v>3752</v>
      </c>
      <c r="CV196" s="139">
        <v>4570</v>
      </c>
      <c r="CW196" s="139">
        <v>4078</v>
      </c>
      <c r="CX196" s="139">
        <v>1843</v>
      </c>
      <c r="CY196" s="139">
        <v>3481</v>
      </c>
      <c r="CZ196" s="139">
        <v>5557</v>
      </c>
      <c r="DA196" s="139">
        <v>3090</v>
      </c>
      <c r="DB196" s="139">
        <v>5726</v>
      </c>
      <c r="DC196" s="139">
        <v>7568</v>
      </c>
      <c r="DD196" s="139">
        <v>7293</v>
      </c>
      <c r="DE196" s="139">
        <v>6073</v>
      </c>
      <c r="DF196" s="139">
        <v>9633</v>
      </c>
      <c r="DG196" s="139">
        <v>5007</v>
      </c>
      <c r="DH196" s="139">
        <v>5676</v>
      </c>
      <c r="DI196" s="139">
        <v>3828</v>
      </c>
      <c r="DJ196" s="139">
        <v>8405</v>
      </c>
      <c r="DK196" s="139">
        <v>9198</v>
      </c>
      <c r="DL196" s="139">
        <v>6750</v>
      </c>
      <c r="DM196" s="139">
        <v>6780</v>
      </c>
      <c r="DN196" s="139">
        <v>8716</v>
      </c>
      <c r="DO196" s="139">
        <v>5262</v>
      </c>
      <c r="DP196" s="139">
        <v>7257</v>
      </c>
      <c r="DQ196" s="139">
        <v>2048</v>
      </c>
      <c r="DR196" s="139">
        <v>8346</v>
      </c>
      <c r="DS196" s="139">
        <v>6481</v>
      </c>
      <c r="DT196" s="139">
        <v>6061</v>
      </c>
      <c r="DU196" s="139">
        <v>3321</v>
      </c>
      <c r="DV196" s="139">
        <v>3321</v>
      </c>
      <c r="DW196" s="139">
        <v>5120</v>
      </c>
      <c r="DX196" s="139">
        <v>2047</v>
      </c>
      <c r="DY196" s="139">
        <v>50</v>
      </c>
      <c r="DZ196" s="139">
        <v>1656</v>
      </c>
      <c r="EA196" s="139">
        <v>0</v>
      </c>
      <c r="EB196" s="139">
        <v>460</v>
      </c>
      <c r="EC196" s="139">
        <v>50</v>
      </c>
      <c r="ED196" s="139">
        <v>0</v>
      </c>
      <c r="EE196" s="139">
        <v>0</v>
      </c>
      <c r="EF196" s="139">
        <v>50</v>
      </c>
      <c r="EG196" s="139">
        <v>614</v>
      </c>
      <c r="EH196" s="139">
        <v>1222</v>
      </c>
      <c r="EI196" s="139">
        <v>0</v>
      </c>
      <c r="EJ196" s="139">
        <v>529</v>
      </c>
      <c r="EK196" s="139">
        <v>0</v>
      </c>
      <c r="EL196" s="139">
        <v>0</v>
      </c>
      <c r="EM196" s="139">
        <v>0</v>
      </c>
      <c r="EN196" s="139">
        <v>220</v>
      </c>
      <c r="EO196" s="139">
        <v>264</v>
      </c>
      <c r="EP196" s="139">
        <v>1265</v>
      </c>
      <c r="EQ196" s="139">
        <v>0</v>
      </c>
      <c r="ER196" s="139">
        <v>0</v>
      </c>
      <c r="ES196" s="139">
        <v>171</v>
      </c>
      <c r="ET196" s="139">
        <v>100</v>
      </c>
      <c r="EU196" s="139">
        <v>0</v>
      </c>
      <c r="EV196" s="139">
        <v>0</v>
      </c>
      <c r="EW196" s="139">
        <v>0</v>
      </c>
      <c r="EX196" s="139">
        <v>1154</v>
      </c>
      <c r="EY196" s="139">
        <v>0</v>
      </c>
      <c r="EZ196" s="139">
        <v>0</v>
      </c>
      <c r="FA196" s="139">
        <v>0</v>
      </c>
      <c r="FB196" s="139">
        <v>0</v>
      </c>
      <c r="FC196" s="139">
        <v>50</v>
      </c>
      <c r="FD196" s="139">
        <v>0</v>
      </c>
      <c r="FE196" s="139">
        <v>0</v>
      </c>
      <c r="FF196" s="139">
        <v>50</v>
      </c>
      <c r="FG196" s="139">
        <v>50</v>
      </c>
      <c r="FH196" s="139">
        <v>-121</v>
      </c>
      <c r="FI196" s="139">
        <v>0</v>
      </c>
      <c r="FJ196" s="139">
        <v>0</v>
      </c>
      <c r="FK196" s="139">
        <v>0</v>
      </c>
      <c r="FL196" s="139">
        <v>0</v>
      </c>
      <c r="FM196" s="139">
        <v>50</v>
      </c>
      <c r="FN196" s="139">
        <v>25</v>
      </c>
      <c r="FO196" s="139">
        <v>0</v>
      </c>
      <c r="FP196" s="139">
        <v>0</v>
      </c>
    </row>
    <row r="197" spans="1:172" x14ac:dyDescent="0.25">
      <c r="A197" s="131"/>
      <c r="B197" s="120" t="s">
        <v>12</v>
      </c>
      <c r="C197" s="139">
        <v>110151</v>
      </c>
      <c r="D197" s="139">
        <v>33434</v>
      </c>
      <c r="E197" s="139">
        <v>104070</v>
      </c>
      <c r="F197" s="139">
        <v>381354</v>
      </c>
      <c r="G197" s="139">
        <v>485844</v>
      </c>
      <c r="H197" s="139">
        <v>554920</v>
      </c>
      <c r="I197" s="139">
        <v>559875</v>
      </c>
      <c r="J197" s="139">
        <v>476369</v>
      </c>
      <c r="K197" s="139">
        <v>654949</v>
      </c>
      <c r="L197" s="139">
        <v>927443</v>
      </c>
      <c r="M197" s="139">
        <v>898030</v>
      </c>
      <c r="N197" s="139">
        <v>763360</v>
      </c>
      <c r="O197" s="139">
        <v>130520</v>
      </c>
      <c r="P197" s="139">
        <v>69429</v>
      </c>
      <c r="Q197" s="139">
        <v>115720</v>
      </c>
      <c r="R197" s="139">
        <v>325336</v>
      </c>
      <c r="S197" s="139">
        <v>606071</v>
      </c>
      <c r="T197" s="139">
        <v>530518</v>
      </c>
      <c r="U197" s="139">
        <v>410669</v>
      </c>
      <c r="V197" s="139">
        <v>495352</v>
      </c>
      <c r="W197" s="139">
        <v>619559</v>
      </c>
      <c r="X197" s="139">
        <v>754049</v>
      </c>
      <c r="Y197" s="139">
        <v>1058747</v>
      </c>
      <c r="Z197" s="139">
        <v>724752</v>
      </c>
      <c r="AA197" s="139">
        <v>211428</v>
      </c>
      <c r="AB197" s="139">
        <v>96455</v>
      </c>
      <c r="AC197" s="139">
        <v>133447</v>
      </c>
      <c r="AD197" s="139">
        <v>284349</v>
      </c>
      <c r="AE197" s="139">
        <v>447051</v>
      </c>
      <c r="AF197" s="139">
        <v>616882</v>
      </c>
      <c r="AG197" s="139">
        <v>512377</v>
      </c>
      <c r="AH197" s="139">
        <v>470783</v>
      </c>
      <c r="AI197" s="139">
        <v>572265</v>
      </c>
      <c r="AJ197" s="139">
        <v>894158</v>
      </c>
      <c r="AK197" s="139">
        <v>983963</v>
      </c>
      <c r="AL197" s="139">
        <v>687651</v>
      </c>
      <c r="AM197" s="139">
        <v>375294</v>
      </c>
      <c r="AN197" s="139">
        <v>72391</v>
      </c>
      <c r="AO197" s="139">
        <v>72075</v>
      </c>
      <c r="AP197" s="139">
        <v>244411</v>
      </c>
      <c r="AQ197" s="139">
        <v>587091</v>
      </c>
      <c r="AR197" s="139">
        <v>529287</v>
      </c>
      <c r="AS197" s="139">
        <v>622563</v>
      </c>
      <c r="AT197" s="139">
        <v>372814</v>
      </c>
      <c r="AU197" s="139">
        <v>556608</v>
      </c>
      <c r="AV197" s="139">
        <v>877596</v>
      </c>
      <c r="AW197" s="139">
        <v>875757</v>
      </c>
      <c r="AX197" s="139">
        <v>746680</v>
      </c>
      <c r="AY197" s="139">
        <v>309048</v>
      </c>
      <c r="AZ197" s="139">
        <v>197764</v>
      </c>
      <c r="BA197" s="139">
        <v>146507</v>
      </c>
      <c r="BB197" s="139">
        <v>314778</v>
      </c>
      <c r="BC197" s="139">
        <v>395454</v>
      </c>
      <c r="BD197" s="139">
        <v>468765</v>
      </c>
      <c r="BE197" s="139">
        <v>558506</v>
      </c>
      <c r="BF197" s="139">
        <v>414137</v>
      </c>
      <c r="BG197" s="139">
        <v>567075</v>
      </c>
      <c r="BH197" s="139">
        <v>943469</v>
      </c>
      <c r="BI197" s="139">
        <v>906121</v>
      </c>
      <c r="BJ197" s="139">
        <v>768085</v>
      </c>
      <c r="BK197" s="139">
        <v>265817</v>
      </c>
      <c r="BL197" s="139">
        <v>66718</v>
      </c>
      <c r="BM197" s="139">
        <v>99058</v>
      </c>
      <c r="BN197" s="139">
        <v>302251</v>
      </c>
      <c r="BO197" s="139">
        <v>359008</v>
      </c>
      <c r="BP197" s="139">
        <v>556509</v>
      </c>
      <c r="BQ197" s="139">
        <v>441702</v>
      </c>
      <c r="BR197" s="139">
        <v>357267</v>
      </c>
      <c r="BS197" s="139">
        <v>512871</v>
      </c>
      <c r="BT197" s="139">
        <v>645561</v>
      </c>
      <c r="BU197" s="139">
        <v>688062</v>
      </c>
      <c r="BV197" s="139">
        <v>581248</v>
      </c>
      <c r="BW197" s="139">
        <v>270704</v>
      </c>
      <c r="BX197" s="139">
        <v>33690</v>
      </c>
      <c r="BY197" s="139">
        <v>44565</v>
      </c>
      <c r="BZ197" s="139">
        <v>158153</v>
      </c>
      <c r="CA197" s="139">
        <v>172917</v>
      </c>
      <c r="CB197" s="139">
        <v>151630</v>
      </c>
      <c r="CC197" s="139">
        <v>149877</v>
      </c>
      <c r="CD197" s="139">
        <v>160182</v>
      </c>
      <c r="CE197" s="139">
        <v>149075</v>
      </c>
      <c r="CF197" s="139">
        <v>230002</v>
      </c>
      <c r="CG197" s="139">
        <v>299238</v>
      </c>
      <c r="CH197" s="139">
        <v>211234</v>
      </c>
      <c r="CI197" s="139">
        <v>72612</v>
      </c>
      <c r="CJ197" s="139">
        <v>13213</v>
      </c>
      <c r="CK197" s="139">
        <v>53044</v>
      </c>
      <c r="CL197" s="139">
        <v>91259</v>
      </c>
      <c r="CM197" s="139">
        <v>169330</v>
      </c>
      <c r="CN197" s="139">
        <v>190060</v>
      </c>
      <c r="CO197" s="139">
        <v>140472</v>
      </c>
      <c r="CP197" s="139">
        <v>137983</v>
      </c>
      <c r="CQ197" s="139">
        <v>198179</v>
      </c>
      <c r="CR197" s="139">
        <v>283970</v>
      </c>
      <c r="CS197" s="139">
        <v>360126</v>
      </c>
      <c r="CT197" s="139">
        <v>248763</v>
      </c>
      <c r="CU197" s="139">
        <v>40584</v>
      </c>
      <c r="CV197" s="139">
        <v>15061</v>
      </c>
      <c r="CW197" s="139">
        <v>38399</v>
      </c>
      <c r="CX197" s="139">
        <v>111248</v>
      </c>
      <c r="CY197" s="139">
        <v>186582</v>
      </c>
      <c r="CZ197" s="139">
        <v>191786</v>
      </c>
      <c r="DA197" s="139">
        <v>157292</v>
      </c>
      <c r="DB197" s="139">
        <v>147834</v>
      </c>
      <c r="DC197" s="139">
        <v>179306</v>
      </c>
      <c r="DD197" s="139">
        <v>316001</v>
      </c>
      <c r="DE197" s="139">
        <v>354275</v>
      </c>
      <c r="DF197" s="139">
        <v>178651</v>
      </c>
      <c r="DG197" s="139">
        <v>62157</v>
      </c>
      <c r="DH197" s="139">
        <v>17921</v>
      </c>
      <c r="DI197" s="139">
        <v>59233</v>
      </c>
      <c r="DJ197" s="139">
        <v>156729</v>
      </c>
      <c r="DK197" s="139">
        <v>240769</v>
      </c>
      <c r="DL197" s="139">
        <v>185258</v>
      </c>
      <c r="DM197" s="139">
        <v>183167</v>
      </c>
      <c r="DN197" s="139">
        <v>170953</v>
      </c>
      <c r="DO197" s="139">
        <v>217230</v>
      </c>
      <c r="DP197" s="139">
        <v>326823</v>
      </c>
      <c r="DQ197" s="139">
        <v>346662</v>
      </c>
      <c r="DR197" s="139">
        <v>251613</v>
      </c>
      <c r="DS197" s="139">
        <v>84947</v>
      </c>
      <c r="DT197" s="139">
        <v>27620</v>
      </c>
      <c r="DU197" s="139">
        <v>44465</v>
      </c>
      <c r="DV197" s="139">
        <v>44465</v>
      </c>
      <c r="DW197" s="139">
        <v>18201</v>
      </c>
      <c r="DX197" s="139">
        <v>15070</v>
      </c>
      <c r="DY197" s="139">
        <v>24372</v>
      </c>
      <c r="DZ197" s="139">
        <v>116415</v>
      </c>
      <c r="EA197" s="139">
        <v>295766</v>
      </c>
      <c r="EB197" s="139">
        <v>404992</v>
      </c>
      <c r="EC197" s="139">
        <v>434664</v>
      </c>
      <c r="ED197" s="139">
        <v>83311</v>
      </c>
      <c r="EE197" s="139">
        <v>36328</v>
      </c>
      <c r="EF197" s="139">
        <v>12348</v>
      </c>
      <c r="EG197" s="139">
        <v>5791</v>
      </c>
      <c r="EH197" s="139">
        <v>1891</v>
      </c>
      <c r="EI197" s="139">
        <v>1820</v>
      </c>
      <c r="EJ197" s="139">
        <v>37543</v>
      </c>
      <c r="EK197" s="139">
        <v>240106</v>
      </c>
      <c r="EL197" s="139">
        <v>286523</v>
      </c>
      <c r="EM197" s="139">
        <v>436215</v>
      </c>
      <c r="EN197" s="139">
        <v>555388</v>
      </c>
      <c r="EO197" s="139">
        <v>592381</v>
      </c>
      <c r="EP197" s="139">
        <v>436728</v>
      </c>
      <c r="EQ197" s="139">
        <v>226931</v>
      </c>
      <c r="ER197" s="139">
        <v>38665</v>
      </c>
      <c r="ES197" s="139">
        <v>63329</v>
      </c>
      <c r="ET197" s="139">
        <v>175746</v>
      </c>
      <c r="EU197" s="139">
        <v>324980</v>
      </c>
      <c r="EV197" s="139">
        <v>309489</v>
      </c>
      <c r="EW197" s="139">
        <v>295118</v>
      </c>
      <c r="EX197" s="139">
        <v>291514</v>
      </c>
      <c r="EY197" s="139">
        <v>390010</v>
      </c>
      <c r="EZ197" s="139">
        <v>506283</v>
      </c>
      <c r="FA197" s="139">
        <v>624205</v>
      </c>
      <c r="FB197" s="139">
        <v>536822</v>
      </c>
      <c r="FC197" s="139">
        <v>179314</v>
      </c>
      <c r="FD197" s="139">
        <v>85039</v>
      </c>
      <c r="FE197" s="139">
        <v>103333</v>
      </c>
      <c r="FF197" s="139">
        <v>221069</v>
      </c>
      <c r="FG197" s="139">
        <v>259511</v>
      </c>
      <c r="FH197" s="139">
        <v>325165</v>
      </c>
      <c r="FI197" s="139">
        <v>568245</v>
      </c>
      <c r="FJ197" s="139">
        <v>308398</v>
      </c>
      <c r="FK197" s="139">
        <v>364767</v>
      </c>
      <c r="FL197" s="139">
        <v>577150</v>
      </c>
      <c r="FM197" s="139">
        <v>626686</v>
      </c>
      <c r="FN197" s="139">
        <v>500872</v>
      </c>
      <c r="FO197" s="139">
        <v>243094</v>
      </c>
      <c r="FP197" s="139">
        <v>64539</v>
      </c>
    </row>
    <row r="198" spans="1:172" ht="15" thickBot="1" x14ac:dyDescent="0.3">
      <c r="A198" s="131"/>
      <c r="B198" s="120" t="s">
        <v>1639</v>
      </c>
      <c r="C198" s="139">
        <v>18937</v>
      </c>
      <c r="D198" s="139">
        <v>28345</v>
      </c>
      <c r="E198" s="139">
        <v>19910</v>
      </c>
      <c r="F198" s="139">
        <v>7779</v>
      </c>
      <c r="G198" s="139">
        <v>19658</v>
      </c>
      <c r="H198" s="139">
        <v>12185</v>
      </c>
      <c r="I198" s="139">
        <v>31534</v>
      </c>
      <c r="J198" s="139">
        <v>4863</v>
      </c>
      <c r="K198" s="139">
        <v>6083</v>
      </c>
      <c r="L198" s="139">
        <v>12872</v>
      </c>
      <c r="M198" s="139">
        <v>11562</v>
      </c>
      <c r="N198" s="139">
        <v>62729</v>
      </c>
      <c r="O198" s="139">
        <v>58379</v>
      </c>
      <c r="P198" s="139">
        <v>7706</v>
      </c>
      <c r="Q198" s="139">
        <v>63695</v>
      </c>
      <c r="R198" s="139">
        <v>32099</v>
      </c>
      <c r="S198" s="139">
        <v>9257</v>
      </c>
      <c r="T198" s="139">
        <v>36801</v>
      </c>
      <c r="U198" s="139">
        <v>25788</v>
      </c>
      <c r="V198" s="139">
        <v>9428</v>
      </c>
      <c r="W198" s="139">
        <v>12581</v>
      </c>
      <c r="X198" s="139">
        <v>14620</v>
      </c>
      <c r="Y198" s="139">
        <v>14148</v>
      </c>
      <c r="Z198" s="139">
        <v>42410</v>
      </c>
      <c r="AA198" s="139">
        <v>64442</v>
      </c>
      <c r="AB198" s="139">
        <v>37804</v>
      </c>
      <c r="AC198" s="139">
        <v>23216</v>
      </c>
      <c r="AD198" s="139">
        <v>72637</v>
      </c>
      <c r="AE198" s="139">
        <v>16765</v>
      </c>
      <c r="AF198" s="139">
        <v>34663</v>
      </c>
      <c r="AG198" s="139">
        <v>23787</v>
      </c>
      <c r="AH198" s="139">
        <v>31556</v>
      </c>
      <c r="AI198" s="139">
        <v>18066</v>
      </c>
      <c r="AJ198" s="139">
        <v>22248</v>
      </c>
      <c r="AK198" s="139">
        <v>37115</v>
      </c>
      <c r="AL198" s="139">
        <v>61439</v>
      </c>
      <c r="AM198" s="139">
        <v>58597</v>
      </c>
      <c r="AN198" s="139">
        <v>23276</v>
      </c>
      <c r="AO198" s="139">
        <v>41615</v>
      </c>
      <c r="AP198" s="139">
        <v>31741</v>
      </c>
      <c r="AQ198" s="139">
        <v>25049</v>
      </c>
      <c r="AR198" s="139">
        <v>22665</v>
      </c>
      <c r="AS198" s="139">
        <v>69182</v>
      </c>
      <c r="AT198" s="139">
        <v>18711</v>
      </c>
      <c r="AU198" s="139">
        <v>17078</v>
      </c>
      <c r="AV198" s="139">
        <v>19204</v>
      </c>
      <c r="AW198" s="139">
        <v>22944</v>
      </c>
      <c r="AX198" s="139">
        <v>22686</v>
      </c>
      <c r="AY198" s="139">
        <v>28026</v>
      </c>
      <c r="AZ198" s="139">
        <v>20006</v>
      </c>
      <c r="BA198" s="139">
        <v>26348</v>
      </c>
      <c r="BB198" s="139">
        <v>36893</v>
      </c>
      <c r="BC198" s="139">
        <v>20464</v>
      </c>
      <c r="BD198" s="139">
        <v>21171</v>
      </c>
      <c r="BE198" s="139">
        <v>21614</v>
      </c>
      <c r="BF198" s="139">
        <v>26189</v>
      </c>
      <c r="BG198" s="139">
        <v>31305</v>
      </c>
      <c r="BH198" s="139">
        <v>34975</v>
      </c>
      <c r="BI198" s="139">
        <v>25192</v>
      </c>
      <c r="BJ198" s="139">
        <v>26915</v>
      </c>
      <c r="BK198" s="139">
        <v>32903</v>
      </c>
      <c r="BL198" s="139">
        <v>50934</v>
      </c>
      <c r="BM198" s="139">
        <v>21061</v>
      </c>
      <c r="BN198" s="139">
        <v>32636</v>
      </c>
      <c r="BO198" s="139">
        <v>15644</v>
      </c>
      <c r="BP198" s="139">
        <v>42019</v>
      </c>
      <c r="BQ198" s="139">
        <v>23166</v>
      </c>
      <c r="BR198" s="139">
        <v>16505</v>
      </c>
      <c r="BS198" s="139">
        <v>28189</v>
      </c>
      <c r="BT198" s="139">
        <v>27210</v>
      </c>
      <c r="BU198" s="139">
        <v>27013</v>
      </c>
      <c r="BV198" s="139">
        <v>27184</v>
      </c>
      <c r="BW198" s="139">
        <v>27599</v>
      </c>
      <c r="BX198" s="139">
        <v>28116</v>
      </c>
      <c r="BY198" s="139">
        <v>27598</v>
      </c>
      <c r="BZ198" s="139">
        <v>23591</v>
      </c>
      <c r="CA198" s="139">
        <v>19850</v>
      </c>
      <c r="CB198" s="139">
        <v>25621</v>
      </c>
      <c r="CC198" s="139">
        <v>28303</v>
      </c>
      <c r="CD198" s="139">
        <v>17193</v>
      </c>
      <c r="CE198" s="139">
        <v>24369</v>
      </c>
      <c r="CF198" s="139">
        <v>26072</v>
      </c>
      <c r="CG198" s="139">
        <v>21549</v>
      </c>
      <c r="CH198" s="139">
        <v>28814</v>
      </c>
      <c r="CI198" s="139">
        <v>26079</v>
      </c>
      <c r="CJ198" s="139">
        <v>28322</v>
      </c>
      <c r="CK198" s="139">
        <v>40326</v>
      </c>
      <c r="CL198" s="139">
        <v>15967</v>
      </c>
      <c r="CM198" s="139">
        <v>25323</v>
      </c>
      <c r="CN198" s="139">
        <v>27865</v>
      </c>
      <c r="CO198" s="139">
        <v>25475</v>
      </c>
      <c r="CP198" s="139">
        <v>16391</v>
      </c>
      <c r="CQ198" s="139">
        <v>31969</v>
      </c>
      <c r="CR198" s="139">
        <v>25187</v>
      </c>
      <c r="CS198" s="139">
        <v>29647</v>
      </c>
      <c r="CT198" s="139">
        <v>25084</v>
      </c>
      <c r="CU198" s="139">
        <v>25140</v>
      </c>
      <c r="CV198" s="139">
        <v>30815</v>
      </c>
      <c r="CW198" s="139">
        <v>25731</v>
      </c>
      <c r="CX198" s="139">
        <v>20557</v>
      </c>
      <c r="CY198" s="139">
        <v>15752</v>
      </c>
      <c r="CZ198" s="139">
        <v>35380</v>
      </c>
      <c r="DA198" s="139">
        <v>26023</v>
      </c>
      <c r="DB198" s="139">
        <v>23834</v>
      </c>
      <c r="DC198" s="139">
        <v>23580</v>
      </c>
      <c r="DD198" s="139">
        <v>21772</v>
      </c>
      <c r="DE198" s="139">
        <v>35451</v>
      </c>
      <c r="DF198" s="139">
        <v>22994</v>
      </c>
      <c r="DG198" s="139">
        <v>23972</v>
      </c>
      <c r="DH198" s="139">
        <v>25105</v>
      </c>
      <c r="DI198" s="139">
        <v>32966</v>
      </c>
      <c r="DJ198" s="139">
        <v>28225</v>
      </c>
      <c r="DK198" s="139">
        <v>21882</v>
      </c>
      <c r="DL198" s="139">
        <v>27441</v>
      </c>
      <c r="DM198" s="139">
        <v>20875</v>
      </c>
      <c r="DN198" s="139">
        <v>26014</v>
      </c>
      <c r="DO198" s="139">
        <v>20078</v>
      </c>
      <c r="DP198" s="139">
        <v>16537</v>
      </c>
      <c r="DQ198" s="139">
        <v>27127</v>
      </c>
      <c r="DR198" s="139">
        <v>25314</v>
      </c>
      <c r="DS198" s="139">
        <v>30611</v>
      </c>
      <c r="DT198" s="139">
        <v>29699</v>
      </c>
      <c r="DU198" s="139">
        <v>7271</v>
      </c>
      <c r="DV198" s="139">
        <v>7271</v>
      </c>
      <c r="DW198" s="139">
        <v>12319</v>
      </c>
      <c r="DX198" s="139">
        <v>11386</v>
      </c>
      <c r="DY198" s="139">
        <v>9304</v>
      </c>
      <c r="DZ198" s="139">
        <v>11820</v>
      </c>
      <c r="EA198" s="139">
        <v>18612</v>
      </c>
      <c r="EB198" s="139">
        <v>18419</v>
      </c>
      <c r="EC198" s="139">
        <v>17417</v>
      </c>
      <c r="ED198" s="139">
        <v>21851</v>
      </c>
      <c r="EE198" s="139">
        <v>16646</v>
      </c>
      <c r="EF198" s="139">
        <v>22091</v>
      </c>
      <c r="EG198" s="139">
        <v>28496</v>
      </c>
      <c r="EH198" s="139">
        <v>20187</v>
      </c>
      <c r="EI198" s="139">
        <v>23573</v>
      </c>
      <c r="EJ198" s="139">
        <v>30750</v>
      </c>
      <c r="EK198" s="139">
        <v>26409</v>
      </c>
      <c r="EL198" s="139">
        <v>13528</v>
      </c>
      <c r="EM198" s="139">
        <v>28030</v>
      </c>
      <c r="EN198" s="139">
        <v>25840</v>
      </c>
      <c r="EO198" s="139">
        <v>20717</v>
      </c>
      <c r="EP198" s="139">
        <v>19003</v>
      </c>
      <c r="EQ198" s="139">
        <v>28644</v>
      </c>
      <c r="ER198" s="139">
        <v>21226</v>
      </c>
      <c r="ES198" s="139">
        <v>29777</v>
      </c>
      <c r="ET198" s="139">
        <v>20738</v>
      </c>
      <c r="EU198" s="139">
        <v>24986</v>
      </c>
      <c r="EV198" s="139">
        <v>15530</v>
      </c>
      <c r="EW198" s="139">
        <v>35944</v>
      </c>
      <c r="EX198" s="139">
        <v>24807</v>
      </c>
      <c r="EY198" s="139">
        <v>36551</v>
      </c>
      <c r="EZ198" s="139">
        <v>28125</v>
      </c>
      <c r="FA198" s="139">
        <v>23738</v>
      </c>
      <c r="FB198" s="139">
        <v>24075</v>
      </c>
      <c r="FC198" s="139">
        <v>32128</v>
      </c>
      <c r="FD198" s="139">
        <v>31000</v>
      </c>
      <c r="FE198" s="139">
        <v>35646</v>
      </c>
      <c r="FF198" s="139">
        <v>20200</v>
      </c>
      <c r="FG198" s="139">
        <v>27891</v>
      </c>
      <c r="FH198" s="139">
        <v>38449</v>
      </c>
      <c r="FI198" s="139">
        <v>26851</v>
      </c>
      <c r="FJ198" s="139">
        <v>28471</v>
      </c>
      <c r="FK198" s="139">
        <v>23796</v>
      </c>
      <c r="FL198" s="139">
        <v>29015</v>
      </c>
      <c r="FM198" s="139">
        <v>41273</v>
      </c>
      <c r="FN198" s="139">
        <v>23924</v>
      </c>
      <c r="FO198" s="139">
        <v>32612</v>
      </c>
      <c r="FP198" s="139">
        <v>40146</v>
      </c>
    </row>
    <row r="199" spans="1:172" ht="15" thickBot="1" x14ac:dyDescent="0.3">
      <c r="A199" s="131"/>
      <c r="B199" s="109" t="s">
        <v>89</v>
      </c>
      <c r="C199" s="124">
        <v>142081</v>
      </c>
      <c r="D199" s="124">
        <v>113839</v>
      </c>
      <c r="E199" s="124">
        <v>171569</v>
      </c>
      <c r="F199" s="124">
        <v>401853</v>
      </c>
      <c r="G199" s="124">
        <v>527294</v>
      </c>
      <c r="H199" s="124">
        <v>593786</v>
      </c>
      <c r="I199" s="124">
        <v>608969</v>
      </c>
      <c r="J199" s="124">
        <v>493877</v>
      </c>
      <c r="K199" s="124">
        <v>676697</v>
      </c>
      <c r="L199" s="124">
        <v>958503</v>
      </c>
      <c r="M199" s="124">
        <v>928162</v>
      </c>
      <c r="N199" s="124">
        <v>849783</v>
      </c>
      <c r="O199" s="124">
        <v>210251</v>
      </c>
      <c r="P199" s="124">
        <v>91930</v>
      </c>
      <c r="Q199" s="124">
        <v>226677</v>
      </c>
      <c r="R199" s="124">
        <v>373821</v>
      </c>
      <c r="S199" s="124">
        <v>638589</v>
      </c>
      <c r="T199" s="124">
        <v>578071</v>
      </c>
      <c r="U199" s="124">
        <v>446381</v>
      </c>
      <c r="V199" s="124">
        <v>534124</v>
      </c>
      <c r="W199" s="124">
        <v>655172</v>
      </c>
      <c r="X199" s="124">
        <v>809264</v>
      </c>
      <c r="Y199" s="124">
        <v>1082423</v>
      </c>
      <c r="Z199" s="124">
        <v>788906</v>
      </c>
      <c r="AA199" s="124">
        <v>280119</v>
      </c>
      <c r="AB199" s="124">
        <v>159376</v>
      </c>
      <c r="AC199" s="124">
        <v>177452</v>
      </c>
      <c r="AD199" s="124">
        <v>367641</v>
      </c>
      <c r="AE199" s="124">
        <v>493953</v>
      </c>
      <c r="AF199" s="124">
        <v>662635</v>
      </c>
      <c r="AG199" s="124">
        <v>561277</v>
      </c>
      <c r="AH199" s="124">
        <v>534023</v>
      </c>
      <c r="AI199" s="124">
        <v>603506</v>
      </c>
      <c r="AJ199" s="124">
        <v>937419</v>
      </c>
      <c r="AK199" s="124">
        <v>1032945</v>
      </c>
      <c r="AL199" s="124">
        <v>769608</v>
      </c>
      <c r="AM199" s="124">
        <v>443658</v>
      </c>
      <c r="AN199" s="124">
        <v>112462</v>
      </c>
      <c r="AO199" s="124">
        <v>128455</v>
      </c>
      <c r="AP199" s="124">
        <v>289949</v>
      </c>
      <c r="AQ199" s="124">
        <v>619210</v>
      </c>
      <c r="AR199" s="124">
        <v>570281</v>
      </c>
      <c r="AS199" s="124">
        <v>706868</v>
      </c>
      <c r="AT199" s="124">
        <v>407355</v>
      </c>
      <c r="AU199" s="124">
        <v>602432</v>
      </c>
      <c r="AV199" s="124">
        <v>920557</v>
      </c>
      <c r="AW199" s="124">
        <v>901346</v>
      </c>
      <c r="AX199" s="124">
        <v>785750</v>
      </c>
      <c r="AY199" s="124">
        <v>355152</v>
      </c>
      <c r="AZ199" s="124">
        <v>228365</v>
      </c>
      <c r="BA199" s="124">
        <v>189565</v>
      </c>
      <c r="BB199" s="124">
        <v>355729</v>
      </c>
      <c r="BC199" s="124">
        <v>423924</v>
      </c>
      <c r="BD199" s="124">
        <v>494003</v>
      </c>
      <c r="BE199" s="124">
        <v>584450</v>
      </c>
      <c r="BF199" s="124">
        <v>442119</v>
      </c>
      <c r="BG199" s="124">
        <v>601242</v>
      </c>
      <c r="BH199" s="124">
        <v>990595</v>
      </c>
      <c r="BI199" s="124">
        <v>941603</v>
      </c>
      <c r="BJ199" s="124">
        <v>797767</v>
      </c>
      <c r="BK199" s="124">
        <v>299499</v>
      </c>
      <c r="BL199" s="124">
        <v>118043</v>
      </c>
      <c r="BM199" s="124">
        <v>124086</v>
      </c>
      <c r="BN199" s="124">
        <v>335699</v>
      </c>
      <c r="BO199" s="124">
        <v>377861</v>
      </c>
      <c r="BP199" s="124">
        <v>603673</v>
      </c>
      <c r="BQ199" s="124">
        <v>468241</v>
      </c>
      <c r="BR199" s="124">
        <v>377594</v>
      </c>
      <c r="BS199" s="124">
        <v>550561</v>
      </c>
      <c r="BT199" s="124">
        <v>682853</v>
      </c>
      <c r="BU199" s="124">
        <v>724103</v>
      </c>
      <c r="BV199" s="124">
        <v>618669</v>
      </c>
      <c r="BW199" s="124">
        <v>307345</v>
      </c>
      <c r="BX199" s="124">
        <v>70630</v>
      </c>
      <c r="BY199" s="124">
        <v>77123</v>
      </c>
      <c r="BZ199" s="124">
        <v>186051</v>
      </c>
      <c r="CA199" s="124">
        <v>196189</v>
      </c>
      <c r="CB199" s="124">
        <v>184410</v>
      </c>
      <c r="CC199" s="124">
        <v>182937</v>
      </c>
      <c r="CD199" s="124">
        <v>180467</v>
      </c>
      <c r="CE199" s="124">
        <v>176890</v>
      </c>
      <c r="CF199" s="124">
        <v>259861</v>
      </c>
      <c r="CG199" s="124">
        <v>324618</v>
      </c>
      <c r="CH199" s="124">
        <v>243160</v>
      </c>
      <c r="CI199" s="124">
        <v>103029</v>
      </c>
      <c r="CJ199" s="124">
        <v>44341</v>
      </c>
      <c r="CK199" s="124">
        <v>97820</v>
      </c>
      <c r="CL199" s="124">
        <v>112825</v>
      </c>
      <c r="CM199" s="124">
        <v>199303</v>
      </c>
      <c r="CN199" s="124">
        <v>221839</v>
      </c>
      <c r="CO199" s="124">
        <v>168600</v>
      </c>
      <c r="CP199" s="124">
        <v>158750</v>
      </c>
      <c r="CQ199" s="124">
        <v>233924</v>
      </c>
      <c r="CR199" s="124">
        <v>313044</v>
      </c>
      <c r="CS199" s="124">
        <v>394580</v>
      </c>
      <c r="CT199" s="124">
        <v>277909</v>
      </c>
      <c r="CU199" s="124">
        <v>69476</v>
      </c>
      <c r="CV199" s="124">
        <v>50446</v>
      </c>
      <c r="CW199" s="124">
        <v>68208</v>
      </c>
      <c r="CX199" s="124">
        <v>133648</v>
      </c>
      <c r="CY199" s="124">
        <v>205815</v>
      </c>
      <c r="CZ199" s="124">
        <v>232723</v>
      </c>
      <c r="DA199" s="124">
        <v>186405</v>
      </c>
      <c r="DB199" s="124">
        <v>177394</v>
      </c>
      <c r="DC199" s="124">
        <v>210454</v>
      </c>
      <c r="DD199" s="124">
        <v>345066</v>
      </c>
      <c r="DE199" s="124">
        <v>395799</v>
      </c>
      <c r="DF199" s="124">
        <v>211278</v>
      </c>
      <c r="DG199" s="124">
        <v>91136</v>
      </c>
      <c r="DH199" s="124">
        <v>48702</v>
      </c>
      <c r="DI199" s="124">
        <v>96027</v>
      </c>
      <c r="DJ199" s="124">
        <v>193359</v>
      </c>
      <c r="DK199" s="124">
        <v>271849</v>
      </c>
      <c r="DL199" s="124">
        <v>219449</v>
      </c>
      <c r="DM199" s="124">
        <v>210822</v>
      </c>
      <c r="DN199" s="124">
        <v>205683</v>
      </c>
      <c r="DO199" s="124">
        <v>242570</v>
      </c>
      <c r="DP199" s="124">
        <v>350617</v>
      </c>
      <c r="DQ199" s="124">
        <v>375837</v>
      </c>
      <c r="DR199" s="124">
        <v>285273</v>
      </c>
      <c r="DS199" s="124">
        <v>122039</v>
      </c>
      <c r="DT199" s="124">
        <v>63380</v>
      </c>
      <c r="DU199" s="124">
        <v>55057</v>
      </c>
      <c r="DV199" s="124">
        <v>55057</v>
      </c>
      <c r="DW199" s="124">
        <v>35640</v>
      </c>
      <c r="DX199" s="124">
        <v>28503</v>
      </c>
      <c r="DY199" s="124">
        <v>33726</v>
      </c>
      <c r="DZ199" s="124">
        <v>129891</v>
      </c>
      <c r="EA199" s="124">
        <v>314378</v>
      </c>
      <c r="EB199" s="124">
        <v>423871</v>
      </c>
      <c r="EC199" s="124">
        <v>452131</v>
      </c>
      <c r="ED199" s="124">
        <v>105162</v>
      </c>
      <c r="EE199" s="124">
        <v>52974</v>
      </c>
      <c r="EF199" s="124">
        <v>34489</v>
      </c>
      <c r="EG199" s="124">
        <v>34901</v>
      </c>
      <c r="EH199" s="124">
        <v>23300</v>
      </c>
      <c r="EI199" s="124">
        <v>25393</v>
      </c>
      <c r="EJ199" s="124">
        <v>68822</v>
      </c>
      <c r="EK199" s="124">
        <v>266515</v>
      </c>
      <c r="EL199" s="124">
        <v>300051</v>
      </c>
      <c r="EM199" s="124">
        <v>464245</v>
      </c>
      <c r="EN199" s="124">
        <v>581448</v>
      </c>
      <c r="EO199" s="124">
        <v>613362</v>
      </c>
      <c r="EP199" s="124">
        <v>456996</v>
      </c>
      <c r="EQ199" s="124">
        <v>255575</v>
      </c>
      <c r="ER199" s="124">
        <v>59891</v>
      </c>
      <c r="ES199" s="124">
        <v>93277</v>
      </c>
      <c r="ET199" s="124">
        <v>196584</v>
      </c>
      <c r="EU199" s="124">
        <v>349966</v>
      </c>
      <c r="EV199" s="124">
        <v>325019</v>
      </c>
      <c r="EW199" s="124">
        <v>331062</v>
      </c>
      <c r="EX199" s="124">
        <v>317475</v>
      </c>
      <c r="EY199" s="124">
        <v>426561</v>
      </c>
      <c r="EZ199" s="124">
        <v>534408</v>
      </c>
      <c r="FA199" s="124">
        <v>647943</v>
      </c>
      <c r="FB199" s="124">
        <v>560897</v>
      </c>
      <c r="FC199" s="124">
        <v>211492</v>
      </c>
      <c r="FD199" s="124">
        <v>116039</v>
      </c>
      <c r="FE199" s="124">
        <v>138979</v>
      </c>
      <c r="FF199" s="124">
        <v>241319</v>
      </c>
      <c r="FG199" s="124">
        <v>287452</v>
      </c>
      <c r="FH199" s="124">
        <v>363493</v>
      </c>
      <c r="FI199" s="124">
        <v>595096</v>
      </c>
      <c r="FJ199" s="124">
        <v>336869</v>
      </c>
      <c r="FK199" s="124">
        <v>388563</v>
      </c>
      <c r="FL199" s="124">
        <v>606165</v>
      </c>
      <c r="FM199" s="124">
        <v>668009</v>
      </c>
      <c r="FN199" s="124">
        <v>524821</v>
      </c>
      <c r="FO199" s="124">
        <v>275706</v>
      </c>
      <c r="FP199" s="124">
        <v>104685</v>
      </c>
    </row>
    <row r="200" spans="1:172" x14ac:dyDescent="0.25">
      <c r="A200" s="131"/>
      <c r="B200" s="136" t="s">
        <v>67</v>
      </c>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58"/>
      <c r="AY200" s="158"/>
      <c r="AZ200" s="158"/>
      <c r="BA200" s="158"/>
      <c r="BB200" s="158"/>
      <c r="BC200" s="158"/>
      <c r="BD200" s="158"/>
      <c r="BE200" s="158"/>
      <c r="BF200" s="158"/>
      <c r="BG200" s="158"/>
      <c r="BH200" s="158"/>
      <c r="BI200" s="158"/>
      <c r="BJ200" s="158"/>
      <c r="BK200" s="158"/>
      <c r="BL200" s="158"/>
      <c r="BM200" s="158"/>
      <c r="BN200" s="158"/>
      <c r="BO200" s="158"/>
      <c r="BP200" s="158"/>
      <c r="BQ200" s="158"/>
      <c r="BR200" s="158"/>
      <c r="BS200" s="158"/>
      <c r="BT200" s="158"/>
      <c r="BU200" s="158"/>
      <c r="BV200" s="158"/>
      <c r="BW200" s="158"/>
      <c r="BX200" s="158"/>
      <c r="BY200" s="158"/>
      <c r="BZ200" s="158"/>
      <c r="CA200" s="158"/>
      <c r="CB200" s="158"/>
      <c r="CC200" s="158"/>
      <c r="CD200" s="158"/>
      <c r="CE200" s="158"/>
      <c r="CF200" s="158"/>
      <c r="CG200" s="158"/>
      <c r="CH200" s="158"/>
      <c r="CI200" s="158"/>
      <c r="CJ200" s="158"/>
      <c r="CK200" s="158"/>
      <c r="CL200" s="158"/>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158"/>
      <c r="ED200" s="158"/>
      <c r="EE200" s="158"/>
      <c r="EF200" s="158"/>
      <c r="EG200" s="158"/>
      <c r="EH200" s="158"/>
      <c r="EI200" s="158"/>
      <c r="EJ200" s="158"/>
      <c r="EK200" s="158"/>
      <c r="EL200" s="158"/>
      <c r="EM200" s="158"/>
      <c r="EN200" s="158"/>
      <c r="EO200" s="158"/>
      <c r="EP200" s="158"/>
      <c r="EQ200" s="158"/>
      <c r="ER200" s="158"/>
      <c r="ES200" s="158"/>
      <c r="ET200" s="158"/>
      <c r="EU200" s="158"/>
      <c r="EV200" s="158"/>
      <c r="EW200" s="158"/>
      <c r="EX200" s="158"/>
      <c r="EY200" s="158"/>
      <c r="EZ200" s="158"/>
      <c r="FA200" s="158"/>
      <c r="FB200" s="158"/>
      <c r="FC200" s="158"/>
      <c r="FD200" s="158"/>
      <c r="FE200" s="158"/>
      <c r="FF200" s="158"/>
      <c r="FG200" s="158"/>
      <c r="FH200" s="158"/>
      <c r="FI200" s="158"/>
      <c r="FJ200" s="158"/>
      <c r="FK200" s="158"/>
      <c r="FL200" s="158"/>
      <c r="FM200" s="158"/>
      <c r="FN200" s="158"/>
      <c r="FO200" s="158"/>
      <c r="FP200" s="158"/>
    </row>
    <row r="201" spans="1:172" s="138" customFormat="1" ht="15" customHeight="1" x14ac:dyDescent="0.25">
      <c r="A201" s="131"/>
      <c r="B201" s="120" t="s">
        <v>28</v>
      </c>
      <c r="C201" s="139">
        <v>-4</v>
      </c>
      <c r="D201" s="139">
        <v>0</v>
      </c>
      <c r="E201" s="139">
        <v>4</v>
      </c>
      <c r="F201" s="139">
        <v>16791</v>
      </c>
      <c r="G201" s="139">
        <v>175130</v>
      </c>
      <c r="H201" s="139">
        <v>349284</v>
      </c>
      <c r="I201" s="139">
        <v>461274</v>
      </c>
      <c r="J201" s="139">
        <v>545837</v>
      </c>
      <c r="K201" s="139">
        <v>566305</v>
      </c>
      <c r="L201" s="139">
        <v>545374</v>
      </c>
      <c r="M201" s="139">
        <v>572090</v>
      </c>
      <c r="N201" s="139">
        <v>572856</v>
      </c>
      <c r="O201" s="139">
        <v>553142</v>
      </c>
      <c r="P201" s="139">
        <v>487030</v>
      </c>
      <c r="Q201" s="139">
        <v>581532</v>
      </c>
      <c r="R201" s="139">
        <v>489334</v>
      </c>
      <c r="S201" s="139">
        <v>543653</v>
      </c>
      <c r="T201" s="139">
        <v>520449</v>
      </c>
      <c r="U201" s="139">
        <v>495108</v>
      </c>
      <c r="V201" s="139">
        <v>510395</v>
      </c>
      <c r="W201" s="139">
        <v>507848</v>
      </c>
      <c r="X201" s="139">
        <v>500917</v>
      </c>
      <c r="Y201" s="139">
        <v>535745</v>
      </c>
      <c r="Z201" s="139">
        <v>514422</v>
      </c>
      <c r="AA201" s="139">
        <v>512052</v>
      </c>
      <c r="AB201" s="139">
        <v>481411</v>
      </c>
      <c r="AC201" s="139">
        <v>397334</v>
      </c>
      <c r="AD201" s="139">
        <v>372695</v>
      </c>
      <c r="AE201" s="139">
        <v>387470</v>
      </c>
      <c r="AF201" s="139">
        <v>377915</v>
      </c>
      <c r="AG201" s="139">
        <v>380067</v>
      </c>
      <c r="AH201" s="139">
        <v>357406</v>
      </c>
      <c r="AI201" s="139">
        <v>325229</v>
      </c>
      <c r="AJ201" s="139">
        <v>374211</v>
      </c>
      <c r="AK201" s="139">
        <v>341227</v>
      </c>
      <c r="AL201" s="139">
        <v>336814</v>
      </c>
      <c r="AM201" s="139">
        <v>376172</v>
      </c>
      <c r="AN201" s="139">
        <v>346238</v>
      </c>
      <c r="AO201" s="139">
        <v>352514</v>
      </c>
      <c r="AP201" s="139">
        <v>346991</v>
      </c>
      <c r="AQ201" s="139">
        <v>349722</v>
      </c>
      <c r="AR201" s="139">
        <v>315490</v>
      </c>
      <c r="AS201" s="139">
        <v>322529</v>
      </c>
      <c r="AT201" s="139">
        <v>286817</v>
      </c>
      <c r="AU201" s="139">
        <v>307090</v>
      </c>
      <c r="AV201" s="139">
        <v>331717</v>
      </c>
      <c r="AW201" s="139">
        <v>312304</v>
      </c>
      <c r="AX201" s="139">
        <v>336377</v>
      </c>
      <c r="AY201" s="139">
        <v>351859</v>
      </c>
      <c r="AZ201" s="139">
        <v>311923</v>
      </c>
      <c r="BA201" s="139">
        <v>321761</v>
      </c>
      <c r="BB201" s="139">
        <v>313235</v>
      </c>
      <c r="BC201" s="139">
        <v>295850</v>
      </c>
      <c r="BD201" s="139">
        <v>308363</v>
      </c>
      <c r="BE201" s="139">
        <v>316179</v>
      </c>
      <c r="BF201" s="139">
        <v>276369</v>
      </c>
      <c r="BG201" s="139">
        <v>300968</v>
      </c>
      <c r="BH201" s="139">
        <v>313272</v>
      </c>
      <c r="BI201" s="139">
        <v>287566</v>
      </c>
      <c r="BJ201" s="139">
        <v>359089</v>
      </c>
      <c r="BK201" s="139">
        <v>354291</v>
      </c>
      <c r="BL201" s="139">
        <v>339271</v>
      </c>
      <c r="BM201" s="139">
        <v>263379</v>
      </c>
      <c r="BN201" s="139">
        <v>233527</v>
      </c>
      <c r="BO201" s="139">
        <v>209185</v>
      </c>
      <c r="BP201" s="139">
        <v>228335</v>
      </c>
      <c r="BQ201" s="139">
        <v>225767</v>
      </c>
      <c r="BR201" s="139">
        <v>201095</v>
      </c>
      <c r="BS201" s="139">
        <v>223800</v>
      </c>
      <c r="BT201" s="139">
        <v>224284</v>
      </c>
      <c r="BU201" s="139">
        <v>220468</v>
      </c>
      <c r="BV201" s="139">
        <v>229208</v>
      </c>
      <c r="BW201" s="139">
        <v>214415</v>
      </c>
      <c r="BX201" s="139">
        <v>216414</v>
      </c>
      <c r="BY201" s="139">
        <v>227464</v>
      </c>
      <c r="BZ201" s="139">
        <v>207953</v>
      </c>
      <c r="CA201" s="139">
        <v>209490</v>
      </c>
      <c r="CB201" s="139">
        <v>205077</v>
      </c>
      <c r="CC201" s="139">
        <v>189399</v>
      </c>
      <c r="CD201" s="139">
        <v>194715</v>
      </c>
      <c r="CE201" s="139">
        <v>197783</v>
      </c>
      <c r="CF201" s="139">
        <v>196549</v>
      </c>
      <c r="CG201" s="139">
        <v>205438</v>
      </c>
      <c r="CH201" s="139">
        <v>219625</v>
      </c>
      <c r="CI201" s="139">
        <v>223702</v>
      </c>
      <c r="CJ201" s="139">
        <v>189919</v>
      </c>
      <c r="CK201" s="139">
        <v>216436</v>
      </c>
      <c r="CL201" s="139">
        <v>178180</v>
      </c>
      <c r="CM201" s="139">
        <v>202627</v>
      </c>
      <c r="CN201" s="139">
        <v>191842</v>
      </c>
      <c r="CO201" s="139">
        <v>181671</v>
      </c>
      <c r="CP201" s="139">
        <v>179183</v>
      </c>
      <c r="CQ201" s="139">
        <v>181747</v>
      </c>
      <c r="CR201" s="139">
        <v>197402</v>
      </c>
      <c r="CS201" s="139">
        <v>188122</v>
      </c>
      <c r="CT201" s="139">
        <v>185024</v>
      </c>
      <c r="CU201" s="139">
        <v>208369</v>
      </c>
      <c r="CV201" s="139">
        <v>186567</v>
      </c>
      <c r="CW201" s="139">
        <v>196914</v>
      </c>
      <c r="CX201" s="139">
        <v>178795</v>
      </c>
      <c r="CY201" s="139">
        <v>174971</v>
      </c>
      <c r="CZ201" s="139">
        <v>164931</v>
      </c>
      <c r="DA201" s="139">
        <v>167821</v>
      </c>
      <c r="DB201" s="139">
        <v>160417</v>
      </c>
      <c r="DC201" s="139">
        <v>155910</v>
      </c>
      <c r="DD201" s="139">
        <v>180764</v>
      </c>
      <c r="DE201" s="139">
        <v>171488</v>
      </c>
      <c r="DF201" s="139">
        <v>173831</v>
      </c>
      <c r="DG201" s="139">
        <v>184454</v>
      </c>
      <c r="DH201" s="139">
        <v>163623</v>
      </c>
      <c r="DI201" s="139">
        <v>163697</v>
      </c>
      <c r="DJ201" s="139">
        <v>161559</v>
      </c>
      <c r="DK201" s="139">
        <v>152648</v>
      </c>
      <c r="DL201" s="139">
        <v>148971</v>
      </c>
      <c r="DM201" s="139">
        <v>156320</v>
      </c>
      <c r="DN201" s="139">
        <v>135731</v>
      </c>
      <c r="DO201" s="139">
        <v>147787</v>
      </c>
      <c r="DP201" s="139">
        <v>156770</v>
      </c>
      <c r="DQ201" s="139">
        <v>145187</v>
      </c>
      <c r="DR201" s="139">
        <v>156648</v>
      </c>
      <c r="DS201" s="139">
        <v>256386</v>
      </c>
      <c r="DT201" s="139">
        <v>229604</v>
      </c>
      <c r="DU201" s="139">
        <v>194035</v>
      </c>
      <c r="DV201" s="139">
        <v>194035</v>
      </c>
      <c r="DW201" s="139">
        <v>191487</v>
      </c>
      <c r="DX201" s="139">
        <v>218740</v>
      </c>
      <c r="DY201" s="139">
        <v>208856</v>
      </c>
      <c r="DZ201" s="139">
        <v>189504</v>
      </c>
      <c r="EA201" s="139">
        <v>212602</v>
      </c>
      <c r="EB201" s="139">
        <v>249971</v>
      </c>
      <c r="EC201" s="139">
        <v>244125</v>
      </c>
      <c r="ED201" s="139">
        <v>258071</v>
      </c>
      <c r="EE201" s="139">
        <v>139128</v>
      </c>
      <c r="EF201" s="139">
        <v>122568</v>
      </c>
      <c r="EG201" s="139">
        <v>141357</v>
      </c>
      <c r="EH201" s="139">
        <v>126591</v>
      </c>
      <c r="EI201" s="139">
        <v>120304</v>
      </c>
      <c r="EJ201" s="139">
        <v>127472</v>
      </c>
      <c r="EK201" s="139">
        <v>120407</v>
      </c>
      <c r="EL201" s="139">
        <v>116845</v>
      </c>
      <c r="EM201" s="139">
        <v>123989</v>
      </c>
      <c r="EN201" s="139">
        <v>121841</v>
      </c>
      <c r="EO201" s="139">
        <v>126320</v>
      </c>
      <c r="EP201" s="139">
        <v>132352</v>
      </c>
      <c r="EQ201" s="139">
        <v>122377</v>
      </c>
      <c r="ER201" s="139">
        <v>116013</v>
      </c>
      <c r="ES201" s="139">
        <v>133073</v>
      </c>
      <c r="ET201" s="139">
        <v>119704</v>
      </c>
      <c r="EU201" s="139">
        <v>118716</v>
      </c>
      <c r="EV201" s="139">
        <v>119616</v>
      </c>
      <c r="EW201" s="139">
        <v>108420</v>
      </c>
      <c r="EX201" s="139">
        <v>113376</v>
      </c>
      <c r="EY201" s="139">
        <v>116318</v>
      </c>
      <c r="EZ201" s="139">
        <v>118677</v>
      </c>
      <c r="FA201" s="139">
        <v>117191</v>
      </c>
      <c r="FB201" s="139">
        <v>123067</v>
      </c>
      <c r="FC201" s="139">
        <v>122080</v>
      </c>
      <c r="FD201" s="139">
        <v>105867</v>
      </c>
      <c r="FE201" s="139">
        <v>121995</v>
      </c>
      <c r="FF201" s="139">
        <v>100166</v>
      </c>
      <c r="FG201" s="139">
        <v>103328</v>
      </c>
      <c r="FH201" s="139">
        <v>114365</v>
      </c>
      <c r="FI201" s="139">
        <v>100727</v>
      </c>
      <c r="FJ201" s="139">
        <v>99252</v>
      </c>
      <c r="FK201" s="139">
        <v>100725</v>
      </c>
      <c r="FL201" s="139">
        <v>109759</v>
      </c>
      <c r="FM201" s="139">
        <v>108444</v>
      </c>
      <c r="FN201" s="139">
        <v>115701</v>
      </c>
      <c r="FO201" s="139">
        <v>114185</v>
      </c>
      <c r="FP201" s="139">
        <v>109872</v>
      </c>
    </row>
    <row r="202" spans="1:172" s="138" customFormat="1" x14ac:dyDescent="0.25">
      <c r="A202" s="131"/>
      <c r="B202" s="120" t="s">
        <v>29</v>
      </c>
      <c r="C202" s="139">
        <v>3957426</v>
      </c>
      <c r="D202" s="139">
        <v>3782332</v>
      </c>
      <c r="E202" s="139">
        <v>4437258</v>
      </c>
      <c r="F202" s="139">
        <v>3895891</v>
      </c>
      <c r="G202" s="139">
        <v>3356245</v>
      </c>
      <c r="H202" s="139">
        <v>3273767</v>
      </c>
      <c r="I202" s="139">
        <v>2677870</v>
      </c>
      <c r="J202" s="139">
        <v>2430838</v>
      </c>
      <c r="K202" s="139">
        <v>2512054</v>
      </c>
      <c r="L202" s="139">
        <v>2453393</v>
      </c>
      <c r="M202" s="139">
        <v>2565118</v>
      </c>
      <c r="N202" s="139">
        <v>2563614</v>
      </c>
      <c r="O202" s="139">
        <v>2507274</v>
      </c>
      <c r="P202" s="139">
        <v>2182787</v>
      </c>
      <c r="Q202" s="139">
        <v>2593883</v>
      </c>
      <c r="R202" s="139">
        <v>2204693</v>
      </c>
      <c r="S202" s="139">
        <v>2138668</v>
      </c>
      <c r="T202" s="139">
        <v>1969047</v>
      </c>
      <c r="U202" s="139">
        <v>1855127</v>
      </c>
      <c r="V202" s="139">
        <v>1903205</v>
      </c>
      <c r="W202" s="139">
        <v>1918721</v>
      </c>
      <c r="X202" s="139">
        <v>1951442</v>
      </c>
      <c r="Y202" s="139">
        <v>1991171</v>
      </c>
      <c r="Z202" s="139">
        <v>1949316</v>
      </c>
      <c r="AA202" s="139">
        <v>1920258</v>
      </c>
      <c r="AB202" s="139">
        <v>1785530</v>
      </c>
      <c r="AC202" s="139">
        <v>1843339</v>
      </c>
      <c r="AD202" s="139">
        <v>1761606</v>
      </c>
      <c r="AE202" s="139">
        <v>1802936</v>
      </c>
      <c r="AF202" s="139">
        <v>1776489</v>
      </c>
      <c r="AG202" s="139">
        <v>1777774</v>
      </c>
      <c r="AH202" s="139">
        <v>1663498</v>
      </c>
      <c r="AI202" s="139">
        <v>1574376</v>
      </c>
      <c r="AJ202" s="139">
        <v>1922153</v>
      </c>
      <c r="AK202" s="139">
        <v>1749962</v>
      </c>
      <c r="AL202" s="139">
        <v>1714790</v>
      </c>
      <c r="AM202" s="139">
        <v>1825483</v>
      </c>
      <c r="AN202" s="139">
        <v>1611059</v>
      </c>
      <c r="AO202" s="139">
        <v>1628138</v>
      </c>
      <c r="AP202" s="139">
        <v>1634179</v>
      </c>
      <c r="AQ202" s="139">
        <v>1648311</v>
      </c>
      <c r="AR202" s="139">
        <v>1511380</v>
      </c>
      <c r="AS202" s="139">
        <v>1651044</v>
      </c>
      <c r="AT202" s="139">
        <v>1453998</v>
      </c>
      <c r="AU202" s="139">
        <v>1544335</v>
      </c>
      <c r="AV202" s="139">
        <v>1708361</v>
      </c>
      <c r="AW202" s="139">
        <v>1579660</v>
      </c>
      <c r="AX202" s="139">
        <v>1678318</v>
      </c>
      <c r="AY202" s="139">
        <v>1721519</v>
      </c>
      <c r="AZ202" s="139">
        <v>1525993</v>
      </c>
      <c r="BA202" s="139">
        <v>1575253</v>
      </c>
      <c r="BB202" s="139">
        <v>1557092</v>
      </c>
      <c r="BC202" s="139">
        <v>1451297</v>
      </c>
      <c r="BD202" s="139">
        <v>1531196</v>
      </c>
      <c r="BE202" s="139">
        <v>1571945</v>
      </c>
      <c r="BF202" s="139">
        <v>1380475</v>
      </c>
      <c r="BG202" s="139">
        <v>1528291</v>
      </c>
      <c r="BH202" s="139">
        <v>1664382</v>
      </c>
      <c r="BI202" s="139">
        <v>1504515</v>
      </c>
      <c r="BJ202" s="139">
        <v>1654099</v>
      </c>
      <c r="BK202" s="139">
        <v>1589594</v>
      </c>
      <c r="BL202" s="139">
        <v>1513747</v>
      </c>
      <c r="BM202" s="139">
        <v>1598249</v>
      </c>
      <c r="BN202" s="139">
        <v>1510156</v>
      </c>
      <c r="BO202" s="139">
        <v>1373155</v>
      </c>
      <c r="BP202" s="139">
        <v>1516505</v>
      </c>
      <c r="BQ202" s="139">
        <v>1482815</v>
      </c>
      <c r="BR202" s="139">
        <v>1308081</v>
      </c>
      <c r="BS202" s="139">
        <v>1490504</v>
      </c>
      <c r="BT202" s="139">
        <v>1557132</v>
      </c>
      <c r="BU202" s="139">
        <v>1550793</v>
      </c>
      <c r="BV202" s="139">
        <v>1624942</v>
      </c>
      <c r="BW202" s="139">
        <v>1496654</v>
      </c>
      <c r="BX202" s="139">
        <v>1520098</v>
      </c>
      <c r="BY202" s="139">
        <v>1575736</v>
      </c>
      <c r="BZ202" s="139">
        <v>1463917</v>
      </c>
      <c r="CA202" s="139">
        <v>1507560</v>
      </c>
      <c r="CB202" s="139">
        <v>1501026</v>
      </c>
      <c r="CC202" s="139">
        <v>1382425</v>
      </c>
      <c r="CD202" s="139">
        <v>1431470</v>
      </c>
      <c r="CE202" s="139">
        <v>1455646</v>
      </c>
      <c r="CF202" s="139">
        <v>1527091</v>
      </c>
      <c r="CG202" s="139">
        <v>1567157</v>
      </c>
      <c r="CH202" s="139">
        <v>1603666</v>
      </c>
      <c r="CI202" s="139">
        <v>1590143</v>
      </c>
      <c r="CJ202" s="139">
        <v>1357806</v>
      </c>
      <c r="CK202" s="139">
        <v>1577177</v>
      </c>
      <c r="CL202" s="139">
        <v>1302643</v>
      </c>
      <c r="CM202" s="139">
        <v>1460248</v>
      </c>
      <c r="CN202" s="139">
        <v>1421230</v>
      </c>
      <c r="CO202" s="139">
        <v>1335277</v>
      </c>
      <c r="CP202" s="139">
        <v>1307308</v>
      </c>
      <c r="CQ202" s="139">
        <v>1310742</v>
      </c>
      <c r="CR202" s="139">
        <v>1503670</v>
      </c>
      <c r="CS202" s="139">
        <v>1426966</v>
      </c>
      <c r="CT202" s="139">
        <v>1376339</v>
      </c>
      <c r="CU202" s="139">
        <v>1476456</v>
      </c>
      <c r="CV202" s="139">
        <v>1325436</v>
      </c>
      <c r="CW202" s="139">
        <v>1384329</v>
      </c>
      <c r="CX202" s="139">
        <v>1311276</v>
      </c>
      <c r="CY202" s="139">
        <v>1316212</v>
      </c>
      <c r="CZ202" s="139">
        <v>1271048</v>
      </c>
      <c r="DA202" s="139">
        <v>1286795</v>
      </c>
      <c r="DB202" s="139">
        <v>1234256</v>
      </c>
      <c r="DC202" s="139">
        <v>1167406</v>
      </c>
      <c r="DD202" s="139">
        <v>1472125</v>
      </c>
      <c r="DE202" s="139">
        <v>1380021</v>
      </c>
      <c r="DF202" s="139">
        <v>1364673</v>
      </c>
      <c r="DG202" s="139">
        <v>1380931</v>
      </c>
      <c r="DH202" s="139">
        <v>1244094</v>
      </c>
      <c r="DI202" s="139">
        <v>1265349</v>
      </c>
      <c r="DJ202" s="139">
        <v>1265087</v>
      </c>
      <c r="DK202" s="139">
        <v>1212842</v>
      </c>
      <c r="DL202" s="139">
        <v>1205570</v>
      </c>
      <c r="DM202" s="139">
        <v>1271842</v>
      </c>
      <c r="DN202" s="139">
        <v>1099151</v>
      </c>
      <c r="DO202" s="139">
        <v>1159435</v>
      </c>
      <c r="DP202" s="139">
        <v>1322935</v>
      </c>
      <c r="DQ202" s="139">
        <v>1212901</v>
      </c>
      <c r="DR202" s="139">
        <v>1280135</v>
      </c>
      <c r="DS202" s="139">
        <v>1059975</v>
      </c>
      <c r="DT202" s="139">
        <v>931211</v>
      </c>
      <c r="DU202" s="139">
        <v>839848</v>
      </c>
      <c r="DV202" s="139">
        <v>839848</v>
      </c>
      <c r="DW202" s="139">
        <v>834858</v>
      </c>
      <c r="DX202" s="139">
        <v>958820</v>
      </c>
      <c r="DY202" s="139">
        <v>914798</v>
      </c>
      <c r="DZ202" s="139">
        <v>841742</v>
      </c>
      <c r="EA202" s="139">
        <v>902923</v>
      </c>
      <c r="EB202" s="139">
        <v>902276</v>
      </c>
      <c r="EC202" s="139">
        <v>897179</v>
      </c>
      <c r="ED202" s="139">
        <v>946862</v>
      </c>
      <c r="EE202" s="139">
        <v>847862</v>
      </c>
      <c r="EF202" s="139">
        <v>817721</v>
      </c>
      <c r="EG202" s="139">
        <v>964107</v>
      </c>
      <c r="EH202" s="139">
        <v>881597</v>
      </c>
      <c r="EI202" s="139">
        <v>850086</v>
      </c>
      <c r="EJ202" s="139">
        <v>913223</v>
      </c>
      <c r="EK202" s="139">
        <v>843731</v>
      </c>
      <c r="EL202" s="139">
        <v>837474</v>
      </c>
      <c r="EM202" s="139">
        <v>869907</v>
      </c>
      <c r="EN202" s="139">
        <v>848162</v>
      </c>
      <c r="EO202" s="139">
        <v>886022</v>
      </c>
      <c r="EP202" s="139">
        <v>935641</v>
      </c>
      <c r="EQ202" s="139">
        <v>857186</v>
      </c>
      <c r="ER202" s="139">
        <v>809940</v>
      </c>
      <c r="ES202" s="139">
        <v>945395</v>
      </c>
      <c r="ET202" s="139">
        <v>847136</v>
      </c>
      <c r="EU202" s="139">
        <v>895436</v>
      </c>
      <c r="EV202" s="139">
        <v>886380</v>
      </c>
      <c r="EW202" s="139">
        <v>796868</v>
      </c>
      <c r="EX202" s="139">
        <v>833410</v>
      </c>
      <c r="EY202" s="139">
        <v>825049</v>
      </c>
      <c r="EZ202" s="139">
        <v>824642</v>
      </c>
      <c r="FA202" s="139">
        <v>821826</v>
      </c>
      <c r="FB202" s="139">
        <v>849723</v>
      </c>
      <c r="FC202" s="139">
        <v>867624</v>
      </c>
      <c r="FD202" s="139">
        <v>770205</v>
      </c>
      <c r="FE202" s="139">
        <v>905201</v>
      </c>
      <c r="FF202" s="139">
        <v>737873</v>
      </c>
      <c r="FG202" s="139">
        <v>783314</v>
      </c>
      <c r="FH202" s="139">
        <v>888952</v>
      </c>
      <c r="FI202" s="139">
        <v>765956</v>
      </c>
      <c r="FJ202" s="139">
        <v>752837</v>
      </c>
      <c r="FK202" s="139">
        <v>736035</v>
      </c>
      <c r="FL202" s="139">
        <v>798250</v>
      </c>
      <c r="FM202" s="139">
        <v>786660</v>
      </c>
      <c r="FN202" s="139">
        <v>824643</v>
      </c>
      <c r="FO202" s="139">
        <v>811227</v>
      </c>
      <c r="FP202" s="139">
        <v>782019</v>
      </c>
    </row>
    <row r="203" spans="1:172" s="138" customFormat="1" x14ac:dyDescent="0.25">
      <c r="A203" s="131"/>
      <c r="B203" s="120" t="s">
        <v>121</v>
      </c>
      <c r="C203" s="139">
        <v>24687754</v>
      </c>
      <c r="D203" s="139">
        <v>23778180</v>
      </c>
      <c r="E203" s="139">
        <v>27739252</v>
      </c>
      <c r="F203" s="139">
        <v>24638847</v>
      </c>
      <c r="G203" s="139">
        <v>23597260</v>
      </c>
      <c r="H203" s="139">
        <v>25706144</v>
      </c>
      <c r="I203" s="139">
        <v>23790885</v>
      </c>
      <c r="J203" s="139">
        <v>23850585</v>
      </c>
      <c r="K203" s="139">
        <v>24566862</v>
      </c>
      <c r="L203" s="139">
        <v>23740206</v>
      </c>
      <c r="M203" s="139">
        <v>24951653</v>
      </c>
      <c r="N203" s="139">
        <v>25219951</v>
      </c>
      <c r="O203" s="139">
        <v>24571320</v>
      </c>
      <c r="P203" s="139">
        <v>21991728</v>
      </c>
      <c r="Q203" s="139">
        <v>26482696</v>
      </c>
      <c r="R203" s="139">
        <v>22173417</v>
      </c>
      <c r="S203" s="139">
        <v>24732126</v>
      </c>
      <c r="T203" s="139">
        <v>23514546</v>
      </c>
      <c r="U203" s="139">
        <v>22252865</v>
      </c>
      <c r="V203" s="139">
        <v>23079114</v>
      </c>
      <c r="W203" s="139">
        <v>23067057</v>
      </c>
      <c r="X203" s="139">
        <v>22777636</v>
      </c>
      <c r="Y203" s="139">
        <v>23694063</v>
      </c>
      <c r="Z203" s="139">
        <v>23901548</v>
      </c>
      <c r="AA203" s="139">
        <v>23770592</v>
      </c>
      <c r="AB203" s="139">
        <v>22277983</v>
      </c>
      <c r="AC203" s="139">
        <v>23335360</v>
      </c>
      <c r="AD203" s="139">
        <v>22452056</v>
      </c>
      <c r="AE203" s="139">
        <v>22780387</v>
      </c>
      <c r="AF203" s="139">
        <v>21866988</v>
      </c>
      <c r="AG203" s="139">
        <v>22015151</v>
      </c>
      <c r="AH203" s="139">
        <v>20581770</v>
      </c>
      <c r="AI203" s="139">
        <v>19412297</v>
      </c>
      <c r="AJ203" s="139">
        <v>22838166</v>
      </c>
      <c r="AK203" s="139">
        <v>20947941</v>
      </c>
      <c r="AL203" s="139">
        <v>20570370</v>
      </c>
      <c r="AM203" s="139">
        <v>21998870</v>
      </c>
      <c r="AN203" s="139">
        <v>19946630</v>
      </c>
      <c r="AO203" s="139">
        <v>20356751</v>
      </c>
      <c r="AP203" s="139">
        <v>20180532</v>
      </c>
      <c r="AQ203" s="139">
        <v>20148375</v>
      </c>
      <c r="AR203" s="139">
        <v>18368087</v>
      </c>
      <c r="AS203" s="139">
        <v>20096110</v>
      </c>
      <c r="AT203" s="139">
        <v>17748067</v>
      </c>
      <c r="AU203" s="139">
        <v>18841928</v>
      </c>
      <c r="AV203" s="139">
        <v>19864370</v>
      </c>
      <c r="AW203" s="139">
        <v>18239579</v>
      </c>
      <c r="AX203" s="139">
        <v>19561598</v>
      </c>
      <c r="AY203" s="139">
        <v>20312260</v>
      </c>
      <c r="AZ203" s="139">
        <v>17984745</v>
      </c>
      <c r="BA203" s="139">
        <v>18741089</v>
      </c>
      <c r="BB203" s="139">
        <v>18255827</v>
      </c>
      <c r="BC203" s="139">
        <v>17025420</v>
      </c>
      <c r="BD203" s="139">
        <v>17917470</v>
      </c>
      <c r="BE203" s="139">
        <v>18292721</v>
      </c>
      <c r="BF203" s="139">
        <v>15926124</v>
      </c>
      <c r="BG203" s="139">
        <v>17662151</v>
      </c>
      <c r="BH203" s="139">
        <v>18381995</v>
      </c>
      <c r="BI203" s="139">
        <v>16615362</v>
      </c>
      <c r="BJ203" s="139">
        <v>18429386</v>
      </c>
      <c r="BK203" s="139">
        <v>17786297</v>
      </c>
      <c r="BL203" s="139">
        <v>17070154</v>
      </c>
      <c r="BM203" s="139">
        <v>18045142</v>
      </c>
      <c r="BN203" s="139">
        <v>16652485</v>
      </c>
      <c r="BO203" s="139">
        <v>15068111</v>
      </c>
      <c r="BP203" s="139">
        <v>16552939</v>
      </c>
      <c r="BQ203" s="139">
        <v>16240146</v>
      </c>
      <c r="BR203" s="139">
        <v>14477014</v>
      </c>
      <c r="BS203" s="139">
        <v>15895017</v>
      </c>
      <c r="BT203" s="139">
        <v>15865836</v>
      </c>
      <c r="BU203" s="139">
        <v>15726866</v>
      </c>
      <c r="BV203" s="139">
        <v>16572516</v>
      </c>
      <c r="BW203" s="139">
        <v>15377239</v>
      </c>
      <c r="BX203" s="139">
        <v>15597281</v>
      </c>
      <c r="BY203" s="139">
        <v>16295651</v>
      </c>
      <c r="BZ203" s="139">
        <v>15048206</v>
      </c>
      <c r="CA203" s="139">
        <v>15363153</v>
      </c>
      <c r="CB203" s="139">
        <v>15002249</v>
      </c>
      <c r="CC203" s="139">
        <v>13797922</v>
      </c>
      <c r="CD203" s="139">
        <v>14270840</v>
      </c>
      <c r="CE203" s="139">
        <v>14369358</v>
      </c>
      <c r="CF203" s="139">
        <v>14382246</v>
      </c>
      <c r="CG203" s="139">
        <v>14835591</v>
      </c>
      <c r="CH203" s="139">
        <v>15265409</v>
      </c>
      <c r="CI203" s="139">
        <v>15408732</v>
      </c>
      <c r="CJ203" s="139">
        <v>13257689</v>
      </c>
      <c r="CK203" s="139">
        <v>15240546</v>
      </c>
      <c r="CL203" s="139">
        <v>12691763</v>
      </c>
      <c r="CM203" s="139">
        <v>14241205</v>
      </c>
      <c r="CN203" s="139">
        <v>13735085</v>
      </c>
      <c r="CO203" s="139">
        <v>13056213</v>
      </c>
      <c r="CP203" s="139">
        <v>12953912</v>
      </c>
      <c r="CQ203" s="139">
        <v>12920348</v>
      </c>
      <c r="CR203" s="139">
        <v>14273663</v>
      </c>
      <c r="CS203" s="139">
        <v>13473533</v>
      </c>
      <c r="CT203" s="139">
        <v>13179373</v>
      </c>
      <c r="CU203" s="139">
        <v>14434590</v>
      </c>
      <c r="CV203" s="139">
        <v>12877212</v>
      </c>
      <c r="CW203" s="139">
        <v>13690011</v>
      </c>
      <c r="CX203" s="139">
        <v>12716270</v>
      </c>
      <c r="CY203" s="139">
        <v>12568547</v>
      </c>
      <c r="CZ203" s="139">
        <v>12103326</v>
      </c>
      <c r="DA203" s="139">
        <v>12301477</v>
      </c>
      <c r="DB203" s="139">
        <v>11830057</v>
      </c>
      <c r="DC203" s="139">
        <v>11204529</v>
      </c>
      <c r="DD203" s="139">
        <v>13056945</v>
      </c>
      <c r="DE203" s="139">
        <v>12316285</v>
      </c>
      <c r="DF203" s="139">
        <v>12244781</v>
      </c>
      <c r="DG203" s="139">
        <v>13057702</v>
      </c>
      <c r="DH203" s="139">
        <v>11779569</v>
      </c>
      <c r="DI203" s="139">
        <v>12034120</v>
      </c>
      <c r="DJ203" s="139">
        <v>11838962</v>
      </c>
      <c r="DK203" s="139">
        <v>11381294</v>
      </c>
      <c r="DL203" s="139">
        <v>11321284</v>
      </c>
      <c r="DM203" s="139">
        <v>11967281</v>
      </c>
      <c r="DN203" s="139">
        <v>10462587</v>
      </c>
      <c r="DO203" s="139">
        <v>11238429</v>
      </c>
      <c r="DP203" s="139">
        <v>12262917</v>
      </c>
      <c r="DQ203" s="139">
        <v>11330869</v>
      </c>
      <c r="DR203" s="139">
        <v>11901362</v>
      </c>
      <c r="DS203" s="139">
        <v>12271483</v>
      </c>
      <c r="DT203" s="139">
        <v>11022110</v>
      </c>
      <c r="DU203" s="139">
        <v>9849996</v>
      </c>
      <c r="DV203" s="139">
        <v>9849996</v>
      </c>
      <c r="DW203" s="139">
        <v>9864176</v>
      </c>
      <c r="DX203" s="139">
        <v>11381733</v>
      </c>
      <c r="DY203" s="139">
        <v>10858802</v>
      </c>
      <c r="DZ203" s="139">
        <v>10078592</v>
      </c>
      <c r="EA203" s="139">
        <v>10905329</v>
      </c>
      <c r="EB203" s="139">
        <v>11354280</v>
      </c>
      <c r="EC203" s="139">
        <v>11020204</v>
      </c>
      <c r="ED203" s="139">
        <v>11113532</v>
      </c>
      <c r="EE203" s="139">
        <v>10117972</v>
      </c>
      <c r="EF203" s="139">
        <v>9772002</v>
      </c>
      <c r="EG203" s="139">
        <v>11398703</v>
      </c>
      <c r="EH203" s="139">
        <v>10331650</v>
      </c>
      <c r="EI203" s="139">
        <v>9913733</v>
      </c>
      <c r="EJ203" s="139">
        <v>10610132</v>
      </c>
      <c r="EK203" s="139">
        <v>9966376</v>
      </c>
      <c r="EL203" s="139">
        <v>9897270</v>
      </c>
      <c r="EM203" s="139">
        <v>10370370</v>
      </c>
      <c r="EN203" s="139">
        <v>10309813</v>
      </c>
      <c r="EO203" s="139">
        <v>11198092</v>
      </c>
      <c r="EP203" s="139">
        <v>11260629</v>
      </c>
      <c r="EQ203" s="139">
        <v>10247315</v>
      </c>
      <c r="ER203" s="139">
        <v>9735302</v>
      </c>
      <c r="ES203" s="139">
        <v>11149035</v>
      </c>
      <c r="ET203" s="139">
        <v>9981540</v>
      </c>
      <c r="EU203" s="139">
        <v>10297152</v>
      </c>
      <c r="EV203" s="139">
        <v>10403786</v>
      </c>
      <c r="EW203" s="139">
        <v>9503933</v>
      </c>
      <c r="EX203" s="139">
        <v>10004210</v>
      </c>
      <c r="EY203" s="139">
        <v>10085666</v>
      </c>
      <c r="EZ203" s="139">
        <v>10356332</v>
      </c>
      <c r="FA203" s="139">
        <v>10640241</v>
      </c>
      <c r="FB203" s="139">
        <v>10983494</v>
      </c>
      <c r="FC203" s="139">
        <v>10850676</v>
      </c>
      <c r="FD203" s="139">
        <v>9548172</v>
      </c>
      <c r="FE203" s="139">
        <v>10968338</v>
      </c>
      <c r="FF203" s="139">
        <v>9198312</v>
      </c>
      <c r="FG203" s="139">
        <v>9667319</v>
      </c>
      <c r="FH203" s="139">
        <v>10722819</v>
      </c>
      <c r="FI203" s="139">
        <v>9463720</v>
      </c>
      <c r="FJ203" s="139">
        <v>9307823</v>
      </c>
      <c r="FK203" s="139">
        <v>9479565</v>
      </c>
      <c r="FL203" s="139">
        <v>10341991</v>
      </c>
      <c r="FM203" s="139">
        <v>10291332</v>
      </c>
      <c r="FN203" s="139">
        <v>10494886</v>
      </c>
      <c r="FO203" s="139">
        <v>10304210</v>
      </c>
      <c r="FP203" s="139">
        <v>9924663</v>
      </c>
    </row>
    <row r="204" spans="1:172" s="138" customFormat="1" x14ac:dyDescent="0.25">
      <c r="A204" s="131"/>
      <c r="B204" s="120" t="s">
        <v>30</v>
      </c>
      <c r="C204" s="139">
        <v>6452</v>
      </c>
      <c r="D204" s="139">
        <v>6461</v>
      </c>
      <c r="E204" s="139">
        <v>7386</v>
      </c>
      <c r="F204" s="139">
        <v>6125</v>
      </c>
      <c r="G204" s="139">
        <v>5863</v>
      </c>
      <c r="H204" s="139">
        <v>6876</v>
      </c>
      <c r="I204" s="139">
        <v>6508</v>
      </c>
      <c r="J204" s="139">
        <v>6132</v>
      </c>
      <c r="K204" s="139">
        <v>7362</v>
      </c>
      <c r="L204" s="139">
        <v>6389</v>
      </c>
      <c r="M204" s="139">
        <v>6323</v>
      </c>
      <c r="N204" s="139">
        <v>7123</v>
      </c>
      <c r="O204" s="139">
        <v>6484</v>
      </c>
      <c r="P204" s="139">
        <v>5768</v>
      </c>
      <c r="Q204" s="139">
        <v>6897</v>
      </c>
      <c r="R204" s="139">
        <v>6311</v>
      </c>
      <c r="S204" s="139">
        <v>7451</v>
      </c>
      <c r="T204" s="139">
        <v>7221</v>
      </c>
      <c r="U204" s="139">
        <v>6024</v>
      </c>
      <c r="V204" s="139">
        <v>6261</v>
      </c>
      <c r="W204" s="139">
        <v>5996</v>
      </c>
      <c r="X204" s="139">
        <v>6381</v>
      </c>
      <c r="Y204" s="139">
        <v>6060</v>
      </c>
      <c r="Z204" s="139">
        <v>6960</v>
      </c>
      <c r="AA204" s="139">
        <v>6172</v>
      </c>
      <c r="AB204" s="139">
        <v>5807</v>
      </c>
      <c r="AC204" s="139">
        <v>6942</v>
      </c>
      <c r="AD204" s="139">
        <v>6073</v>
      </c>
      <c r="AE204" s="139">
        <v>6328</v>
      </c>
      <c r="AF204" s="139">
        <v>6276</v>
      </c>
      <c r="AG204" s="139">
        <v>6446</v>
      </c>
      <c r="AH204" s="139">
        <v>6340</v>
      </c>
      <c r="AI204" s="139">
        <v>5333</v>
      </c>
      <c r="AJ204" s="139">
        <v>6492</v>
      </c>
      <c r="AK204" s="139">
        <v>6013</v>
      </c>
      <c r="AL204" s="139">
        <v>5949</v>
      </c>
      <c r="AM204" s="139">
        <v>6389</v>
      </c>
      <c r="AN204" s="139">
        <v>5968</v>
      </c>
      <c r="AO204" s="139">
        <v>6673</v>
      </c>
      <c r="AP204" s="139">
        <v>6236</v>
      </c>
      <c r="AQ204" s="139">
        <v>6748</v>
      </c>
      <c r="AR204" s="139">
        <v>6526</v>
      </c>
      <c r="AS204" s="139">
        <v>6062</v>
      </c>
      <c r="AT204" s="139">
        <v>5689</v>
      </c>
      <c r="AU204" s="139">
        <v>6327</v>
      </c>
      <c r="AV204" s="139">
        <v>6690</v>
      </c>
      <c r="AW204" s="139">
        <v>5697</v>
      </c>
      <c r="AX204" s="139">
        <v>6877</v>
      </c>
      <c r="AY204" s="139">
        <v>7268</v>
      </c>
      <c r="AZ204" s="139">
        <v>6656</v>
      </c>
      <c r="BA204" s="139">
        <v>6359</v>
      </c>
      <c r="BB204" s="139">
        <v>7168</v>
      </c>
      <c r="BC204" s="139">
        <v>5351</v>
      </c>
      <c r="BD204" s="139">
        <v>6385</v>
      </c>
      <c r="BE204" s="139">
        <v>3685</v>
      </c>
      <c r="BF204" s="139">
        <v>2776</v>
      </c>
      <c r="BG204" s="139">
        <v>3109</v>
      </c>
      <c r="BH204" s="139">
        <v>4001</v>
      </c>
      <c r="BI204" s="139">
        <v>3447</v>
      </c>
      <c r="BJ204" s="139">
        <v>3667</v>
      </c>
      <c r="BK204" s="139">
        <v>5589</v>
      </c>
      <c r="BL204" s="139">
        <v>3064</v>
      </c>
      <c r="BM204" s="139">
        <v>3446</v>
      </c>
      <c r="BN204" s="139">
        <v>2912</v>
      </c>
      <c r="BO204" s="139">
        <v>2381</v>
      </c>
      <c r="BP204" s="139">
        <v>2855</v>
      </c>
      <c r="BQ204" s="139">
        <v>2701</v>
      </c>
      <c r="BR204" s="139">
        <v>2752</v>
      </c>
      <c r="BS204" s="139">
        <v>3262</v>
      </c>
      <c r="BT204" s="139">
        <v>3289</v>
      </c>
      <c r="BU204" s="139">
        <v>2877</v>
      </c>
      <c r="BV204" s="139">
        <v>3373</v>
      </c>
      <c r="BW204" s="139">
        <v>2804</v>
      </c>
      <c r="BX204" s="139">
        <v>2854</v>
      </c>
      <c r="BY204" s="139">
        <v>2937</v>
      </c>
      <c r="BZ204" s="139">
        <v>2653</v>
      </c>
      <c r="CA204" s="139">
        <v>3227</v>
      </c>
      <c r="CB204" s="139">
        <v>2417</v>
      </c>
      <c r="CC204" s="139">
        <v>2603</v>
      </c>
      <c r="CD204" s="139">
        <v>3019</v>
      </c>
      <c r="CE204" s="139">
        <v>3064</v>
      </c>
      <c r="CF204" s="139">
        <v>3061</v>
      </c>
      <c r="CG204" s="139">
        <v>2953</v>
      </c>
      <c r="CH204" s="139">
        <v>2333</v>
      </c>
      <c r="CI204" s="139">
        <v>2255</v>
      </c>
      <c r="CJ204" s="139">
        <v>2588</v>
      </c>
      <c r="CK204" s="139">
        <v>2534</v>
      </c>
      <c r="CL204" s="139">
        <v>2489</v>
      </c>
      <c r="CM204" s="139">
        <v>2214</v>
      </c>
      <c r="CN204" s="139">
        <v>2594</v>
      </c>
      <c r="CO204" s="139">
        <v>2293</v>
      </c>
      <c r="CP204" s="139">
        <v>2227</v>
      </c>
      <c r="CQ204" s="139">
        <v>2710</v>
      </c>
      <c r="CR204" s="139">
        <v>1994</v>
      </c>
      <c r="CS204" s="139">
        <v>2343</v>
      </c>
      <c r="CT204" s="139">
        <v>2846</v>
      </c>
      <c r="CU204" s="139">
        <v>2211</v>
      </c>
      <c r="CV204" s="139">
        <v>2353</v>
      </c>
      <c r="CW204" s="139">
        <v>2304</v>
      </c>
      <c r="CX204" s="139">
        <v>2103</v>
      </c>
      <c r="CY204" s="139">
        <v>2139</v>
      </c>
      <c r="CZ204" s="139">
        <v>2021</v>
      </c>
      <c r="DA204" s="139">
        <v>1842</v>
      </c>
      <c r="DB204" s="139">
        <v>1816</v>
      </c>
      <c r="DC204" s="139">
        <v>1954</v>
      </c>
      <c r="DD204" s="139">
        <v>2006</v>
      </c>
      <c r="DE204" s="139">
        <v>2000</v>
      </c>
      <c r="DF204" s="139">
        <v>1581</v>
      </c>
      <c r="DG204" s="139">
        <v>27510</v>
      </c>
      <c r="DH204" s="139">
        <v>25514</v>
      </c>
      <c r="DI204" s="139">
        <v>25152</v>
      </c>
      <c r="DJ204" s="139">
        <v>25324</v>
      </c>
      <c r="DK204" s="139">
        <v>22960</v>
      </c>
      <c r="DL204" s="139">
        <v>23527</v>
      </c>
      <c r="DM204" s="139">
        <v>24007</v>
      </c>
      <c r="DN204" s="139">
        <v>21462</v>
      </c>
      <c r="DO204" s="139">
        <v>22008</v>
      </c>
      <c r="DP204" s="139">
        <v>30379</v>
      </c>
      <c r="DQ204" s="139">
        <v>27523</v>
      </c>
      <c r="DR204" s="139">
        <v>23408</v>
      </c>
      <c r="DS204" s="139">
        <v>39215</v>
      </c>
      <c r="DT204" s="139">
        <v>561</v>
      </c>
      <c r="DU204" s="139">
        <v>680</v>
      </c>
      <c r="DV204" s="139">
        <v>680</v>
      </c>
      <c r="DW204" s="139">
        <v>737</v>
      </c>
      <c r="DX204" s="139">
        <v>981</v>
      </c>
      <c r="DY204" s="139">
        <v>640</v>
      </c>
      <c r="DZ204" s="139">
        <v>924</v>
      </c>
      <c r="EA204" s="139">
        <v>775</v>
      </c>
      <c r="EB204" s="139">
        <v>954</v>
      </c>
      <c r="EC204" s="139">
        <v>974</v>
      </c>
      <c r="ED204" s="139">
        <v>840</v>
      </c>
      <c r="EE204" s="139">
        <v>104</v>
      </c>
      <c r="EF204" s="139">
        <v>13</v>
      </c>
      <c r="EG204" s="139">
        <v>0</v>
      </c>
      <c r="EH204" s="139">
        <v>2</v>
      </c>
      <c r="EI204" s="139">
        <v>8</v>
      </c>
      <c r="EJ204" s="139">
        <v>4</v>
      </c>
      <c r="EK204" s="139">
        <v>16</v>
      </c>
      <c r="EL204" s="139">
        <v>0</v>
      </c>
      <c r="EM204" s="139">
        <v>0</v>
      </c>
      <c r="EN204" s="139">
        <v>1</v>
      </c>
      <c r="EO204" s="139">
        <v>4</v>
      </c>
      <c r="EP204" s="139">
        <v>2</v>
      </c>
      <c r="EQ204" s="139">
        <v>0</v>
      </c>
      <c r="ER204" s="139">
        <v>38</v>
      </c>
      <c r="ES204" s="139">
        <v>82</v>
      </c>
      <c r="ET204" s="139">
        <v>31</v>
      </c>
      <c r="EU204" s="139">
        <v>68</v>
      </c>
      <c r="EV204" s="139">
        <v>19</v>
      </c>
      <c r="EW204" s="139">
        <v>50</v>
      </c>
      <c r="EX204" s="139">
        <v>12</v>
      </c>
      <c r="EY204" s="139">
        <v>12</v>
      </c>
      <c r="EZ204" s="139">
        <v>28</v>
      </c>
      <c r="FA204" s="139">
        <v>12</v>
      </c>
      <c r="FB204" s="139">
        <v>12</v>
      </c>
      <c r="FC204" s="139">
        <v>4</v>
      </c>
      <c r="FD204" s="139">
        <v>11</v>
      </c>
      <c r="FE204" s="139">
        <v>38</v>
      </c>
      <c r="FF204" s="139">
        <v>0</v>
      </c>
      <c r="FG204" s="139">
        <v>11</v>
      </c>
      <c r="FH204" s="139">
        <v>64</v>
      </c>
      <c r="FI204" s="139">
        <v>11</v>
      </c>
      <c r="FJ204" s="139">
        <v>56</v>
      </c>
      <c r="FK204" s="139">
        <v>2</v>
      </c>
      <c r="FL204" s="139">
        <v>0</v>
      </c>
      <c r="FM204" s="139">
        <v>0</v>
      </c>
      <c r="FN204" s="139">
        <v>0</v>
      </c>
      <c r="FO204" s="139">
        <v>0</v>
      </c>
      <c r="FP204" s="139">
        <v>26</v>
      </c>
    </row>
    <row r="205" spans="1:172" s="138" customFormat="1" x14ac:dyDescent="0.25">
      <c r="A205" s="131"/>
      <c r="B205" s="120" t="s">
        <v>31</v>
      </c>
      <c r="C205" s="139">
        <v>267</v>
      </c>
      <c r="D205" s="139">
        <v>86</v>
      </c>
      <c r="E205" s="139">
        <v>233</v>
      </c>
      <c r="F205" s="139">
        <v>92</v>
      </c>
      <c r="G205" s="139">
        <v>54</v>
      </c>
      <c r="H205" s="139">
        <v>194</v>
      </c>
      <c r="I205" s="139">
        <v>349</v>
      </c>
      <c r="J205" s="139">
        <v>115</v>
      </c>
      <c r="K205" s="139">
        <v>198</v>
      </c>
      <c r="L205" s="139">
        <v>126</v>
      </c>
      <c r="M205" s="139">
        <v>538</v>
      </c>
      <c r="N205" s="139">
        <v>339</v>
      </c>
      <c r="O205" s="139">
        <v>325</v>
      </c>
      <c r="P205" s="139">
        <v>205</v>
      </c>
      <c r="Q205" s="139">
        <v>262</v>
      </c>
      <c r="R205" s="139">
        <v>145</v>
      </c>
      <c r="S205" s="139">
        <v>359</v>
      </c>
      <c r="T205" s="139">
        <v>73</v>
      </c>
      <c r="U205" s="139">
        <v>140</v>
      </c>
      <c r="V205" s="139">
        <v>128</v>
      </c>
      <c r="W205" s="139">
        <v>106</v>
      </c>
      <c r="X205" s="139">
        <v>52</v>
      </c>
      <c r="Y205" s="139">
        <v>28</v>
      </c>
      <c r="Z205" s="139">
        <v>95</v>
      </c>
      <c r="AA205" s="139">
        <v>18</v>
      </c>
      <c r="AB205" s="139">
        <v>52</v>
      </c>
      <c r="AC205" s="139">
        <v>7</v>
      </c>
      <c r="AD205" s="139">
        <v>144</v>
      </c>
      <c r="AE205" s="139">
        <v>171</v>
      </c>
      <c r="AF205" s="139">
        <v>335</v>
      </c>
      <c r="AG205" s="139">
        <v>370</v>
      </c>
      <c r="AH205" s="139">
        <v>158</v>
      </c>
      <c r="AI205" s="139">
        <v>197</v>
      </c>
      <c r="AJ205" s="139">
        <v>63</v>
      </c>
      <c r="AK205" s="139">
        <v>281</v>
      </c>
      <c r="AL205" s="139">
        <v>260</v>
      </c>
      <c r="AM205" s="139">
        <v>337</v>
      </c>
      <c r="AN205" s="139">
        <v>188</v>
      </c>
      <c r="AO205" s="139">
        <v>409</v>
      </c>
      <c r="AP205" s="139">
        <v>158</v>
      </c>
      <c r="AQ205" s="139">
        <v>172</v>
      </c>
      <c r="AR205" s="139">
        <v>234</v>
      </c>
      <c r="AS205" s="139">
        <v>357</v>
      </c>
      <c r="AT205" s="139">
        <v>83</v>
      </c>
      <c r="AU205" s="139">
        <v>229</v>
      </c>
      <c r="AV205" s="139">
        <v>244</v>
      </c>
      <c r="AW205" s="139">
        <v>433</v>
      </c>
      <c r="AX205" s="139">
        <v>285</v>
      </c>
      <c r="AY205" s="139">
        <v>156</v>
      </c>
      <c r="AZ205" s="139">
        <v>208</v>
      </c>
      <c r="BA205" s="139">
        <v>150</v>
      </c>
      <c r="BB205" s="139">
        <v>456</v>
      </c>
      <c r="BC205" s="139">
        <v>250</v>
      </c>
      <c r="BD205" s="139">
        <v>327</v>
      </c>
      <c r="BE205" s="139">
        <v>302</v>
      </c>
      <c r="BF205" s="139">
        <v>45</v>
      </c>
      <c r="BG205" s="139">
        <v>130</v>
      </c>
      <c r="BH205" s="139">
        <v>391</v>
      </c>
      <c r="BI205" s="139">
        <v>131</v>
      </c>
      <c r="BJ205" s="139">
        <v>241</v>
      </c>
      <c r="BK205" s="139">
        <v>87</v>
      </c>
      <c r="BL205" s="139">
        <v>8</v>
      </c>
      <c r="BM205" s="139">
        <v>0</v>
      </c>
      <c r="BN205" s="139">
        <v>0</v>
      </c>
      <c r="BO205" s="139">
        <v>54</v>
      </c>
      <c r="BP205" s="139">
        <v>85</v>
      </c>
      <c r="BQ205" s="139">
        <v>0</v>
      </c>
      <c r="BR205" s="139">
        <v>5</v>
      </c>
      <c r="BS205" s="139">
        <v>0</v>
      </c>
      <c r="BT205" s="139">
        <v>0</v>
      </c>
      <c r="BU205" s="139">
        <v>0</v>
      </c>
      <c r="BV205" s="139">
        <v>3</v>
      </c>
      <c r="BW205" s="139">
        <v>0</v>
      </c>
      <c r="BX205" s="139">
        <v>0</v>
      </c>
      <c r="BY205" s="139">
        <v>0</v>
      </c>
      <c r="BZ205" s="139">
        <v>0</v>
      </c>
      <c r="CA205" s="139">
        <v>0</v>
      </c>
      <c r="CB205" s="139">
        <v>0</v>
      </c>
      <c r="CC205" s="139">
        <v>0</v>
      </c>
      <c r="CD205" s="139">
        <v>0</v>
      </c>
      <c r="CE205" s="139">
        <v>0</v>
      </c>
      <c r="CF205" s="139">
        <v>0</v>
      </c>
      <c r="CG205" s="139">
        <v>0</v>
      </c>
      <c r="CH205" s="139">
        <v>0</v>
      </c>
      <c r="CI205" s="139">
        <v>73</v>
      </c>
      <c r="CJ205" s="139">
        <v>0</v>
      </c>
      <c r="CK205" s="139">
        <v>0</v>
      </c>
      <c r="CL205" s="139">
        <v>0</v>
      </c>
      <c r="CM205" s="139">
        <v>0</v>
      </c>
      <c r="CN205" s="139">
        <v>0</v>
      </c>
      <c r="CO205" s="139">
        <v>0</v>
      </c>
      <c r="CP205" s="139">
        <v>0</v>
      </c>
      <c r="CQ205" s="139">
        <v>0</v>
      </c>
      <c r="CR205" s="139">
        <v>0</v>
      </c>
      <c r="CS205" s="139">
        <v>0</v>
      </c>
      <c r="CT205" s="139">
        <v>0</v>
      </c>
      <c r="CU205" s="139">
        <v>0</v>
      </c>
      <c r="CV205" s="139">
        <v>0</v>
      </c>
      <c r="CW205" s="139">
        <v>0</v>
      </c>
      <c r="CX205" s="139">
        <v>0</v>
      </c>
      <c r="CY205" s="139">
        <v>0</v>
      </c>
      <c r="CZ205" s="139">
        <v>0</v>
      </c>
      <c r="DA205" s="139">
        <v>0</v>
      </c>
      <c r="DB205" s="139">
        <v>0</v>
      </c>
      <c r="DC205" s="139">
        <v>0</v>
      </c>
      <c r="DD205" s="139">
        <v>0</v>
      </c>
      <c r="DE205" s="139">
        <v>0</v>
      </c>
      <c r="DF205" s="139">
        <v>0</v>
      </c>
      <c r="DG205" s="139">
        <v>0</v>
      </c>
      <c r="DH205" s="139">
        <v>0</v>
      </c>
      <c r="DI205" s="139">
        <v>0</v>
      </c>
      <c r="DJ205" s="139">
        <v>0</v>
      </c>
      <c r="DK205" s="139">
        <v>0</v>
      </c>
      <c r="DL205" s="139">
        <v>0</v>
      </c>
      <c r="DM205" s="139">
        <v>0</v>
      </c>
      <c r="DN205" s="139">
        <v>0</v>
      </c>
      <c r="DO205" s="139">
        <v>0</v>
      </c>
      <c r="DP205" s="139">
        <v>0</v>
      </c>
      <c r="DQ205" s="139">
        <v>0</v>
      </c>
      <c r="DR205" s="139">
        <v>0</v>
      </c>
      <c r="DS205" s="139">
        <v>0</v>
      </c>
      <c r="DT205" s="139">
        <v>0</v>
      </c>
      <c r="DU205" s="139">
        <v>0</v>
      </c>
      <c r="DV205" s="139">
        <v>0</v>
      </c>
      <c r="DW205" s="139">
        <v>0</v>
      </c>
      <c r="DX205" s="139">
        <v>0</v>
      </c>
      <c r="DY205" s="139">
        <v>0</v>
      </c>
      <c r="DZ205" s="139">
        <v>0</v>
      </c>
      <c r="EA205" s="139">
        <v>0</v>
      </c>
      <c r="EB205" s="139">
        <v>0</v>
      </c>
      <c r="EC205" s="139">
        <v>0</v>
      </c>
      <c r="ED205" s="139">
        <v>117</v>
      </c>
      <c r="EE205" s="139">
        <v>214</v>
      </c>
      <c r="EF205" s="139">
        <v>48</v>
      </c>
      <c r="EG205" s="139">
        <v>177</v>
      </c>
      <c r="EH205" s="139">
        <v>34</v>
      </c>
      <c r="EI205" s="139">
        <v>29</v>
      </c>
      <c r="EJ205" s="139">
        <v>175</v>
      </c>
      <c r="EK205" s="139">
        <v>130</v>
      </c>
      <c r="EL205" s="139">
        <v>266</v>
      </c>
      <c r="EM205" s="139">
        <v>230</v>
      </c>
      <c r="EN205" s="139">
        <v>158</v>
      </c>
      <c r="EO205" s="139">
        <v>196</v>
      </c>
      <c r="EP205" s="139">
        <v>96</v>
      </c>
      <c r="EQ205" s="139">
        <v>143</v>
      </c>
      <c r="ER205" s="139">
        <v>117</v>
      </c>
      <c r="ES205" s="139">
        <v>308</v>
      </c>
      <c r="ET205" s="139">
        <v>63</v>
      </c>
      <c r="EU205" s="139">
        <v>305</v>
      </c>
      <c r="EV205" s="139">
        <v>325</v>
      </c>
      <c r="EW205" s="139">
        <v>338</v>
      </c>
      <c r="EX205" s="139">
        <v>93</v>
      </c>
      <c r="EY205" s="139">
        <v>129</v>
      </c>
      <c r="EZ205" s="139">
        <v>138</v>
      </c>
      <c r="FA205" s="139">
        <v>316</v>
      </c>
      <c r="FB205" s="139">
        <v>319</v>
      </c>
      <c r="FC205" s="139">
        <v>366</v>
      </c>
      <c r="FD205" s="139">
        <v>229</v>
      </c>
      <c r="FE205" s="139">
        <v>347</v>
      </c>
      <c r="FF205" s="139">
        <v>370</v>
      </c>
      <c r="FG205" s="139">
        <v>200</v>
      </c>
      <c r="FH205" s="139">
        <v>202</v>
      </c>
      <c r="FI205" s="139">
        <v>117</v>
      </c>
      <c r="FJ205" s="139">
        <v>317</v>
      </c>
      <c r="FK205" s="139">
        <v>524</v>
      </c>
      <c r="FL205" s="139">
        <v>794</v>
      </c>
      <c r="FM205" s="139">
        <v>614</v>
      </c>
      <c r="FN205" s="139">
        <v>312</v>
      </c>
      <c r="FO205" s="139">
        <v>576</v>
      </c>
      <c r="FP205" s="139">
        <v>73</v>
      </c>
    </row>
    <row r="206" spans="1:172" s="138" customFormat="1" x14ac:dyDescent="0.25">
      <c r="A206" s="131"/>
      <c r="B206" s="120" t="s">
        <v>32</v>
      </c>
      <c r="C206" s="139">
        <v>47315444</v>
      </c>
      <c r="D206" s="139">
        <v>45397017</v>
      </c>
      <c r="E206" s="139">
        <v>53694249</v>
      </c>
      <c r="F206" s="139">
        <v>48859310</v>
      </c>
      <c r="G206" s="139">
        <v>47109042</v>
      </c>
      <c r="H206" s="139">
        <v>51493720</v>
      </c>
      <c r="I206" s="139">
        <v>49236086</v>
      </c>
      <c r="J206" s="139">
        <v>49685812</v>
      </c>
      <c r="K206" s="139">
        <v>50202859</v>
      </c>
      <c r="L206" s="139">
        <v>47872660</v>
      </c>
      <c r="M206" s="139">
        <v>49925977</v>
      </c>
      <c r="N206" s="139">
        <v>51058802</v>
      </c>
      <c r="O206" s="139">
        <v>48782036</v>
      </c>
      <c r="P206" s="139">
        <v>43380424</v>
      </c>
      <c r="Q206" s="139">
        <v>53522174</v>
      </c>
      <c r="R206" s="139">
        <v>45606671</v>
      </c>
      <c r="S206" s="139">
        <v>51111715</v>
      </c>
      <c r="T206" s="139">
        <v>49258189</v>
      </c>
      <c r="U206" s="139">
        <v>47135455</v>
      </c>
      <c r="V206" s="139">
        <v>49710116</v>
      </c>
      <c r="W206" s="139">
        <v>48656065</v>
      </c>
      <c r="X206" s="139">
        <v>47350914</v>
      </c>
      <c r="Y206" s="139">
        <v>48472725</v>
      </c>
      <c r="Z206" s="139">
        <v>48507218</v>
      </c>
      <c r="AA206" s="139">
        <v>48129169</v>
      </c>
      <c r="AB206" s="139">
        <v>44934028</v>
      </c>
      <c r="AC206" s="139">
        <v>46902933</v>
      </c>
      <c r="AD206" s="139">
        <v>43856170</v>
      </c>
      <c r="AE206" s="139">
        <v>44849159</v>
      </c>
      <c r="AF206" s="139">
        <v>43263531</v>
      </c>
      <c r="AG206" s="139">
        <v>44979036</v>
      </c>
      <c r="AH206" s="139">
        <v>43276810</v>
      </c>
      <c r="AI206" s="139">
        <v>40228380</v>
      </c>
      <c r="AJ206" s="139">
        <v>46969887</v>
      </c>
      <c r="AK206" s="139">
        <v>43179980</v>
      </c>
      <c r="AL206" s="139">
        <v>42950878</v>
      </c>
      <c r="AM206" s="139">
        <v>45575169</v>
      </c>
      <c r="AN206" s="139">
        <v>40608859</v>
      </c>
      <c r="AO206" s="139">
        <v>42976114</v>
      </c>
      <c r="AP206" s="139">
        <v>42772400</v>
      </c>
      <c r="AQ206" s="139">
        <v>43656401</v>
      </c>
      <c r="AR206" s="139">
        <v>40073284</v>
      </c>
      <c r="AS206" s="139">
        <v>45475199</v>
      </c>
      <c r="AT206" s="139">
        <v>41207077</v>
      </c>
      <c r="AU206" s="139">
        <v>42237903</v>
      </c>
      <c r="AV206" s="139">
        <v>44849212</v>
      </c>
      <c r="AW206" s="139">
        <v>40856087</v>
      </c>
      <c r="AX206" s="139">
        <v>43631618</v>
      </c>
      <c r="AY206" s="139">
        <v>44055116</v>
      </c>
      <c r="AZ206" s="139">
        <v>39128937</v>
      </c>
      <c r="BA206" s="139">
        <v>41873595</v>
      </c>
      <c r="BB206" s="139">
        <v>41533019</v>
      </c>
      <c r="BC206" s="139">
        <v>39235919</v>
      </c>
      <c r="BD206" s="139">
        <v>41778495</v>
      </c>
      <c r="BE206" s="139">
        <v>43474396</v>
      </c>
      <c r="BF206" s="139">
        <v>38705433</v>
      </c>
      <c r="BG206" s="139">
        <v>41989324</v>
      </c>
      <c r="BH206" s="139">
        <v>42826984</v>
      </c>
      <c r="BI206" s="139">
        <v>37982355</v>
      </c>
      <c r="BJ206" s="139">
        <v>42389868</v>
      </c>
      <c r="BK206" s="139">
        <v>40239803</v>
      </c>
      <c r="BL206" s="139">
        <v>37829040</v>
      </c>
      <c r="BM206" s="139">
        <v>41806015</v>
      </c>
      <c r="BN206" s="139">
        <v>40286004</v>
      </c>
      <c r="BO206" s="139">
        <v>37165333</v>
      </c>
      <c r="BP206" s="139">
        <v>40675362</v>
      </c>
      <c r="BQ206" s="139">
        <v>41531546</v>
      </c>
      <c r="BR206" s="139">
        <v>37352697</v>
      </c>
      <c r="BS206" s="139">
        <v>39917157</v>
      </c>
      <c r="BT206" s="139">
        <v>39419813</v>
      </c>
      <c r="BU206" s="139">
        <v>38727841</v>
      </c>
      <c r="BV206" s="139">
        <v>40657740</v>
      </c>
      <c r="BW206" s="139">
        <v>37781468</v>
      </c>
      <c r="BX206" s="139">
        <v>38144097</v>
      </c>
      <c r="BY206" s="139">
        <v>39943612</v>
      </c>
      <c r="BZ206" s="139">
        <v>37746820</v>
      </c>
      <c r="CA206" s="139">
        <v>39652089</v>
      </c>
      <c r="CB206" s="139">
        <v>38728987</v>
      </c>
      <c r="CC206" s="139">
        <v>37215600</v>
      </c>
      <c r="CD206" s="139">
        <v>39028886</v>
      </c>
      <c r="CE206" s="139">
        <v>38495236</v>
      </c>
      <c r="CF206" s="139">
        <v>37756698</v>
      </c>
      <c r="CG206" s="139">
        <v>38731874</v>
      </c>
      <c r="CH206" s="139">
        <v>39389190</v>
      </c>
      <c r="CI206" s="139">
        <v>39053372</v>
      </c>
      <c r="CJ206" s="139">
        <v>34346095</v>
      </c>
      <c r="CK206" s="139">
        <v>41112368</v>
      </c>
      <c r="CL206" s="139">
        <v>34731831</v>
      </c>
      <c r="CM206" s="139">
        <v>39214661</v>
      </c>
      <c r="CN206" s="139">
        <v>38295355</v>
      </c>
      <c r="CO206" s="139">
        <v>37138496</v>
      </c>
      <c r="CP206" s="139">
        <v>37641160</v>
      </c>
      <c r="CQ206" s="139">
        <v>37052332</v>
      </c>
      <c r="CR206" s="139">
        <v>40189176</v>
      </c>
      <c r="CS206" s="139">
        <v>38141777</v>
      </c>
      <c r="CT206" s="139">
        <v>37152368</v>
      </c>
      <c r="CU206" s="139">
        <v>40213158</v>
      </c>
      <c r="CV206" s="139">
        <v>36429883</v>
      </c>
      <c r="CW206" s="139">
        <v>39414406</v>
      </c>
      <c r="CX206" s="139">
        <v>38226398</v>
      </c>
      <c r="CY206" s="139">
        <v>39473089</v>
      </c>
      <c r="CZ206" s="139">
        <v>37877863</v>
      </c>
      <c r="DA206" s="139">
        <v>39985510</v>
      </c>
      <c r="DB206" s="139">
        <v>39076628</v>
      </c>
      <c r="DC206" s="139">
        <v>36547965</v>
      </c>
      <c r="DD206" s="139">
        <v>41730948</v>
      </c>
      <c r="DE206" s="139">
        <v>39686433</v>
      </c>
      <c r="DF206" s="139">
        <v>39281259</v>
      </c>
      <c r="DG206" s="139">
        <v>40388730</v>
      </c>
      <c r="DH206" s="139">
        <v>36092358</v>
      </c>
      <c r="DI206" s="139">
        <v>38497636</v>
      </c>
      <c r="DJ206" s="139">
        <v>39496508</v>
      </c>
      <c r="DK206" s="139">
        <v>37941284</v>
      </c>
      <c r="DL206" s="139">
        <v>38411117</v>
      </c>
      <c r="DM206" s="139">
        <v>42072054</v>
      </c>
      <c r="DN206" s="139">
        <v>37877385</v>
      </c>
      <c r="DO206" s="139">
        <v>39628365</v>
      </c>
      <c r="DP206" s="139">
        <v>41600586</v>
      </c>
      <c r="DQ206" s="139">
        <v>38129040</v>
      </c>
      <c r="DR206" s="139">
        <v>40802482</v>
      </c>
      <c r="DS206" s="139">
        <v>41507798</v>
      </c>
      <c r="DT206" s="139">
        <v>37134108</v>
      </c>
      <c r="DU206" s="139">
        <v>36516207</v>
      </c>
      <c r="DV206" s="139">
        <v>36516207</v>
      </c>
      <c r="DW206" s="139">
        <v>36385492</v>
      </c>
      <c r="DX206" s="139">
        <v>41107315</v>
      </c>
      <c r="DY206" s="139">
        <v>41412353</v>
      </c>
      <c r="DZ206" s="139">
        <v>38793844</v>
      </c>
      <c r="EA206" s="139">
        <v>40908338</v>
      </c>
      <c r="EB206" s="139">
        <v>41384438</v>
      </c>
      <c r="EC206" s="139">
        <v>41312592</v>
      </c>
      <c r="ED206" s="139">
        <v>43228949</v>
      </c>
      <c r="EE206" s="139">
        <v>39750574</v>
      </c>
      <c r="EF206" s="139">
        <v>37676901</v>
      </c>
      <c r="EG206" s="139">
        <v>44649899</v>
      </c>
      <c r="EH206" s="139">
        <v>41505894</v>
      </c>
      <c r="EI206" s="139">
        <v>40388683</v>
      </c>
      <c r="EJ206" s="139">
        <v>43243207</v>
      </c>
      <c r="EK206" s="139">
        <v>42951504</v>
      </c>
      <c r="EL206" s="139">
        <v>43266693</v>
      </c>
      <c r="EM206" s="139">
        <v>44191844</v>
      </c>
      <c r="EN206" s="139">
        <v>43245580</v>
      </c>
      <c r="EO206" s="139">
        <v>45210654</v>
      </c>
      <c r="EP206" s="139">
        <v>46614784</v>
      </c>
      <c r="EQ206" s="139">
        <v>43817969</v>
      </c>
      <c r="ER206" s="139">
        <v>41983693</v>
      </c>
      <c r="ES206" s="139">
        <v>47969233</v>
      </c>
      <c r="ET206" s="139">
        <v>43920287</v>
      </c>
      <c r="EU206" s="139">
        <v>46520546</v>
      </c>
      <c r="EV206" s="139">
        <v>46766714</v>
      </c>
      <c r="EW206" s="139">
        <v>44198685</v>
      </c>
      <c r="EX206" s="139">
        <v>47917237</v>
      </c>
      <c r="EY206" s="139">
        <v>46475598</v>
      </c>
      <c r="EZ206" s="139">
        <v>46266687</v>
      </c>
      <c r="FA206" s="139">
        <v>45912130</v>
      </c>
      <c r="FB206" s="139">
        <v>47159773</v>
      </c>
      <c r="FC206" s="139">
        <v>47997012</v>
      </c>
      <c r="FD206" s="139">
        <v>43102988</v>
      </c>
      <c r="FE206" s="139">
        <v>50153355</v>
      </c>
      <c r="FF206" s="139">
        <v>43740686</v>
      </c>
      <c r="FG206" s="139">
        <v>47444129</v>
      </c>
      <c r="FH206" s="139">
        <v>51420947</v>
      </c>
      <c r="FI206" s="139">
        <v>47863940</v>
      </c>
      <c r="FJ206" s="139">
        <v>49235905</v>
      </c>
      <c r="FK206" s="139">
        <v>47267946</v>
      </c>
      <c r="FL206" s="139">
        <v>50906023</v>
      </c>
      <c r="FM206" s="139">
        <v>49043166</v>
      </c>
      <c r="FN206" s="139">
        <v>50567583</v>
      </c>
      <c r="FO206" s="139">
        <v>50457286</v>
      </c>
      <c r="FP206" s="139">
        <v>48657805</v>
      </c>
    </row>
    <row r="207" spans="1:172" s="138" customFormat="1" x14ac:dyDescent="0.25">
      <c r="A207" s="131"/>
      <c r="B207" s="120" t="s">
        <v>43</v>
      </c>
      <c r="C207" s="139">
        <v>2464556</v>
      </c>
      <c r="D207" s="139">
        <v>2022920</v>
      </c>
      <c r="E207" s="139">
        <v>2599568</v>
      </c>
      <c r="F207" s="139">
        <v>2007270</v>
      </c>
      <c r="G207" s="139">
        <v>2125781</v>
      </c>
      <c r="H207" s="139">
        <v>3031655</v>
      </c>
      <c r="I207" s="139">
        <v>2088172</v>
      </c>
      <c r="J207" s="139">
        <v>1928517</v>
      </c>
      <c r="K207" s="139">
        <v>2968804</v>
      </c>
      <c r="L207" s="139">
        <v>2738207</v>
      </c>
      <c r="M207" s="139">
        <v>2481957</v>
      </c>
      <c r="N207" s="139">
        <v>2852452</v>
      </c>
      <c r="O207" s="139">
        <v>3112746</v>
      </c>
      <c r="P207" s="139">
        <v>2103192</v>
      </c>
      <c r="Q207" s="139">
        <v>2446326</v>
      </c>
      <c r="R207" s="139">
        <v>2243162</v>
      </c>
      <c r="S207" s="139">
        <v>2306380</v>
      </c>
      <c r="T207" s="139">
        <v>1983184</v>
      </c>
      <c r="U207" s="139">
        <v>2352641</v>
      </c>
      <c r="V207" s="139">
        <v>2855002</v>
      </c>
      <c r="W207" s="139">
        <v>3516164</v>
      </c>
      <c r="X207" s="139">
        <v>2950780</v>
      </c>
      <c r="Y207" s="139">
        <v>2584382</v>
      </c>
      <c r="Z207" s="139">
        <v>3176314</v>
      </c>
      <c r="AA207" s="139">
        <v>3229453</v>
      </c>
      <c r="AB207" s="139">
        <v>2463452</v>
      </c>
      <c r="AC207" s="139">
        <v>3038839</v>
      </c>
      <c r="AD207" s="139">
        <v>2659757</v>
      </c>
      <c r="AE207" s="139">
        <v>2763204</v>
      </c>
      <c r="AF207" s="139">
        <v>3330411</v>
      </c>
      <c r="AG207" s="139">
        <v>3304718</v>
      </c>
      <c r="AH207" s="139">
        <v>2864862</v>
      </c>
      <c r="AI207" s="139">
        <v>3181559</v>
      </c>
      <c r="AJ207" s="139">
        <v>3113417</v>
      </c>
      <c r="AK207" s="139">
        <v>2803639</v>
      </c>
      <c r="AL207" s="139">
        <v>3168423</v>
      </c>
      <c r="AM207" s="139">
        <v>3264280</v>
      </c>
      <c r="AN207" s="139">
        <v>2239425</v>
      </c>
      <c r="AO207" s="139">
        <v>3202717</v>
      </c>
      <c r="AP207" s="139">
        <v>2247687</v>
      </c>
      <c r="AQ207" s="139">
        <v>2812909</v>
      </c>
      <c r="AR207" s="139">
        <v>2794539</v>
      </c>
      <c r="AS207" s="139">
        <v>3192642</v>
      </c>
      <c r="AT207" s="139">
        <v>2849422</v>
      </c>
      <c r="AU207" s="139">
        <v>3422364</v>
      </c>
      <c r="AV207" s="139">
        <v>3370414</v>
      </c>
      <c r="AW207" s="139">
        <v>3111553</v>
      </c>
      <c r="AX207" s="139">
        <v>3455054</v>
      </c>
      <c r="AY207" s="139">
        <v>2998272</v>
      </c>
      <c r="AZ207" s="139">
        <v>2401449</v>
      </c>
      <c r="BA207" s="139">
        <v>3197816</v>
      </c>
      <c r="BB207" s="139">
        <v>3175078</v>
      </c>
      <c r="BC207" s="139">
        <v>3250777</v>
      </c>
      <c r="BD207" s="139">
        <v>3089087</v>
      </c>
      <c r="BE207" s="139">
        <v>4422865</v>
      </c>
      <c r="BF207" s="139">
        <v>3864365</v>
      </c>
      <c r="BG207" s="139">
        <v>5086826</v>
      </c>
      <c r="BH207" s="139">
        <v>5312859</v>
      </c>
      <c r="BI207" s="139">
        <v>4243624</v>
      </c>
      <c r="BJ207" s="139">
        <v>5330691</v>
      </c>
      <c r="BK207" s="139">
        <v>4797304</v>
      </c>
      <c r="BL207" s="139">
        <v>3294393</v>
      </c>
      <c r="BM207" s="139">
        <v>4786670</v>
      </c>
      <c r="BN207" s="139">
        <v>4500056</v>
      </c>
      <c r="BO207" s="139">
        <v>4145384</v>
      </c>
      <c r="BP207" s="139">
        <v>5106436</v>
      </c>
      <c r="BQ207" s="139">
        <v>4207259</v>
      </c>
      <c r="BR207" s="139">
        <v>2574401</v>
      </c>
      <c r="BS207" s="139">
        <v>3707007</v>
      </c>
      <c r="BT207" s="139">
        <v>4320320</v>
      </c>
      <c r="BU207" s="139">
        <v>3713608</v>
      </c>
      <c r="BV207" s="139">
        <v>5757435</v>
      </c>
      <c r="BW207" s="139">
        <v>4979735</v>
      </c>
      <c r="BX207" s="139">
        <v>3482098</v>
      </c>
      <c r="BY207" s="139">
        <v>4063377</v>
      </c>
      <c r="BZ207" s="139">
        <v>4490998</v>
      </c>
      <c r="CA207" s="139">
        <v>4768777</v>
      </c>
      <c r="CB207" s="139">
        <v>4532396</v>
      </c>
      <c r="CC207" s="139">
        <v>4845676</v>
      </c>
      <c r="CD207" s="139">
        <v>4141668</v>
      </c>
      <c r="CE207" s="139">
        <v>4512449</v>
      </c>
      <c r="CF207" s="139">
        <v>4686749</v>
      </c>
      <c r="CG207" s="139">
        <v>5081024</v>
      </c>
      <c r="CH207" s="139">
        <v>5916644</v>
      </c>
      <c r="CI207" s="139">
        <v>5650271</v>
      </c>
      <c r="CJ207" s="139">
        <v>4127766</v>
      </c>
      <c r="CK207" s="139">
        <v>6061518</v>
      </c>
      <c r="CL207" s="139">
        <v>4461762</v>
      </c>
      <c r="CM207" s="139">
        <v>5217696</v>
      </c>
      <c r="CN207" s="139">
        <v>5351780</v>
      </c>
      <c r="CO207" s="139">
        <v>5170705</v>
      </c>
      <c r="CP207" s="139">
        <v>4926384</v>
      </c>
      <c r="CQ207" s="139">
        <v>5679624</v>
      </c>
      <c r="CR207" s="139">
        <v>5154182</v>
      </c>
      <c r="CS207" s="139">
        <v>4814583</v>
      </c>
      <c r="CT207" s="139">
        <v>6079743</v>
      </c>
      <c r="CU207" s="139">
        <v>4979888</v>
      </c>
      <c r="CV207" s="139">
        <v>4022984</v>
      </c>
      <c r="CW207" s="139">
        <v>4990412</v>
      </c>
      <c r="CX207" s="139">
        <v>4811152</v>
      </c>
      <c r="CY207" s="139">
        <v>4319835</v>
      </c>
      <c r="CZ207" s="139">
        <v>4786351</v>
      </c>
      <c r="DA207" s="139">
        <v>3886567</v>
      </c>
      <c r="DB207" s="139">
        <v>4026362</v>
      </c>
      <c r="DC207" s="139">
        <v>4360039</v>
      </c>
      <c r="DD207" s="139">
        <v>5141929</v>
      </c>
      <c r="DE207" s="139">
        <v>4519114</v>
      </c>
      <c r="DF207" s="139">
        <v>4616089</v>
      </c>
      <c r="DG207" s="139">
        <v>4714227</v>
      </c>
      <c r="DH207" s="139">
        <v>3551035</v>
      </c>
      <c r="DI207" s="139">
        <v>4277549</v>
      </c>
      <c r="DJ207" s="139">
        <v>4108261</v>
      </c>
      <c r="DK207" s="139">
        <v>4436036</v>
      </c>
      <c r="DL207" s="139">
        <v>4130992</v>
      </c>
      <c r="DM207" s="139">
        <v>4334834</v>
      </c>
      <c r="DN207" s="139">
        <v>3991638</v>
      </c>
      <c r="DO207" s="139">
        <v>3991904</v>
      </c>
      <c r="DP207" s="139">
        <v>4568237</v>
      </c>
      <c r="DQ207" s="139">
        <v>4581123</v>
      </c>
      <c r="DR207" s="139">
        <v>4531474</v>
      </c>
      <c r="DS207" s="139">
        <v>4637297</v>
      </c>
      <c r="DT207" s="139">
        <v>3444693</v>
      </c>
      <c r="DU207" s="139">
        <v>4374128</v>
      </c>
      <c r="DV207" s="139">
        <v>4374128</v>
      </c>
      <c r="DW207" s="139">
        <v>4333370</v>
      </c>
      <c r="DX207" s="139">
        <v>4446268</v>
      </c>
      <c r="DY207" s="139">
        <v>4273257</v>
      </c>
      <c r="DZ207" s="139">
        <v>4181392</v>
      </c>
      <c r="EA207" s="139">
        <v>4572314</v>
      </c>
      <c r="EB207" s="139">
        <v>5092205</v>
      </c>
      <c r="EC207" s="139">
        <v>4754801</v>
      </c>
      <c r="ED207" s="139">
        <v>5314867</v>
      </c>
      <c r="EE207" s="139">
        <v>5149389</v>
      </c>
      <c r="EF207" s="139">
        <v>3958929</v>
      </c>
      <c r="EG207" s="139">
        <v>5066575</v>
      </c>
      <c r="EH207" s="139">
        <v>4784768</v>
      </c>
      <c r="EI207" s="139">
        <v>4856531</v>
      </c>
      <c r="EJ207" s="139">
        <v>5536834</v>
      </c>
      <c r="EK207" s="139">
        <v>4980216</v>
      </c>
      <c r="EL207" s="139">
        <v>4116453</v>
      </c>
      <c r="EM207" s="139">
        <v>4152318</v>
      </c>
      <c r="EN207" s="139">
        <v>4599120</v>
      </c>
      <c r="EO207" s="139">
        <v>3927068</v>
      </c>
      <c r="EP207" s="139">
        <v>4954917</v>
      </c>
      <c r="EQ207" s="139">
        <v>4029559</v>
      </c>
      <c r="ER207" s="139">
        <v>2488071</v>
      </c>
      <c r="ES207" s="139">
        <v>4267833</v>
      </c>
      <c r="ET207" s="139">
        <v>3670836</v>
      </c>
      <c r="EU207" s="139">
        <v>3595467</v>
      </c>
      <c r="EV207" s="139">
        <v>3778932</v>
      </c>
      <c r="EW207" s="139">
        <v>3326303</v>
      </c>
      <c r="EX207" s="139">
        <v>3289493</v>
      </c>
      <c r="EY207" s="139">
        <v>3479751</v>
      </c>
      <c r="EZ207" s="139">
        <v>3489428</v>
      </c>
      <c r="FA207" s="139">
        <v>3818521</v>
      </c>
      <c r="FB207" s="139">
        <v>3824394</v>
      </c>
      <c r="FC207" s="139">
        <v>4001986</v>
      </c>
      <c r="FD207" s="139">
        <v>2661054</v>
      </c>
      <c r="FE207" s="139">
        <v>3655745</v>
      </c>
      <c r="FF207" s="139">
        <v>2574476</v>
      </c>
      <c r="FG207" s="139">
        <v>3052307</v>
      </c>
      <c r="FH207" s="139">
        <v>3464389</v>
      </c>
      <c r="FI207" s="139">
        <v>3102165</v>
      </c>
      <c r="FJ207" s="139">
        <v>3129912</v>
      </c>
      <c r="FK207" s="139">
        <v>3292844</v>
      </c>
      <c r="FL207" s="139">
        <v>3318953</v>
      </c>
      <c r="FM207" s="139">
        <v>3444563</v>
      </c>
      <c r="FN207" s="139">
        <v>2940464</v>
      </c>
      <c r="FO207" s="139">
        <v>3177723</v>
      </c>
      <c r="FP207" s="139">
        <v>2596211</v>
      </c>
    </row>
    <row r="208" spans="1:172" s="138" customFormat="1" x14ac:dyDescent="0.25">
      <c r="A208" s="131"/>
      <c r="B208" s="141" t="s">
        <v>1901</v>
      </c>
      <c r="C208" s="139">
        <v>256</v>
      </c>
      <c r="D208" s="139">
        <v>192</v>
      </c>
      <c r="E208" s="139">
        <v>192</v>
      </c>
      <c r="F208" s="139">
        <v>413</v>
      </c>
      <c r="G208" s="139">
        <v>566</v>
      </c>
      <c r="H208" s="139">
        <v>192</v>
      </c>
      <c r="I208" s="139">
        <v>64</v>
      </c>
      <c r="J208" s="139">
        <v>128</v>
      </c>
      <c r="K208" s="139">
        <v>128</v>
      </c>
      <c r="L208" s="139">
        <v>606</v>
      </c>
      <c r="M208" s="139">
        <v>256</v>
      </c>
      <c r="N208" s="139">
        <v>385</v>
      </c>
      <c r="O208" s="139">
        <v>192</v>
      </c>
      <c r="P208" s="139">
        <v>64</v>
      </c>
      <c r="Q208" s="139">
        <v>256</v>
      </c>
      <c r="R208" s="139">
        <v>257</v>
      </c>
      <c r="S208" s="139">
        <v>386</v>
      </c>
      <c r="T208" s="139">
        <v>128</v>
      </c>
      <c r="U208" s="139">
        <v>192</v>
      </c>
      <c r="V208" s="139">
        <v>128</v>
      </c>
      <c r="W208" s="139">
        <v>321</v>
      </c>
      <c r="X208" s="139">
        <v>321</v>
      </c>
      <c r="Y208" s="139">
        <v>128</v>
      </c>
      <c r="Z208" s="139">
        <v>128</v>
      </c>
      <c r="AA208" s="139">
        <v>514</v>
      </c>
      <c r="AB208" s="139">
        <v>257</v>
      </c>
      <c r="AC208" s="139">
        <v>202</v>
      </c>
      <c r="AD208" s="139">
        <v>449</v>
      </c>
      <c r="AE208" s="139">
        <v>192</v>
      </c>
      <c r="AF208" s="139">
        <v>252</v>
      </c>
      <c r="AG208" s="139">
        <v>411</v>
      </c>
      <c r="AH208" s="139">
        <v>64</v>
      </c>
      <c r="AI208" s="139">
        <v>266</v>
      </c>
      <c r="AJ208" s="139">
        <v>128</v>
      </c>
      <c r="AK208" s="139">
        <v>256</v>
      </c>
      <c r="AL208" s="139">
        <v>192</v>
      </c>
      <c r="AM208" s="139">
        <v>128</v>
      </c>
      <c r="AN208" s="139">
        <v>385</v>
      </c>
      <c r="AO208" s="139">
        <v>128</v>
      </c>
      <c r="AP208" s="139">
        <v>64</v>
      </c>
      <c r="AQ208" s="139">
        <v>431</v>
      </c>
      <c r="AR208" s="139">
        <v>934</v>
      </c>
      <c r="AS208" s="139">
        <v>367</v>
      </c>
      <c r="AT208" s="139">
        <v>92</v>
      </c>
      <c r="AU208" s="139">
        <v>275</v>
      </c>
      <c r="AV208" s="139">
        <v>550</v>
      </c>
      <c r="AW208" s="139">
        <v>459</v>
      </c>
      <c r="AX208" s="139">
        <v>183</v>
      </c>
      <c r="AY208" s="139">
        <v>339</v>
      </c>
      <c r="AZ208" s="139">
        <v>550</v>
      </c>
      <c r="BA208" s="139">
        <v>367</v>
      </c>
      <c r="BB208" s="139">
        <v>275</v>
      </c>
      <c r="BC208" s="139">
        <v>367</v>
      </c>
      <c r="BD208" s="139">
        <v>275</v>
      </c>
      <c r="BE208" s="139">
        <v>550</v>
      </c>
      <c r="BF208" s="139">
        <v>379</v>
      </c>
      <c r="BG208" s="139">
        <v>183</v>
      </c>
      <c r="BH208" s="139">
        <v>367</v>
      </c>
      <c r="BI208" s="139">
        <v>550</v>
      </c>
      <c r="BJ208" s="139">
        <v>351</v>
      </c>
      <c r="BK208" s="139">
        <v>275</v>
      </c>
      <c r="BL208" s="139">
        <v>825</v>
      </c>
      <c r="BM208" s="139">
        <v>459</v>
      </c>
      <c r="BN208" s="139">
        <v>183</v>
      </c>
      <c r="BO208" s="139">
        <v>459</v>
      </c>
      <c r="BP208" s="139">
        <v>826</v>
      </c>
      <c r="BQ208" s="139">
        <v>551</v>
      </c>
      <c r="BR208" s="139">
        <v>183</v>
      </c>
      <c r="BS208" s="139">
        <v>459</v>
      </c>
      <c r="BT208" s="139">
        <v>275</v>
      </c>
      <c r="BU208" s="139">
        <v>551</v>
      </c>
      <c r="BV208" s="139">
        <v>459</v>
      </c>
      <c r="BW208" s="139">
        <v>275</v>
      </c>
      <c r="BX208" s="139">
        <v>459</v>
      </c>
      <c r="BY208" s="139">
        <v>284</v>
      </c>
      <c r="BZ208" s="139">
        <v>176</v>
      </c>
      <c r="CA208" s="139">
        <v>180</v>
      </c>
      <c r="CB208" s="139">
        <v>180</v>
      </c>
      <c r="CC208" s="139">
        <v>532</v>
      </c>
      <c r="CD208" s="139">
        <v>352</v>
      </c>
      <c r="CE208" s="139">
        <v>528</v>
      </c>
      <c r="CF208" s="139">
        <v>352</v>
      </c>
      <c r="CG208" s="139">
        <v>440</v>
      </c>
      <c r="CH208" s="139">
        <v>264</v>
      </c>
      <c r="CI208" s="139">
        <v>264</v>
      </c>
      <c r="CJ208" s="139">
        <v>264</v>
      </c>
      <c r="CK208" s="139">
        <v>1231</v>
      </c>
      <c r="CL208" s="139">
        <v>478</v>
      </c>
      <c r="CM208" s="139">
        <v>703</v>
      </c>
      <c r="CN208" s="139">
        <v>264</v>
      </c>
      <c r="CO208" s="139">
        <v>402</v>
      </c>
      <c r="CP208" s="139">
        <v>528</v>
      </c>
      <c r="CQ208" s="139">
        <v>352</v>
      </c>
      <c r="CR208" s="139">
        <v>440</v>
      </c>
      <c r="CS208" s="139">
        <v>352</v>
      </c>
      <c r="CT208" s="139">
        <v>528</v>
      </c>
      <c r="CU208" s="139">
        <v>616</v>
      </c>
      <c r="CV208" s="139">
        <v>792</v>
      </c>
      <c r="CW208" s="139">
        <v>416</v>
      </c>
      <c r="CX208" s="139">
        <v>176</v>
      </c>
      <c r="CY208" s="139">
        <v>440</v>
      </c>
      <c r="CZ208" s="139">
        <v>716</v>
      </c>
      <c r="DA208" s="139">
        <v>792</v>
      </c>
      <c r="DB208" s="139">
        <v>704</v>
      </c>
      <c r="DC208" s="139">
        <v>968</v>
      </c>
      <c r="DD208" s="139">
        <v>616</v>
      </c>
      <c r="DE208" s="139">
        <v>704</v>
      </c>
      <c r="DF208" s="139">
        <v>792</v>
      </c>
      <c r="DG208" s="139">
        <v>792</v>
      </c>
      <c r="DH208" s="139">
        <v>352</v>
      </c>
      <c r="DI208" s="139">
        <v>528</v>
      </c>
      <c r="DJ208" s="139">
        <v>1056</v>
      </c>
      <c r="DK208" s="139">
        <v>352</v>
      </c>
      <c r="DL208" s="139">
        <v>1056</v>
      </c>
      <c r="DM208" s="139">
        <v>1144</v>
      </c>
      <c r="DN208" s="139">
        <v>352</v>
      </c>
      <c r="DO208" s="139">
        <v>264</v>
      </c>
      <c r="DP208" s="139">
        <v>440</v>
      </c>
      <c r="DQ208" s="139">
        <v>792</v>
      </c>
      <c r="DR208" s="139">
        <v>528</v>
      </c>
      <c r="DS208" s="139">
        <v>704</v>
      </c>
      <c r="DT208" s="139">
        <v>792</v>
      </c>
      <c r="DU208" s="139">
        <v>854</v>
      </c>
      <c r="DV208" s="139">
        <v>854</v>
      </c>
      <c r="DW208" s="139">
        <v>506</v>
      </c>
      <c r="DX208" s="139">
        <v>673</v>
      </c>
      <c r="DY208" s="139">
        <v>836</v>
      </c>
      <c r="DZ208" s="139">
        <v>1003</v>
      </c>
      <c r="EA208" s="139">
        <v>1176</v>
      </c>
      <c r="EB208" s="139">
        <v>255</v>
      </c>
      <c r="EC208" s="139">
        <v>668</v>
      </c>
      <c r="ED208" s="139">
        <v>839</v>
      </c>
      <c r="EE208" s="139">
        <v>1177</v>
      </c>
      <c r="EF208" s="139">
        <v>935</v>
      </c>
      <c r="EG208" s="139">
        <v>669</v>
      </c>
      <c r="EH208" s="139">
        <v>339</v>
      </c>
      <c r="EI208" s="139">
        <v>1021</v>
      </c>
      <c r="EJ208" s="139">
        <v>1003</v>
      </c>
      <c r="EK208" s="139">
        <v>1008</v>
      </c>
      <c r="EL208" s="139">
        <v>752</v>
      </c>
      <c r="EM208" s="139">
        <v>1364</v>
      </c>
      <c r="EN208" s="139">
        <v>1087</v>
      </c>
      <c r="EO208" s="139">
        <v>759</v>
      </c>
      <c r="EP208" s="139">
        <v>424</v>
      </c>
      <c r="EQ208" s="139">
        <v>2188</v>
      </c>
      <c r="ER208" s="139">
        <v>1600</v>
      </c>
      <c r="ES208" s="139">
        <v>1767</v>
      </c>
      <c r="ET208" s="139">
        <v>1042</v>
      </c>
      <c r="EU208" s="139">
        <v>1556</v>
      </c>
      <c r="EV208" s="139">
        <v>1705</v>
      </c>
      <c r="EW208" s="139">
        <v>1700</v>
      </c>
      <c r="EX208" s="139">
        <v>1196</v>
      </c>
      <c r="EY208" s="139">
        <v>1293</v>
      </c>
      <c r="EZ208" s="139">
        <v>1452</v>
      </c>
      <c r="FA208" s="139">
        <v>1724</v>
      </c>
      <c r="FB208" s="139">
        <v>1693</v>
      </c>
      <c r="FC208" s="139">
        <v>1625</v>
      </c>
      <c r="FD208" s="139">
        <v>1060</v>
      </c>
      <c r="FE208" s="139">
        <v>1451</v>
      </c>
      <c r="FF208" s="139">
        <v>1216</v>
      </c>
      <c r="FG208" s="139">
        <v>1374</v>
      </c>
      <c r="FH208" s="139">
        <v>1150</v>
      </c>
      <c r="FI208" s="139">
        <v>2234</v>
      </c>
      <c r="FJ208" s="139">
        <v>1536</v>
      </c>
      <c r="FK208" s="139">
        <v>1948</v>
      </c>
      <c r="FL208" s="139">
        <v>1620</v>
      </c>
      <c r="FM208" s="139">
        <v>1538</v>
      </c>
      <c r="FN208" s="139">
        <v>1801</v>
      </c>
      <c r="FO208" s="139">
        <v>1682</v>
      </c>
      <c r="FP208" s="139">
        <v>1196</v>
      </c>
    </row>
    <row r="209" spans="1:172" s="138" customFormat="1" x14ac:dyDescent="0.25">
      <c r="A209" s="131"/>
      <c r="B209" s="141" t="s">
        <v>2175</v>
      </c>
      <c r="C209" s="139">
        <v>0</v>
      </c>
      <c r="D209" s="139">
        <v>0</v>
      </c>
      <c r="E209" s="139">
        <v>0</v>
      </c>
      <c r="F209" s="139">
        <v>0</v>
      </c>
      <c r="G209" s="139">
        <v>0</v>
      </c>
      <c r="H209" s="139">
        <v>0</v>
      </c>
      <c r="I209" s="139">
        <v>0</v>
      </c>
      <c r="J209" s="139">
        <v>0</v>
      </c>
      <c r="K209" s="139">
        <v>0</v>
      </c>
      <c r="L209" s="139">
        <v>0</v>
      </c>
      <c r="M209" s="139">
        <v>0</v>
      </c>
      <c r="N209" s="139">
        <v>0</v>
      </c>
      <c r="O209" s="139">
        <v>0</v>
      </c>
      <c r="P209" s="139">
        <v>0</v>
      </c>
      <c r="Q209" s="139">
        <v>0</v>
      </c>
      <c r="R209" s="139">
        <v>0</v>
      </c>
      <c r="S209" s="139">
        <v>0</v>
      </c>
      <c r="T209" s="139">
        <v>0</v>
      </c>
      <c r="U209" s="139">
        <v>0</v>
      </c>
      <c r="V209" s="139">
        <v>0</v>
      </c>
      <c r="W209" s="139">
        <v>0</v>
      </c>
      <c r="X209" s="139">
        <v>0</v>
      </c>
      <c r="Y209" s="139">
        <v>0</v>
      </c>
      <c r="Z209" s="139">
        <v>0</v>
      </c>
      <c r="AA209" s="139">
        <v>0</v>
      </c>
      <c r="AB209" s="139">
        <v>0</v>
      </c>
      <c r="AC209" s="139">
        <v>0</v>
      </c>
      <c r="AD209" s="139">
        <v>0</v>
      </c>
      <c r="AE209" s="139">
        <v>0</v>
      </c>
      <c r="AF209" s="139">
        <v>0</v>
      </c>
      <c r="AG209" s="139">
        <v>0</v>
      </c>
      <c r="AH209" s="139">
        <v>0</v>
      </c>
      <c r="AI209" s="139">
        <v>0</v>
      </c>
      <c r="AJ209" s="139">
        <v>0</v>
      </c>
      <c r="AK209" s="139">
        <v>0</v>
      </c>
      <c r="AL209" s="139">
        <v>0</v>
      </c>
      <c r="AM209" s="139">
        <v>0</v>
      </c>
      <c r="AN209" s="139">
        <v>0</v>
      </c>
      <c r="AO209" s="139">
        <v>0</v>
      </c>
      <c r="AP209" s="139">
        <v>0</v>
      </c>
      <c r="AQ209" s="139">
        <v>0</v>
      </c>
      <c r="AR209" s="139">
        <v>0</v>
      </c>
      <c r="AS209" s="139">
        <v>0</v>
      </c>
      <c r="AT209" s="139">
        <v>0</v>
      </c>
      <c r="AU209" s="139">
        <v>0</v>
      </c>
      <c r="AV209" s="139">
        <v>0</v>
      </c>
      <c r="AW209" s="139">
        <v>0</v>
      </c>
      <c r="AX209" s="139">
        <v>0</v>
      </c>
      <c r="AY209" s="139">
        <v>0</v>
      </c>
      <c r="AZ209" s="139">
        <v>0</v>
      </c>
      <c r="BA209" s="139">
        <v>0</v>
      </c>
      <c r="BB209" s="139">
        <v>0</v>
      </c>
      <c r="BC209" s="139">
        <v>0</v>
      </c>
      <c r="BD209" s="139">
        <v>0</v>
      </c>
      <c r="BE209" s="139">
        <v>52</v>
      </c>
      <c r="BF209" s="139">
        <v>0</v>
      </c>
      <c r="BG209" s="139">
        <v>0</v>
      </c>
      <c r="BH209" s="139">
        <v>3</v>
      </c>
      <c r="BI209" s="139">
        <v>0</v>
      </c>
      <c r="BJ209" s="139">
        <v>103</v>
      </c>
      <c r="BK209" s="139">
        <v>227080</v>
      </c>
      <c r="BL209" s="139">
        <v>56360</v>
      </c>
      <c r="BM209" s="139">
        <v>2000</v>
      </c>
      <c r="BN209" s="139">
        <v>3561</v>
      </c>
      <c r="BO209" s="139">
        <v>240</v>
      </c>
      <c r="BP209" s="139">
        <v>560</v>
      </c>
      <c r="BQ209" s="139">
        <v>170</v>
      </c>
      <c r="BR209" s="139">
        <v>11</v>
      </c>
      <c r="BS209" s="139">
        <v>230</v>
      </c>
      <c r="BT209" s="139">
        <v>82150</v>
      </c>
      <c r="BU209" s="139">
        <v>26320</v>
      </c>
      <c r="BV209" s="139">
        <v>22520</v>
      </c>
      <c r="BW209" s="139">
        <v>405</v>
      </c>
      <c r="BX209" s="139">
        <v>440</v>
      </c>
      <c r="BY209" s="139">
        <v>238</v>
      </c>
      <c r="BZ209" s="139">
        <v>60</v>
      </c>
      <c r="CA209" s="139">
        <v>310</v>
      </c>
      <c r="CB209" s="139">
        <v>0</v>
      </c>
      <c r="CC209" s="139">
        <v>-38</v>
      </c>
      <c r="CD209" s="139">
        <v>0</v>
      </c>
      <c r="CE209" s="139">
        <v>0</v>
      </c>
      <c r="CF209" s="139">
        <v>60</v>
      </c>
      <c r="CG209" s="139">
        <v>60210</v>
      </c>
      <c r="CH209" s="139">
        <v>1720</v>
      </c>
      <c r="CI209" s="139">
        <v>0</v>
      </c>
      <c r="CJ209" s="139">
        <v>150</v>
      </c>
      <c r="CK209" s="139">
        <v>0</v>
      </c>
      <c r="CL209" s="139">
        <v>30</v>
      </c>
      <c r="CM209" s="139">
        <v>30</v>
      </c>
      <c r="CN209" s="139">
        <v>0</v>
      </c>
      <c r="CO209" s="139">
        <v>0</v>
      </c>
      <c r="CP209" s="139">
        <v>40</v>
      </c>
      <c r="CQ209" s="139">
        <v>90</v>
      </c>
      <c r="CR209" s="139">
        <v>29490</v>
      </c>
      <c r="CS209" s="139">
        <v>32300</v>
      </c>
      <c r="CT209" s="139">
        <v>120</v>
      </c>
      <c r="CU209" s="139">
        <v>60</v>
      </c>
      <c r="CV209" s="139">
        <v>60</v>
      </c>
      <c r="CW209" s="139">
        <v>90</v>
      </c>
      <c r="CX209" s="139">
        <v>110</v>
      </c>
      <c r="CY209" s="139">
        <v>64250</v>
      </c>
      <c r="CZ209" s="139">
        <v>700</v>
      </c>
      <c r="DA209" s="139">
        <v>0</v>
      </c>
      <c r="DB209" s="139">
        <v>30</v>
      </c>
      <c r="DC209" s="139">
        <v>70</v>
      </c>
      <c r="DD209" s="139">
        <v>210</v>
      </c>
      <c r="DE209" s="139">
        <v>80</v>
      </c>
      <c r="DF209" s="139">
        <v>30</v>
      </c>
      <c r="DG209" s="139">
        <v>70</v>
      </c>
      <c r="DH209" s="139">
        <v>60</v>
      </c>
      <c r="DI209" s="139">
        <v>130</v>
      </c>
      <c r="DJ209" s="139">
        <v>190</v>
      </c>
      <c r="DK209" s="139">
        <v>60</v>
      </c>
      <c r="DL209" s="139">
        <v>0</v>
      </c>
      <c r="DM209" s="139">
        <v>20850</v>
      </c>
      <c r="DN209" s="139">
        <v>27570</v>
      </c>
      <c r="DO209" s="139">
        <v>64170</v>
      </c>
      <c r="DP209" s="139">
        <v>57029</v>
      </c>
      <c r="DQ209" s="139">
        <v>195920</v>
      </c>
      <c r="DR209" s="139">
        <v>55228</v>
      </c>
      <c r="DS209" s="139">
        <v>23735</v>
      </c>
      <c r="DT209" s="139">
        <v>1139</v>
      </c>
      <c r="DU209" s="139">
        <v>49</v>
      </c>
      <c r="DV209" s="139">
        <v>49</v>
      </c>
      <c r="DW209" s="139">
        <v>72</v>
      </c>
      <c r="DX209" s="139">
        <v>59</v>
      </c>
      <c r="DY209" s="139">
        <v>8596</v>
      </c>
      <c r="DZ209" s="139">
        <v>17029</v>
      </c>
      <c r="EA209" s="139">
        <v>22717</v>
      </c>
      <c r="EB209" s="139">
        <v>194849</v>
      </c>
      <c r="EC209" s="139">
        <v>241028</v>
      </c>
      <c r="ED209" s="139">
        <v>117814</v>
      </c>
      <c r="EE209" s="139">
        <v>23219</v>
      </c>
      <c r="EF209" s="139">
        <v>6922</v>
      </c>
      <c r="EG209" s="139">
        <v>7334</v>
      </c>
      <c r="EH209" s="139">
        <v>3429</v>
      </c>
      <c r="EI209" s="139">
        <v>4240</v>
      </c>
      <c r="EJ209" s="139">
        <v>6695</v>
      </c>
      <c r="EK209" s="139">
        <v>3057</v>
      </c>
      <c r="EL209" s="139">
        <v>4124</v>
      </c>
      <c r="EM209" s="139">
        <v>4356</v>
      </c>
      <c r="EN209" s="139">
        <v>62266</v>
      </c>
      <c r="EO209" s="139">
        <v>387843</v>
      </c>
      <c r="EP209" s="139">
        <v>126013</v>
      </c>
      <c r="EQ209" s="139">
        <v>15145</v>
      </c>
      <c r="ER209" s="139">
        <v>7234</v>
      </c>
      <c r="ES209" s="139">
        <v>6950</v>
      </c>
      <c r="ET209" s="139">
        <v>5882</v>
      </c>
      <c r="EU209" s="139">
        <v>5771</v>
      </c>
      <c r="EV209" s="139">
        <v>7348</v>
      </c>
      <c r="EW209" s="139">
        <v>3791</v>
      </c>
      <c r="EX209" s="139">
        <v>4128</v>
      </c>
      <c r="EY209" s="139">
        <v>8367</v>
      </c>
      <c r="EZ209" s="139">
        <v>75628</v>
      </c>
      <c r="FA209" s="139">
        <v>446425</v>
      </c>
      <c r="FB209" s="139">
        <v>245941</v>
      </c>
      <c r="FC209" s="139">
        <v>32754</v>
      </c>
      <c r="FD209" s="139">
        <v>12926</v>
      </c>
      <c r="FE209" s="139">
        <v>13743</v>
      </c>
      <c r="FF209" s="139">
        <v>10826</v>
      </c>
      <c r="FG209" s="139">
        <v>12275</v>
      </c>
      <c r="FH209" s="139">
        <v>17916</v>
      </c>
      <c r="FI209" s="139">
        <v>12578</v>
      </c>
      <c r="FJ209" s="139">
        <v>11346</v>
      </c>
      <c r="FK209" s="139">
        <v>14806</v>
      </c>
      <c r="FL209" s="139">
        <v>137329</v>
      </c>
      <c r="FM209" s="139">
        <v>495763</v>
      </c>
      <c r="FN209" s="139">
        <v>252110</v>
      </c>
      <c r="FO209" s="139">
        <v>52143</v>
      </c>
      <c r="FP209" s="139">
        <v>28225</v>
      </c>
    </row>
    <row r="210" spans="1:172" x14ac:dyDescent="0.25">
      <c r="A210" s="131"/>
      <c r="B210" s="141" t="s">
        <v>2177</v>
      </c>
      <c r="C210" s="139">
        <v>0</v>
      </c>
      <c r="D210" s="139">
        <v>0</v>
      </c>
      <c r="E210" s="139">
        <v>0</v>
      </c>
      <c r="F210" s="139">
        <v>0</v>
      </c>
      <c r="G210" s="139">
        <v>0</v>
      </c>
      <c r="H210" s="139">
        <v>0</v>
      </c>
      <c r="I210" s="139">
        <v>0</v>
      </c>
      <c r="J210" s="139">
        <v>0</v>
      </c>
      <c r="K210" s="139">
        <v>0</v>
      </c>
      <c r="L210" s="139">
        <v>0</v>
      </c>
      <c r="M210" s="139">
        <v>0</v>
      </c>
      <c r="N210" s="139">
        <v>0</v>
      </c>
      <c r="O210" s="139">
        <v>0</v>
      </c>
      <c r="P210" s="139">
        <v>0</v>
      </c>
      <c r="Q210" s="139">
        <v>0</v>
      </c>
      <c r="R210" s="139">
        <v>0</v>
      </c>
      <c r="S210" s="139">
        <v>0</v>
      </c>
      <c r="T210" s="139">
        <v>0</v>
      </c>
      <c r="U210" s="139">
        <v>0</v>
      </c>
      <c r="V210" s="139">
        <v>0</v>
      </c>
      <c r="W210" s="139">
        <v>0</v>
      </c>
      <c r="X210" s="139">
        <v>0</v>
      </c>
      <c r="Y210" s="139">
        <v>0</v>
      </c>
      <c r="Z210" s="139">
        <v>0</v>
      </c>
      <c r="AA210" s="139">
        <v>0</v>
      </c>
      <c r="AB210" s="139">
        <v>0</v>
      </c>
      <c r="AC210" s="139">
        <v>0</v>
      </c>
      <c r="AD210" s="139">
        <v>0</v>
      </c>
      <c r="AE210" s="139">
        <v>0</v>
      </c>
      <c r="AF210" s="139">
        <v>0</v>
      </c>
      <c r="AG210" s="139">
        <v>0</v>
      </c>
      <c r="AH210" s="139">
        <v>0</v>
      </c>
      <c r="AI210" s="139">
        <v>0</v>
      </c>
      <c r="AJ210" s="139">
        <v>0</v>
      </c>
      <c r="AK210" s="139">
        <v>0</v>
      </c>
      <c r="AL210" s="139">
        <v>0</v>
      </c>
      <c r="AM210" s="139">
        <v>0</v>
      </c>
      <c r="AN210" s="139">
        <v>0</v>
      </c>
      <c r="AO210" s="139">
        <v>0</v>
      </c>
      <c r="AP210" s="139">
        <v>0</v>
      </c>
      <c r="AQ210" s="139">
        <v>0</v>
      </c>
      <c r="AR210" s="139">
        <v>0</v>
      </c>
      <c r="AS210" s="139">
        <v>0</v>
      </c>
      <c r="AT210" s="139">
        <v>0</v>
      </c>
      <c r="AU210" s="139">
        <v>0</v>
      </c>
      <c r="AV210" s="139">
        <v>0</v>
      </c>
      <c r="AW210" s="139">
        <v>0</v>
      </c>
      <c r="AX210" s="139">
        <v>0</v>
      </c>
      <c r="AY210" s="139">
        <v>0</v>
      </c>
      <c r="AZ210" s="139">
        <v>0</v>
      </c>
      <c r="BA210" s="139">
        <v>0</v>
      </c>
      <c r="BB210" s="139">
        <v>0</v>
      </c>
      <c r="BC210" s="139">
        <v>0</v>
      </c>
      <c r="BD210" s="139">
        <v>0</v>
      </c>
      <c r="BE210" s="139">
        <v>7500</v>
      </c>
      <c r="BF210" s="139">
        <v>6414</v>
      </c>
      <c r="BG210" s="139">
        <v>10553</v>
      </c>
      <c r="BH210" s="139">
        <v>820200</v>
      </c>
      <c r="BI210" s="139">
        <v>890937</v>
      </c>
      <c r="BJ210" s="139">
        <v>174603</v>
      </c>
      <c r="BK210" s="139">
        <v>26432</v>
      </c>
      <c r="BL210" s="139">
        <v>9556</v>
      </c>
      <c r="BM210" s="139">
        <v>8684</v>
      </c>
      <c r="BN210" s="139">
        <v>6568</v>
      </c>
      <c r="BO210" s="139">
        <v>5999</v>
      </c>
      <c r="BP210" s="139">
        <v>7739</v>
      </c>
      <c r="BQ210" s="139">
        <v>6528</v>
      </c>
      <c r="BR210" s="139">
        <v>6262</v>
      </c>
      <c r="BS210" s="139">
        <v>9249</v>
      </c>
      <c r="BT210" s="139">
        <v>626853</v>
      </c>
      <c r="BU210" s="139">
        <v>811805</v>
      </c>
      <c r="BV210" s="139">
        <v>132908</v>
      </c>
      <c r="BW210" s="139">
        <v>22251</v>
      </c>
      <c r="BX210" s="139">
        <v>8495</v>
      </c>
      <c r="BY210" s="139">
        <v>6673</v>
      </c>
      <c r="BZ210" s="139">
        <v>5551</v>
      </c>
      <c r="CA210" s="139">
        <v>5362</v>
      </c>
      <c r="CB210" s="139">
        <v>5886</v>
      </c>
      <c r="CC210" s="139">
        <v>4260</v>
      </c>
      <c r="CD210" s="139">
        <v>5336</v>
      </c>
      <c r="CE210" s="139">
        <v>7048</v>
      </c>
      <c r="CF210" s="139">
        <v>628883</v>
      </c>
      <c r="CG210" s="139">
        <v>752609</v>
      </c>
      <c r="CH210" s="139">
        <v>127368</v>
      </c>
      <c r="CI210" s="139">
        <v>21163</v>
      </c>
      <c r="CJ210" s="139">
        <v>6043</v>
      </c>
      <c r="CK210" s="139">
        <v>6276</v>
      </c>
      <c r="CL210" s="139">
        <v>4706</v>
      </c>
      <c r="CM210" s="139">
        <v>5103</v>
      </c>
      <c r="CN210" s="139">
        <v>6237</v>
      </c>
      <c r="CO210" s="139">
        <v>5621</v>
      </c>
      <c r="CP210" s="139">
        <v>5377</v>
      </c>
      <c r="CQ210" s="139">
        <v>7353</v>
      </c>
      <c r="CR210" s="139">
        <v>617562</v>
      </c>
      <c r="CS210" s="139">
        <v>717581</v>
      </c>
      <c r="CT210" s="139">
        <v>116851</v>
      </c>
      <c r="CU210" s="139">
        <v>21313</v>
      </c>
      <c r="CV210" s="139">
        <v>9601</v>
      </c>
      <c r="CW210" s="139">
        <v>8439</v>
      </c>
      <c r="CX210" s="139">
        <v>6688</v>
      </c>
      <c r="CY210" s="139">
        <v>5971</v>
      </c>
      <c r="CZ210" s="139">
        <v>6420</v>
      </c>
      <c r="DA210" s="139">
        <v>5656</v>
      </c>
      <c r="DB210" s="139">
        <v>5409</v>
      </c>
      <c r="DC210" s="139">
        <v>7507</v>
      </c>
      <c r="DD210" s="139">
        <v>1221623</v>
      </c>
      <c r="DE210" s="139">
        <v>1476937</v>
      </c>
      <c r="DF210" s="139">
        <v>167567</v>
      </c>
      <c r="DG210" s="139">
        <v>30417</v>
      </c>
      <c r="DH210" s="139">
        <v>8266</v>
      </c>
      <c r="DI210" s="139">
        <v>7022</v>
      </c>
      <c r="DJ210" s="139">
        <v>5822</v>
      </c>
      <c r="DK210" s="139">
        <v>6296</v>
      </c>
      <c r="DL210" s="139">
        <v>6008</v>
      </c>
      <c r="DM210" s="139">
        <v>5855</v>
      </c>
      <c r="DN210" s="139">
        <v>5310</v>
      </c>
      <c r="DO210" s="139">
        <v>7525</v>
      </c>
      <c r="DP210" s="139">
        <v>1035860</v>
      </c>
      <c r="DQ210" s="139">
        <v>1406491</v>
      </c>
      <c r="DR210" s="139">
        <v>217842</v>
      </c>
      <c r="DS210" s="139">
        <v>34359</v>
      </c>
      <c r="DT210" s="139">
        <v>8528</v>
      </c>
      <c r="DU210" s="139">
        <v>4075</v>
      </c>
      <c r="DV210" s="139">
        <v>4075</v>
      </c>
      <c r="DW210" s="139">
        <v>4767</v>
      </c>
      <c r="DX210" s="139">
        <v>6294</v>
      </c>
      <c r="DY210" s="139">
        <v>4641</v>
      </c>
      <c r="DZ210" s="139">
        <v>4418</v>
      </c>
      <c r="EA210" s="139">
        <v>7073</v>
      </c>
      <c r="EB210" s="139">
        <v>2074908</v>
      </c>
      <c r="EC210" s="139">
        <v>968432</v>
      </c>
      <c r="ED210" s="139">
        <v>86404</v>
      </c>
      <c r="EE210" s="139">
        <v>16785</v>
      </c>
      <c r="EF210" s="139">
        <v>7555</v>
      </c>
      <c r="EG210" s="139">
        <v>6342</v>
      </c>
      <c r="EH210" s="139">
        <v>4990</v>
      </c>
      <c r="EI210" s="139">
        <v>4851</v>
      </c>
      <c r="EJ210" s="139">
        <v>5260</v>
      </c>
      <c r="EK210" s="139">
        <v>4171</v>
      </c>
      <c r="EL210" s="139">
        <v>4122</v>
      </c>
      <c r="EM210" s="139">
        <v>6039</v>
      </c>
      <c r="EN210" s="139">
        <v>723695</v>
      </c>
      <c r="EO210" s="139">
        <v>2214863</v>
      </c>
      <c r="EP210" s="139">
        <v>392553</v>
      </c>
      <c r="EQ210" s="139">
        <v>53630</v>
      </c>
      <c r="ER210" s="139">
        <v>17111</v>
      </c>
      <c r="ES210" s="139">
        <v>8336</v>
      </c>
      <c r="ET210" s="139">
        <v>4910</v>
      </c>
      <c r="EU210" s="139">
        <v>5250</v>
      </c>
      <c r="EV210" s="139">
        <v>5410</v>
      </c>
      <c r="EW210" s="139">
        <v>4379</v>
      </c>
      <c r="EX210" s="139">
        <v>4737</v>
      </c>
      <c r="EY210" s="139">
        <v>6573</v>
      </c>
      <c r="EZ210" s="139">
        <v>1021942</v>
      </c>
      <c r="FA210" s="139">
        <v>2026568</v>
      </c>
      <c r="FB210" s="139">
        <v>575290</v>
      </c>
      <c r="FC210" s="139">
        <v>64828</v>
      </c>
      <c r="FD210" s="139">
        <v>11674</v>
      </c>
      <c r="FE210" s="139">
        <v>7977</v>
      </c>
      <c r="FF210" s="139">
        <v>4707</v>
      </c>
      <c r="FG210" s="139">
        <v>5181</v>
      </c>
      <c r="FH210" s="139">
        <v>5981</v>
      </c>
      <c r="FI210" s="139">
        <v>4590</v>
      </c>
      <c r="FJ210" s="139">
        <v>4560</v>
      </c>
      <c r="FK210" s="139">
        <v>6114</v>
      </c>
      <c r="FL210" s="139">
        <v>1162684</v>
      </c>
      <c r="FM210" s="139">
        <v>2100131</v>
      </c>
      <c r="FN210" s="139">
        <v>568746</v>
      </c>
      <c r="FO210" s="139">
        <v>76970</v>
      </c>
      <c r="FP210" s="139">
        <v>12235</v>
      </c>
    </row>
    <row r="211" spans="1:172" s="171" customFormat="1" x14ac:dyDescent="0.25">
      <c r="A211" s="140"/>
      <c r="B211" s="141" t="s">
        <v>1877</v>
      </c>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v>0</v>
      </c>
      <c r="EF211" s="142">
        <v>0</v>
      </c>
      <c r="EG211" s="142">
        <v>43129</v>
      </c>
      <c r="EH211" s="142">
        <v>124068</v>
      </c>
      <c r="EI211" s="142">
        <v>76274</v>
      </c>
      <c r="EJ211" s="142">
        <v>193446</v>
      </c>
      <c r="EK211" s="142">
        <v>212121</v>
      </c>
      <c r="EL211" s="142">
        <v>184445</v>
      </c>
      <c r="EM211" s="142">
        <v>124556</v>
      </c>
      <c r="EN211" s="142">
        <v>130440</v>
      </c>
      <c r="EO211" s="142">
        <v>377910</v>
      </c>
      <c r="EP211" s="142">
        <v>724753</v>
      </c>
      <c r="EQ211" s="142">
        <v>450204</v>
      </c>
      <c r="ER211" s="142">
        <v>181565</v>
      </c>
      <c r="ES211" s="142">
        <v>65662</v>
      </c>
      <c r="ET211" s="142">
        <v>122657</v>
      </c>
      <c r="EU211" s="142">
        <v>91407</v>
      </c>
      <c r="EV211" s="142">
        <v>99739</v>
      </c>
      <c r="EW211" s="142">
        <v>306623</v>
      </c>
      <c r="EX211" s="142">
        <v>138863</v>
      </c>
      <c r="EY211" s="142">
        <v>88148</v>
      </c>
      <c r="EZ211" s="142">
        <v>135617</v>
      </c>
      <c r="FA211" s="142">
        <v>156530</v>
      </c>
      <c r="FB211" s="142">
        <v>320062</v>
      </c>
      <c r="FC211" s="142">
        <v>178985</v>
      </c>
      <c r="FD211" s="142">
        <v>47375</v>
      </c>
      <c r="FE211" s="142">
        <v>15617</v>
      </c>
      <c r="FF211" s="142">
        <v>6732</v>
      </c>
      <c r="FG211" s="142">
        <v>5379</v>
      </c>
      <c r="FH211" s="142">
        <v>5796</v>
      </c>
      <c r="FI211" s="142">
        <v>2836</v>
      </c>
      <c r="FJ211" s="142">
        <v>2441</v>
      </c>
      <c r="FK211" s="142">
        <v>6793</v>
      </c>
      <c r="FL211" s="142">
        <v>205811</v>
      </c>
      <c r="FM211" s="142">
        <v>333708</v>
      </c>
      <c r="FN211" s="142">
        <v>210555</v>
      </c>
      <c r="FO211" s="142">
        <v>38769</v>
      </c>
      <c r="FP211" s="142">
        <v>5557</v>
      </c>
    </row>
    <row r="212" spans="1:172" s="138" customFormat="1" x14ac:dyDescent="0.25">
      <c r="A212" s="244"/>
      <c r="B212" s="120" t="s">
        <v>2145</v>
      </c>
      <c r="C212" s="139">
        <v>20251</v>
      </c>
      <c r="D212" s="139">
        <v>12999</v>
      </c>
      <c r="E212" s="139">
        <v>14833</v>
      </c>
      <c r="F212" s="139">
        <v>10922</v>
      </c>
      <c r="G212" s="139">
        <v>9433</v>
      </c>
      <c r="H212" s="139">
        <v>11956</v>
      </c>
      <c r="I212" s="139">
        <v>9331</v>
      </c>
      <c r="J212" s="139">
        <v>11354</v>
      </c>
      <c r="K212" s="139">
        <v>51146</v>
      </c>
      <c r="L212" s="139">
        <v>1097270</v>
      </c>
      <c r="M212" s="139">
        <v>976740</v>
      </c>
      <c r="N212" s="139">
        <v>193396</v>
      </c>
      <c r="O212" s="139">
        <v>50312</v>
      </c>
      <c r="P212" s="139">
        <v>15328</v>
      </c>
      <c r="Q212" s="139">
        <v>13191</v>
      </c>
      <c r="R212" s="139">
        <v>11512</v>
      </c>
      <c r="S212" s="139">
        <v>14171</v>
      </c>
      <c r="T212" s="139">
        <v>12138</v>
      </c>
      <c r="U212" s="139">
        <v>9808</v>
      </c>
      <c r="V212" s="139">
        <v>9455</v>
      </c>
      <c r="W212" s="139">
        <v>24375</v>
      </c>
      <c r="X212" s="139">
        <v>991330</v>
      </c>
      <c r="Y212" s="139">
        <v>1056139</v>
      </c>
      <c r="Z212" s="139">
        <v>181197</v>
      </c>
      <c r="AA212" s="139">
        <v>34534</v>
      </c>
      <c r="AB212" s="139">
        <v>14591</v>
      </c>
      <c r="AC212" s="139">
        <v>11393</v>
      </c>
      <c r="AD212" s="139">
        <v>9926</v>
      </c>
      <c r="AE212" s="139">
        <v>9213</v>
      </c>
      <c r="AF212" s="139">
        <v>10786</v>
      </c>
      <c r="AG212" s="139">
        <v>9046</v>
      </c>
      <c r="AH212" s="139">
        <v>8336</v>
      </c>
      <c r="AI212" s="139">
        <v>21360</v>
      </c>
      <c r="AJ212" s="139">
        <v>1141783</v>
      </c>
      <c r="AK212" s="139">
        <v>804246</v>
      </c>
      <c r="AL212" s="139">
        <v>124146</v>
      </c>
      <c r="AM212" s="139">
        <v>29548</v>
      </c>
      <c r="AN212" s="139">
        <v>11602</v>
      </c>
      <c r="AO212" s="139">
        <v>9547</v>
      </c>
      <c r="AP212" s="139">
        <v>9423</v>
      </c>
      <c r="AQ212" s="139">
        <v>9147</v>
      </c>
      <c r="AR212" s="139">
        <v>8522</v>
      </c>
      <c r="AS212" s="139">
        <v>7749</v>
      </c>
      <c r="AT212" s="139">
        <v>6688</v>
      </c>
      <c r="AU212" s="139">
        <v>12339</v>
      </c>
      <c r="AV212" s="139">
        <v>502497</v>
      </c>
      <c r="AW212" s="139">
        <v>1263755</v>
      </c>
      <c r="AX212" s="139">
        <v>202118</v>
      </c>
      <c r="AY212" s="139">
        <v>32387</v>
      </c>
      <c r="AZ212" s="139">
        <v>11862</v>
      </c>
      <c r="BA212" s="139">
        <v>8863</v>
      </c>
      <c r="BB212" s="139">
        <v>7764</v>
      </c>
      <c r="BC212" s="139">
        <v>7304</v>
      </c>
      <c r="BD212" s="139">
        <v>7954</v>
      </c>
      <c r="BE212" s="139">
        <v>113942</v>
      </c>
      <c r="BF212" s="139">
        <v>100555</v>
      </c>
      <c r="BG212" s="139">
        <v>107989</v>
      </c>
      <c r="BH212" s="139">
        <v>115722</v>
      </c>
      <c r="BI212" s="139">
        <v>102510</v>
      </c>
      <c r="BJ212" s="139">
        <v>112454</v>
      </c>
      <c r="BK212" s="139">
        <v>107902</v>
      </c>
      <c r="BL212" s="139">
        <v>102064</v>
      </c>
      <c r="BM212" s="139">
        <v>115778</v>
      </c>
      <c r="BN212" s="139">
        <v>109255</v>
      </c>
      <c r="BO212" s="139">
        <v>97506</v>
      </c>
      <c r="BP212" s="139">
        <v>113962</v>
      </c>
      <c r="BQ212" s="139">
        <v>114875</v>
      </c>
      <c r="BR212" s="139">
        <v>99831</v>
      </c>
      <c r="BS212" s="139">
        <v>116185</v>
      </c>
      <c r="BT212" s="139">
        <v>106525</v>
      </c>
      <c r="BU212" s="139">
        <v>109503</v>
      </c>
      <c r="BV212" s="139">
        <v>116336</v>
      </c>
      <c r="BW212" s="139">
        <v>106342</v>
      </c>
      <c r="BX212" s="139">
        <v>108706</v>
      </c>
      <c r="BY212" s="139">
        <v>113885</v>
      </c>
      <c r="BZ212" s="139">
        <v>105769</v>
      </c>
      <c r="CA212" s="139">
        <v>116323</v>
      </c>
      <c r="CB212" s="139">
        <v>115601</v>
      </c>
      <c r="CC212" s="139">
        <v>99563</v>
      </c>
      <c r="CD212" s="139">
        <v>107972</v>
      </c>
      <c r="CE212" s="139">
        <v>103273</v>
      </c>
      <c r="CF212" s="139">
        <v>106444</v>
      </c>
      <c r="CG212" s="139">
        <v>104496</v>
      </c>
      <c r="CH212" s="139">
        <v>107152</v>
      </c>
      <c r="CI212" s="139">
        <v>104011</v>
      </c>
      <c r="CJ212" s="139">
        <v>100288</v>
      </c>
      <c r="CK212" s="139">
        <v>113894</v>
      </c>
      <c r="CL212" s="139">
        <v>95302</v>
      </c>
      <c r="CM212" s="139">
        <v>111836</v>
      </c>
      <c r="CN212" s="139">
        <v>106590</v>
      </c>
      <c r="CO212" s="139">
        <v>101559</v>
      </c>
      <c r="CP212" s="139">
        <v>96459</v>
      </c>
      <c r="CQ212" s="139">
        <v>97621</v>
      </c>
      <c r="CR212" s="139">
        <v>108341</v>
      </c>
      <c r="CS212" s="139">
        <v>104601</v>
      </c>
      <c r="CT212" s="139">
        <v>103845</v>
      </c>
      <c r="CU212" s="139">
        <v>104566</v>
      </c>
      <c r="CV212" s="139">
        <v>101916</v>
      </c>
      <c r="CW212" s="139">
        <v>105422</v>
      </c>
      <c r="CX212" s="139">
        <v>104695</v>
      </c>
      <c r="CY212" s="139">
        <v>95701</v>
      </c>
      <c r="CZ212" s="139">
        <v>96385</v>
      </c>
      <c r="DA212" s="139">
        <v>98400</v>
      </c>
      <c r="DB212" s="139">
        <v>95270</v>
      </c>
      <c r="DC212" s="139">
        <v>90510</v>
      </c>
      <c r="DD212" s="139">
        <v>102862</v>
      </c>
      <c r="DE212" s="139">
        <v>96691</v>
      </c>
      <c r="DF212" s="139">
        <v>93836</v>
      </c>
      <c r="DG212" s="139">
        <v>97849</v>
      </c>
      <c r="DH212" s="139">
        <v>90288</v>
      </c>
      <c r="DI212" s="139">
        <v>95698</v>
      </c>
      <c r="DJ212" s="139">
        <v>100227</v>
      </c>
      <c r="DK212" s="139">
        <v>94069</v>
      </c>
      <c r="DL212" s="139">
        <v>94498</v>
      </c>
      <c r="DM212" s="139">
        <v>100118</v>
      </c>
      <c r="DN212" s="139">
        <v>87598</v>
      </c>
      <c r="DO212" s="139">
        <v>88922</v>
      </c>
      <c r="DP212" s="139">
        <v>95403</v>
      </c>
      <c r="DQ212" s="139">
        <v>88129</v>
      </c>
      <c r="DR212" s="139">
        <v>90533</v>
      </c>
      <c r="DS212" s="139">
        <v>92846</v>
      </c>
      <c r="DT212" s="139">
        <v>81082</v>
      </c>
      <c r="DU212" s="139">
        <v>77398</v>
      </c>
      <c r="DV212" s="139">
        <v>77398</v>
      </c>
      <c r="DW212" s="139">
        <v>88952</v>
      </c>
      <c r="DX212" s="139">
        <v>133230</v>
      </c>
      <c r="DY212" s="139">
        <v>139386</v>
      </c>
      <c r="DZ212" s="139">
        <v>165519</v>
      </c>
      <c r="EA212" s="139">
        <v>212463</v>
      </c>
      <c r="EB212" s="139">
        <v>545569</v>
      </c>
      <c r="EC212" s="139">
        <v>833495</v>
      </c>
      <c r="ED212" s="139">
        <v>960843</v>
      </c>
      <c r="EE212" s="139">
        <v>794766</v>
      </c>
      <c r="EF212" s="139">
        <v>729415</v>
      </c>
      <c r="EG212" s="139">
        <v>1031121</v>
      </c>
      <c r="EH212" s="139">
        <v>1053616</v>
      </c>
      <c r="EI212" s="139">
        <v>708975</v>
      </c>
      <c r="EJ212" s="139">
        <v>575887</v>
      </c>
      <c r="EK212" s="139">
        <v>705486</v>
      </c>
      <c r="EL212" s="139">
        <v>1855807</v>
      </c>
      <c r="EM212" s="139">
        <v>1638919</v>
      </c>
      <c r="EN212" s="139">
        <v>1107190</v>
      </c>
      <c r="EO212" s="139">
        <v>930182</v>
      </c>
      <c r="EP212" s="139">
        <v>2303120</v>
      </c>
      <c r="EQ212" s="139">
        <v>4450184</v>
      </c>
      <c r="ER212" s="139">
        <v>2194936</v>
      </c>
      <c r="ES212" s="139">
        <v>1239606</v>
      </c>
      <c r="ET212" s="139">
        <v>966912</v>
      </c>
      <c r="EU212" s="139">
        <v>436088</v>
      </c>
      <c r="EV212" s="139">
        <v>458778</v>
      </c>
      <c r="EW212" s="139">
        <v>735603</v>
      </c>
      <c r="EX212" s="139">
        <v>344226</v>
      </c>
      <c r="EY212" s="139">
        <v>361968</v>
      </c>
      <c r="EZ212" s="139">
        <v>512408</v>
      </c>
      <c r="FA212" s="139">
        <v>379359</v>
      </c>
      <c r="FB212" s="139">
        <v>592920</v>
      </c>
      <c r="FC212" s="139">
        <v>275570</v>
      </c>
      <c r="FD212" s="139">
        <v>162822</v>
      </c>
      <c r="FE212" s="139">
        <v>161268</v>
      </c>
      <c r="FF212" s="139">
        <v>141280</v>
      </c>
      <c r="FG212" s="139">
        <v>122171</v>
      </c>
      <c r="FH212" s="139">
        <v>130974</v>
      </c>
      <c r="FI212" s="139">
        <v>107629</v>
      </c>
      <c r="FJ212" s="139">
        <v>130780</v>
      </c>
      <c r="FK212" s="139">
        <v>174381</v>
      </c>
      <c r="FL212" s="139">
        <v>222209</v>
      </c>
      <c r="FM212" s="139">
        <v>198758</v>
      </c>
      <c r="FN212" s="139">
        <v>231008</v>
      </c>
      <c r="FO212" s="139">
        <v>151736</v>
      </c>
      <c r="FP212" s="139">
        <v>118702</v>
      </c>
    </row>
    <row r="213" spans="1:172" s="138" customFormat="1" ht="15" thickBot="1" x14ac:dyDescent="0.3">
      <c r="A213" s="131"/>
      <c r="B213" s="120" t="s">
        <v>1</v>
      </c>
      <c r="C213" s="139">
        <v>-3101311</v>
      </c>
      <c r="D213" s="139">
        <v>-4898431</v>
      </c>
      <c r="E213" s="139">
        <v>-4310754</v>
      </c>
      <c r="F213" s="139">
        <v>-3893586</v>
      </c>
      <c r="G213" s="139">
        <v>-3431737</v>
      </c>
      <c r="H213" s="139">
        <v>-3241723</v>
      </c>
      <c r="I213" s="139">
        <v>-2485597</v>
      </c>
      <c r="J213" s="139">
        <v>-2354433</v>
      </c>
      <c r="K213" s="139">
        <v>-2055813</v>
      </c>
      <c r="L213" s="139">
        <v>-1861667</v>
      </c>
      <c r="M213" s="139">
        <v>-1613701</v>
      </c>
      <c r="N213" s="139">
        <v>-1548336</v>
      </c>
      <c r="O213" s="139">
        <v>-3647915</v>
      </c>
      <c r="P213" s="139">
        <v>-4071596</v>
      </c>
      <c r="Q213" s="139">
        <v>-4024565</v>
      </c>
      <c r="R213" s="139">
        <v>-3604955</v>
      </c>
      <c r="S213" s="139">
        <v>-3348769</v>
      </c>
      <c r="T213" s="139">
        <v>-3015562</v>
      </c>
      <c r="U213" s="139">
        <v>-2604393</v>
      </c>
      <c r="V213" s="139">
        <v>-2206464</v>
      </c>
      <c r="W213" s="139">
        <v>-1951822</v>
      </c>
      <c r="X213" s="139">
        <v>-1797142</v>
      </c>
      <c r="Y213" s="139">
        <v>-1620406</v>
      </c>
      <c r="Z213" s="139">
        <v>-1371316</v>
      </c>
      <c r="AA213" s="139">
        <v>-3575605</v>
      </c>
      <c r="AB213" s="139">
        <v>-3972316</v>
      </c>
      <c r="AC213" s="139">
        <v>-3781188</v>
      </c>
      <c r="AD213" s="139">
        <v>-3689792</v>
      </c>
      <c r="AE213" s="139">
        <v>-3000083</v>
      </c>
      <c r="AF213" s="139">
        <v>-2851026</v>
      </c>
      <c r="AG213" s="139">
        <v>-2517947</v>
      </c>
      <c r="AH213" s="139">
        <v>-1963557</v>
      </c>
      <c r="AI213" s="139">
        <v>-1479118</v>
      </c>
      <c r="AJ213" s="139">
        <v>-2026461</v>
      </c>
      <c r="AK213" s="139">
        <v>-1513661</v>
      </c>
      <c r="AL213" s="139">
        <v>-1078819</v>
      </c>
      <c r="AM213" s="139">
        <v>-3579232</v>
      </c>
      <c r="AN213" s="139">
        <v>-3552972</v>
      </c>
      <c r="AO213" s="139">
        <v>-3810909</v>
      </c>
      <c r="AP213" s="139">
        <v>-3702799</v>
      </c>
      <c r="AQ213" s="139">
        <v>-2914394</v>
      </c>
      <c r="AR213" s="139">
        <v>-2501221</v>
      </c>
      <c r="AS213" s="139">
        <v>-2284411</v>
      </c>
      <c r="AT213" s="139">
        <v>-2088181</v>
      </c>
      <c r="AU213" s="139">
        <v>-1805439</v>
      </c>
      <c r="AV213" s="139">
        <v>-1596006</v>
      </c>
      <c r="AW213" s="139">
        <v>-1362817</v>
      </c>
      <c r="AX213" s="139">
        <v>-1159522</v>
      </c>
      <c r="AY213" s="139">
        <v>-2791760</v>
      </c>
      <c r="AZ213" s="139">
        <v>-3776196</v>
      </c>
      <c r="BA213" s="139">
        <v>-3941619</v>
      </c>
      <c r="BB213" s="139">
        <v>-3093006</v>
      </c>
      <c r="BC213" s="139">
        <v>-3150557</v>
      </c>
      <c r="BD213" s="139">
        <v>-2574587</v>
      </c>
      <c r="BE213" s="139">
        <v>-1886405</v>
      </c>
      <c r="BF213" s="139">
        <v>-2037796</v>
      </c>
      <c r="BG213" s="139">
        <v>-1732183</v>
      </c>
      <c r="BH213" s="139">
        <v>-1572376</v>
      </c>
      <c r="BI213" s="139">
        <v>-1356527</v>
      </c>
      <c r="BJ213" s="139">
        <v>-1069935</v>
      </c>
      <c r="BK213" s="139">
        <v>-3105098</v>
      </c>
      <c r="BL213" s="139">
        <v>-4347431</v>
      </c>
      <c r="BM213" s="139">
        <v>-3327300</v>
      </c>
      <c r="BN213" s="139">
        <v>-3125905</v>
      </c>
      <c r="BO213" s="139">
        <v>-2434351</v>
      </c>
      <c r="BP213" s="139">
        <v>-2354225</v>
      </c>
      <c r="BQ213" s="139">
        <v>-2112247</v>
      </c>
      <c r="BR213" s="139">
        <v>-1604154</v>
      </c>
      <c r="BS213" s="139">
        <v>-1442023</v>
      </c>
      <c r="BT213" s="139">
        <v>-1532635</v>
      </c>
      <c r="BU213" s="139">
        <v>-1248581</v>
      </c>
      <c r="BV213" s="139">
        <v>-870294</v>
      </c>
      <c r="BW213" s="139">
        <v>-3264965</v>
      </c>
      <c r="BX213" s="139">
        <v>-3364750</v>
      </c>
      <c r="BY213" s="139">
        <v>-2319310</v>
      </c>
      <c r="BZ213" s="139">
        <v>-3584672</v>
      </c>
      <c r="CA213" s="139">
        <v>-2454987</v>
      </c>
      <c r="CB213" s="139">
        <v>-2066484</v>
      </c>
      <c r="CC213" s="139">
        <v>-2138355</v>
      </c>
      <c r="CD213" s="139">
        <v>-1616765</v>
      </c>
      <c r="CE213" s="139">
        <v>-1601268</v>
      </c>
      <c r="CF213" s="139">
        <v>-1335820</v>
      </c>
      <c r="CG213" s="139">
        <v>-1176289</v>
      </c>
      <c r="CH213" s="139">
        <v>-1091965</v>
      </c>
      <c r="CI213" s="139">
        <v>-3078376</v>
      </c>
      <c r="CJ213" s="139">
        <v>-3154816</v>
      </c>
      <c r="CK213" s="139">
        <v>-3147410</v>
      </c>
      <c r="CL213" s="139">
        <v>-2518398</v>
      </c>
      <c r="CM213" s="139">
        <v>-2224479</v>
      </c>
      <c r="CN213" s="139">
        <v>-2387202</v>
      </c>
      <c r="CO213" s="139">
        <v>-1669122</v>
      </c>
      <c r="CP213" s="139">
        <v>-1435832</v>
      </c>
      <c r="CQ213" s="139">
        <v>-1593884</v>
      </c>
      <c r="CR213" s="139">
        <v>-1271289</v>
      </c>
      <c r="CS213" s="139">
        <v>-1092797</v>
      </c>
      <c r="CT213" s="139">
        <v>-842849</v>
      </c>
      <c r="CU213" s="139">
        <v>-3265361</v>
      </c>
      <c r="CV213" s="139">
        <v>-2857551</v>
      </c>
      <c r="CW213" s="139">
        <v>-3144414</v>
      </c>
      <c r="CX213" s="139">
        <v>-2461254</v>
      </c>
      <c r="CY213" s="139">
        <v>-1995427</v>
      </c>
      <c r="CZ213" s="139">
        <v>-2172085</v>
      </c>
      <c r="DA213" s="139">
        <v>-1619352</v>
      </c>
      <c r="DB213" s="139">
        <v>-1535075</v>
      </c>
      <c r="DC213" s="139">
        <v>-1237193</v>
      </c>
      <c r="DD213" s="139">
        <v>-1202487</v>
      </c>
      <c r="DE213" s="139">
        <v>-1179065</v>
      </c>
      <c r="DF213" s="139">
        <v>-324316</v>
      </c>
      <c r="DG213" s="139">
        <v>-3047764</v>
      </c>
      <c r="DH213" s="139">
        <v>-2830982</v>
      </c>
      <c r="DI213" s="139">
        <v>-3238153</v>
      </c>
      <c r="DJ213" s="139">
        <v>-2077554</v>
      </c>
      <c r="DK213" s="139">
        <v>-2178720</v>
      </c>
      <c r="DL213" s="139">
        <v>-1915488</v>
      </c>
      <c r="DM213" s="139">
        <v>-1476573</v>
      </c>
      <c r="DN213" s="139">
        <v>-1523262</v>
      </c>
      <c r="DO213" s="139">
        <v>-1136218</v>
      </c>
      <c r="DP213" s="139">
        <v>-1297878</v>
      </c>
      <c r="DQ213" s="139">
        <v>-972939</v>
      </c>
      <c r="DR213" s="139">
        <v>-480605</v>
      </c>
      <c r="DS213" s="139">
        <v>-3247866</v>
      </c>
      <c r="DT213" s="139">
        <v>-2466363</v>
      </c>
      <c r="DU213" s="139">
        <v>-2196919</v>
      </c>
      <c r="DV213" s="139">
        <v>-2196919</v>
      </c>
      <c r="DW213" s="139">
        <v>-1811748</v>
      </c>
      <c r="DX213" s="139">
        <v>-1637389</v>
      </c>
      <c r="DY213" s="139">
        <v>-1713577</v>
      </c>
      <c r="DZ213" s="139">
        <v>-1192299</v>
      </c>
      <c r="EA213" s="139">
        <v>-1120610</v>
      </c>
      <c r="EB213" s="139">
        <v>-1260956</v>
      </c>
      <c r="EC213" s="139">
        <v>-971915</v>
      </c>
      <c r="ED213" s="139">
        <v>-456838</v>
      </c>
      <c r="EE213" s="139">
        <v>-2845666</v>
      </c>
      <c r="EF213" s="139">
        <v>-1731663</v>
      </c>
      <c r="EG213" s="139">
        <v>-2682588</v>
      </c>
      <c r="EH213" s="139">
        <v>-2335089</v>
      </c>
      <c r="EI213" s="139">
        <v>-1663920</v>
      </c>
      <c r="EJ213" s="139">
        <v>-1582286</v>
      </c>
      <c r="EK213" s="139">
        <v>-1618047</v>
      </c>
      <c r="EL213" s="139">
        <v>-1140177</v>
      </c>
      <c r="EM213" s="139">
        <v>-1025680</v>
      </c>
      <c r="EN213" s="139">
        <v>-796108</v>
      </c>
      <c r="EO213" s="139">
        <v>-1387118</v>
      </c>
      <c r="EP213" s="139">
        <v>-641104</v>
      </c>
      <c r="EQ213" s="139">
        <v>-2567301</v>
      </c>
      <c r="ER213" s="139">
        <v>-2049346</v>
      </c>
      <c r="ES213" s="139">
        <v>-2308027</v>
      </c>
      <c r="ET213" s="139">
        <v>-2304094</v>
      </c>
      <c r="EU213" s="139">
        <v>-1557977</v>
      </c>
      <c r="EV213" s="139">
        <v>-1521285</v>
      </c>
      <c r="EW213" s="139">
        <v>-1513827</v>
      </c>
      <c r="EX213" s="139">
        <v>-1142971</v>
      </c>
      <c r="EY213" s="139">
        <v>-1322293</v>
      </c>
      <c r="EZ213" s="139">
        <v>-933953</v>
      </c>
      <c r="FA213" s="139">
        <v>-831597</v>
      </c>
      <c r="FB213" s="139">
        <v>-590716</v>
      </c>
      <c r="FC213" s="139">
        <v>-2412122</v>
      </c>
      <c r="FD213" s="139">
        <v>-2032303</v>
      </c>
      <c r="FE213" s="139">
        <v>-2577542</v>
      </c>
      <c r="FF213" s="139">
        <v>-1773141</v>
      </c>
      <c r="FG213" s="139">
        <v>-1554008</v>
      </c>
      <c r="FH213" s="139">
        <v>-1723691</v>
      </c>
      <c r="FI213" s="139">
        <v>-1028186</v>
      </c>
      <c r="FJ213" s="139">
        <v>-1063280</v>
      </c>
      <c r="FK213" s="139">
        <v>-1300781</v>
      </c>
      <c r="FL213" s="139">
        <v>-881058</v>
      </c>
      <c r="FM213" s="139">
        <v>-791634</v>
      </c>
      <c r="FN213" s="139">
        <v>-565309</v>
      </c>
      <c r="FO213" s="139">
        <v>-2077002</v>
      </c>
      <c r="FP213" s="139">
        <v>-2336069</v>
      </c>
    </row>
    <row r="214" spans="1:172" s="138" customFormat="1" ht="15" thickBot="1" x14ac:dyDescent="0.3">
      <c r="A214" s="131"/>
      <c r="B214" s="109" t="s">
        <v>68</v>
      </c>
      <c r="C214" s="124">
        <v>75351091</v>
      </c>
      <c r="D214" s="124">
        <v>70101756</v>
      </c>
      <c r="E214" s="124">
        <v>84182221</v>
      </c>
      <c r="F214" s="124">
        <v>75542075</v>
      </c>
      <c r="G214" s="124">
        <v>72947637</v>
      </c>
      <c r="H214" s="124">
        <v>80632065</v>
      </c>
      <c r="I214" s="124">
        <v>75784942</v>
      </c>
      <c r="J214" s="124">
        <v>76104885</v>
      </c>
      <c r="K214" s="124">
        <v>78819905</v>
      </c>
      <c r="L214" s="124">
        <v>76592564</v>
      </c>
      <c r="M214" s="124">
        <v>79866951</v>
      </c>
      <c r="N214" s="124">
        <v>80920582</v>
      </c>
      <c r="O214" s="124">
        <v>75935916</v>
      </c>
      <c r="P214" s="124">
        <v>66094930</v>
      </c>
      <c r="Q214" s="124">
        <v>81622652</v>
      </c>
      <c r="R214" s="124">
        <v>69130547</v>
      </c>
      <c r="S214" s="124">
        <v>77506140</v>
      </c>
      <c r="T214" s="124">
        <v>74249413</v>
      </c>
      <c r="U214" s="124">
        <v>71502967</v>
      </c>
      <c r="V214" s="124">
        <v>75867340</v>
      </c>
      <c r="W214" s="124">
        <v>75744831</v>
      </c>
      <c r="X214" s="124">
        <v>74732631</v>
      </c>
      <c r="Y214" s="124">
        <v>76720035</v>
      </c>
      <c r="Z214" s="124">
        <v>76865882</v>
      </c>
      <c r="AA214" s="124">
        <v>74027157</v>
      </c>
      <c r="AB214" s="124">
        <v>67990795</v>
      </c>
      <c r="AC214" s="124">
        <v>71755161</v>
      </c>
      <c r="AD214" s="124">
        <v>67429084</v>
      </c>
      <c r="AE214" s="124">
        <v>69598977</v>
      </c>
      <c r="AF214" s="124">
        <v>67781957</v>
      </c>
      <c r="AG214" s="124">
        <v>69955072</v>
      </c>
      <c r="AH214" s="124">
        <v>66795687</v>
      </c>
      <c r="AI214" s="124">
        <v>63269879</v>
      </c>
      <c r="AJ214" s="124">
        <v>74339839</v>
      </c>
      <c r="AK214" s="124">
        <v>68319884</v>
      </c>
      <c r="AL214" s="124">
        <v>67793003</v>
      </c>
      <c r="AM214" s="124">
        <v>69497144</v>
      </c>
      <c r="AN214" s="124">
        <v>61217382</v>
      </c>
      <c r="AO214" s="124">
        <v>64722082</v>
      </c>
      <c r="AP214" s="124">
        <v>63494871</v>
      </c>
      <c r="AQ214" s="124">
        <v>65717822</v>
      </c>
      <c r="AR214" s="124">
        <v>60577775</v>
      </c>
      <c r="AS214" s="124">
        <v>68467648</v>
      </c>
      <c r="AT214" s="124">
        <v>61469752</v>
      </c>
      <c r="AU214" s="124">
        <v>64567351</v>
      </c>
      <c r="AV214" s="124">
        <v>69038049</v>
      </c>
      <c r="AW214" s="124">
        <v>64006710</v>
      </c>
      <c r="AX214" s="124">
        <v>67712906</v>
      </c>
      <c r="AY214" s="124">
        <v>66687416</v>
      </c>
      <c r="AZ214" s="124">
        <v>57596127</v>
      </c>
      <c r="BA214" s="124">
        <v>61783634</v>
      </c>
      <c r="BB214" s="124">
        <v>61756908</v>
      </c>
      <c r="BC214" s="124">
        <v>58121978</v>
      </c>
      <c r="BD214" s="124">
        <v>62064965</v>
      </c>
      <c r="BE214" s="124">
        <v>66317732</v>
      </c>
      <c r="BF214" s="124">
        <v>58225139</v>
      </c>
      <c r="BG214" s="124">
        <v>64957341</v>
      </c>
      <c r="BH214" s="124">
        <v>67867800</v>
      </c>
      <c r="BI214" s="124">
        <v>60274470</v>
      </c>
      <c r="BJ214" s="124">
        <v>67384617</v>
      </c>
      <c r="BK214" s="124">
        <v>62029556</v>
      </c>
      <c r="BL214" s="124">
        <v>55871051</v>
      </c>
      <c r="BM214" s="124">
        <v>63302522</v>
      </c>
      <c r="BN214" s="124">
        <v>60178802</v>
      </c>
      <c r="BO214" s="124">
        <v>55633456</v>
      </c>
      <c r="BP214" s="124">
        <v>61851379</v>
      </c>
      <c r="BQ214" s="124">
        <v>61700111</v>
      </c>
      <c r="BR214" s="124">
        <v>54418178</v>
      </c>
      <c r="BS214" s="124">
        <v>59920847</v>
      </c>
      <c r="BT214" s="124">
        <v>60673842</v>
      </c>
      <c r="BU214" s="124">
        <v>59642051</v>
      </c>
      <c r="BV214" s="124">
        <v>64247146</v>
      </c>
      <c r="BW214" s="124">
        <v>56716623</v>
      </c>
      <c r="BX214" s="124">
        <v>55716192</v>
      </c>
      <c r="BY214" s="124">
        <v>59910547</v>
      </c>
      <c r="BZ214" s="124">
        <v>55487431</v>
      </c>
      <c r="CA214" s="124">
        <v>59171484</v>
      </c>
      <c r="CB214" s="124">
        <v>58027335</v>
      </c>
      <c r="CC214" s="124">
        <v>55399587</v>
      </c>
      <c r="CD214" s="124">
        <v>57567493</v>
      </c>
      <c r="CE214" s="124">
        <v>57543117</v>
      </c>
      <c r="CF214" s="124">
        <v>57952313</v>
      </c>
      <c r="CG214" s="124">
        <v>60165503</v>
      </c>
      <c r="CH214" s="124">
        <v>61541406</v>
      </c>
      <c r="CI214" s="124">
        <v>58975610</v>
      </c>
      <c r="CJ214" s="124">
        <v>50233792</v>
      </c>
      <c r="CK214" s="124">
        <v>61184570</v>
      </c>
      <c r="CL214" s="124">
        <v>50950786</v>
      </c>
      <c r="CM214" s="124">
        <v>58231844</v>
      </c>
      <c r="CN214" s="124">
        <v>56723775</v>
      </c>
      <c r="CO214" s="124">
        <v>55323115</v>
      </c>
      <c r="CP214" s="124">
        <v>55676746</v>
      </c>
      <c r="CQ214" s="124">
        <v>55659035</v>
      </c>
      <c r="CR214" s="124">
        <v>60804631</v>
      </c>
      <c r="CS214" s="124">
        <v>57809361</v>
      </c>
      <c r="CT214" s="124">
        <v>57354188</v>
      </c>
      <c r="CU214" s="124">
        <v>58175866</v>
      </c>
      <c r="CV214" s="124">
        <v>52099253</v>
      </c>
      <c r="CW214" s="124">
        <v>56648329</v>
      </c>
      <c r="CX214" s="124">
        <v>54896409</v>
      </c>
      <c r="CY214" s="124">
        <v>56025728</v>
      </c>
      <c r="CZ214" s="124">
        <v>54137676</v>
      </c>
      <c r="DA214" s="124">
        <v>56115508</v>
      </c>
      <c r="DB214" s="124">
        <v>54895874</v>
      </c>
      <c r="DC214" s="124">
        <v>52299665</v>
      </c>
      <c r="DD214" s="124">
        <v>61707541</v>
      </c>
      <c r="DE214" s="124">
        <v>58470688</v>
      </c>
      <c r="DF214" s="124">
        <v>57620123</v>
      </c>
      <c r="DG214" s="124">
        <v>56834918</v>
      </c>
      <c r="DH214" s="124">
        <v>50124177</v>
      </c>
      <c r="DI214" s="124">
        <v>53128728</v>
      </c>
      <c r="DJ214" s="124">
        <v>54925442</v>
      </c>
      <c r="DK214" s="124">
        <v>53069121</v>
      </c>
      <c r="DL214" s="124">
        <v>53427535</v>
      </c>
      <c r="DM214" s="124">
        <v>58477732</v>
      </c>
      <c r="DN214" s="124">
        <v>52185522</v>
      </c>
      <c r="DO214" s="124">
        <v>55212591</v>
      </c>
      <c r="DP214" s="124">
        <v>59832678</v>
      </c>
      <c r="DQ214" s="124">
        <v>56145036</v>
      </c>
      <c r="DR214" s="124">
        <v>58579035</v>
      </c>
      <c r="DS214" s="124">
        <v>56675932</v>
      </c>
      <c r="DT214" s="124">
        <v>50387465</v>
      </c>
      <c r="DU214" s="124">
        <v>49660351</v>
      </c>
      <c r="DV214" s="124">
        <v>49660351</v>
      </c>
      <c r="DW214" s="124">
        <v>49892669</v>
      </c>
      <c r="DX214" s="124">
        <v>56616724</v>
      </c>
      <c r="DY214" s="124">
        <v>56108588</v>
      </c>
      <c r="DZ214" s="124">
        <v>53081668</v>
      </c>
      <c r="EA214" s="124">
        <v>56625100</v>
      </c>
      <c r="EB214" s="124">
        <v>60538749</v>
      </c>
      <c r="EC214" s="124">
        <v>59301583</v>
      </c>
      <c r="ED214" s="124">
        <v>61572300</v>
      </c>
      <c r="EE214" s="124">
        <v>53995524</v>
      </c>
      <c r="EF214" s="124">
        <v>51361346</v>
      </c>
      <c r="EG214" s="124">
        <v>60626825</v>
      </c>
      <c r="EH214" s="124">
        <v>56481889</v>
      </c>
      <c r="EI214" s="124">
        <v>55260815</v>
      </c>
      <c r="EJ214" s="124">
        <v>59631052</v>
      </c>
      <c r="EK214" s="124">
        <v>58170176</v>
      </c>
      <c r="EL214" s="124">
        <v>59144074</v>
      </c>
      <c r="EM214" s="124">
        <v>60458212</v>
      </c>
      <c r="EN214" s="124">
        <v>60353245</v>
      </c>
      <c r="EO214" s="124">
        <v>63872795</v>
      </c>
      <c r="EP214" s="124">
        <v>66804180</v>
      </c>
      <c r="EQ214" s="124">
        <v>61478599</v>
      </c>
      <c r="ER214" s="124">
        <v>55486274</v>
      </c>
      <c r="ES214" s="124">
        <v>63479253</v>
      </c>
      <c r="ET214" s="124">
        <v>57336906</v>
      </c>
      <c r="EU214" s="124">
        <v>60409785</v>
      </c>
      <c r="EV214" s="124">
        <v>61007467</v>
      </c>
      <c r="EW214" s="124">
        <v>57472866</v>
      </c>
      <c r="EX214" s="124">
        <v>61508010</v>
      </c>
      <c r="EY214" s="124">
        <v>60126579</v>
      </c>
      <c r="EZ214" s="124">
        <v>61869026</v>
      </c>
      <c r="FA214" s="124">
        <v>63489246</v>
      </c>
      <c r="FB214" s="124">
        <v>64085972</v>
      </c>
      <c r="FC214" s="124">
        <v>61981388</v>
      </c>
      <c r="FD214" s="124">
        <v>54392080</v>
      </c>
      <c r="FE214" s="124">
        <v>63427533</v>
      </c>
      <c r="FF214" s="124">
        <v>54743503</v>
      </c>
      <c r="FG214" s="124">
        <v>59642980</v>
      </c>
      <c r="FH214" s="124">
        <v>65049864</v>
      </c>
      <c r="FI214" s="124">
        <v>60398317</v>
      </c>
      <c r="FJ214" s="124">
        <v>61613485</v>
      </c>
      <c r="FK214" s="124">
        <v>59780902</v>
      </c>
      <c r="FL214" s="124">
        <v>66324365</v>
      </c>
      <c r="FM214" s="124">
        <v>66013043</v>
      </c>
      <c r="FN214" s="124">
        <v>65642500</v>
      </c>
      <c r="FO214" s="124">
        <v>63109505</v>
      </c>
      <c r="FP214" s="124">
        <v>59900515</v>
      </c>
    </row>
    <row r="215" spans="1:172" s="138" customFormat="1" x14ac:dyDescent="0.25">
      <c r="A215" s="131"/>
      <c r="B215" s="136" t="s">
        <v>44</v>
      </c>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158"/>
      <c r="BQ215" s="158"/>
      <c r="BR215" s="158"/>
      <c r="BS215" s="158"/>
      <c r="BT215" s="158"/>
      <c r="BU215" s="158"/>
      <c r="BV215" s="158"/>
      <c r="BW215" s="158"/>
      <c r="BX215" s="158"/>
      <c r="BY215" s="158"/>
      <c r="BZ215" s="158"/>
      <c r="CA215" s="158"/>
      <c r="CB215" s="158"/>
      <c r="CC215" s="158"/>
      <c r="CD215" s="158"/>
      <c r="CE215" s="158"/>
      <c r="CF215" s="158"/>
      <c r="CG215" s="158"/>
      <c r="CH215" s="158"/>
      <c r="CI215" s="158"/>
      <c r="CJ215" s="158"/>
      <c r="CK215" s="158"/>
      <c r="CL215" s="158"/>
      <c r="CM215" s="158"/>
      <c r="CN215" s="158"/>
      <c r="CO215" s="158"/>
      <c r="CP215" s="158"/>
      <c r="CQ215" s="158"/>
      <c r="CR215" s="158"/>
      <c r="CS215" s="158"/>
      <c r="CT215" s="158"/>
      <c r="CU215" s="158"/>
      <c r="CV215" s="158"/>
      <c r="CW215" s="158"/>
      <c r="CX215" s="158"/>
      <c r="CY215" s="158"/>
      <c r="CZ215" s="158"/>
      <c r="DA215" s="158"/>
      <c r="DB215" s="158"/>
      <c r="DC215" s="158"/>
      <c r="DD215" s="158"/>
      <c r="DE215" s="158"/>
      <c r="DF215" s="158"/>
      <c r="DG215" s="158"/>
      <c r="DH215" s="158"/>
      <c r="DI215" s="158"/>
      <c r="DJ215" s="158"/>
      <c r="DK215" s="158"/>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8"/>
      <c r="EY215" s="158"/>
      <c r="EZ215" s="158"/>
      <c r="FA215" s="158"/>
      <c r="FB215" s="158"/>
      <c r="FC215" s="158"/>
      <c r="FD215" s="158"/>
      <c r="FE215" s="158"/>
      <c r="FF215" s="158"/>
      <c r="FG215" s="158"/>
      <c r="FH215" s="158"/>
      <c r="FI215" s="158"/>
      <c r="FJ215" s="158"/>
      <c r="FK215" s="158"/>
      <c r="FL215" s="158"/>
      <c r="FM215" s="158"/>
      <c r="FN215" s="158"/>
      <c r="FO215" s="158"/>
      <c r="FP215" s="158"/>
    </row>
    <row r="216" spans="1:172" s="138" customFormat="1" x14ac:dyDescent="0.25">
      <c r="A216" s="131"/>
      <c r="B216" s="120" t="s">
        <v>6</v>
      </c>
      <c r="C216" s="139">
        <v>16453417</v>
      </c>
      <c r="D216" s="139">
        <v>15698688</v>
      </c>
      <c r="E216" s="139">
        <v>17916449</v>
      </c>
      <c r="F216" s="139">
        <v>17094432</v>
      </c>
      <c r="G216" s="139">
        <v>16073029</v>
      </c>
      <c r="H216" s="139">
        <v>17722670</v>
      </c>
      <c r="I216" s="139">
        <v>17564683</v>
      </c>
      <c r="J216" s="139">
        <v>17116291</v>
      </c>
      <c r="K216" s="139">
        <v>17240082</v>
      </c>
      <c r="L216" s="139">
        <v>17391827</v>
      </c>
      <c r="M216" s="139">
        <v>16951841</v>
      </c>
      <c r="N216" s="139">
        <v>17337082</v>
      </c>
      <c r="O216" s="139">
        <v>17503357</v>
      </c>
      <c r="P216" s="139">
        <v>15959770</v>
      </c>
      <c r="Q216" s="139">
        <v>18596483</v>
      </c>
      <c r="R216" s="139">
        <v>16569742</v>
      </c>
      <c r="S216" s="139">
        <v>18281688</v>
      </c>
      <c r="T216" s="139">
        <v>16794093</v>
      </c>
      <c r="U216" s="139">
        <v>17040306</v>
      </c>
      <c r="V216" s="139">
        <v>17692681</v>
      </c>
      <c r="W216" s="139">
        <v>17630965</v>
      </c>
      <c r="X216" s="139">
        <v>17325348</v>
      </c>
      <c r="Y216" s="139">
        <v>17218405</v>
      </c>
      <c r="Z216" s="139">
        <v>17729116</v>
      </c>
      <c r="AA216" s="139">
        <v>17655154</v>
      </c>
      <c r="AB216" s="139">
        <v>16654691</v>
      </c>
      <c r="AC216" s="139">
        <v>17957935</v>
      </c>
      <c r="AD216" s="139">
        <v>17030562</v>
      </c>
      <c r="AE216" s="139">
        <v>16892937</v>
      </c>
      <c r="AF216" s="139">
        <v>17792140</v>
      </c>
      <c r="AG216" s="139">
        <v>18675753</v>
      </c>
      <c r="AH216" s="139">
        <v>17085798</v>
      </c>
      <c r="AI216" s="139">
        <v>16672073</v>
      </c>
      <c r="AJ216" s="139">
        <v>18985632</v>
      </c>
      <c r="AK216" s="139">
        <v>17483610</v>
      </c>
      <c r="AL216" s="139">
        <v>16671085</v>
      </c>
      <c r="AM216" s="139">
        <v>18717910</v>
      </c>
      <c r="AN216" s="139">
        <v>17136581</v>
      </c>
      <c r="AO216" s="139">
        <v>17489911</v>
      </c>
      <c r="AP216" s="139">
        <v>18023423</v>
      </c>
      <c r="AQ216" s="139">
        <v>17792512</v>
      </c>
      <c r="AR216" s="139">
        <v>17164335</v>
      </c>
      <c r="AS216" s="139">
        <v>19237646</v>
      </c>
      <c r="AT216" s="139">
        <v>17156953</v>
      </c>
      <c r="AU216" s="139">
        <v>17871693</v>
      </c>
      <c r="AV216" s="139">
        <v>18772031</v>
      </c>
      <c r="AW216" s="139">
        <v>16836931</v>
      </c>
      <c r="AX216" s="139">
        <v>18033814</v>
      </c>
      <c r="AY216" s="139">
        <v>18742274</v>
      </c>
      <c r="AZ216" s="139">
        <v>17183374</v>
      </c>
      <c r="BA216" s="139">
        <v>17503962</v>
      </c>
      <c r="BB216" s="139">
        <v>18037629</v>
      </c>
      <c r="BC216" s="139">
        <v>16792966</v>
      </c>
      <c r="BD216" s="139">
        <v>18198239</v>
      </c>
      <c r="BE216" s="139">
        <v>18676329</v>
      </c>
      <c r="BF216" s="139">
        <v>16772076</v>
      </c>
      <c r="BG216" s="139">
        <v>18856534</v>
      </c>
      <c r="BH216" s="139">
        <v>19370650</v>
      </c>
      <c r="BI216" s="139">
        <v>17371061</v>
      </c>
      <c r="BJ216" s="139">
        <v>19096903</v>
      </c>
      <c r="BK216" s="139">
        <v>18112989</v>
      </c>
      <c r="BL216" s="139">
        <v>17438850</v>
      </c>
      <c r="BM216" s="139">
        <v>19726569</v>
      </c>
      <c r="BN216" s="139">
        <v>18711734</v>
      </c>
      <c r="BO216" s="139">
        <v>16718108</v>
      </c>
      <c r="BP216" s="139">
        <v>18949356</v>
      </c>
      <c r="BQ216" s="139">
        <v>19144466</v>
      </c>
      <c r="BR216" s="139">
        <v>17603646</v>
      </c>
      <c r="BS216" s="139">
        <v>18678954</v>
      </c>
      <c r="BT216" s="139">
        <v>18427994</v>
      </c>
      <c r="BU216" s="139">
        <v>18588836</v>
      </c>
      <c r="BV216" s="139">
        <v>18549555</v>
      </c>
      <c r="BW216" s="139">
        <v>18572405</v>
      </c>
      <c r="BX216" s="139">
        <v>18367802</v>
      </c>
      <c r="BY216" s="139">
        <v>18674181</v>
      </c>
      <c r="BZ216" s="139">
        <v>18139100</v>
      </c>
      <c r="CA216" s="139">
        <v>18911773</v>
      </c>
      <c r="CB216" s="139">
        <v>19013702</v>
      </c>
      <c r="CC216" s="139">
        <v>18058677</v>
      </c>
      <c r="CD216" s="139">
        <v>19073717</v>
      </c>
      <c r="CE216" s="139">
        <v>19130076</v>
      </c>
      <c r="CF216" s="139">
        <v>18308539</v>
      </c>
      <c r="CG216" s="139">
        <v>18904164</v>
      </c>
      <c r="CH216" s="139">
        <v>19229329</v>
      </c>
      <c r="CI216" s="139">
        <v>19600360</v>
      </c>
      <c r="CJ216" s="139">
        <v>17132920</v>
      </c>
      <c r="CK216" s="139">
        <v>20489325</v>
      </c>
      <c r="CL216" s="139">
        <v>17286982</v>
      </c>
      <c r="CM216" s="139">
        <v>18542031</v>
      </c>
      <c r="CN216" s="139">
        <v>18945672</v>
      </c>
      <c r="CO216" s="139">
        <v>18147800</v>
      </c>
      <c r="CP216" s="139">
        <v>18887281</v>
      </c>
      <c r="CQ216" s="139">
        <v>18050802</v>
      </c>
      <c r="CR216" s="139">
        <v>19148266</v>
      </c>
      <c r="CS216" s="139">
        <v>18705792</v>
      </c>
      <c r="CT216" s="139">
        <v>18085196</v>
      </c>
      <c r="CU216" s="139">
        <v>18544067</v>
      </c>
      <c r="CV216" s="139">
        <v>17429268</v>
      </c>
      <c r="CW216" s="139">
        <v>17884926</v>
      </c>
      <c r="CX216" s="139">
        <v>17965466</v>
      </c>
      <c r="CY216" s="139">
        <v>17469764</v>
      </c>
      <c r="CZ216" s="139">
        <v>18150789</v>
      </c>
      <c r="DA216" s="139">
        <v>18531632</v>
      </c>
      <c r="DB216" s="139">
        <v>18167730</v>
      </c>
      <c r="DC216" s="139">
        <v>16910562</v>
      </c>
      <c r="DD216" s="139">
        <v>19319398</v>
      </c>
      <c r="DE216" s="139">
        <v>17895486</v>
      </c>
      <c r="DF216" s="139">
        <v>18125551</v>
      </c>
      <c r="DG216" s="139">
        <v>18397321</v>
      </c>
      <c r="DH216" s="139">
        <v>16968061</v>
      </c>
      <c r="DI216" s="139">
        <v>17752966</v>
      </c>
      <c r="DJ216" s="139">
        <v>17746698</v>
      </c>
      <c r="DK216" s="139">
        <v>17592916</v>
      </c>
      <c r="DL216" s="139">
        <v>17438185</v>
      </c>
      <c r="DM216" s="139">
        <v>19214329</v>
      </c>
      <c r="DN216" s="139">
        <v>16660942</v>
      </c>
      <c r="DO216" s="139">
        <v>17766317</v>
      </c>
      <c r="DP216" s="139">
        <v>18776321</v>
      </c>
      <c r="DQ216" s="139">
        <v>17229142</v>
      </c>
      <c r="DR216" s="139">
        <v>18342052</v>
      </c>
      <c r="DS216" s="139">
        <v>18076395</v>
      </c>
      <c r="DT216" s="139">
        <v>16456849</v>
      </c>
      <c r="DU216" s="139">
        <v>17614395</v>
      </c>
      <c r="DV216" s="139">
        <v>17614395</v>
      </c>
      <c r="DW216" s="139">
        <v>15826206</v>
      </c>
      <c r="DX216" s="139">
        <v>18356009</v>
      </c>
      <c r="DY216" s="139">
        <v>18029821</v>
      </c>
      <c r="DZ216" s="139">
        <v>16982884</v>
      </c>
      <c r="EA216" s="139">
        <v>17850514</v>
      </c>
      <c r="EB216" s="139">
        <v>17889731</v>
      </c>
      <c r="EC216" s="139">
        <v>18152099</v>
      </c>
      <c r="ED216" s="139">
        <v>18817579</v>
      </c>
      <c r="EE216" s="139">
        <v>17278834</v>
      </c>
      <c r="EF216" s="139">
        <v>17174551</v>
      </c>
      <c r="EG216" s="139">
        <v>18866185</v>
      </c>
      <c r="EH216" s="139">
        <v>18164092</v>
      </c>
      <c r="EI216" s="139">
        <v>17338786</v>
      </c>
      <c r="EJ216" s="139">
        <v>18292184</v>
      </c>
      <c r="EK216" s="139">
        <v>17121439</v>
      </c>
      <c r="EL216" s="139">
        <v>17195080</v>
      </c>
      <c r="EM216" s="139">
        <v>17800847</v>
      </c>
      <c r="EN216" s="139">
        <v>16982303</v>
      </c>
      <c r="EO216" s="139">
        <v>17389125</v>
      </c>
      <c r="EP216" s="139">
        <v>18034299</v>
      </c>
      <c r="EQ216" s="139">
        <v>16663718</v>
      </c>
      <c r="ER216" s="139">
        <v>17247141</v>
      </c>
      <c r="ES216" s="139">
        <v>18237414</v>
      </c>
      <c r="ET216" s="139">
        <v>16801765</v>
      </c>
      <c r="EU216" s="139">
        <v>17738090</v>
      </c>
      <c r="EV216" s="139">
        <v>17753564</v>
      </c>
      <c r="EW216" s="139">
        <v>16814697</v>
      </c>
      <c r="EX216" s="139">
        <v>18005945</v>
      </c>
      <c r="EY216" s="139">
        <v>17670910</v>
      </c>
      <c r="EZ216" s="139">
        <v>17017713</v>
      </c>
      <c r="FA216" s="139">
        <v>17381650</v>
      </c>
      <c r="FB216" s="139">
        <v>17563877</v>
      </c>
      <c r="FC216" s="139">
        <v>17851024</v>
      </c>
      <c r="FD216" s="139">
        <v>16514238</v>
      </c>
      <c r="FE216" s="139">
        <v>17848207</v>
      </c>
      <c r="FF216" s="139">
        <v>15699279</v>
      </c>
      <c r="FG216" s="139">
        <v>16250998</v>
      </c>
      <c r="FH216" s="139">
        <v>18295480</v>
      </c>
      <c r="FI216" s="139">
        <v>16997127</v>
      </c>
      <c r="FJ216" s="139">
        <v>16779174</v>
      </c>
      <c r="FK216" s="139">
        <v>16535318</v>
      </c>
      <c r="FL216" s="139">
        <v>17385867</v>
      </c>
      <c r="FM216" s="139">
        <v>16909465</v>
      </c>
      <c r="FN216" s="139">
        <v>17645789</v>
      </c>
      <c r="FO216" s="139">
        <v>16684810</v>
      </c>
      <c r="FP216" s="139">
        <v>17540353</v>
      </c>
    </row>
    <row r="217" spans="1:172" s="138" customFormat="1" x14ac:dyDescent="0.25">
      <c r="A217" s="131"/>
      <c r="B217" s="120" t="s">
        <v>7</v>
      </c>
      <c r="C217" s="139">
        <v>272329</v>
      </c>
      <c r="D217" s="139">
        <v>317845</v>
      </c>
      <c r="E217" s="139">
        <v>408815</v>
      </c>
      <c r="F217" s="139">
        <v>329897</v>
      </c>
      <c r="G217" s="139">
        <v>287562</v>
      </c>
      <c r="H217" s="139">
        <v>375338</v>
      </c>
      <c r="I217" s="139">
        <v>315513</v>
      </c>
      <c r="J217" s="139">
        <v>288665</v>
      </c>
      <c r="K217" s="139">
        <v>322756</v>
      </c>
      <c r="L217" s="139">
        <v>295507</v>
      </c>
      <c r="M217" s="139">
        <v>293103</v>
      </c>
      <c r="N217" s="139">
        <v>313854</v>
      </c>
      <c r="O217" s="139">
        <v>317574</v>
      </c>
      <c r="P217" s="139">
        <v>319121</v>
      </c>
      <c r="Q217" s="139">
        <v>381689</v>
      </c>
      <c r="R217" s="139">
        <v>320704</v>
      </c>
      <c r="S217" s="139">
        <v>362052</v>
      </c>
      <c r="T217" s="139">
        <v>290055</v>
      </c>
      <c r="U217" s="139">
        <v>273866</v>
      </c>
      <c r="V217" s="139">
        <v>289678</v>
      </c>
      <c r="W217" s="139">
        <v>305418</v>
      </c>
      <c r="X217" s="139">
        <v>274278</v>
      </c>
      <c r="Y217" s="139">
        <v>275723</v>
      </c>
      <c r="Z217" s="139">
        <v>277525</v>
      </c>
      <c r="AA217" s="139">
        <v>335766</v>
      </c>
      <c r="AB217" s="139">
        <v>297883</v>
      </c>
      <c r="AC217" s="139">
        <v>317476</v>
      </c>
      <c r="AD217" s="139">
        <v>291132</v>
      </c>
      <c r="AE217" s="139">
        <v>266989</v>
      </c>
      <c r="AF217" s="139">
        <v>313716</v>
      </c>
      <c r="AG217" s="139">
        <v>298229</v>
      </c>
      <c r="AH217" s="139">
        <v>245388</v>
      </c>
      <c r="AI217" s="139">
        <v>265861</v>
      </c>
      <c r="AJ217" s="139">
        <v>299879</v>
      </c>
      <c r="AK217" s="139">
        <v>283855</v>
      </c>
      <c r="AL217" s="139">
        <v>252628</v>
      </c>
      <c r="AM217" s="139">
        <v>307491</v>
      </c>
      <c r="AN217" s="139">
        <v>297944</v>
      </c>
      <c r="AO217" s="139">
        <v>306829</v>
      </c>
      <c r="AP217" s="139">
        <v>287820</v>
      </c>
      <c r="AQ217" s="139">
        <v>288675</v>
      </c>
      <c r="AR217" s="139">
        <v>286841</v>
      </c>
      <c r="AS217" s="139">
        <v>315254</v>
      </c>
      <c r="AT217" s="139">
        <v>226716</v>
      </c>
      <c r="AU217" s="139">
        <v>286872</v>
      </c>
      <c r="AV217" s="139">
        <v>288012</v>
      </c>
      <c r="AW217" s="139">
        <v>241491</v>
      </c>
      <c r="AX217" s="139">
        <v>273510</v>
      </c>
      <c r="AY217" s="139">
        <v>293633</v>
      </c>
      <c r="AZ217" s="139">
        <v>304289</v>
      </c>
      <c r="BA217" s="139">
        <v>309109</v>
      </c>
      <c r="BB217" s="139">
        <v>291058</v>
      </c>
      <c r="BC217" s="139">
        <v>260477</v>
      </c>
      <c r="BD217" s="139">
        <v>283577</v>
      </c>
      <c r="BE217" s="139">
        <v>275315</v>
      </c>
      <c r="BF217" s="139">
        <v>231039</v>
      </c>
      <c r="BG217" s="139">
        <v>300304</v>
      </c>
      <c r="BH217" s="139">
        <v>285204</v>
      </c>
      <c r="BI217" s="139">
        <v>233703</v>
      </c>
      <c r="BJ217" s="139">
        <v>290469</v>
      </c>
      <c r="BK217" s="139">
        <v>265955</v>
      </c>
      <c r="BL217" s="139">
        <v>305209</v>
      </c>
      <c r="BM217" s="139">
        <v>353531</v>
      </c>
      <c r="BN217" s="139">
        <v>294072</v>
      </c>
      <c r="BO217" s="139">
        <v>211399</v>
      </c>
      <c r="BP217" s="139">
        <v>274458</v>
      </c>
      <c r="BQ217" s="139">
        <v>292156</v>
      </c>
      <c r="BR217" s="139">
        <v>248958</v>
      </c>
      <c r="BS217" s="139">
        <v>284368</v>
      </c>
      <c r="BT217" s="139">
        <v>271005</v>
      </c>
      <c r="BU217" s="139">
        <v>266055</v>
      </c>
      <c r="BV217" s="139">
        <v>297846</v>
      </c>
      <c r="BW217" s="139">
        <v>263912</v>
      </c>
      <c r="BX217" s="139">
        <v>311961</v>
      </c>
      <c r="BY217" s="139">
        <v>317089</v>
      </c>
      <c r="BZ217" s="139">
        <v>273524</v>
      </c>
      <c r="CA217" s="139">
        <v>276359</v>
      </c>
      <c r="CB217" s="139">
        <v>290307</v>
      </c>
      <c r="CC217" s="139">
        <v>239808</v>
      </c>
      <c r="CD217" s="139">
        <v>258267</v>
      </c>
      <c r="CE217" s="139">
        <v>274753</v>
      </c>
      <c r="CF217" s="139">
        <v>254599</v>
      </c>
      <c r="CG217" s="139">
        <v>278666</v>
      </c>
      <c r="CH217" s="139">
        <v>301546</v>
      </c>
      <c r="CI217" s="139">
        <v>273298</v>
      </c>
      <c r="CJ217" s="139">
        <v>262112</v>
      </c>
      <c r="CK217" s="139">
        <v>336053</v>
      </c>
      <c r="CL217" s="139">
        <v>244755</v>
      </c>
      <c r="CM217" s="139">
        <v>275697</v>
      </c>
      <c r="CN217" s="139">
        <v>279092</v>
      </c>
      <c r="CO217" s="139">
        <v>252199</v>
      </c>
      <c r="CP217" s="139">
        <v>238405</v>
      </c>
      <c r="CQ217" s="139">
        <v>259827</v>
      </c>
      <c r="CR217" s="139">
        <v>272900</v>
      </c>
      <c r="CS217" s="139">
        <v>257353</v>
      </c>
      <c r="CT217" s="139">
        <v>288057</v>
      </c>
      <c r="CU217" s="139">
        <v>277007</v>
      </c>
      <c r="CV217" s="139">
        <v>275466</v>
      </c>
      <c r="CW217" s="139">
        <v>300979</v>
      </c>
      <c r="CX217" s="139">
        <v>271027</v>
      </c>
      <c r="CY217" s="139">
        <v>243194</v>
      </c>
      <c r="CZ217" s="139">
        <v>275938</v>
      </c>
      <c r="DA217" s="139">
        <v>257214</v>
      </c>
      <c r="DB217" s="139">
        <v>245059</v>
      </c>
      <c r="DC217" s="139">
        <v>253679</v>
      </c>
      <c r="DD217" s="139">
        <v>291491</v>
      </c>
      <c r="DE217" s="139">
        <v>275505</v>
      </c>
      <c r="DF217" s="139">
        <v>289013</v>
      </c>
      <c r="DG217" s="139">
        <v>270936</v>
      </c>
      <c r="DH217" s="139">
        <v>276531</v>
      </c>
      <c r="DI217" s="139">
        <v>302466</v>
      </c>
      <c r="DJ217" s="139">
        <v>287764</v>
      </c>
      <c r="DK217" s="139">
        <v>258153</v>
      </c>
      <c r="DL217" s="139">
        <v>266904</v>
      </c>
      <c r="DM217" s="139">
        <v>272275</v>
      </c>
      <c r="DN217" s="139">
        <v>234254</v>
      </c>
      <c r="DO217" s="139">
        <v>272021</v>
      </c>
      <c r="DP217" s="139">
        <v>281589</v>
      </c>
      <c r="DQ217" s="139">
        <v>250045</v>
      </c>
      <c r="DR217" s="139">
        <v>325652</v>
      </c>
      <c r="DS217" s="139">
        <v>92084</v>
      </c>
      <c r="DT217" s="139">
        <v>47995</v>
      </c>
      <c r="DU217" s="139">
        <v>11567</v>
      </c>
      <c r="DV217" s="139">
        <v>11567</v>
      </c>
      <c r="DW217" s="139">
        <v>22065</v>
      </c>
      <c r="DX217" s="139">
        <v>52748</v>
      </c>
      <c r="DY217" s="139">
        <v>53043</v>
      </c>
      <c r="DZ217" s="139">
        <v>48276</v>
      </c>
      <c r="EA217" s="139">
        <v>57573</v>
      </c>
      <c r="EB217" s="139">
        <v>62271</v>
      </c>
      <c r="EC217" s="139">
        <v>52733</v>
      </c>
      <c r="ED217" s="139">
        <v>65768</v>
      </c>
      <c r="EE217" s="139">
        <v>51170</v>
      </c>
      <c r="EF217" s="139">
        <v>58398</v>
      </c>
      <c r="EG217" s="139">
        <v>70110</v>
      </c>
      <c r="EH217" s="139">
        <v>59903</v>
      </c>
      <c r="EI217" s="139">
        <v>56308</v>
      </c>
      <c r="EJ217" s="139">
        <v>62536</v>
      </c>
      <c r="EK217" s="139">
        <v>55650</v>
      </c>
      <c r="EL217" s="139">
        <v>57820</v>
      </c>
      <c r="EM217" s="139">
        <v>59741</v>
      </c>
      <c r="EN217" s="139">
        <v>61877</v>
      </c>
      <c r="EO217" s="139">
        <v>62229</v>
      </c>
      <c r="EP217" s="139">
        <v>73812</v>
      </c>
      <c r="EQ217" s="139">
        <v>52657</v>
      </c>
      <c r="ER217" s="139">
        <v>60932</v>
      </c>
      <c r="ES217" s="139">
        <v>71250</v>
      </c>
      <c r="ET217" s="139">
        <v>63039</v>
      </c>
      <c r="EU217" s="139">
        <v>60558</v>
      </c>
      <c r="EV217" s="139">
        <v>63531</v>
      </c>
      <c r="EW217" s="139">
        <v>58095</v>
      </c>
      <c r="EX217" s="139">
        <v>52559</v>
      </c>
      <c r="EY217" s="139">
        <v>65542</v>
      </c>
      <c r="EZ217" s="139">
        <v>68346</v>
      </c>
      <c r="FA217" s="139">
        <v>64049</v>
      </c>
      <c r="FB217" s="139">
        <v>75782</v>
      </c>
      <c r="FC217" s="139">
        <v>63361</v>
      </c>
      <c r="FD217" s="139">
        <v>64234</v>
      </c>
      <c r="FE217" s="139">
        <v>74795</v>
      </c>
      <c r="FF217" s="139">
        <v>60615</v>
      </c>
      <c r="FG217" s="139">
        <v>62340</v>
      </c>
      <c r="FH217" s="139">
        <v>64604</v>
      </c>
      <c r="FI217" s="139">
        <v>62177</v>
      </c>
      <c r="FJ217" s="139">
        <v>52382</v>
      </c>
      <c r="FK217" s="139">
        <v>57196</v>
      </c>
      <c r="FL217" s="139">
        <v>69534</v>
      </c>
      <c r="FM217" s="139">
        <v>64755</v>
      </c>
      <c r="FN217" s="139">
        <v>75423</v>
      </c>
      <c r="FO217" s="139">
        <v>60921</v>
      </c>
      <c r="FP217" s="139">
        <v>67112</v>
      </c>
    </row>
    <row r="218" spans="1:172" s="138" customFormat="1" x14ac:dyDescent="0.25">
      <c r="A218" s="131"/>
      <c r="B218" s="120" t="s">
        <v>1640</v>
      </c>
      <c r="C218" s="139">
        <v>2304690</v>
      </c>
      <c r="D218" s="139">
        <v>2593809</v>
      </c>
      <c r="E218" s="139">
        <v>3699168</v>
      </c>
      <c r="F218" s="139">
        <v>3183788</v>
      </c>
      <c r="G218" s="139">
        <v>3024904</v>
      </c>
      <c r="H218" s="139">
        <v>3843754</v>
      </c>
      <c r="I218" s="139">
        <v>3340704</v>
      </c>
      <c r="J218" s="139">
        <v>2828343</v>
      </c>
      <c r="K218" s="139">
        <v>3102854</v>
      </c>
      <c r="L218" s="139">
        <v>3186014</v>
      </c>
      <c r="M218" s="139">
        <v>3148285</v>
      </c>
      <c r="N218" s="139">
        <v>3277535</v>
      </c>
      <c r="O218" s="139">
        <v>2986173</v>
      </c>
      <c r="P218" s="139">
        <v>2908594</v>
      </c>
      <c r="Q218" s="139">
        <v>3521620</v>
      </c>
      <c r="R218" s="139">
        <v>3119215</v>
      </c>
      <c r="S218" s="139">
        <v>3583176</v>
      </c>
      <c r="T218" s="139">
        <v>3175507</v>
      </c>
      <c r="U218" s="139">
        <v>2975432</v>
      </c>
      <c r="V218" s="139">
        <v>2883235</v>
      </c>
      <c r="W218" s="139">
        <v>3098253</v>
      </c>
      <c r="X218" s="139">
        <v>3213596</v>
      </c>
      <c r="Y218" s="139">
        <v>3139601</v>
      </c>
      <c r="Z218" s="139">
        <v>3370205</v>
      </c>
      <c r="AA218" s="139">
        <v>3142637</v>
      </c>
      <c r="AB218" s="139">
        <v>2848595</v>
      </c>
      <c r="AC218" s="139">
        <v>3278112</v>
      </c>
      <c r="AD218" s="139">
        <v>3010101</v>
      </c>
      <c r="AE218" s="139">
        <v>2889155</v>
      </c>
      <c r="AF218" s="139">
        <v>3542043</v>
      </c>
      <c r="AG218" s="139">
        <v>3418092</v>
      </c>
      <c r="AH218" s="139">
        <v>2692232</v>
      </c>
      <c r="AI218" s="139">
        <v>2885564</v>
      </c>
      <c r="AJ218" s="139">
        <v>3464997</v>
      </c>
      <c r="AK218" s="139">
        <v>3137623</v>
      </c>
      <c r="AL218" s="139">
        <v>3017318</v>
      </c>
      <c r="AM218" s="139">
        <v>3091518</v>
      </c>
      <c r="AN218" s="139">
        <v>2882977</v>
      </c>
      <c r="AO218" s="139">
        <v>3052420</v>
      </c>
      <c r="AP218" s="139">
        <v>3176167</v>
      </c>
      <c r="AQ218" s="139">
        <v>3107593</v>
      </c>
      <c r="AR218" s="139">
        <v>3105619</v>
      </c>
      <c r="AS218" s="139">
        <v>3559285</v>
      </c>
      <c r="AT218" s="139">
        <v>2725967</v>
      </c>
      <c r="AU218" s="139">
        <v>3059379</v>
      </c>
      <c r="AV218" s="139">
        <v>3529679</v>
      </c>
      <c r="AW218" s="139">
        <v>2994133</v>
      </c>
      <c r="AX218" s="139">
        <v>3324244</v>
      </c>
      <c r="AY218" s="139">
        <v>3294147</v>
      </c>
      <c r="AZ218" s="139">
        <v>2954955</v>
      </c>
      <c r="BA218" s="139">
        <v>3361891</v>
      </c>
      <c r="BB218" s="139">
        <v>3173071</v>
      </c>
      <c r="BC218" s="139">
        <v>2911821</v>
      </c>
      <c r="BD218" s="139">
        <v>3369121</v>
      </c>
      <c r="BE218" s="139">
        <v>3332860</v>
      </c>
      <c r="BF218" s="139">
        <v>2621355</v>
      </c>
      <c r="BG218" s="139">
        <v>3296079</v>
      </c>
      <c r="BH218" s="139">
        <v>3482811</v>
      </c>
      <c r="BI218" s="139">
        <v>3079556</v>
      </c>
      <c r="BJ218" s="139">
        <v>3434829</v>
      </c>
      <c r="BK218" s="139">
        <v>3003024</v>
      </c>
      <c r="BL218" s="139">
        <v>2983595</v>
      </c>
      <c r="BM218" s="139">
        <v>3493119</v>
      </c>
      <c r="BN218" s="139">
        <v>3602153</v>
      </c>
      <c r="BO218" s="139">
        <v>2802801</v>
      </c>
      <c r="BP218" s="139">
        <v>3623137</v>
      </c>
      <c r="BQ218" s="139">
        <v>3486534</v>
      </c>
      <c r="BR218" s="139">
        <v>2787610</v>
      </c>
      <c r="BS218" s="139">
        <v>3227308</v>
      </c>
      <c r="BT218" s="139">
        <v>3288300</v>
      </c>
      <c r="BU218" s="139">
        <v>3370227</v>
      </c>
      <c r="BV218" s="139">
        <v>3522629</v>
      </c>
      <c r="BW218" s="139">
        <v>3096744</v>
      </c>
      <c r="BX218" s="139">
        <v>3104772</v>
      </c>
      <c r="BY218" s="139">
        <v>3288821</v>
      </c>
      <c r="BZ218" s="139">
        <v>3133571</v>
      </c>
      <c r="CA218" s="139">
        <v>3449493</v>
      </c>
      <c r="CB218" s="139">
        <v>3697102</v>
      </c>
      <c r="CC218" s="139">
        <v>3209232</v>
      </c>
      <c r="CD218" s="139">
        <v>2883031</v>
      </c>
      <c r="CE218" s="139">
        <v>3147846</v>
      </c>
      <c r="CF218" s="139">
        <v>3209880</v>
      </c>
      <c r="CG218" s="139">
        <v>3466863</v>
      </c>
      <c r="CH218" s="139">
        <v>3385995</v>
      </c>
      <c r="CI218" s="139">
        <v>3303138</v>
      </c>
      <c r="CJ218" s="139">
        <v>3020768</v>
      </c>
      <c r="CK218" s="139">
        <v>3797171</v>
      </c>
      <c r="CL218" s="139">
        <v>2988140</v>
      </c>
      <c r="CM218" s="139">
        <v>3473015</v>
      </c>
      <c r="CN218" s="139">
        <v>3529111</v>
      </c>
      <c r="CO218" s="139">
        <v>3378036</v>
      </c>
      <c r="CP218" s="139">
        <v>2865014</v>
      </c>
      <c r="CQ218" s="139">
        <v>3198785</v>
      </c>
      <c r="CR218" s="139">
        <v>3557111</v>
      </c>
      <c r="CS218" s="139">
        <v>3623700</v>
      </c>
      <c r="CT218" s="139">
        <v>3393530</v>
      </c>
      <c r="CU218" s="139">
        <v>3222926</v>
      </c>
      <c r="CV218" s="139">
        <v>3043618</v>
      </c>
      <c r="CW218" s="139">
        <v>3431291</v>
      </c>
      <c r="CX218" s="139">
        <v>3305915</v>
      </c>
      <c r="CY218" s="139">
        <v>3240579</v>
      </c>
      <c r="CZ218" s="139">
        <v>3666962</v>
      </c>
      <c r="DA218" s="139">
        <v>3590080</v>
      </c>
      <c r="DB218" s="139">
        <v>2928076</v>
      </c>
      <c r="DC218" s="139">
        <v>3018991</v>
      </c>
      <c r="DD218" s="139">
        <v>3659028</v>
      </c>
      <c r="DE218" s="139">
        <v>3578187</v>
      </c>
      <c r="DF218" s="139">
        <v>3345068</v>
      </c>
      <c r="DG218" s="139">
        <v>3304934</v>
      </c>
      <c r="DH218" s="139">
        <v>3238221</v>
      </c>
      <c r="DI218" s="139">
        <v>3627272</v>
      </c>
      <c r="DJ218" s="139">
        <v>3518864</v>
      </c>
      <c r="DK218" s="139">
        <v>3556329</v>
      </c>
      <c r="DL218" s="139">
        <v>3581639</v>
      </c>
      <c r="DM218" s="139">
        <v>3920268</v>
      </c>
      <c r="DN218" s="139">
        <v>2614418</v>
      </c>
      <c r="DO218" s="139">
        <v>3320678</v>
      </c>
      <c r="DP218" s="139">
        <v>3704576</v>
      </c>
      <c r="DQ218" s="139">
        <v>3390143</v>
      </c>
      <c r="DR218" s="139">
        <v>3603740</v>
      </c>
      <c r="DS218" s="139">
        <v>3255136</v>
      </c>
      <c r="DT218" s="139">
        <v>3162368</v>
      </c>
      <c r="DU218" s="139">
        <v>1668834</v>
      </c>
      <c r="DV218" s="139">
        <v>1668834</v>
      </c>
      <c r="DW218" s="139">
        <v>2184703</v>
      </c>
      <c r="DX218" s="139">
        <v>3570315</v>
      </c>
      <c r="DY218" s="139">
        <v>3531285</v>
      </c>
      <c r="DZ218" s="139">
        <v>2886254</v>
      </c>
      <c r="EA218" s="139">
        <v>3436205</v>
      </c>
      <c r="EB218" s="139">
        <v>3670284</v>
      </c>
      <c r="EC218" s="139">
        <v>3518969</v>
      </c>
      <c r="ED218" s="139">
        <v>3677549</v>
      </c>
      <c r="EE218" s="139">
        <v>3460192</v>
      </c>
      <c r="EF218" s="139">
        <v>3701987</v>
      </c>
      <c r="EG218" s="139">
        <v>4620985</v>
      </c>
      <c r="EH218" s="139">
        <v>4147232</v>
      </c>
      <c r="EI218" s="139">
        <v>4117577</v>
      </c>
      <c r="EJ218" s="139">
        <v>4584275</v>
      </c>
      <c r="EK218" s="139">
        <v>4001105</v>
      </c>
      <c r="EL218" s="139">
        <v>3287093</v>
      </c>
      <c r="EM218" s="139">
        <v>4041804</v>
      </c>
      <c r="EN218" s="139">
        <v>4155431</v>
      </c>
      <c r="EO218" s="139">
        <v>4127354</v>
      </c>
      <c r="EP218" s="139">
        <v>4310818</v>
      </c>
      <c r="EQ218" s="139">
        <v>3620104</v>
      </c>
      <c r="ER218" s="139">
        <v>3531109</v>
      </c>
      <c r="ES218" s="139">
        <v>4227245</v>
      </c>
      <c r="ET218" s="139">
        <v>3889168</v>
      </c>
      <c r="EU218" s="139">
        <v>4035455</v>
      </c>
      <c r="EV218" s="139">
        <v>4162899</v>
      </c>
      <c r="EW218" s="139">
        <v>3567898</v>
      </c>
      <c r="EX218" s="139">
        <v>3298974</v>
      </c>
      <c r="EY218" s="139">
        <v>3701634</v>
      </c>
      <c r="EZ218" s="139">
        <v>3855039</v>
      </c>
      <c r="FA218" s="139">
        <v>3794735</v>
      </c>
      <c r="FB218" s="139">
        <v>4031883</v>
      </c>
      <c r="FC218" s="139">
        <v>3758313</v>
      </c>
      <c r="FD218" s="139">
        <v>3430013</v>
      </c>
      <c r="FE218" s="139">
        <v>4350591</v>
      </c>
      <c r="FF218" s="139">
        <v>3265283</v>
      </c>
      <c r="FG218" s="139">
        <v>3581376</v>
      </c>
      <c r="FH218" s="139">
        <v>3779225</v>
      </c>
      <c r="FI218" s="139">
        <v>3484741</v>
      </c>
      <c r="FJ218" s="139">
        <v>2990040</v>
      </c>
      <c r="FK218" s="139">
        <v>3386052</v>
      </c>
      <c r="FL218" s="139">
        <v>3740718</v>
      </c>
      <c r="FM218" s="139">
        <v>3833095</v>
      </c>
      <c r="FN218" s="139">
        <v>3871096</v>
      </c>
      <c r="FO218" s="139">
        <v>3598319</v>
      </c>
      <c r="FP218" s="139">
        <v>3537305</v>
      </c>
    </row>
    <row r="219" spans="1:172" s="138" customFormat="1" x14ac:dyDescent="0.25">
      <c r="A219" s="131"/>
      <c r="B219" s="120" t="s">
        <v>1641</v>
      </c>
      <c r="C219" s="139">
        <v>80092</v>
      </c>
      <c r="D219" s="139">
        <v>109295</v>
      </c>
      <c r="E219" s="139">
        <v>98300</v>
      </c>
      <c r="F219" s="139">
        <v>73892</v>
      </c>
      <c r="G219" s="139">
        <v>71761</v>
      </c>
      <c r="H219" s="139">
        <v>79373</v>
      </c>
      <c r="I219" s="139">
        <v>92939</v>
      </c>
      <c r="J219" s="139">
        <v>72779</v>
      </c>
      <c r="K219" s="139">
        <v>38815</v>
      </c>
      <c r="L219" s="139">
        <v>74753</v>
      </c>
      <c r="M219" s="139">
        <v>44179</v>
      </c>
      <c r="N219" s="139">
        <v>62120</v>
      </c>
      <c r="O219" s="139">
        <v>92841</v>
      </c>
      <c r="P219" s="139">
        <v>52313</v>
      </c>
      <c r="Q219" s="139">
        <v>79961</v>
      </c>
      <c r="R219" s="139">
        <v>45107</v>
      </c>
      <c r="S219" s="139">
        <v>84471</v>
      </c>
      <c r="T219" s="139">
        <v>57691</v>
      </c>
      <c r="U219" s="139">
        <v>31597</v>
      </c>
      <c r="V219" s="139">
        <v>36294</v>
      </c>
      <c r="W219" s="139">
        <v>60861</v>
      </c>
      <c r="X219" s="139">
        <v>54545</v>
      </c>
      <c r="Y219" s="139">
        <v>64289</v>
      </c>
      <c r="Z219" s="139">
        <v>60282</v>
      </c>
      <c r="AA219" s="139">
        <v>44031</v>
      </c>
      <c r="AB219" s="139">
        <v>54242</v>
      </c>
      <c r="AC219" s="139">
        <v>43855</v>
      </c>
      <c r="AD219" s="139">
        <v>66754</v>
      </c>
      <c r="AE219" s="139">
        <v>50215</v>
      </c>
      <c r="AF219" s="139">
        <v>61664</v>
      </c>
      <c r="AG219" s="139">
        <v>44843</v>
      </c>
      <c r="AH219" s="139">
        <v>27526</v>
      </c>
      <c r="AI219" s="139">
        <v>31976</v>
      </c>
      <c r="AJ219" s="139">
        <v>46794</v>
      </c>
      <c r="AK219" s="139">
        <v>35953</v>
      </c>
      <c r="AL219" s="139">
        <v>65745</v>
      </c>
      <c r="AM219" s="139">
        <v>35557</v>
      </c>
      <c r="AN219" s="139">
        <v>38812</v>
      </c>
      <c r="AO219" s="139">
        <v>82614</v>
      </c>
      <c r="AP219" s="139">
        <v>25424</v>
      </c>
      <c r="AQ219" s="139">
        <v>42142</v>
      </c>
      <c r="AR219" s="139">
        <v>45166</v>
      </c>
      <c r="AS219" s="139">
        <v>51129</v>
      </c>
      <c r="AT219" s="139">
        <v>43899</v>
      </c>
      <c r="AU219" s="139">
        <v>29824</v>
      </c>
      <c r="AV219" s="139">
        <v>41565</v>
      </c>
      <c r="AW219" s="139">
        <v>55971</v>
      </c>
      <c r="AX219" s="139">
        <v>141914</v>
      </c>
      <c r="AY219" s="139">
        <v>72184</v>
      </c>
      <c r="AZ219" s="139">
        <v>44137</v>
      </c>
      <c r="BA219" s="139">
        <v>17466</v>
      </c>
      <c r="BB219" s="139">
        <v>41278</v>
      </c>
      <c r="BC219" s="139">
        <v>29831</v>
      </c>
      <c r="BD219" s="139">
        <v>24786</v>
      </c>
      <c r="BE219" s="139">
        <v>4302</v>
      </c>
      <c r="BF219" s="139">
        <v>10290</v>
      </c>
      <c r="BG219" s="139">
        <v>2850</v>
      </c>
      <c r="BH219" s="139">
        <v>5631</v>
      </c>
      <c r="BI219" s="139">
        <v>8161</v>
      </c>
      <c r="BJ219" s="139">
        <v>4844</v>
      </c>
      <c r="BK219" s="139">
        <v>3292</v>
      </c>
      <c r="BL219" s="139">
        <v>7561</v>
      </c>
      <c r="BM219" s="139">
        <v>4255</v>
      </c>
      <c r="BN219" s="139">
        <v>9774</v>
      </c>
      <c r="BO219" s="139">
        <v>1801</v>
      </c>
      <c r="BP219" s="139">
        <v>66708</v>
      </c>
      <c r="BQ219" s="139">
        <v>13801</v>
      </c>
      <c r="BR219" s="139">
        <v>6248</v>
      </c>
      <c r="BS219" s="139">
        <v>4623</v>
      </c>
      <c r="BT219" s="139">
        <v>3167</v>
      </c>
      <c r="BU219" s="139">
        <v>7689</v>
      </c>
      <c r="BV219" s="139">
        <v>3112</v>
      </c>
      <c r="BW219" s="139">
        <v>2574</v>
      </c>
      <c r="BX219" s="139">
        <v>14619</v>
      </c>
      <c r="BY219" s="139">
        <v>3749</v>
      </c>
      <c r="BZ219" s="139">
        <v>3607</v>
      </c>
      <c r="CA219" s="139">
        <v>7885</v>
      </c>
      <c r="CB219" s="139">
        <v>4713</v>
      </c>
      <c r="CC219" s="139">
        <v>67878</v>
      </c>
      <c r="CD219" s="139">
        <v>7127</v>
      </c>
      <c r="CE219" s="139">
        <v>6628</v>
      </c>
      <c r="CF219" s="139">
        <v>6746</v>
      </c>
      <c r="CG219" s="139">
        <v>7763</v>
      </c>
      <c r="CH219" s="139">
        <v>1651</v>
      </c>
      <c r="CI219" s="139">
        <v>6531</v>
      </c>
      <c r="CJ219" s="139">
        <v>8365</v>
      </c>
      <c r="CK219" s="139">
        <v>37731</v>
      </c>
      <c r="CL219" s="139">
        <v>1615</v>
      </c>
      <c r="CM219" s="139">
        <v>7492</v>
      </c>
      <c r="CN219" s="139">
        <v>5821</v>
      </c>
      <c r="CO219" s="139">
        <v>10839</v>
      </c>
      <c r="CP219" s="139">
        <v>3812</v>
      </c>
      <c r="CQ219" s="139">
        <v>5763</v>
      </c>
      <c r="CR219" s="139">
        <v>6565</v>
      </c>
      <c r="CS219" s="139">
        <v>7614</v>
      </c>
      <c r="CT219" s="139">
        <v>5057</v>
      </c>
      <c r="CU219" s="139">
        <v>5427</v>
      </c>
      <c r="CV219" s="139">
        <v>12240</v>
      </c>
      <c r="CW219" s="139">
        <v>2916</v>
      </c>
      <c r="CX219" s="139">
        <v>8760</v>
      </c>
      <c r="CY219" s="139">
        <v>4834</v>
      </c>
      <c r="CZ219" s="139">
        <v>3335</v>
      </c>
      <c r="DA219" s="139">
        <v>4457</v>
      </c>
      <c r="DB219" s="139">
        <v>4040</v>
      </c>
      <c r="DC219" s="139">
        <v>2561</v>
      </c>
      <c r="DD219" s="139">
        <v>8132</v>
      </c>
      <c r="DE219" s="139">
        <v>5355</v>
      </c>
      <c r="DF219" s="139">
        <v>7036</v>
      </c>
      <c r="DG219" s="139">
        <v>3720</v>
      </c>
      <c r="DH219" s="139">
        <v>3497</v>
      </c>
      <c r="DI219" s="139">
        <v>5018</v>
      </c>
      <c r="DJ219" s="139">
        <v>3373</v>
      </c>
      <c r="DK219" s="139">
        <v>5825</v>
      </c>
      <c r="DL219" s="139">
        <v>4882</v>
      </c>
      <c r="DM219" s="139">
        <v>6573</v>
      </c>
      <c r="DN219" s="139">
        <v>3127</v>
      </c>
      <c r="DO219" s="139">
        <v>4689</v>
      </c>
      <c r="DP219" s="139">
        <v>5665</v>
      </c>
      <c r="DQ219" s="139">
        <v>7493</v>
      </c>
      <c r="DR219" s="139">
        <v>3437</v>
      </c>
      <c r="DS219" s="139">
        <v>3831</v>
      </c>
      <c r="DT219" s="139">
        <v>1547</v>
      </c>
      <c r="DU219" s="139">
        <v>949</v>
      </c>
      <c r="DV219" s="139">
        <v>949</v>
      </c>
      <c r="DW219" s="139">
        <v>735</v>
      </c>
      <c r="DX219" s="139">
        <v>2354</v>
      </c>
      <c r="DY219" s="139">
        <v>1535</v>
      </c>
      <c r="DZ219" s="139">
        <v>9189</v>
      </c>
      <c r="EA219" s="139">
        <v>2229</v>
      </c>
      <c r="EB219" s="139">
        <v>3870</v>
      </c>
      <c r="EC219" s="139">
        <v>8149</v>
      </c>
      <c r="ED219" s="139">
        <v>2267</v>
      </c>
      <c r="EE219" s="139">
        <v>3305</v>
      </c>
      <c r="EF219" s="139">
        <v>4274</v>
      </c>
      <c r="EG219" s="139">
        <v>3662</v>
      </c>
      <c r="EH219" s="139">
        <v>3760</v>
      </c>
      <c r="EI219" s="139">
        <v>5510</v>
      </c>
      <c r="EJ219" s="139">
        <v>5422</v>
      </c>
      <c r="EK219" s="139">
        <v>3136</v>
      </c>
      <c r="EL219" s="139">
        <v>1848</v>
      </c>
      <c r="EM219" s="139">
        <v>3444</v>
      </c>
      <c r="EN219" s="139">
        <v>3981</v>
      </c>
      <c r="EO219" s="139">
        <v>5031</v>
      </c>
      <c r="EP219" s="139">
        <v>1797</v>
      </c>
      <c r="EQ219" s="139">
        <v>3900</v>
      </c>
      <c r="ER219" s="139">
        <v>2637</v>
      </c>
      <c r="ES219" s="139">
        <v>3275</v>
      </c>
      <c r="ET219" s="139">
        <v>2665</v>
      </c>
      <c r="EU219" s="139">
        <v>2035</v>
      </c>
      <c r="EV219" s="139">
        <v>4584</v>
      </c>
      <c r="EW219" s="139">
        <v>7466</v>
      </c>
      <c r="EX219" s="139">
        <v>2031</v>
      </c>
      <c r="EY219" s="139">
        <v>2950</v>
      </c>
      <c r="EZ219" s="139">
        <v>2254</v>
      </c>
      <c r="FA219" s="139">
        <v>5635</v>
      </c>
      <c r="FB219" s="139">
        <v>3890</v>
      </c>
      <c r="FC219" s="139">
        <v>2024</v>
      </c>
      <c r="FD219" s="139">
        <v>4217</v>
      </c>
      <c r="FE219" s="139">
        <v>2789</v>
      </c>
      <c r="FF219" s="139">
        <v>2772</v>
      </c>
      <c r="FG219" s="139">
        <v>4277</v>
      </c>
      <c r="FH219" s="139">
        <v>5453</v>
      </c>
      <c r="FI219" s="139">
        <v>2745</v>
      </c>
      <c r="FJ219" s="139">
        <v>23272</v>
      </c>
      <c r="FK219" s="139">
        <v>3380</v>
      </c>
      <c r="FL219" s="139">
        <v>2596</v>
      </c>
      <c r="FM219" s="139">
        <v>3188</v>
      </c>
      <c r="FN219" s="139">
        <v>6090</v>
      </c>
      <c r="FO219" s="139">
        <v>2982</v>
      </c>
      <c r="FP219" s="139">
        <v>3882</v>
      </c>
    </row>
    <row r="220" spans="1:172" s="138" customFormat="1" ht="15" collapsed="1" thickBot="1" x14ac:dyDescent="0.3">
      <c r="A220" s="131"/>
      <c r="B220" s="120" t="s">
        <v>0</v>
      </c>
      <c r="C220" s="139">
        <v>252</v>
      </c>
      <c r="D220" s="139">
        <v>2331</v>
      </c>
      <c r="E220" s="139">
        <v>3610</v>
      </c>
      <c r="F220" s="139">
        <v>2141</v>
      </c>
      <c r="G220" s="139">
        <v>2927</v>
      </c>
      <c r="H220" s="139">
        <v>5725</v>
      </c>
      <c r="I220" s="139">
        <v>6863</v>
      </c>
      <c r="J220" s="139">
        <v>2776</v>
      </c>
      <c r="K220" s="139">
        <v>5257</v>
      </c>
      <c r="L220" s="139">
        <v>5362</v>
      </c>
      <c r="M220" s="139">
        <v>3196</v>
      </c>
      <c r="N220" s="139">
        <v>3113</v>
      </c>
      <c r="O220" s="139">
        <v>3898</v>
      </c>
      <c r="P220" s="139">
        <v>4069</v>
      </c>
      <c r="Q220" s="139">
        <v>3157</v>
      </c>
      <c r="R220" s="139">
        <v>4278</v>
      </c>
      <c r="S220" s="139">
        <v>4108</v>
      </c>
      <c r="T220" s="139">
        <v>3439</v>
      </c>
      <c r="U220" s="139">
        <v>1997</v>
      </c>
      <c r="V220" s="139">
        <v>3921</v>
      </c>
      <c r="W220" s="139">
        <v>2958</v>
      </c>
      <c r="X220" s="139">
        <v>3265</v>
      </c>
      <c r="Y220" s="139">
        <v>3329</v>
      </c>
      <c r="Z220" s="139">
        <v>3322</v>
      </c>
      <c r="AA220" s="139">
        <v>6449</v>
      </c>
      <c r="AB220" s="139">
        <v>3860</v>
      </c>
      <c r="AC220" s="139">
        <v>6488</v>
      </c>
      <c r="AD220" s="139">
        <v>8318</v>
      </c>
      <c r="AE220" s="139">
        <v>8648</v>
      </c>
      <c r="AF220" s="139">
        <v>11729</v>
      </c>
      <c r="AG220" s="139">
        <v>6073</v>
      </c>
      <c r="AH220" s="139">
        <v>9401</v>
      </c>
      <c r="AI220" s="139">
        <v>7571</v>
      </c>
      <c r="AJ220" s="139">
        <v>7352</v>
      </c>
      <c r="AK220" s="139">
        <v>9538</v>
      </c>
      <c r="AL220" s="139">
        <v>6801</v>
      </c>
      <c r="AM220" s="139">
        <v>6804</v>
      </c>
      <c r="AN220" s="139">
        <v>5268</v>
      </c>
      <c r="AO220" s="139">
        <v>7312</v>
      </c>
      <c r="AP220" s="139">
        <v>8315</v>
      </c>
      <c r="AQ220" s="139">
        <v>9065</v>
      </c>
      <c r="AR220" s="139">
        <v>8009</v>
      </c>
      <c r="AS220" s="139">
        <v>8668</v>
      </c>
      <c r="AT220" s="139">
        <v>11333</v>
      </c>
      <c r="AU220" s="139">
        <v>8370</v>
      </c>
      <c r="AV220" s="139">
        <v>10059</v>
      </c>
      <c r="AW220" s="139">
        <v>7101</v>
      </c>
      <c r="AX220" s="139">
        <v>11200</v>
      </c>
      <c r="AY220" s="139">
        <v>11486</v>
      </c>
      <c r="AZ220" s="139">
        <v>10015</v>
      </c>
      <c r="BA220" s="139">
        <v>8508</v>
      </c>
      <c r="BB220" s="139">
        <v>9069</v>
      </c>
      <c r="BC220" s="139">
        <v>9018</v>
      </c>
      <c r="BD220" s="139">
        <v>11799</v>
      </c>
      <c r="BE220" s="139">
        <v>8339</v>
      </c>
      <c r="BF220" s="139">
        <v>6131</v>
      </c>
      <c r="BG220" s="139">
        <v>11715</v>
      </c>
      <c r="BH220" s="139">
        <v>8709</v>
      </c>
      <c r="BI220" s="139">
        <v>9708</v>
      </c>
      <c r="BJ220" s="139">
        <v>9146</v>
      </c>
      <c r="BK220" s="139">
        <v>8972</v>
      </c>
      <c r="BL220" s="139">
        <v>9620</v>
      </c>
      <c r="BM220" s="139">
        <v>9915</v>
      </c>
      <c r="BN220" s="139">
        <v>10136</v>
      </c>
      <c r="BO220" s="139">
        <v>7882</v>
      </c>
      <c r="BP220" s="139">
        <v>11794</v>
      </c>
      <c r="BQ220" s="139">
        <v>11799</v>
      </c>
      <c r="BR220" s="139">
        <v>10368</v>
      </c>
      <c r="BS220" s="139">
        <v>13140</v>
      </c>
      <c r="BT220" s="139">
        <v>8686</v>
      </c>
      <c r="BU220" s="139">
        <v>10369</v>
      </c>
      <c r="BV220" s="139">
        <v>11731</v>
      </c>
      <c r="BW220" s="139">
        <v>11276</v>
      </c>
      <c r="BX220" s="139">
        <v>9757</v>
      </c>
      <c r="BY220" s="139">
        <v>12408</v>
      </c>
      <c r="BZ220" s="139">
        <v>11377</v>
      </c>
      <c r="CA220" s="139">
        <v>5363</v>
      </c>
      <c r="CB220" s="139">
        <v>6941</v>
      </c>
      <c r="CC220" s="139">
        <v>4613</v>
      </c>
      <c r="CD220" s="139">
        <v>6343</v>
      </c>
      <c r="CE220" s="139">
        <v>7676</v>
      </c>
      <c r="CF220" s="139">
        <v>2513</v>
      </c>
      <c r="CG220" s="139">
        <v>4805</v>
      </c>
      <c r="CH220" s="139">
        <v>4588</v>
      </c>
      <c r="CI220" s="139">
        <v>3793</v>
      </c>
      <c r="CJ220" s="139">
        <v>4394</v>
      </c>
      <c r="CK220" s="139">
        <v>4946</v>
      </c>
      <c r="CL220" s="139">
        <v>7179</v>
      </c>
      <c r="CM220" s="139">
        <v>5118</v>
      </c>
      <c r="CN220" s="139">
        <v>5117</v>
      </c>
      <c r="CO220" s="139">
        <v>3145</v>
      </c>
      <c r="CP220" s="139">
        <v>7529</v>
      </c>
      <c r="CQ220" s="139">
        <v>4820</v>
      </c>
      <c r="CR220" s="139">
        <v>3221</v>
      </c>
      <c r="CS220" s="139">
        <v>5519</v>
      </c>
      <c r="CT220" s="139">
        <v>3115</v>
      </c>
      <c r="CU220" s="139">
        <v>3253</v>
      </c>
      <c r="CV220" s="139">
        <v>3574</v>
      </c>
      <c r="CW220" s="139">
        <v>4181</v>
      </c>
      <c r="CX220" s="139">
        <v>3645</v>
      </c>
      <c r="CY220" s="139">
        <v>5035</v>
      </c>
      <c r="CZ220" s="139">
        <v>4867</v>
      </c>
      <c r="DA220" s="139">
        <v>3528</v>
      </c>
      <c r="DB220" s="139">
        <v>4109</v>
      </c>
      <c r="DC220" s="139">
        <v>6715</v>
      </c>
      <c r="DD220" s="139">
        <v>6773</v>
      </c>
      <c r="DE220" s="139">
        <v>5157</v>
      </c>
      <c r="DF220" s="139">
        <v>10469</v>
      </c>
      <c r="DG220" s="139">
        <v>8564</v>
      </c>
      <c r="DH220" s="139">
        <v>7225</v>
      </c>
      <c r="DI220" s="139">
        <v>10081</v>
      </c>
      <c r="DJ220" s="139">
        <v>7193</v>
      </c>
      <c r="DK220" s="139">
        <v>7278</v>
      </c>
      <c r="DL220" s="139">
        <v>6619</v>
      </c>
      <c r="DM220" s="139">
        <v>9664</v>
      </c>
      <c r="DN220" s="139">
        <v>5876</v>
      </c>
      <c r="DO220" s="139">
        <v>9484</v>
      </c>
      <c r="DP220" s="139">
        <v>7144</v>
      </c>
      <c r="DQ220" s="139">
        <v>11162</v>
      </c>
      <c r="DR220" s="139">
        <v>14178</v>
      </c>
      <c r="DS220" s="139">
        <v>9782</v>
      </c>
      <c r="DT220" s="139">
        <v>11223</v>
      </c>
      <c r="DU220" s="139">
        <v>7340</v>
      </c>
      <c r="DV220" s="139">
        <v>7340</v>
      </c>
      <c r="DW220" s="139">
        <v>20107</v>
      </c>
      <c r="DX220" s="139">
        <v>15640</v>
      </c>
      <c r="DY220" s="139">
        <v>16401</v>
      </c>
      <c r="DZ220" s="139">
        <v>30415</v>
      </c>
      <c r="EA220" s="139">
        <v>20738</v>
      </c>
      <c r="EB220" s="139">
        <v>20329</v>
      </c>
      <c r="EC220" s="139">
        <v>21360</v>
      </c>
      <c r="ED220" s="139">
        <v>29420</v>
      </c>
      <c r="EE220" s="139">
        <v>27232</v>
      </c>
      <c r="EF220" s="139">
        <v>35586</v>
      </c>
      <c r="EG220" s="139">
        <v>37071</v>
      </c>
      <c r="EH220" s="139">
        <v>35612</v>
      </c>
      <c r="EI220" s="139">
        <v>30458</v>
      </c>
      <c r="EJ220" s="139">
        <v>36545</v>
      </c>
      <c r="EK220" s="139">
        <v>38227</v>
      </c>
      <c r="EL220" s="139">
        <v>27617</v>
      </c>
      <c r="EM220" s="139">
        <v>35875</v>
      </c>
      <c r="EN220" s="139">
        <v>34760</v>
      </c>
      <c r="EO220" s="139">
        <v>30881</v>
      </c>
      <c r="EP220" s="139">
        <v>37047</v>
      </c>
      <c r="EQ220" s="139">
        <v>36059</v>
      </c>
      <c r="ER220" s="139">
        <v>60117</v>
      </c>
      <c r="ES220" s="139">
        <v>52660</v>
      </c>
      <c r="ET220" s="139">
        <v>45941</v>
      </c>
      <c r="EU220" s="139">
        <v>42317</v>
      </c>
      <c r="EV220" s="139">
        <v>56964</v>
      </c>
      <c r="EW220" s="139">
        <v>50308</v>
      </c>
      <c r="EX220" s="139">
        <v>47133</v>
      </c>
      <c r="EY220" s="139">
        <v>56726</v>
      </c>
      <c r="EZ220" s="139">
        <v>50956</v>
      </c>
      <c r="FA220" s="139">
        <v>58730</v>
      </c>
      <c r="FB220" s="139">
        <v>59443</v>
      </c>
      <c r="FC220" s="139">
        <v>54508</v>
      </c>
      <c r="FD220" s="139">
        <v>49095</v>
      </c>
      <c r="FE220" s="139">
        <v>58827</v>
      </c>
      <c r="FF220" s="139">
        <v>54122</v>
      </c>
      <c r="FG220" s="139">
        <v>59132</v>
      </c>
      <c r="FH220" s="139">
        <v>54495</v>
      </c>
      <c r="FI220" s="139">
        <v>121291</v>
      </c>
      <c r="FJ220" s="139">
        <v>27549</v>
      </c>
      <c r="FK220" s="139">
        <v>39162</v>
      </c>
      <c r="FL220" s="139">
        <v>39319</v>
      </c>
      <c r="FM220" s="139">
        <v>33302</v>
      </c>
      <c r="FN220" s="139">
        <v>56318</v>
      </c>
      <c r="FO220" s="139">
        <v>50345</v>
      </c>
      <c r="FP220" s="139">
        <v>28566</v>
      </c>
    </row>
    <row r="221" spans="1:172" s="138" customFormat="1" ht="15" thickBot="1" x14ac:dyDescent="0.3">
      <c r="A221" s="131"/>
      <c r="B221" s="109" t="s">
        <v>90</v>
      </c>
      <c r="C221" s="124">
        <v>19110780</v>
      </c>
      <c r="D221" s="124">
        <v>18721968</v>
      </c>
      <c r="E221" s="124">
        <v>22126342</v>
      </c>
      <c r="F221" s="124">
        <v>20684150</v>
      </c>
      <c r="G221" s="124">
        <v>19460183</v>
      </c>
      <c r="H221" s="124">
        <v>22026860</v>
      </c>
      <c r="I221" s="124">
        <v>21320702</v>
      </c>
      <c r="J221" s="124">
        <v>20308854</v>
      </c>
      <c r="K221" s="124">
        <v>20709764</v>
      </c>
      <c r="L221" s="124">
        <v>20953463</v>
      </c>
      <c r="M221" s="124">
        <v>20440604</v>
      </c>
      <c r="N221" s="124">
        <v>20993704</v>
      </c>
      <c r="O221" s="124">
        <v>20903843</v>
      </c>
      <c r="P221" s="124">
        <v>19243867</v>
      </c>
      <c r="Q221" s="124">
        <v>22582910</v>
      </c>
      <c r="R221" s="124">
        <v>20059046</v>
      </c>
      <c r="S221" s="124">
        <v>22315495</v>
      </c>
      <c r="T221" s="124">
        <v>20320785</v>
      </c>
      <c r="U221" s="124">
        <v>20323198</v>
      </c>
      <c r="V221" s="124">
        <v>20905809</v>
      </c>
      <c r="W221" s="124">
        <v>21098455</v>
      </c>
      <c r="X221" s="124">
        <v>20871032</v>
      </c>
      <c r="Y221" s="124">
        <v>20701347</v>
      </c>
      <c r="Z221" s="124">
        <v>21440450</v>
      </c>
      <c r="AA221" s="124">
        <v>21184037</v>
      </c>
      <c r="AB221" s="124">
        <v>19859271</v>
      </c>
      <c r="AC221" s="124">
        <v>21603866</v>
      </c>
      <c r="AD221" s="124">
        <v>20406867</v>
      </c>
      <c r="AE221" s="124">
        <v>20107944</v>
      </c>
      <c r="AF221" s="124">
        <v>21721292</v>
      </c>
      <c r="AG221" s="124">
        <v>22442990</v>
      </c>
      <c r="AH221" s="124">
        <v>20060345</v>
      </c>
      <c r="AI221" s="124">
        <v>19863045</v>
      </c>
      <c r="AJ221" s="124">
        <v>22804654</v>
      </c>
      <c r="AK221" s="124">
        <v>20950579</v>
      </c>
      <c r="AL221" s="124">
        <v>20013577</v>
      </c>
      <c r="AM221" s="124">
        <v>22159280</v>
      </c>
      <c r="AN221" s="124">
        <v>20361582</v>
      </c>
      <c r="AO221" s="124">
        <v>20939086</v>
      </c>
      <c r="AP221" s="124">
        <v>21521149</v>
      </c>
      <c r="AQ221" s="124">
        <v>21239987</v>
      </c>
      <c r="AR221" s="124">
        <v>20609970</v>
      </c>
      <c r="AS221" s="124">
        <v>23171982</v>
      </c>
      <c r="AT221" s="124">
        <v>20164868</v>
      </c>
      <c r="AU221" s="124">
        <v>21256138</v>
      </c>
      <c r="AV221" s="124">
        <v>22641346</v>
      </c>
      <c r="AW221" s="124">
        <v>20135627</v>
      </c>
      <c r="AX221" s="124">
        <v>21784682</v>
      </c>
      <c r="AY221" s="124">
        <v>22413724</v>
      </c>
      <c r="AZ221" s="124">
        <v>20496770</v>
      </c>
      <c r="BA221" s="124">
        <v>21200936</v>
      </c>
      <c r="BB221" s="124">
        <v>21552105</v>
      </c>
      <c r="BC221" s="124">
        <v>20004113</v>
      </c>
      <c r="BD221" s="124">
        <v>21887522</v>
      </c>
      <c r="BE221" s="124">
        <v>22297145</v>
      </c>
      <c r="BF221" s="124">
        <v>19640891</v>
      </c>
      <c r="BG221" s="124">
        <v>22467482</v>
      </c>
      <c r="BH221" s="124">
        <v>23153005</v>
      </c>
      <c r="BI221" s="124">
        <v>20702189</v>
      </c>
      <c r="BJ221" s="124">
        <v>22836191</v>
      </c>
      <c r="BK221" s="124">
        <v>21394232</v>
      </c>
      <c r="BL221" s="124">
        <v>20744835</v>
      </c>
      <c r="BM221" s="124">
        <v>23587389</v>
      </c>
      <c r="BN221" s="124">
        <v>22627869</v>
      </c>
      <c r="BO221" s="124">
        <v>19741991</v>
      </c>
      <c r="BP221" s="124">
        <v>22925453</v>
      </c>
      <c r="BQ221" s="124">
        <v>22948756</v>
      </c>
      <c r="BR221" s="124">
        <v>20656830</v>
      </c>
      <c r="BS221" s="124">
        <v>22208393</v>
      </c>
      <c r="BT221" s="124">
        <v>21999152</v>
      </c>
      <c r="BU221" s="124">
        <v>22243176</v>
      </c>
      <c r="BV221" s="124">
        <v>22384873</v>
      </c>
      <c r="BW221" s="124">
        <v>21946911</v>
      </c>
      <c r="BX221" s="124">
        <v>21808911</v>
      </c>
      <c r="BY221" s="124">
        <v>22296248</v>
      </c>
      <c r="BZ221" s="124">
        <v>21561179</v>
      </c>
      <c r="CA221" s="124">
        <v>22650873</v>
      </c>
      <c r="CB221" s="124">
        <v>23012765</v>
      </c>
      <c r="CC221" s="124">
        <v>21580208</v>
      </c>
      <c r="CD221" s="124">
        <v>22228485</v>
      </c>
      <c r="CE221" s="124">
        <v>22566979</v>
      </c>
      <c r="CF221" s="124">
        <v>21782277</v>
      </c>
      <c r="CG221" s="124">
        <v>22662261</v>
      </c>
      <c r="CH221" s="124">
        <v>22923109</v>
      </c>
      <c r="CI221" s="124">
        <v>23187120</v>
      </c>
      <c r="CJ221" s="124">
        <v>20428559</v>
      </c>
      <c r="CK221" s="124">
        <v>24665226</v>
      </c>
      <c r="CL221" s="124">
        <v>20528671</v>
      </c>
      <c r="CM221" s="124">
        <v>22303353</v>
      </c>
      <c r="CN221" s="124">
        <v>22764813</v>
      </c>
      <c r="CO221" s="124">
        <v>21792019</v>
      </c>
      <c r="CP221" s="124">
        <v>22002041</v>
      </c>
      <c r="CQ221" s="124">
        <v>21519997</v>
      </c>
      <c r="CR221" s="124">
        <v>22988063</v>
      </c>
      <c r="CS221" s="124">
        <v>22599978</v>
      </c>
      <c r="CT221" s="124">
        <v>21774955</v>
      </c>
      <c r="CU221" s="124">
        <v>22052680</v>
      </c>
      <c r="CV221" s="124">
        <v>20764166</v>
      </c>
      <c r="CW221" s="124">
        <v>21624293</v>
      </c>
      <c r="CX221" s="124">
        <v>21554813</v>
      </c>
      <c r="CY221" s="124">
        <v>20963406</v>
      </c>
      <c r="CZ221" s="124">
        <v>22101891</v>
      </c>
      <c r="DA221" s="124">
        <v>22386911</v>
      </c>
      <c r="DB221" s="124">
        <v>21349014</v>
      </c>
      <c r="DC221" s="124">
        <v>20192508</v>
      </c>
      <c r="DD221" s="124">
        <v>23284822</v>
      </c>
      <c r="DE221" s="124">
        <v>21759690</v>
      </c>
      <c r="DF221" s="124">
        <v>21777137</v>
      </c>
      <c r="DG221" s="124">
        <v>21985475</v>
      </c>
      <c r="DH221" s="124">
        <v>20493535</v>
      </c>
      <c r="DI221" s="124">
        <v>21697803</v>
      </c>
      <c r="DJ221" s="124">
        <v>21563892</v>
      </c>
      <c r="DK221" s="124">
        <v>21420501</v>
      </c>
      <c r="DL221" s="124">
        <v>21298229</v>
      </c>
      <c r="DM221" s="124">
        <v>23423109</v>
      </c>
      <c r="DN221" s="124">
        <v>19518617</v>
      </c>
      <c r="DO221" s="124">
        <v>21373189</v>
      </c>
      <c r="DP221" s="124">
        <v>22775295</v>
      </c>
      <c r="DQ221" s="124">
        <v>20887985</v>
      </c>
      <c r="DR221" s="124">
        <v>22289059</v>
      </c>
      <c r="DS221" s="124">
        <v>21437228</v>
      </c>
      <c r="DT221" s="124">
        <v>19679982</v>
      </c>
      <c r="DU221" s="124">
        <v>19303085</v>
      </c>
      <c r="DV221" s="124">
        <v>19303085</v>
      </c>
      <c r="DW221" s="124">
        <v>18053816</v>
      </c>
      <c r="DX221" s="124">
        <v>21997066</v>
      </c>
      <c r="DY221" s="124">
        <v>21632085</v>
      </c>
      <c r="DZ221" s="124">
        <v>19957018</v>
      </c>
      <c r="EA221" s="124">
        <v>21367259</v>
      </c>
      <c r="EB221" s="124">
        <v>21646485</v>
      </c>
      <c r="EC221" s="124">
        <v>21753310</v>
      </c>
      <c r="ED221" s="124">
        <v>22592583</v>
      </c>
      <c r="EE221" s="124">
        <v>20820733</v>
      </c>
      <c r="EF221" s="124">
        <v>20974796</v>
      </c>
      <c r="EG221" s="124">
        <v>23598013</v>
      </c>
      <c r="EH221" s="124">
        <v>22410599</v>
      </c>
      <c r="EI221" s="124">
        <v>21548639</v>
      </c>
      <c r="EJ221" s="124">
        <v>22980962</v>
      </c>
      <c r="EK221" s="124">
        <v>21219557</v>
      </c>
      <c r="EL221" s="124">
        <v>20569458</v>
      </c>
      <c r="EM221" s="124">
        <v>21941711</v>
      </c>
      <c r="EN221" s="124">
        <v>21238352</v>
      </c>
      <c r="EO221" s="124">
        <v>21614620</v>
      </c>
      <c r="EP221" s="124">
        <v>22457773</v>
      </c>
      <c r="EQ221" s="124">
        <v>20376438</v>
      </c>
      <c r="ER221" s="124">
        <v>20901936</v>
      </c>
      <c r="ES221" s="124">
        <v>22591844</v>
      </c>
      <c r="ET221" s="124">
        <v>20802578</v>
      </c>
      <c r="EU221" s="124">
        <v>21878455</v>
      </c>
      <c r="EV221" s="124">
        <v>22041542</v>
      </c>
      <c r="EW221" s="124">
        <v>20498464</v>
      </c>
      <c r="EX221" s="124">
        <v>21406642</v>
      </c>
      <c r="EY221" s="124">
        <v>21497762</v>
      </c>
      <c r="EZ221" s="124">
        <v>20994308</v>
      </c>
      <c r="FA221" s="124">
        <v>21304799</v>
      </c>
      <c r="FB221" s="124">
        <v>21734875</v>
      </c>
      <c r="FC221" s="124">
        <v>21729230</v>
      </c>
      <c r="FD221" s="124">
        <v>20061797</v>
      </c>
      <c r="FE221" s="124">
        <v>22335209</v>
      </c>
      <c r="FF221" s="124">
        <v>19082071</v>
      </c>
      <c r="FG221" s="124">
        <v>19958123</v>
      </c>
      <c r="FH221" s="124">
        <v>22199257</v>
      </c>
      <c r="FI221" s="124">
        <v>20668081</v>
      </c>
      <c r="FJ221" s="124">
        <v>19872417</v>
      </c>
      <c r="FK221" s="124">
        <v>20021108</v>
      </c>
      <c r="FL221" s="124">
        <v>21238034</v>
      </c>
      <c r="FM221" s="124">
        <v>20843805</v>
      </c>
      <c r="FN221" s="124">
        <v>21654716</v>
      </c>
      <c r="FO221" s="124">
        <v>20397377</v>
      </c>
      <c r="FP221" s="124">
        <v>21177218</v>
      </c>
    </row>
    <row r="222" spans="1:172" ht="15" thickBot="1" x14ac:dyDescent="0.3">
      <c r="A222" s="131"/>
      <c r="B222" s="109" t="s">
        <v>91</v>
      </c>
      <c r="C222" s="124">
        <v>217173173</v>
      </c>
      <c r="D222" s="124">
        <v>209991336</v>
      </c>
      <c r="E222" s="124">
        <v>251151808</v>
      </c>
      <c r="F222" s="124">
        <v>225023798</v>
      </c>
      <c r="G222" s="124">
        <v>213174616</v>
      </c>
      <c r="H222" s="124">
        <v>246114310</v>
      </c>
      <c r="I222" s="124">
        <v>224155552</v>
      </c>
      <c r="J222" s="124">
        <v>216283409</v>
      </c>
      <c r="K222" s="124">
        <v>228947981</v>
      </c>
      <c r="L222" s="124">
        <v>224502277</v>
      </c>
      <c r="M222" s="124">
        <v>226379943</v>
      </c>
      <c r="N222" s="124">
        <v>231560294</v>
      </c>
      <c r="O222" s="124">
        <v>227769139</v>
      </c>
      <c r="P222" s="124">
        <v>209310428</v>
      </c>
      <c r="Q222" s="124">
        <v>243851989</v>
      </c>
      <c r="R222" s="124">
        <v>212354093</v>
      </c>
      <c r="S222" s="124">
        <v>240535756</v>
      </c>
      <c r="T222" s="124">
        <v>223293913</v>
      </c>
      <c r="U222" s="124">
        <v>214991174</v>
      </c>
      <c r="V222" s="124">
        <v>217950967</v>
      </c>
      <c r="W222" s="124">
        <v>227746980</v>
      </c>
      <c r="X222" s="124">
        <v>222387117</v>
      </c>
      <c r="Y222" s="124">
        <v>227350287</v>
      </c>
      <c r="Z222" s="124">
        <v>227848603</v>
      </c>
      <c r="AA222" s="124">
        <v>230130723</v>
      </c>
      <c r="AB222" s="124">
        <v>211601487</v>
      </c>
      <c r="AC222" s="124">
        <v>226276416</v>
      </c>
      <c r="AD222" s="124">
        <v>211956463</v>
      </c>
      <c r="AE222" s="124">
        <v>215506672</v>
      </c>
      <c r="AF222" s="124">
        <v>222578838</v>
      </c>
      <c r="AG222" s="124">
        <v>227658530</v>
      </c>
      <c r="AH222" s="124">
        <v>204958436</v>
      </c>
      <c r="AI222" s="124">
        <v>203892940</v>
      </c>
      <c r="AJ222" s="124">
        <v>240251302</v>
      </c>
      <c r="AK222" s="124">
        <v>217258578</v>
      </c>
      <c r="AL222" s="124">
        <v>210195312</v>
      </c>
      <c r="AM222" s="124">
        <v>228343971</v>
      </c>
      <c r="AN222" s="124">
        <v>206522552</v>
      </c>
      <c r="AO222" s="124">
        <v>211133926</v>
      </c>
      <c r="AP222" s="124">
        <v>217044466</v>
      </c>
      <c r="AQ222" s="124">
        <v>213077263</v>
      </c>
      <c r="AR222" s="124">
        <v>209900867</v>
      </c>
      <c r="AS222" s="124">
        <v>229072038</v>
      </c>
      <c r="AT222" s="124">
        <v>191593677</v>
      </c>
      <c r="AU222" s="124">
        <v>215098002</v>
      </c>
      <c r="AV222" s="124">
        <v>227166211</v>
      </c>
      <c r="AW222" s="124">
        <v>203920868</v>
      </c>
      <c r="AX222" s="124">
        <v>219189169</v>
      </c>
      <c r="AY222" s="124">
        <v>226896439</v>
      </c>
      <c r="AZ222" s="124">
        <v>205534280</v>
      </c>
      <c r="BA222" s="124">
        <v>215313483</v>
      </c>
      <c r="BB222" s="124">
        <v>215506712</v>
      </c>
      <c r="BC222" s="124">
        <v>200391582</v>
      </c>
      <c r="BD222" s="124">
        <v>220442874</v>
      </c>
      <c r="BE222" s="124">
        <v>229992563</v>
      </c>
      <c r="BF222" s="124">
        <v>190316768</v>
      </c>
      <c r="BG222" s="124">
        <v>225806543</v>
      </c>
      <c r="BH222" s="124">
        <v>233957934</v>
      </c>
      <c r="BI222" s="124">
        <v>204675855</v>
      </c>
      <c r="BJ222" s="124">
        <v>233133049</v>
      </c>
      <c r="BK222" s="124">
        <v>223163728</v>
      </c>
      <c r="BL222" s="124">
        <v>205194331</v>
      </c>
      <c r="BM222" s="124">
        <v>230891516</v>
      </c>
      <c r="BN222" s="124">
        <v>227664135</v>
      </c>
      <c r="BO222" s="124">
        <v>193764096</v>
      </c>
      <c r="BP222" s="124">
        <v>232500755</v>
      </c>
      <c r="BQ222" s="124">
        <v>229807530</v>
      </c>
      <c r="BR222" s="124">
        <v>194424087</v>
      </c>
      <c r="BS222" s="124">
        <v>218296437</v>
      </c>
      <c r="BT222" s="124">
        <v>223883686</v>
      </c>
      <c r="BU222" s="124">
        <v>214982758</v>
      </c>
      <c r="BV222" s="124">
        <v>223844352</v>
      </c>
      <c r="BW222" s="124">
        <v>218502068</v>
      </c>
      <c r="BX222" s="124">
        <v>211693642</v>
      </c>
      <c r="BY222" s="124">
        <v>220712378</v>
      </c>
      <c r="BZ222" s="124">
        <v>216278282</v>
      </c>
      <c r="CA222" s="124">
        <v>217250563</v>
      </c>
      <c r="CB222" s="124">
        <v>219192429</v>
      </c>
      <c r="CC222" s="124">
        <v>209323738</v>
      </c>
      <c r="CD222" s="124">
        <v>204019410</v>
      </c>
      <c r="CE222" s="124">
        <v>212197658</v>
      </c>
      <c r="CF222" s="124">
        <v>216306734</v>
      </c>
      <c r="CG222" s="124">
        <v>214947096</v>
      </c>
      <c r="CH222" s="124">
        <v>217664595</v>
      </c>
      <c r="CI222" s="124">
        <v>231495247</v>
      </c>
      <c r="CJ222" s="124">
        <v>191336598</v>
      </c>
      <c r="CK222" s="124">
        <v>227845121</v>
      </c>
      <c r="CL222" s="124">
        <v>200307862</v>
      </c>
      <c r="CM222" s="124">
        <v>214813580</v>
      </c>
      <c r="CN222" s="124">
        <v>215458056</v>
      </c>
      <c r="CO222" s="124">
        <v>213221069</v>
      </c>
      <c r="CP222" s="124">
        <v>198052923</v>
      </c>
      <c r="CQ222" s="124">
        <v>203907465</v>
      </c>
      <c r="CR222" s="124">
        <v>231139142</v>
      </c>
      <c r="CS222" s="124">
        <v>210997526</v>
      </c>
      <c r="CT222" s="124">
        <v>203401979</v>
      </c>
      <c r="CU222" s="124">
        <v>222981644</v>
      </c>
      <c r="CV222" s="124">
        <v>199179365</v>
      </c>
      <c r="CW222" s="124">
        <v>210382219</v>
      </c>
      <c r="CX222" s="124">
        <v>206259707</v>
      </c>
      <c r="CY222" s="124">
        <v>202137708</v>
      </c>
      <c r="CZ222" s="124">
        <v>208188749</v>
      </c>
      <c r="DA222" s="124">
        <v>209672644</v>
      </c>
      <c r="DB222" s="124">
        <v>194298885</v>
      </c>
      <c r="DC222" s="124">
        <v>192185121</v>
      </c>
      <c r="DD222" s="124">
        <v>225490419</v>
      </c>
      <c r="DE222" s="124">
        <v>208815854</v>
      </c>
      <c r="DF222" s="124">
        <v>204599048</v>
      </c>
      <c r="DG222" s="124">
        <v>209866736</v>
      </c>
      <c r="DH222" s="124">
        <v>190523563</v>
      </c>
      <c r="DI222" s="124">
        <v>199504475</v>
      </c>
      <c r="DJ222" s="124">
        <v>207197267</v>
      </c>
      <c r="DK222" s="124">
        <v>195911768</v>
      </c>
      <c r="DL222" s="124">
        <v>197614221</v>
      </c>
      <c r="DM222" s="124">
        <v>217210838</v>
      </c>
      <c r="DN222" s="124">
        <v>178750090</v>
      </c>
      <c r="DO222" s="124">
        <v>201488736</v>
      </c>
      <c r="DP222" s="124">
        <v>215622001</v>
      </c>
      <c r="DQ222" s="124">
        <v>194835457</v>
      </c>
      <c r="DR222" s="124">
        <v>210692709</v>
      </c>
      <c r="DS222" s="124">
        <v>205579044</v>
      </c>
      <c r="DT222" s="124">
        <v>188127278</v>
      </c>
      <c r="DU222" s="124">
        <v>157684930</v>
      </c>
      <c r="DV222" s="124">
        <v>157684930</v>
      </c>
      <c r="DW222" s="124">
        <v>166261473</v>
      </c>
      <c r="DX222" s="124">
        <v>210419127</v>
      </c>
      <c r="DY222" s="124">
        <v>201874963</v>
      </c>
      <c r="DZ222" s="124">
        <v>182469881</v>
      </c>
      <c r="EA222" s="124">
        <v>205267966</v>
      </c>
      <c r="EB222" s="124">
        <v>208202438</v>
      </c>
      <c r="EC222" s="124">
        <v>212455941</v>
      </c>
      <c r="ED222" s="124">
        <v>217199597</v>
      </c>
      <c r="EE222" s="124">
        <v>196176966</v>
      </c>
      <c r="EF222" s="124">
        <v>192911391</v>
      </c>
      <c r="EG222" s="124">
        <v>221072456</v>
      </c>
      <c r="EH222" s="124">
        <v>207492205</v>
      </c>
      <c r="EI222" s="124">
        <v>198183642</v>
      </c>
      <c r="EJ222" s="124">
        <v>214926627</v>
      </c>
      <c r="EK222" s="124">
        <v>197779509</v>
      </c>
      <c r="EL222" s="124">
        <v>191839534</v>
      </c>
      <c r="EM222" s="124">
        <v>205915952</v>
      </c>
      <c r="EN222" s="124">
        <v>202497355</v>
      </c>
      <c r="EO222" s="124">
        <v>208765609</v>
      </c>
      <c r="EP222" s="124">
        <v>219903954</v>
      </c>
      <c r="EQ222" s="124">
        <v>206614679</v>
      </c>
      <c r="ER222" s="124">
        <v>191665756</v>
      </c>
      <c r="ES222" s="124">
        <v>213599876</v>
      </c>
      <c r="ET222" s="124">
        <v>191522849</v>
      </c>
      <c r="EU222" s="124">
        <v>209383688</v>
      </c>
      <c r="EV222" s="124">
        <v>210167339</v>
      </c>
      <c r="EW222" s="124">
        <v>191979740</v>
      </c>
      <c r="EX222" s="124">
        <v>197794272</v>
      </c>
      <c r="EY222" s="124">
        <v>204430682</v>
      </c>
      <c r="EZ222" s="124">
        <v>206090577</v>
      </c>
      <c r="FA222" s="124">
        <v>204338923</v>
      </c>
      <c r="FB222" s="124">
        <v>210099319</v>
      </c>
      <c r="FC222" s="124">
        <v>210294642</v>
      </c>
      <c r="FD222" s="124">
        <v>186090753</v>
      </c>
      <c r="FE222" s="124">
        <v>210979112</v>
      </c>
      <c r="FF222" s="124">
        <v>182275173</v>
      </c>
      <c r="FG222" s="124">
        <v>197089767</v>
      </c>
      <c r="FH222" s="124">
        <v>217839390</v>
      </c>
      <c r="FI222" s="124">
        <v>196597471</v>
      </c>
      <c r="FJ222" s="124">
        <v>186906502</v>
      </c>
      <c r="FK222" s="124">
        <v>193162718</v>
      </c>
      <c r="FL222" s="124">
        <v>213223698</v>
      </c>
      <c r="FM222" s="124">
        <v>204698542</v>
      </c>
      <c r="FN222" s="124">
        <v>208346215</v>
      </c>
      <c r="FO222" s="124">
        <v>204318924</v>
      </c>
      <c r="FP222" s="124">
        <v>197684616</v>
      </c>
    </row>
    <row r="223" spans="1:172" x14ac:dyDescent="0.25">
      <c r="A223" s="131"/>
      <c r="B223" s="161"/>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c r="CG223" s="156"/>
      <c r="CH223" s="156"/>
      <c r="CI223" s="156"/>
      <c r="CJ223" s="156"/>
      <c r="CK223" s="156"/>
      <c r="CL223" s="156"/>
      <c r="CM223" s="156"/>
      <c r="CN223" s="156"/>
      <c r="CO223" s="156"/>
      <c r="CP223" s="156"/>
      <c r="CQ223" s="156"/>
      <c r="CR223" s="156"/>
      <c r="CS223" s="156"/>
      <c r="CT223" s="156"/>
      <c r="CU223" s="156"/>
      <c r="CV223" s="156"/>
      <c r="CW223" s="156"/>
      <c r="CX223" s="156"/>
      <c r="CY223" s="156"/>
      <c r="CZ223" s="156"/>
      <c r="DA223" s="156"/>
      <c r="DB223" s="156"/>
      <c r="DC223" s="156"/>
      <c r="DD223" s="156"/>
      <c r="DE223" s="156"/>
      <c r="DF223" s="156"/>
      <c r="DG223" s="156"/>
      <c r="DH223" s="156"/>
      <c r="DI223" s="156"/>
      <c r="DJ223" s="156"/>
      <c r="DK223" s="156"/>
      <c r="DL223" s="156"/>
      <c r="DM223" s="156"/>
      <c r="DN223" s="156"/>
      <c r="DO223" s="156"/>
      <c r="DP223" s="156"/>
      <c r="DQ223" s="156"/>
      <c r="DR223" s="156"/>
      <c r="DS223" s="156"/>
      <c r="DT223" s="156"/>
      <c r="DU223" s="156"/>
      <c r="DV223" s="156"/>
      <c r="DW223" s="156"/>
      <c r="DX223" s="156"/>
      <c r="DY223" s="156"/>
      <c r="DZ223" s="156"/>
      <c r="EA223" s="156"/>
      <c r="EB223" s="156"/>
      <c r="EC223" s="156"/>
      <c r="ED223" s="156"/>
      <c r="EE223" s="156"/>
      <c r="EF223" s="156"/>
      <c r="EG223" s="156"/>
      <c r="EH223" s="156"/>
      <c r="EI223" s="156"/>
      <c r="EJ223" s="156"/>
      <c r="EK223" s="156"/>
      <c r="EL223" s="156"/>
      <c r="EM223" s="156"/>
      <c r="EN223" s="156"/>
      <c r="EO223" s="156"/>
      <c r="EP223" s="156"/>
      <c r="EQ223" s="156"/>
      <c r="ER223" s="156"/>
      <c r="ES223" s="156"/>
      <c r="ET223" s="156"/>
      <c r="EU223" s="156"/>
      <c r="EV223" s="156"/>
      <c r="EW223" s="156"/>
      <c r="EX223" s="156"/>
      <c r="EY223" s="156"/>
      <c r="EZ223" s="156"/>
      <c r="FA223" s="156"/>
      <c r="FB223" s="156"/>
      <c r="FC223" s="156"/>
      <c r="FD223" s="156"/>
      <c r="FE223" s="156"/>
      <c r="FF223" s="156"/>
      <c r="FG223" s="156"/>
      <c r="FH223" s="156"/>
      <c r="FI223" s="156"/>
      <c r="FJ223" s="156"/>
      <c r="FK223" s="156"/>
      <c r="FL223" s="156"/>
      <c r="FM223" s="156"/>
      <c r="FN223" s="156"/>
      <c r="FO223" s="156"/>
      <c r="FP223" s="156"/>
    </row>
    <row r="224" spans="1:172" x14ac:dyDescent="0.25">
      <c r="A224" s="131"/>
      <c r="B224" s="120" t="s">
        <v>112</v>
      </c>
      <c r="C224" s="139">
        <v>976825</v>
      </c>
      <c r="D224" s="139">
        <v>1250900</v>
      </c>
      <c r="E224" s="139">
        <v>1315588</v>
      </c>
      <c r="F224" s="139">
        <v>1166200</v>
      </c>
      <c r="G224" s="139">
        <v>1206600</v>
      </c>
      <c r="H224" s="139">
        <v>1479311</v>
      </c>
      <c r="I224" s="139">
        <v>1582227</v>
      </c>
      <c r="J224" s="139">
        <v>1285960</v>
      </c>
      <c r="K224" s="139">
        <v>1750147</v>
      </c>
      <c r="L224" s="139">
        <v>1494129</v>
      </c>
      <c r="M224" s="139">
        <v>1165505</v>
      </c>
      <c r="N224" s="139">
        <v>1483707</v>
      </c>
      <c r="O224" s="139">
        <v>1407654</v>
      </c>
      <c r="P224" s="139">
        <v>1311710</v>
      </c>
      <c r="Q224" s="139">
        <v>1421737</v>
      </c>
      <c r="R224" s="139">
        <v>1034793</v>
      </c>
      <c r="S224" s="139">
        <v>1377165</v>
      </c>
      <c r="T224" s="139">
        <v>1173970</v>
      </c>
      <c r="U224" s="139">
        <v>1239704</v>
      </c>
      <c r="V224" s="139">
        <v>1335842</v>
      </c>
      <c r="W224" s="139">
        <v>1531988</v>
      </c>
      <c r="X224" s="139">
        <v>1146642</v>
      </c>
      <c r="Y224" s="139">
        <v>1232858</v>
      </c>
      <c r="Z224" s="139">
        <v>1588736</v>
      </c>
      <c r="AA224" s="139">
        <v>1389142</v>
      </c>
      <c r="AB224" s="139">
        <v>1322785</v>
      </c>
      <c r="AC224" s="139">
        <v>1202042</v>
      </c>
      <c r="AD224" s="139">
        <v>998157</v>
      </c>
      <c r="AE224" s="139">
        <v>942577</v>
      </c>
      <c r="AF224" s="139">
        <v>1611789</v>
      </c>
      <c r="AG224" s="139">
        <v>1228395</v>
      </c>
      <c r="AH224" s="139">
        <v>1259464</v>
      </c>
      <c r="AI224" s="139">
        <v>1348150</v>
      </c>
      <c r="AJ224" s="139">
        <v>1428404</v>
      </c>
      <c r="AK224" s="139">
        <v>1068982</v>
      </c>
      <c r="AL224" s="139">
        <v>1221704</v>
      </c>
      <c r="AM224" s="139">
        <v>1389399</v>
      </c>
      <c r="AN224" s="139">
        <v>1230429</v>
      </c>
      <c r="AO224" s="139">
        <v>1343465</v>
      </c>
      <c r="AP224" s="139">
        <v>1295861</v>
      </c>
      <c r="AQ224" s="139">
        <v>1337741</v>
      </c>
      <c r="AR224" s="139">
        <v>1430446</v>
      </c>
      <c r="AS224" s="139">
        <v>1645426</v>
      </c>
      <c r="AT224" s="139">
        <v>1149768</v>
      </c>
      <c r="AU224" s="139">
        <v>1700440</v>
      </c>
      <c r="AV224" s="139">
        <v>1507366</v>
      </c>
      <c r="AW224" s="139">
        <v>1399125</v>
      </c>
      <c r="AX224" s="139">
        <v>1637513</v>
      </c>
      <c r="AY224" s="139">
        <v>1533227</v>
      </c>
      <c r="AZ224" s="139">
        <v>1391682</v>
      </c>
      <c r="BA224" s="139">
        <v>1255817</v>
      </c>
      <c r="BB224" s="139">
        <v>1263045</v>
      </c>
      <c r="BC224" s="139">
        <v>1233381</v>
      </c>
      <c r="BD224" s="139">
        <v>1598489</v>
      </c>
      <c r="BE224" s="139">
        <v>1638123</v>
      </c>
      <c r="BF224" s="139">
        <v>1324682</v>
      </c>
      <c r="BG224" s="139">
        <v>1830738</v>
      </c>
      <c r="BH224" s="139">
        <v>1633324</v>
      </c>
      <c r="BI224" s="139">
        <v>1392620</v>
      </c>
      <c r="BJ224" s="139">
        <v>1221019</v>
      </c>
      <c r="BK224" s="139">
        <v>1583665</v>
      </c>
      <c r="BL224" s="139">
        <v>1083284</v>
      </c>
      <c r="BM224" s="139">
        <v>1588431</v>
      </c>
      <c r="BN224" s="139">
        <v>915892</v>
      </c>
      <c r="BO224" s="139">
        <v>1055173</v>
      </c>
      <c r="BP224" s="139">
        <v>1384148</v>
      </c>
      <c r="BQ224" s="139">
        <v>1621533</v>
      </c>
      <c r="BR224" s="139">
        <v>1492521</v>
      </c>
      <c r="BS224" s="139">
        <v>1555862</v>
      </c>
      <c r="BT224" s="139">
        <v>1478280</v>
      </c>
      <c r="BU224" s="139">
        <v>1453901</v>
      </c>
      <c r="BV224" s="139">
        <v>1222800</v>
      </c>
      <c r="BW224" s="139">
        <v>1478379</v>
      </c>
      <c r="BX224" s="139">
        <v>961223</v>
      </c>
      <c r="BY224" s="139">
        <v>1569524</v>
      </c>
      <c r="BZ224" s="139">
        <v>1284527</v>
      </c>
      <c r="CA224" s="139">
        <v>1483235</v>
      </c>
      <c r="CB224" s="139">
        <v>1849970</v>
      </c>
      <c r="CC224" s="139">
        <v>1083255</v>
      </c>
      <c r="CD224" s="139">
        <v>1365493</v>
      </c>
      <c r="CE224" s="139">
        <v>1525093</v>
      </c>
      <c r="CF224" s="139">
        <v>1502806</v>
      </c>
      <c r="CG224" s="139">
        <v>1250070</v>
      </c>
      <c r="CH224" s="139">
        <v>1425782</v>
      </c>
      <c r="CI224" s="139">
        <v>1594082</v>
      </c>
      <c r="CJ224" s="139">
        <v>1108597</v>
      </c>
      <c r="CK224" s="139">
        <v>1513701</v>
      </c>
      <c r="CL224" s="139">
        <v>1071682</v>
      </c>
      <c r="CM224" s="139">
        <v>1226136</v>
      </c>
      <c r="CN224" s="139">
        <v>1610420</v>
      </c>
      <c r="CO224" s="139">
        <v>1227625</v>
      </c>
      <c r="CP224" s="139">
        <v>1285842</v>
      </c>
      <c r="CQ224" s="139">
        <v>1641208</v>
      </c>
      <c r="CR224" s="139">
        <v>1656148</v>
      </c>
      <c r="CS224" s="139">
        <v>1435479</v>
      </c>
      <c r="CT224" s="139">
        <v>1351625</v>
      </c>
      <c r="CU224" s="139">
        <v>1525493</v>
      </c>
      <c r="CV224" s="139">
        <v>919774</v>
      </c>
      <c r="CW224" s="139">
        <v>1366229</v>
      </c>
      <c r="CX224" s="139">
        <v>1361628</v>
      </c>
      <c r="CY224" s="139">
        <v>1220308</v>
      </c>
      <c r="CZ224" s="139">
        <v>1458518</v>
      </c>
      <c r="DA224" s="139">
        <v>1598113</v>
      </c>
      <c r="DB224" s="139">
        <v>1182647</v>
      </c>
      <c r="DC224" s="139">
        <v>1249041</v>
      </c>
      <c r="DD224" s="139">
        <v>1521487</v>
      </c>
      <c r="DE224" s="139">
        <v>1335875</v>
      </c>
      <c r="DF224" s="139">
        <v>879679</v>
      </c>
      <c r="DG224" s="139">
        <v>1650147</v>
      </c>
      <c r="DH224" s="139">
        <v>1112352</v>
      </c>
      <c r="DI224" s="139">
        <v>1250734</v>
      </c>
      <c r="DJ224" s="139">
        <v>1011456</v>
      </c>
      <c r="DK224" s="139">
        <v>1627550</v>
      </c>
      <c r="DL224" s="139">
        <v>1124445</v>
      </c>
      <c r="DM224" s="139">
        <v>1973897</v>
      </c>
      <c r="DN224" s="139">
        <v>1107944</v>
      </c>
      <c r="DO224" s="139">
        <v>2084644</v>
      </c>
      <c r="DP224" s="139">
        <v>2157452</v>
      </c>
      <c r="DQ224" s="139">
        <v>1514450</v>
      </c>
      <c r="DR224" s="139">
        <v>1296907</v>
      </c>
      <c r="DS224" s="139">
        <v>1587995</v>
      </c>
      <c r="DT224" s="139">
        <v>1646633</v>
      </c>
      <c r="DU224" s="139">
        <v>915233</v>
      </c>
      <c r="DV224" s="139">
        <v>915233</v>
      </c>
      <c r="DW224" s="139">
        <v>1803964</v>
      </c>
      <c r="DX224" s="139">
        <v>2954781</v>
      </c>
      <c r="DY224" s="139">
        <v>2542121</v>
      </c>
      <c r="DZ224" s="139">
        <v>1705578</v>
      </c>
      <c r="EA224" s="139">
        <v>2073211</v>
      </c>
      <c r="EB224" s="139">
        <v>2567594</v>
      </c>
      <c r="EC224" s="139">
        <v>2207868</v>
      </c>
      <c r="ED224" s="139">
        <v>1409855</v>
      </c>
      <c r="EE224" s="139">
        <v>2004205</v>
      </c>
      <c r="EF224" s="139">
        <v>1278750</v>
      </c>
      <c r="EG224" s="139">
        <v>1754793</v>
      </c>
      <c r="EH224" s="139">
        <v>1643653</v>
      </c>
      <c r="EI224" s="139">
        <v>1740526</v>
      </c>
      <c r="EJ224" s="139">
        <v>2579958</v>
      </c>
      <c r="EK224" s="139">
        <v>1758178</v>
      </c>
      <c r="EL224" s="139">
        <v>1615392</v>
      </c>
      <c r="EM224" s="139">
        <v>2581430</v>
      </c>
      <c r="EN224" s="139">
        <v>1751009</v>
      </c>
      <c r="EO224" s="139">
        <v>1856747</v>
      </c>
      <c r="EP224" s="139">
        <v>2241113</v>
      </c>
      <c r="EQ224" s="139">
        <v>1988911</v>
      </c>
      <c r="ER224" s="139">
        <v>1944703</v>
      </c>
      <c r="ES224" s="139">
        <v>1935828</v>
      </c>
      <c r="ET224" s="139">
        <v>1895017</v>
      </c>
      <c r="EU224" s="139">
        <v>1876847</v>
      </c>
      <c r="EV224" s="139">
        <v>2076084</v>
      </c>
      <c r="EW224" s="139">
        <v>1656402</v>
      </c>
      <c r="EX224" s="139">
        <v>1594682</v>
      </c>
      <c r="EY224" s="139">
        <v>2511712</v>
      </c>
      <c r="EZ224" s="139">
        <v>1912109</v>
      </c>
      <c r="FA224" s="139">
        <v>2682369</v>
      </c>
      <c r="FB224" s="139">
        <v>2013003</v>
      </c>
      <c r="FC224" s="139">
        <v>2234925</v>
      </c>
      <c r="FD224" s="139">
        <v>1818954</v>
      </c>
      <c r="FE224" s="139">
        <v>1962621</v>
      </c>
      <c r="FF224" s="139">
        <v>1506892</v>
      </c>
      <c r="FG224" s="139">
        <v>2085684</v>
      </c>
      <c r="FH224" s="139">
        <v>2114890</v>
      </c>
      <c r="FI224" s="139">
        <v>1723721</v>
      </c>
      <c r="FJ224" s="139">
        <v>1807115</v>
      </c>
      <c r="FK224" s="139">
        <v>2225057</v>
      </c>
      <c r="FL224" s="139">
        <v>1884362</v>
      </c>
      <c r="FM224" s="139">
        <v>2132079</v>
      </c>
      <c r="FN224" s="139">
        <v>1938023</v>
      </c>
      <c r="FO224" s="139">
        <v>2544168</v>
      </c>
      <c r="FP224" s="139">
        <v>1808670</v>
      </c>
    </row>
    <row r="225" spans="2:172" x14ac:dyDescent="0.2">
      <c r="B225" s="120" t="s">
        <v>53</v>
      </c>
      <c r="C225" s="139">
        <v>338390</v>
      </c>
      <c r="D225" s="139">
        <v>366377</v>
      </c>
      <c r="E225" s="139">
        <v>319649</v>
      </c>
      <c r="F225" s="139">
        <v>352394</v>
      </c>
      <c r="G225" s="139">
        <v>400340</v>
      </c>
      <c r="H225" s="139">
        <v>406250</v>
      </c>
      <c r="I225" s="139">
        <v>434294</v>
      </c>
      <c r="J225" s="139">
        <v>314819</v>
      </c>
      <c r="K225" s="139">
        <v>442924</v>
      </c>
      <c r="L225" s="139">
        <v>387718</v>
      </c>
      <c r="M225" s="139">
        <v>361483</v>
      </c>
      <c r="N225" s="139">
        <v>448796</v>
      </c>
      <c r="O225" s="139">
        <v>451585</v>
      </c>
      <c r="P225" s="139">
        <v>391683</v>
      </c>
      <c r="Q225" s="139">
        <v>370701</v>
      </c>
      <c r="R225" s="139">
        <v>339795</v>
      </c>
      <c r="S225" s="139">
        <v>523400</v>
      </c>
      <c r="T225" s="139">
        <v>299144</v>
      </c>
      <c r="U225" s="139">
        <v>403222</v>
      </c>
      <c r="V225" s="139">
        <v>330616</v>
      </c>
      <c r="W225" s="139">
        <v>463453</v>
      </c>
      <c r="X225" s="139">
        <v>388440</v>
      </c>
      <c r="Y225" s="139">
        <v>359757</v>
      </c>
      <c r="Z225" s="139">
        <v>455507</v>
      </c>
      <c r="AA225" s="139">
        <v>463839</v>
      </c>
      <c r="AB225" s="139">
        <v>363878</v>
      </c>
      <c r="AC225" s="139">
        <v>379810</v>
      </c>
      <c r="AD225" s="139">
        <v>323979</v>
      </c>
      <c r="AE225" s="139">
        <v>331547</v>
      </c>
      <c r="AF225" s="139">
        <v>483306</v>
      </c>
      <c r="AG225" s="139">
        <v>414141</v>
      </c>
      <c r="AH225" s="139">
        <v>339646</v>
      </c>
      <c r="AI225" s="139">
        <v>334930</v>
      </c>
      <c r="AJ225" s="139">
        <v>444831</v>
      </c>
      <c r="AK225" s="139">
        <v>297941</v>
      </c>
      <c r="AL225" s="139">
        <v>363439</v>
      </c>
      <c r="AM225" s="139">
        <v>439181</v>
      </c>
      <c r="AN225" s="139">
        <v>306312</v>
      </c>
      <c r="AO225" s="139">
        <v>394930</v>
      </c>
      <c r="AP225" s="139">
        <v>328368</v>
      </c>
      <c r="AQ225" s="139">
        <v>383612</v>
      </c>
      <c r="AR225" s="139">
        <v>396825</v>
      </c>
      <c r="AS225" s="139">
        <v>420392</v>
      </c>
      <c r="AT225" s="139">
        <v>293149</v>
      </c>
      <c r="AU225" s="139">
        <v>492307</v>
      </c>
      <c r="AV225" s="139">
        <v>408423</v>
      </c>
      <c r="AW225" s="139">
        <v>400129</v>
      </c>
      <c r="AX225" s="139">
        <v>443103</v>
      </c>
      <c r="AY225" s="139">
        <v>385847</v>
      </c>
      <c r="AZ225" s="139">
        <v>390592</v>
      </c>
      <c r="BA225" s="139">
        <v>318366</v>
      </c>
      <c r="BB225" s="139">
        <v>375286</v>
      </c>
      <c r="BC225" s="139">
        <v>349981</v>
      </c>
      <c r="BD225" s="139">
        <v>388279</v>
      </c>
      <c r="BE225" s="139">
        <v>463756</v>
      </c>
      <c r="BF225" s="139">
        <v>316377</v>
      </c>
      <c r="BG225" s="139">
        <v>513665</v>
      </c>
      <c r="BH225" s="139">
        <v>393289</v>
      </c>
      <c r="BI225" s="139">
        <v>368647</v>
      </c>
      <c r="BJ225" s="139">
        <v>346075</v>
      </c>
      <c r="BK225" s="139">
        <v>431620</v>
      </c>
      <c r="BL225" s="139">
        <v>314395</v>
      </c>
      <c r="BM225" s="139">
        <v>402159</v>
      </c>
      <c r="BN225" s="139">
        <v>280119</v>
      </c>
      <c r="BO225" s="139">
        <v>259398</v>
      </c>
      <c r="BP225" s="139">
        <v>344025</v>
      </c>
      <c r="BQ225" s="139">
        <v>517393</v>
      </c>
      <c r="BR225" s="139">
        <v>413410</v>
      </c>
      <c r="BS225" s="139">
        <v>432010</v>
      </c>
      <c r="BT225" s="139">
        <v>431817</v>
      </c>
      <c r="BU225" s="139">
        <v>456523</v>
      </c>
      <c r="BV225" s="139">
        <v>340709</v>
      </c>
      <c r="BW225" s="139">
        <v>451810</v>
      </c>
      <c r="BX225" s="139">
        <v>287294</v>
      </c>
      <c r="BY225" s="139">
        <v>394939</v>
      </c>
      <c r="BZ225" s="139">
        <v>322584</v>
      </c>
      <c r="CA225" s="139">
        <v>418185</v>
      </c>
      <c r="CB225" s="139">
        <v>432318</v>
      </c>
      <c r="CC225" s="139">
        <v>281068</v>
      </c>
      <c r="CD225" s="139">
        <v>295987</v>
      </c>
      <c r="CE225" s="139">
        <v>364847</v>
      </c>
      <c r="CF225" s="139">
        <v>395751</v>
      </c>
      <c r="CG225" s="139">
        <v>377539</v>
      </c>
      <c r="CH225" s="139">
        <v>415437</v>
      </c>
      <c r="CI225" s="139">
        <v>367980</v>
      </c>
      <c r="CJ225" s="139">
        <v>305735</v>
      </c>
      <c r="CK225" s="139">
        <v>356262</v>
      </c>
      <c r="CL225" s="139">
        <v>228678</v>
      </c>
      <c r="CM225" s="139">
        <v>331037</v>
      </c>
      <c r="CN225" s="139">
        <v>340294</v>
      </c>
      <c r="CO225" s="139">
        <v>295688</v>
      </c>
      <c r="CP225" s="139">
        <v>297457</v>
      </c>
      <c r="CQ225" s="139">
        <v>384254</v>
      </c>
      <c r="CR225" s="139">
        <v>431980</v>
      </c>
      <c r="CS225" s="139">
        <v>406425</v>
      </c>
      <c r="CT225" s="139">
        <v>343734</v>
      </c>
      <c r="CU225" s="139">
        <v>387487</v>
      </c>
      <c r="CV225" s="139">
        <v>238972</v>
      </c>
      <c r="CW225" s="139">
        <v>295708</v>
      </c>
      <c r="CX225" s="139">
        <v>289348</v>
      </c>
      <c r="CY225" s="139">
        <v>282313</v>
      </c>
      <c r="CZ225" s="139">
        <v>402127</v>
      </c>
      <c r="DA225" s="139">
        <v>352406</v>
      </c>
      <c r="DB225" s="139">
        <v>241554</v>
      </c>
      <c r="DC225" s="139">
        <v>283990</v>
      </c>
      <c r="DD225" s="139">
        <v>360604</v>
      </c>
      <c r="DE225" s="139">
        <v>436326</v>
      </c>
      <c r="DF225" s="139">
        <v>223497</v>
      </c>
      <c r="DG225" s="139">
        <v>457603</v>
      </c>
      <c r="DH225" s="139">
        <v>315041</v>
      </c>
      <c r="DI225" s="139">
        <v>351645</v>
      </c>
      <c r="DJ225" s="139">
        <v>241383</v>
      </c>
      <c r="DK225" s="139">
        <v>448278</v>
      </c>
      <c r="DL225" s="139">
        <v>308872</v>
      </c>
      <c r="DM225" s="139">
        <v>429088</v>
      </c>
      <c r="DN225" s="139">
        <v>210467</v>
      </c>
      <c r="DO225" s="139">
        <v>365556</v>
      </c>
      <c r="DP225" s="139">
        <v>385857</v>
      </c>
      <c r="DQ225" s="139">
        <v>243986</v>
      </c>
      <c r="DR225" s="139">
        <v>266081</v>
      </c>
      <c r="DS225" s="139">
        <v>325542</v>
      </c>
      <c r="DT225" s="139">
        <v>253081</v>
      </c>
      <c r="DU225" s="139">
        <v>186549</v>
      </c>
      <c r="DV225" s="139">
        <v>186549</v>
      </c>
      <c r="DW225" s="139">
        <v>259094</v>
      </c>
      <c r="DX225" s="139">
        <v>354416</v>
      </c>
      <c r="DY225" s="139">
        <v>436200</v>
      </c>
      <c r="DZ225" s="139">
        <v>238889</v>
      </c>
      <c r="EA225" s="139">
        <v>361270</v>
      </c>
      <c r="EB225" s="139">
        <v>437760</v>
      </c>
      <c r="EC225" s="139">
        <v>426598</v>
      </c>
      <c r="ED225" s="139">
        <v>338790</v>
      </c>
      <c r="EE225" s="139">
        <v>432114</v>
      </c>
      <c r="EF225" s="139">
        <v>229045</v>
      </c>
      <c r="EG225" s="139">
        <v>307508</v>
      </c>
      <c r="EH225" s="139">
        <v>341454</v>
      </c>
      <c r="EI225" s="139">
        <v>311681</v>
      </c>
      <c r="EJ225" s="139">
        <v>423298</v>
      </c>
      <c r="EK225" s="139">
        <v>293691</v>
      </c>
      <c r="EL225" s="139">
        <v>282790</v>
      </c>
      <c r="EM225" s="139">
        <v>647096</v>
      </c>
      <c r="EN225" s="139">
        <v>447942</v>
      </c>
      <c r="EO225" s="139">
        <v>432942</v>
      </c>
      <c r="EP225" s="139">
        <v>811134</v>
      </c>
      <c r="EQ225" s="139">
        <v>695913</v>
      </c>
      <c r="ER225" s="139">
        <v>751277</v>
      </c>
      <c r="ES225" s="139">
        <v>608025</v>
      </c>
      <c r="ET225" s="139">
        <v>886296</v>
      </c>
      <c r="EU225" s="139">
        <v>795829</v>
      </c>
      <c r="EV225" s="139">
        <v>1015494</v>
      </c>
      <c r="EW225" s="139">
        <v>638364</v>
      </c>
      <c r="EX225" s="139">
        <v>538347</v>
      </c>
      <c r="EY225" s="139">
        <v>996431</v>
      </c>
      <c r="EZ225" s="139">
        <v>880141</v>
      </c>
      <c r="FA225" s="139">
        <v>1019238</v>
      </c>
      <c r="FB225" s="139">
        <v>871307</v>
      </c>
      <c r="FC225" s="139">
        <v>895520</v>
      </c>
      <c r="FD225" s="139">
        <v>790634</v>
      </c>
      <c r="FE225" s="139">
        <v>683214</v>
      </c>
      <c r="FF225" s="139">
        <v>648455</v>
      </c>
      <c r="FG225" s="139">
        <v>1066728</v>
      </c>
      <c r="FH225" s="139">
        <v>823131</v>
      </c>
      <c r="FI225" s="139">
        <v>646602</v>
      </c>
      <c r="FJ225" s="139">
        <v>792632</v>
      </c>
      <c r="FK225" s="139">
        <v>769257</v>
      </c>
      <c r="FL225" s="139">
        <v>723566</v>
      </c>
      <c r="FM225" s="139">
        <v>815561</v>
      </c>
      <c r="FN225" s="139">
        <v>760051</v>
      </c>
      <c r="FO225" s="139">
        <v>844088</v>
      </c>
      <c r="FP225" s="139">
        <v>648195</v>
      </c>
    </row>
    <row r="226" spans="2:172" x14ac:dyDescent="0.2">
      <c r="B226" s="120" t="s">
        <v>54</v>
      </c>
      <c r="C226" s="139">
        <v>4016317</v>
      </c>
      <c r="D226" s="139">
        <v>4625379</v>
      </c>
      <c r="E226" s="139">
        <v>4544621</v>
      </c>
      <c r="F226" s="139">
        <v>4443508</v>
      </c>
      <c r="G226" s="139">
        <v>4401060</v>
      </c>
      <c r="H226" s="139">
        <v>4667813</v>
      </c>
      <c r="I226" s="139">
        <v>4209278</v>
      </c>
      <c r="J226" s="139">
        <v>4581489</v>
      </c>
      <c r="K226" s="139">
        <v>4525489</v>
      </c>
      <c r="L226" s="139">
        <v>4214746</v>
      </c>
      <c r="M226" s="139">
        <v>4508991</v>
      </c>
      <c r="N226" s="139">
        <v>4502989</v>
      </c>
      <c r="O226" s="139">
        <v>4060839</v>
      </c>
      <c r="P226" s="139">
        <v>4617995</v>
      </c>
      <c r="Q226" s="139">
        <v>4519303</v>
      </c>
      <c r="R226" s="139">
        <v>4263011</v>
      </c>
      <c r="S226" s="139">
        <v>4795334</v>
      </c>
      <c r="T226" s="139">
        <v>4603414</v>
      </c>
      <c r="U226" s="139">
        <v>4197884</v>
      </c>
      <c r="V226" s="139">
        <v>4697303</v>
      </c>
      <c r="W226" s="139">
        <v>4673105</v>
      </c>
      <c r="X226" s="139">
        <v>4362878</v>
      </c>
      <c r="Y226" s="139">
        <v>4767867</v>
      </c>
      <c r="Z226" s="139">
        <v>4720230</v>
      </c>
      <c r="AA226" s="139">
        <v>4147928</v>
      </c>
      <c r="AB226" s="139">
        <v>4814757</v>
      </c>
      <c r="AC226" s="139">
        <v>4772595</v>
      </c>
      <c r="AD226" s="139">
        <v>4361975</v>
      </c>
      <c r="AE226" s="139">
        <v>4809022</v>
      </c>
      <c r="AF226" s="139">
        <v>4913579</v>
      </c>
      <c r="AG226" s="139">
        <v>4286316</v>
      </c>
      <c r="AH226" s="139">
        <v>4934859</v>
      </c>
      <c r="AI226" s="139">
        <v>5025915</v>
      </c>
      <c r="AJ226" s="139">
        <v>4627599</v>
      </c>
      <c r="AK226" s="139">
        <v>4984240</v>
      </c>
      <c r="AL226" s="139">
        <v>4831757</v>
      </c>
      <c r="AM226" s="139">
        <v>4153343</v>
      </c>
      <c r="AN226" s="139">
        <v>4961175</v>
      </c>
      <c r="AO226" s="139">
        <v>4815779</v>
      </c>
      <c r="AP226" s="139">
        <v>4452927</v>
      </c>
      <c r="AQ226" s="139">
        <v>4836203</v>
      </c>
      <c r="AR226" s="139">
        <v>4841853</v>
      </c>
      <c r="AS226" s="139">
        <v>4434541</v>
      </c>
      <c r="AT226" s="139">
        <v>4814170</v>
      </c>
      <c r="AU226" s="139">
        <v>4758949</v>
      </c>
      <c r="AV226" s="139">
        <v>4404933</v>
      </c>
      <c r="AW226" s="139">
        <v>4731507</v>
      </c>
      <c r="AX226" s="139">
        <v>4784225</v>
      </c>
      <c r="AY226" s="139">
        <v>3828843</v>
      </c>
      <c r="AZ226" s="139">
        <v>4916771</v>
      </c>
      <c r="BA226" s="139">
        <v>4909090</v>
      </c>
      <c r="BB226" s="139">
        <v>4388493</v>
      </c>
      <c r="BC226" s="139">
        <v>4771420</v>
      </c>
      <c r="BD226" s="139">
        <v>4780668</v>
      </c>
      <c r="BE226" s="139">
        <v>4310748</v>
      </c>
      <c r="BF226" s="139">
        <v>4605892</v>
      </c>
      <c r="BG226" s="139">
        <v>4623639</v>
      </c>
      <c r="BH226" s="139">
        <v>4265600</v>
      </c>
      <c r="BI226" s="139">
        <v>4502891</v>
      </c>
      <c r="BJ226" s="139">
        <v>4466425</v>
      </c>
      <c r="BK226" s="139">
        <v>3483815</v>
      </c>
      <c r="BL226" s="139">
        <v>4671785</v>
      </c>
      <c r="BM226" s="139">
        <v>4584905</v>
      </c>
      <c r="BN226" s="139">
        <v>4009429</v>
      </c>
      <c r="BO226" s="139">
        <v>4536005</v>
      </c>
      <c r="BP226" s="139">
        <v>4517532</v>
      </c>
      <c r="BQ226" s="139">
        <v>4115792</v>
      </c>
      <c r="BR226" s="139">
        <v>4523788</v>
      </c>
      <c r="BS226" s="139">
        <v>4520620</v>
      </c>
      <c r="BT226" s="139">
        <v>4110028</v>
      </c>
      <c r="BU226" s="139">
        <v>4219873</v>
      </c>
      <c r="BV226" s="139">
        <v>4766238</v>
      </c>
      <c r="BW226" s="139">
        <v>3379384</v>
      </c>
      <c r="BX226" s="139">
        <v>4752340</v>
      </c>
      <c r="BY226" s="139">
        <v>4530447</v>
      </c>
      <c r="BZ226" s="139">
        <v>4216268</v>
      </c>
      <c r="CA226" s="139">
        <v>4398274</v>
      </c>
      <c r="CB226" s="139">
        <v>4417676</v>
      </c>
      <c r="CC226" s="139">
        <v>4084979</v>
      </c>
      <c r="CD226" s="139">
        <v>4315668</v>
      </c>
      <c r="CE226" s="139">
        <v>4443743</v>
      </c>
      <c r="CF226" s="139">
        <v>4170904</v>
      </c>
      <c r="CG226" s="139">
        <v>4459513</v>
      </c>
      <c r="CH226" s="139">
        <v>4435542</v>
      </c>
      <c r="CI226" s="139">
        <v>3273705</v>
      </c>
      <c r="CJ226" s="139">
        <v>4542133</v>
      </c>
      <c r="CK226" s="139">
        <v>4593586</v>
      </c>
      <c r="CL226" s="139">
        <v>3984570</v>
      </c>
      <c r="CM226" s="139">
        <v>4672333</v>
      </c>
      <c r="CN226" s="139">
        <v>4494465</v>
      </c>
      <c r="CO226" s="139">
        <v>4138304</v>
      </c>
      <c r="CP226" s="139">
        <v>4520430</v>
      </c>
      <c r="CQ226" s="139">
        <v>4391572</v>
      </c>
      <c r="CR226" s="139">
        <v>4153934</v>
      </c>
      <c r="CS226" s="139">
        <v>4380194</v>
      </c>
      <c r="CT226" s="139">
        <v>4281212</v>
      </c>
      <c r="CU226" s="139">
        <v>3174939</v>
      </c>
      <c r="CV226" s="139">
        <v>4505349</v>
      </c>
      <c r="CW226" s="139">
        <v>4404749</v>
      </c>
      <c r="CX226" s="139">
        <v>4136337</v>
      </c>
      <c r="CY226" s="139">
        <v>4421197</v>
      </c>
      <c r="CZ226" s="139">
        <v>4368690</v>
      </c>
      <c r="DA226" s="139">
        <v>4155367</v>
      </c>
      <c r="DB226" s="139">
        <v>4356634</v>
      </c>
      <c r="DC226" s="139">
        <v>4314455</v>
      </c>
      <c r="DD226" s="139">
        <v>4142276</v>
      </c>
      <c r="DE226" s="139">
        <v>4165620</v>
      </c>
      <c r="DF226" s="139">
        <v>3443790</v>
      </c>
      <c r="DG226" s="139">
        <v>3201963</v>
      </c>
      <c r="DH226" s="139">
        <v>4363795</v>
      </c>
      <c r="DI226" s="139">
        <v>4410163</v>
      </c>
      <c r="DJ226" s="139">
        <v>4157552</v>
      </c>
      <c r="DK226" s="139">
        <v>4307944</v>
      </c>
      <c r="DL226" s="139">
        <v>4330119</v>
      </c>
      <c r="DM226" s="139">
        <v>4175800</v>
      </c>
      <c r="DN226" s="139">
        <v>4208695</v>
      </c>
      <c r="DO226" s="139">
        <v>4321629</v>
      </c>
      <c r="DP226" s="139">
        <v>4136456</v>
      </c>
      <c r="DQ226" s="139">
        <v>4259713</v>
      </c>
      <c r="DR226" s="139">
        <v>4200071</v>
      </c>
      <c r="DS226" s="139">
        <v>3960030</v>
      </c>
      <c r="DT226" s="139">
        <v>4793205</v>
      </c>
      <c r="DU226" s="139">
        <v>5413775</v>
      </c>
      <c r="DV226" s="139">
        <v>5413775</v>
      </c>
      <c r="DW226" s="139">
        <v>5476037</v>
      </c>
      <c r="DX226" s="139">
        <v>5707508</v>
      </c>
      <c r="DY226" s="139">
        <v>5200326</v>
      </c>
      <c r="DZ226" s="139">
        <v>5580900</v>
      </c>
      <c r="EA226" s="139">
        <v>5656448</v>
      </c>
      <c r="EB226" s="139">
        <v>5412597</v>
      </c>
      <c r="EC226" s="139">
        <v>5683438</v>
      </c>
      <c r="ED226" s="139">
        <v>5596771</v>
      </c>
      <c r="EE226" s="139">
        <v>3477988</v>
      </c>
      <c r="EF226" s="139">
        <v>5741638</v>
      </c>
      <c r="EG226" s="139">
        <v>5767876</v>
      </c>
      <c r="EH226" s="139">
        <v>5395051</v>
      </c>
      <c r="EI226" s="139">
        <v>5649580</v>
      </c>
      <c r="EJ226" s="139">
        <v>5722325</v>
      </c>
      <c r="EK226" s="139">
        <v>5306114</v>
      </c>
      <c r="EL226" s="139">
        <v>5591872</v>
      </c>
      <c r="EM226" s="139">
        <v>5714291</v>
      </c>
      <c r="EN226" s="139">
        <v>5389179</v>
      </c>
      <c r="EO226" s="139">
        <v>5542427</v>
      </c>
      <c r="EP226" s="139">
        <v>5691433</v>
      </c>
      <c r="EQ226" s="139">
        <v>3872604</v>
      </c>
      <c r="ER226" s="139">
        <v>5681525</v>
      </c>
      <c r="ES226" s="139">
        <v>5836651</v>
      </c>
      <c r="ET226" s="139">
        <v>5047598</v>
      </c>
      <c r="EU226" s="139">
        <v>5863907</v>
      </c>
      <c r="EV226" s="139">
        <v>5714484</v>
      </c>
      <c r="EW226" s="139">
        <v>4814179</v>
      </c>
      <c r="EX226" s="139">
        <v>5452263</v>
      </c>
      <c r="EY226" s="139">
        <v>5464823</v>
      </c>
      <c r="EZ226" s="139">
        <v>3397848</v>
      </c>
      <c r="FA226" s="139">
        <v>4755313</v>
      </c>
      <c r="FB226" s="139">
        <v>5079902</v>
      </c>
      <c r="FC226" s="139">
        <v>4569442</v>
      </c>
      <c r="FD226" s="139">
        <v>5063956</v>
      </c>
      <c r="FE226" s="139">
        <v>5365942</v>
      </c>
      <c r="FF226" s="139">
        <v>5379579</v>
      </c>
      <c r="FG226" s="139">
        <v>5728928</v>
      </c>
      <c r="FH226" s="139">
        <v>6032761</v>
      </c>
      <c r="FI226" s="139">
        <v>5445234</v>
      </c>
      <c r="FJ226" s="139">
        <v>5641133</v>
      </c>
      <c r="FK226" s="139">
        <v>5859902</v>
      </c>
      <c r="FL226" s="139">
        <v>4064960</v>
      </c>
      <c r="FM226" s="139">
        <v>5517065</v>
      </c>
      <c r="FN226" s="139">
        <v>5577425</v>
      </c>
      <c r="FO226" s="139">
        <v>5621688</v>
      </c>
      <c r="FP226" s="139">
        <v>5959773</v>
      </c>
    </row>
    <row r="227" spans="2:172" x14ac:dyDescent="0.2">
      <c r="B227" s="120" t="s">
        <v>13</v>
      </c>
      <c r="C227" s="139">
        <v>574869</v>
      </c>
      <c r="D227" s="139">
        <v>657642</v>
      </c>
      <c r="E227" s="139">
        <v>634665</v>
      </c>
      <c r="F227" s="139">
        <v>586817</v>
      </c>
      <c r="G227" s="139">
        <v>653218</v>
      </c>
      <c r="H227" s="139">
        <v>621526</v>
      </c>
      <c r="I227" s="139">
        <v>560369</v>
      </c>
      <c r="J227" s="139">
        <v>617395</v>
      </c>
      <c r="K227" s="139">
        <v>589429</v>
      </c>
      <c r="L227" s="139">
        <v>549094</v>
      </c>
      <c r="M227" s="139">
        <v>593773</v>
      </c>
      <c r="N227" s="139">
        <v>563879</v>
      </c>
      <c r="O227" s="139">
        <v>522934</v>
      </c>
      <c r="P227" s="139">
        <v>572480</v>
      </c>
      <c r="Q227" s="139">
        <v>545183</v>
      </c>
      <c r="R227" s="139">
        <v>534835</v>
      </c>
      <c r="S227" s="139">
        <v>596853</v>
      </c>
      <c r="T227" s="139">
        <v>566327</v>
      </c>
      <c r="U227" s="139">
        <v>493769</v>
      </c>
      <c r="V227" s="139">
        <v>555211</v>
      </c>
      <c r="W227" s="139">
        <v>535631</v>
      </c>
      <c r="X227" s="139">
        <v>500240</v>
      </c>
      <c r="Y227" s="139">
        <v>535616</v>
      </c>
      <c r="Z227" s="139">
        <v>519638</v>
      </c>
      <c r="AA227" s="139">
        <v>461736</v>
      </c>
      <c r="AB227" s="139">
        <v>495986</v>
      </c>
      <c r="AC227" s="139">
        <v>502324</v>
      </c>
      <c r="AD227" s="139">
        <v>476192</v>
      </c>
      <c r="AE227" s="139">
        <v>520579</v>
      </c>
      <c r="AF227" s="139">
        <v>507182</v>
      </c>
      <c r="AG227" s="139">
        <v>432735</v>
      </c>
      <c r="AH227" s="139">
        <v>502562</v>
      </c>
      <c r="AI227" s="139">
        <v>491794</v>
      </c>
      <c r="AJ227" s="139">
        <v>449125</v>
      </c>
      <c r="AK227" s="139">
        <v>461938</v>
      </c>
      <c r="AL227" s="139">
        <v>470907</v>
      </c>
      <c r="AM227" s="139">
        <v>402899</v>
      </c>
      <c r="AN227" s="139">
        <v>466315</v>
      </c>
      <c r="AO227" s="139">
        <v>445877</v>
      </c>
      <c r="AP227" s="139">
        <v>410328</v>
      </c>
      <c r="AQ227" s="139">
        <v>453050</v>
      </c>
      <c r="AR227" s="139">
        <v>442303</v>
      </c>
      <c r="AS227" s="139">
        <v>336250</v>
      </c>
      <c r="AT227" s="139">
        <v>426366</v>
      </c>
      <c r="AU227" s="139">
        <v>418658</v>
      </c>
      <c r="AV227" s="139">
        <v>378771</v>
      </c>
      <c r="AW227" s="139">
        <v>409697</v>
      </c>
      <c r="AX227" s="139">
        <v>408215</v>
      </c>
      <c r="AY227" s="139">
        <v>310846</v>
      </c>
      <c r="AZ227" s="139">
        <v>397815</v>
      </c>
      <c r="BA227" s="139">
        <v>431383</v>
      </c>
      <c r="BB227" s="139">
        <v>336202</v>
      </c>
      <c r="BC227" s="139">
        <v>402049</v>
      </c>
      <c r="BD227" s="139">
        <v>391358</v>
      </c>
      <c r="BE227" s="139">
        <v>336449</v>
      </c>
      <c r="BF227" s="139">
        <v>342100</v>
      </c>
      <c r="BG227" s="139">
        <v>350573</v>
      </c>
      <c r="BH227" s="139">
        <v>318086</v>
      </c>
      <c r="BI227" s="139">
        <v>336135</v>
      </c>
      <c r="BJ227" s="139">
        <v>324874</v>
      </c>
      <c r="BK227" s="139">
        <v>291526</v>
      </c>
      <c r="BL227" s="139">
        <v>322824</v>
      </c>
      <c r="BM227" s="139">
        <v>326315</v>
      </c>
      <c r="BN227" s="139">
        <v>283933</v>
      </c>
      <c r="BO227" s="139">
        <v>324021</v>
      </c>
      <c r="BP227" s="139">
        <v>322785</v>
      </c>
      <c r="BQ227" s="139">
        <v>299422</v>
      </c>
      <c r="BR227" s="139">
        <v>296731</v>
      </c>
      <c r="BS227" s="139">
        <v>300540</v>
      </c>
      <c r="BT227" s="139">
        <v>275392</v>
      </c>
      <c r="BU227" s="139">
        <v>284694</v>
      </c>
      <c r="BV227" s="139">
        <v>301851</v>
      </c>
      <c r="BW227" s="139">
        <v>241747</v>
      </c>
      <c r="BX227" s="139">
        <v>283883</v>
      </c>
      <c r="BY227" s="139">
        <v>280371</v>
      </c>
      <c r="BZ227" s="139">
        <v>264718</v>
      </c>
      <c r="CA227" s="139">
        <v>266786</v>
      </c>
      <c r="CB227" s="139">
        <v>266359</v>
      </c>
      <c r="CC227" s="139">
        <v>243516</v>
      </c>
      <c r="CD227" s="139">
        <v>271143</v>
      </c>
      <c r="CE227" s="139">
        <v>257464</v>
      </c>
      <c r="CF227" s="139">
        <v>241454</v>
      </c>
      <c r="CG227" s="139">
        <v>257210</v>
      </c>
      <c r="CH227" s="139">
        <v>236977</v>
      </c>
      <c r="CI227" s="139">
        <v>207380</v>
      </c>
      <c r="CJ227" s="139">
        <v>271502</v>
      </c>
      <c r="CK227" s="139">
        <v>258064</v>
      </c>
      <c r="CL227" s="139">
        <v>214090</v>
      </c>
      <c r="CM227" s="139">
        <v>271097</v>
      </c>
      <c r="CN227" s="139">
        <v>234999</v>
      </c>
      <c r="CO227" s="139">
        <v>213702</v>
      </c>
      <c r="CP227" s="139">
        <v>247817</v>
      </c>
      <c r="CQ227" s="139">
        <v>226830</v>
      </c>
      <c r="CR227" s="139">
        <v>214538</v>
      </c>
      <c r="CS227" s="139">
        <v>222443</v>
      </c>
      <c r="CT227" s="139">
        <v>209147</v>
      </c>
      <c r="CU227" s="139">
        <v>168037</v>
      </c>
      <c r="CV227" s="139">
        <v>220611</v>
      </c>
      <c r="CW227" s="139">
        <v>222735</v>
      </c>
      <c r="CX227" s="139">
        <v>197844</v>
      </c>
      <c r="CY227" s="139">
        <v>193468</v>
      </c>
      <c r="CZ227" s="139">
        <v>201009</v>
      </c>
      <c r="DA227" s="139">
        <v>183867</v>
      </c>
      <c r="DB227" s="139">
        <v>186316</v>
      </c>
      <c r="DC227" s="139">
        <v>185300</v>
      </c>
      <c r="DD227" s="139">
        <v>180810</v>
      </c>
      <c r="DE227" s="139">
        <v>168520</v>
      </c>
      <c r="DF227" s="139">
        <v>144956</v>
      </c>
      <c r="DG227" s="139">
        <v>154834</v>
      </c>
      <c r="DH227" s="139">
        <v>172557</v>
      </c>
      <c r="DI227" s="139">
        <v>170614</v>
      </c>
      <c r="DJ227" s="139">
        <v>160699</v>
      </c>
      <c r="DK227" s="139">
        <v>170287</v>
      </c>
      <c r="DL227" s="139">
        <v>172948</v>
      </c>
      <c r="DM227" s="139">
        <v>155806</v>
      </c>
      <c r="DN227" s="139">
        <v>158569</v>
      </c>
      <c r="DO227" s="139">
        <v>160899</v>
      </c>
      <c r="DP227" s="139">
        <v>154677</v>
      </c>
      <c r="DQ227" s="139">
        <v>160476</v>
      </c>
      <c r="DR227" s="139">
        <v>146756</v>
      </c>
      <c r="DS227" s="139">
        <v>135525</v>
      </c>
      <c r="DT227" s="139">
        <v>126382</v>
      </c>
      <c r="DU227" s="139">
        <v>83480</v>
      </c>
      <c r="DV227" s="139">
        <v>83480</v>
      </c>
      <c r="DW227" s="139">
        <v>77769</v>
      </c>
      <c r="DX227" s="139">
        <v>76058</v>
      </c>
      <c r="DY227" s="139">
        <v>69974</v>
      </c>
      <c r="DZ227" s="139">
        <v>69183</v>
      </c>
      <c r="EA227" s="139">
        <v>69937</v>
      </c>
      <c r="EB227" s="139">
        <v>67987</v>
      </c>
      <c r="EC227" s="139">
        <v>68450</v>
      </c>
      <c r="ED227" s="139">
        <v>66216</v>
      </c>
      <c r="EE227" s="139">
        <v>47344</v>
      </c>
      <c r="EF227" s="139">
        <v>90164</v>
      </c>
      <c r="EG227" s="139">
        <v>87456</v>
      </c>
      <c r="EH227" s="139">
        <v>93041</v>
      </c>
      <c r="EI227" s="139">
        <v>94477</v>
      </c>
      <c r="EJ227" s="139">
        <v>113154</v>
      </c>
      <c r="EK227" s="139">
        <v>86613</v>
      </c>
      <c r="EL227" s="139">
        <v>92774</v>
      </c>
      <c r="EM227" s="139">
        <v>184712</v>
      </c>
      <c r="EN227" s="139">
        <v>89670</v>
      </c>
      <c r="EO227" s="139">
        <v>133067</v>
      </c>
      <c r="EP227" s="139">
        <v>102205</v>
      </c>
      <c r="EQ227" s="139">
        <v>64719</v>
      </c>
      <c r="ER227" s="139">
        <v>84323</v>
      </c>
      <c r="ES227" s="139">
        <v>86306</v>
      </c>
      <c r="ET227" s="139">
        <v>68590</v>
      </c>
      <c r="EU227" s="139">
        <v>90129</v>
      </c>
      <c r="EV227" s="139">
        <v>82016</v>
      </c>
      <c r="EW227" s="139">
        <v>71855</v>
      </c>
      <c r="EX227" s="139">
        <v>98266</v>
      </c>
      <c r="EY227" s="139">
        <v>85772</v>
      </c>
      <c r="EZ227" s="139">
        <v>55654</v>
      </c>
      <c r="FA227" s="139">
        <v>83220</v>
      </c>
      <c r="FB227" s="139">
        <v>86024</v>
      </c>
      <c r="FC227" s="139">
        <v>65263</v>
      </c>
      <c r="FD227" s="139">
        <v>77615</v>
      </c>
      <c r="FE227" s="139">
        <v>87484</v>
      </c>
      <c r="FF227" s="139">
        <v>70769</v>
      </c>
      <c r="FG227" s="139">
        <v>79855</v>
      </c>
      <c r="FH227" s="139">
        <v>74048</v>
      </c>
      <c r="FI227" s="139">
        <v>65214</v>
      </c>
      <c r="FJ227" s="139">
        <v>71513</v>
      </c>
      <c r="FK227" s="139">
        <v>69763</v>
      </c>
      <c r="FL227" s="139">
        <v>59364</v>
      </c>
      <c r="FM227" s="139">
        <v>77078</v>
      </c>
      <c r="FN227" s="139">
        <v>70508</v>
      </c>
      <c r="FO227" s="139">
        <v>61460</v>
      </c>
      <c r="FP227" s="139">
        <v>64613</v>
      </c>
    </row>
    <row r="228" spans="2:172" x14ac:dyDescent="0.2">
      <c r="B228" s="120" t="s">
        <v>14</v>
      </c>
      <c r="C228" s="139">
        <v>112184</v>
      </c>
      <c r="D228" s="139">
        <v>161615</v>
      </c>
      <c r="E228" s="139">
        <v>145214</v>
      </c>
      <c r="F228" s="139">
        <v>142991</v>
      </c>
      <c r="G228" s="139">
        <v>169851</v>
      </c>
      <c r="H228" s="139">
        <v>190610</v>
      </c>
      <c r="I228" s="139">
        <v>154108</v>
      </c>
      <c r="J228" s="139">
        <v>175287</v>
      </c>
      <c r="K228" s="139">
        <v>179517</v>
      </c>
      <c r="L228" s="139">
        <v>168641</v>
      </c>
      <c r="M228" s="139">
        <v>184525</v>
      </c>
      <c r="N228" s="139">
        <v>189102</v>
      </c>
      <c r="O228" s="139">
        <v>165006</v>
      </c>
      <c r="P228" s="139">
        <v>197357</v>
      </c>
      <c r="Q228" s="139">
        <v>200511</v>
      </c>
      <c r="R228" s="139">
        <v>203213</v>
      </c>
      <c r="S228" s="139">
        <v>210616</v>
      </c>
      <c r="T228" s="139">
        <v>219536</v>
      </c>
      <c r="U228" s="139">
        <v>206668</v>
      </c>
      <c r="V228" s="139">
        <v>212438</v>
      </c>
      <c r="W228" s="139">
        <v>240991</v>
      </c>
      <c r="X228" s="139">
        <v>204385</v>
      </c>
      <c r="Y228" s="139">
        <v>239396</v>
      </c>
      <c r="Z228" s="139">
        <v>226340</v>
      </c>
      <c r="AA228" s="139">
        <v>187989</v>
      </c>
      <c r="AB228" s="139">
        <v>238063</v>
      </c>
      <c r="AC228" s="139">
        <v>249251</v>
      </c>
      <c r="AD228" s="139">
        <v>227242</v>
      </c>
      <c r="AE228" s="139">
        <v>251896</v>
      </c>
      <c r="AF228" s="139">
        <v>272618</v>
      </c>
      <c r="AG228" s="139">
        <v>205742</v>
      </c>
      <c r="AH228" s="139">
        <v>248610</v>
      </c>
      <c r="AI228" s="139">
        <v>262717</v>
      </c>
      <c r="AJ228" s="139">
        <v>236948</v>
      </c>
      <c r="AK228" s="139">
        <v>261048</v>
      </c>
      <c r="AL228" s="139">
        <v>265015</v>
      </c>
      <c r="AM228" s="139">
        <v>219292</v>
      </c>
      <c r="AN228" s="139">
        <v>275744</v>
      </c>
      <c r="AO228" s="139">
        <v>257299</v>
      </c>
      <c r="AP228" s="139">
        <v>234772</v>
      </c>
      <c r="AQ228" s="139">
        <v>261340</v>
      </c>
      <c r="AR228" s="139">
        <v>254241</v>
      </c>
      <c r="AS228" s="139">
        <v>248049</v>
      </c>
      <c r="AT228" s="139">
        <v>259983</v>
      </c>
      <c r="AU228" s="139">
        <v>283738</v>
      </c>
      <c r="AV228" s="139">
        <v>249221</v>
      </c>
      <c r="AW228" s="139">
        <v>271334</v>
      </c>
      <c r="AX228" s="139">
        <v>285131</v>
      </c>
      <c r="AY228" s="139">
        <v>222848</v>
      </c>
      <c r="AZ228" s="139">
        <v>287755</v>
      </c>
      <c r="BA228" s="139">
        <v>274458</v>
      </c>
      <c r="BB228" s="139">
        <v>249597</v>
      </c>
      <c r="BC228" s="139">
        <v>277544</v>
      </c>
      <c r="BD228" s="139">
        <v>260012</v>
      </c>
      <c r="BE228" s="139">
        <v>267007</v>
      </c>
      <c r="BF228" s="139">
        <v>288099</v>
      </c>
      <c r="BG228" s="139">
        <v>312856</v>
      </c>
      <c r="BH228" s="139">
        <v>288093</v>
      </c>
      <c r="BI228" s="139">
        <v>291282</v>
      </c>
      <c r="BJ228" s="139">
        <v>309172</v>
      </c>
      <c r="BK228" s="139">
        <v>228777</v>
      </c>
      <c r="BL228" s="139">
        <v>312261</v>
      </c>
      <c r="BM228" s="139">
        <v>303682</v>
      </c>
      <c r="BN228" s="139">
        <v>272338</v>
      </c>
      <c r="BO228" s="139">
        <v>313736</v>
      </c>
      <c r="BP228" s="139">
        <v>320951</v>
      </c>
      <c r="BQ228" s="139">
        <v>303443</v>
      </c>
      <c r="BR228" s="139">
        <v>308503</v>
      </c>
      <c r="BS228" s="139">
        <v>338837</v>
      </c>
      <c r="BT228" s="139">
        <v>275892</v>
      </c>
      <c r="BU228" s="139">
        <v>274476</v>
      </c>
      <c r="BV228" s="139">
        <v>336150</v>
      </c>
      <c r="BW228" s="139">
        <v>208019</v>
      </c>
      <c r="BX228" s="139">
        <v>312912</v>
      </c>
      <c r="BY228" s="139">
        <v>322799</v>
      </c>
      <c r="BZ228" s="139">
        <v>289670</v>
      </c>
      <c r="CA228" s="139">
        <v>310518</v>
      </c>
      <c r="CB228" s="139">
        <v>305441</v>
      </c>
      <c r="CC228" s="139">
        <v>260216</v>
      </c>
      <c r="CD228" s="139">
        <v>303971</v>
      </c>
      <c r="CE228" s="139">
        <v>320052</v>
      </c>
      <c r="CF228" s="139">
        <v>264395</v>
      </c>
      <c r="CG228" s="139">
        <v>312736</v>
      </c>
      <c r="CH228" s="139">
        <v>336471</v>
      </c>
      <c r="CI228" s="139">
        <v>213050</v>
      </c>
      <c r="CJ228" s="139">
        <v>317519</v>
      </c>
      <c r="CK228" s="139">
        <v>320641</v>
      </c>
      <c r="CL228" s="139">
        <v>258420</v>
      </c>
      <c r="CM228" s="139">
        <v>342456</v>
      </c>
      <c r="CN228" s="139">
        <v>303476</v>
      </c>
      <c r="CO228" s="139">
        <v>272058</v>
      </c>
      <c r="CP228" s="139">
        <v>316265</v>
      </c>
      <c r="CQ228" s="139">
        <v>312329</v>
      </c>
      <c r="CR228" s="139">
        <v>268265</v>
      </c>
      <c r="CS228" s="139">
        <v>332768</v>
      </c>
      <c r="CT228" s="139">
        <v>316816</v>
      </c>
      <c r="CU228" s="139">
        <v>217114</v>
      </c>
      <c r="CV228" s="139">
        <v>312562</v>
      </c>
      <c r="CW228" s="139">
        <v>321864</v>
      </c>
      <c r="CX228" s="139">
        <v>271470</v>
      </c>
      <c r="CY228" s="139">
        <v>272699</v>
      </c>
      <c r="CZ228" s="139">
        <v>300772</v>
      </c>
      <c r="DA228" s="139">
        <v>264776</v>
      </c>
      <c r="DB228" s="139">
        <v>283184</v>
      </c>
      <c r="DC228" s="139">
        <v>292516</v>
      </c>
      <c r="DD228" s="139">
        <v>286074</v>
      </c>
      <c r="DE228" s="139">
        <v>303313</v>
      </c>
      <c r="DF228" s="139">
        <v>256588</v>
      </c>
      <c r="DG228" s="139">
        <v>232566</v>
      </c>
      <c r="DH228" s="139">
        <v>334121</v>
      </c>
      <c r="DI228" s="139">
        <v>317747</v>
      </c>
      <c r="DJ228" s="139">
        <v>283479</v>
      </c>
      <c r="DK228" s="139">
        <v>306174</v>
      </c>
      <c r="DL228" s="139">
        <v>311084</v>
      </c>
      <c r="DM228" s="139">
        <v>301413</v>
      </c>
      <c r="DN228" s="139">
        <v>317107</v>
      </c>
      <c r="DO228" s="139">
        <v>311324</v>
      </c>
      <c r="DP228" s="139">
        <v>328638</v>
      </c>
      <c r="DQ228" s="139">
        <v>301915</v>
      </c>
      <c r="DR228" s="139">
        <v>320106</v>
      </c>
      <c r="DS228" s="139">
        <v>237419</v>
      </c>
      <c r="DT228" s="139">
        <v>264722</v>
      </c>
      <c r="DU228" s="139">
        <v>193898</v>
      </c>
      <c r="DV228" s="139">
        <v>193898</v>
      </c>
      <c r="DW228" s="139">
        <v>178856</v>
      </c>
      <c r="DX228" s="139">
        <v>211758</v>
      </c>
      <c r="DY228" s="139">
        <v>169298</v>
      </c>
      <c r="DZ228" s="139">
        <v>184795</v>
      </c>
      <c r="EA228" s="139">
        <v>206404</v>
      </c>
      <c r="EB228" s="139">
        <v>178972</v>
      </c>
      <c r="EC228" s="139">
        <v>210759</v>
      </c>
      <c r="ED228" s="139">
        <v>202110</v>
      </c>
      <c r="EE228" s="139">
        <v>123817</v>
      </c>
      <c r="EF228" s="139">
        <v>268731</v>
      </c>
      <c r="EG228" s="139">
        <v>303812</v>
      </c>
      <c r="EH228" s="139">
        <v>299844</v>
      </c>
      <c r="EI228" s="139">
        <v>342146</v>
      </c>
      <c r="EJ228" s="139">
        <v>392174</v>
      </c>
      <c r="EK228" s="139">
        <v>319882</v>
      </c>
      <c r="EL228" s="139">
        <v>330964</v>
      </c>
      <c r="EM228" s="139">
        <v>702187</v>
      </c>
      <c r="EN228" s="139">
        <v>393189</v>
      </c>
      <c r="EO228" s="139">
        <v>406762</v>
      </c>
      <c r="EP228" s="139">
        <v>444941</v>
      </c>
      <c r="EQ228" s="139">
        <v>215091</v>
      </c>
      <c r="ER228" s="139">
        <v>375707</v>
      </c>
      <c r="ES228" s="139">
        <v>354588</v>
      </c>
      <c r="ET228" s="139">
        <v>262730</v>
      </c>
      <c r="EU228" s="139">
        <v>373615</v>
      </c>
      <c r="EV228" s="139">
        <v>351415</v>
      </c>
      <c r="EW228" s="139">
        <v>295356</v>
      </c>
      <c r="EX228" s="139">
        <v>395303</v>
      </c>
      <c r="EY228" s="139">
        <v>425984</v>
      </c>
      <c r="EZ228" s="139">
        <v>219042</v>
      </c>
      <c r="FA228" s="139">
        <v>354990</v>
      </c>
      <c r="FB228" s="139">
        <v>370430</v>
      </c>
      <c r="FC228" s="139">
        <v>316559</v>
      </c>
      <c r="FD228" s="139">
        <v>389385</v>
      </c>
      <c r="FE228" s="139">
        <v>431261</v>
      </c>
      <c r="FF228" s="139">
        <v>315723</v>
      </c>
      <c r="FG228" s="139">
        <v>355779</v>
      </c>
      <c r="FH228" s="139">
        <v>401522</v>
      </c>
      <c r="FI228" s="139">
        <v>294189</v>
      </c>
      <c r="FJ228" s="139">
        <v>359929</v>
      </c>
      <c r="FK228" s="139">
        <v>387334</v>
      </c>
      <c r="FL228" s="139">
        <v>257145</v>
      </c>
      <c r="FM228" s="139">
        <v>400054</v>
      </c>
      <c r="FN228" s="139">
        <v>394839</v>
      </c>
      <c r="FO228" s="139">
        <v>327220</v>
      </c>
      <c r="FP228" s="139">
        <v>417475</v>
      </c>
    </row>
    <row r="229" spans="2:172" ht="15" thickBot="1" x14ac:dyDescent="0.25">
      <c r="B229" s="161"/>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c r="CG229" s="156"/>
      <c r="CH229" s="156"/>
      <c r="CI229" s="156"/>
      <c r="CJ229" s="156"/>
      <c r="CK229" s="156"/>
      <c r="CL229" s="156"/>
      <c r="CM229" s="156"/>
      <c r="CN229" s="156"/>
      <c r="CO229" s="156"/>
      <c r="CP229" s="156"/>
      <c r="CQ229" s="156"/>
      <c r="CR229" s="156"/>
      <c r="CS229" s="156"/>
      <c r="CT229" s="156"/>
      <c r="CU229" s="156"/>
      <c r="CV229" s="156"/>
      <c r="CW229" s="156"/>
      <c r="CX229" s="156"/>
      <c r="CY229" s="156"/>
      <c r="CZ229" s="156"/>
      <c r="DA229" s="156"/>
      <c r="DB229" s="156"/>
      <c r="DC229" s="156"/>
      <c r="DD229" s="156"/>
      <c r="DE229" s="156"/>
      <c r="DF229" s="156"/>
      <c r="DG229" s="156"/>
      <c r="DH229" s="156"/>
      <c r="DI229" s="156"/>
      <c r="DJ229" s="156"/>
      <c r="DK229" s="156"/>
      <c r="DL229" s="156"/>
      <c r="DM229" s="156"/>
      <c r="DN229" s="156"/>
      <c r="DO229" s="156"/>
      <c r="DP229" s="156"/>
      <c r="DQ229" s="156"/>
      <c r="DR229" s="156"/>
      <c r="DS229" s="156"/>
      <c r="DT229" s="156"/>
      <c r="DU229" s="156"/>
      <c r="DV229" s="156"/>
      <c r="DW229" s="156"/>
      <c r="DX229" s="156"/>
      <c r="DY229" s="156"/>
      <c r="DZ229" s="156"/>
      <c r="EA229" s="156"/>
      <c r="EB229" s="156"/>
      <c r="EC229" s="156"/>
      <c r="ED229" s="156"/>
      <c r="EE229" s="156"/>
      <c r="EF229" s="156"/>
      <c r="EG229" s="156"/>
      <c r="EH229" s="156"/>
      <c r="EI229" s="156"/>
      <c r="EJ229" s="156"/>
      <c r="EK229" s="156"/>
      <c r="EL229" s="156"/>
      <c r="EM229" s="156"/>
      <c r="EN229" s="156"/>
      <c r="EO229" s="156"/>
      <c r="EP229" s="156"/>
      <c r="EQ229" s="156"/>
      <c r="ER229" s="156"/>
      <c r="ES229" s="156"/>
      <c r="ET229" s="156"/>
      <c r="EU229" s="156"/>
      <c r="EV229" s="156"/>
      <c r="EW229" s="156"/>
      <c r="EX229" s="156"/>
      <c r="EY229" s="156"/>
      <c r="EZ229" s="156"/>
      <c r="FA229" s="156"/>
      <c r="FB229" s="156"/>
      <c r="FC229" s="156"/>
      <c r="FD229" s="156"/>
      <c r="FE229" s="156"/>
      <c r="FF229" s="156"/>
      <c r="FG229" s="156"/>
      <c r="FH229" s="156"/>
      <c r="FI229" s="156"/>
      <c r="FJ229" s="156"/>
      <c r="FK229" s="156"/>
      <c r="FL229" s="156"/>
      <c r="FM229" s="156"/>
      <c r="FN229" s="156"/>
      <c r="FO229" s="156"/>
      <c r="FP229" s="156"/>
    </row>
    <row r="230" spans="2:172" ht="24.75" customHeight="1" thickBot="1" x14ac:dyDescent="0.25">
      <c r="B230" s="109" t="s">
        <v>34</v>
      </c>
      <c r="C230" s="162">
        <v>40179</v>
      </c>
      <c r="D230" s="162">
        <v>40210</v>
      </c>
      <c r="E230" s="162">
        <v>40238</v>
      </c>
      <c r="F230" s="162">
        <v>40269</v>
      </c>
      <c r="G230" s="162">
        <v>40299</v>
      </c>
      <c r="H230" s="162">
        <v>40330</v>
      </c>
      <c r="I230" s="162">
        <v>40360</v>
      </c>
      <c r="J230" s="162">
        <v>40391</v>
      </c>
      <c r="K230" s="162">
        <v>40422</v>
      </c>
      <c r="L230" s="162">
        <v>40452</v>
      </c>
      <c r="M230" s="162">
        <v>40483</v>
      </c>
      <c r="N230" s="162">
        <v>40513</v>
      </c>
      <c r="O230" s="162">
        <v>40544</v>
      </c>
      <c r="P230" s="162">
        <v>40575</v>
      </c>
      <c r="Q230" s="162">
        <v>40603</v>
      </c>
      <c r="R230" s="162">
        <v>40634</v>
      </c>
      <c r="S230" s="162">
        <v>40664</v>
      </c>
      <c r="T230" s="162">
        <v>40695</v>
      </c>
      <c r="U230" s="162">
        <v>40725</v>
      </c>
      <c r="V230" s="162">
        <v>40756</v>
      </c>
      <c r="W230" s="162">
        <v>40787</v>
      </c>
      <c r="X230" s="162">
        <v>40817</v>
      </c>
      <c r="Y230" s="162">
        <v>40848</v>
      </c>
      <c r="Z230" s="162">
        <v>40878</v>
      </c>
      <c r="AA230" s="162">
        <v>40909</v>
      </c>
      <c r="AB230" s="162">
        <v>40940</v>
      </c>
      <c r="AC230" s="162">
        <v>40969</v>
      </c>
      <c r="AD230" s="162">
        <v>41000</v>
      </c>
      <c r="AE230" s="162">
        <v>41030</v>
      </c>
      <c r="AF230" s="162">
        <v>41061</v>
      </c>
      <c r="AG230" s="162">
        <v>41091</v>
      </c>
      <c r="AH230" s="162">
        <v>41122</v>
      </c>
      <c r="AI230" s="162">
        <v>41153</v>
      </c>
      <c r="AJ230" s="162">
        <v>41183</v>
      </c>
      <c r="AK230" s="162">
        <v>41214</v>
      </c>
      <c r="AL230" s="162">
        <v>41244</v>
      </c>
      <c r="AM230" s="162">
        <v>41275</v>
      </c>
      <c r="AN230" s="162">
        <v>41306</v>
      </c>
      <c r="AO230" s="162">
        <v>41334</v>
      </c>
      <c r="AP230" s="162">
        <v>41365</v>
      </c>
      <c r="AQ230" s="162">
        <v>41395</v>
      </c>
      <c r="AR230" s="162">
        <v>41426</v>
      </c>
      <c r="AS230" s="162">
        <v>41456</v>
      </c>
      <c r="AT230" s="162">
        <v>41487</v>
      </c>
      <c r="AU230" s="162">
        <v>41518</v>
      </c>
      <c r="AV230" s="162">
        <v>41548</v>
      </c>
      <c r="AW230" s="162">
        <v>41579</v>
      </c>
      <c r="AX230" s="162">
        <v>41609</v>
      </c>
      <c r="AY230" s="162">
        <v>41640</v>
      </c>
      <c r="AZ230" s="162">
        <v>41671</v>
      </c>
      <c r="BA230" s="162">
        <v>41699</v>
      </c>
      <c r="BB230" s="162">
        <v>41730</v>
      </c>
      <c r="BC230" s="162">
        <v>41760</v>
      </c>
      <c r="BD230" s="162">
        <v>41791</v>
      </c>
      <c r="BE230" s="162">
        <v>41821</v>
      </c>
      <c r="BF230" s="162">
        <v>41852</v>
      </c>
      <c r="BG230" s="162">
        <v>41883</v>
      </c>
      <c r="BH230" s="162">
        <v>41913</v>
      </c>
      <c r="BI230" s="162">
        <v>41944</v>
      </c>
      <c r="BJ230" s="162">
        <v>41974</v>
      </c>
      <c r="BK230" s="162">
        <v>42005</v>
      </c>
      <c r="BL230" s="162">
        <v>42036</v>
      </c>
      <c r="BM230" s="162">
        <v>42064</v>
      </c>
      <c r="BN230" s="162">
        <v>42095</v>
      </c>
      <c r="BO230" s="162">
        <v>42125</v>
      </c>
      <c r="BP230" s="162">
        <v>42156</v>
      </c>
      <c r="BQ230" s="162">
        <v>42186</v>
      </c>
      <c r="BR230" s="162">
        <v>42217</v>
      </c>
      <c r="BS230" s="162">
        <v>42248</v>
      </c>
      <c r="BT230" s="162">
        <v>42278</v>
      </c>
      <c r="BU230" s="162">
        <v>42309</v>
      </c>
      <c r="BV230" s="162">
        <v>42339</v>
      </c>
      <c r="BW230" s="162">
        <v>42370</v>
      </c>
      <c r="BX230" s="162">
        <v>42401</v>
      </c>
      <c r="BY230" s="162">
        <v>42430</v>
      </c>
      <c r="BZ230" s="162">
        <v>42461</v>
      </c>
      <c r="CA230" s="162">
        <v>42491</v>
      </c>
      <c r="CB230" s="162">
        <v>42522</v>
      </c>
      <c r="CC230" s="162">
        <v>42552</v>
      </c>
      <c r="CD230" s="162">
        <v>42583</v>
      </c>
      <c r="CE230" s="162">
        <v>42614</v>
      </c>
      <c r="CF230" s="162">
        <v>42644</v>
      </c>
      <c r="CG230" s="162">
        <v>42675</v>
      </c>
      <c r="CH230" s="162">
        <v>42705</v>
      </c>
      <c r="CI230" s="162">
        <v>42736</v>
      </c>
      <c r="CJ230" s="162">
        <v>42767</v>
      </c>
      <c r="CK230" s="162">
        <v>42795</v>
      </c>
      <c r="CL230" s="162">
        <v>42826</v>
      </c>
      <c r="CM230" s="162">
        <v>42856</v>
      </c>
      <c r="CN230" s="162">
        <v>42887</v>
      </c>
      <c r="CO230" s="162">
        <v>42917</v>
      </c>
      <c r="CP230" s="162">
        <v>42948</v>
      </c>
      <c r="CQ230" s="162">
        <v>42979</v>
      </c>
      <c r="CR230" s="162">
        <v>43009</v>
      </c>
      <c r="CS230" s="162">
        <v>43040</v>
      </c>
      <c r="CT230" s="162">
        <v>43070</v>
      </c>
      <c r="CU230" s="162">
        <v>43101</v>
      </c>
      <c r="CV230" s="162">
        <v>43132</v>
      </c>
      <c r="CW230" s="162">
        <v>43160</v>
      </c>
      <c r="CX230" s="162">
        <v>43191</v>
      </c>
      <c r="CY230" s="162">
        <v>43221</v>
      </c>
      <c r="CZ230" s="162">
        <v>43252</v>
      </c>
      <c r="DA230" s="162">
        <v>43282</v>
      </c>
      <c r="DB230" s="162">
        <v>43313</v>
      </c>
      <c r="DC230" s="162">
        <v>43344</v>
      </c>
      <c r="DD230" s="162">
        <v>43374</v>
      </c>
      <c r="DE230" s="162">
        <v>43405</v>
      </c>
      <c r="DF230" s="162">
        <v>43435</v>
      </c>
      <c r="DG230" s="162">
        <v>43466</v>
      </c>
      <c r="DH230" s="162">
        <v>43497</v>
      </c>
      <c r="DI230" s="162">
        <v>43525</v>
      </c>
      <c r="DJ230" s="162">
        <v>43556</v>
      </c>
      <c r="DK230" s="162">
        <v>43586</v>
      </c>
      <c r="DL230" s="162">
        <v>43617</v>
      </c>
      <c r="DM230" s="162">
        <v>43647</v>
      </c>
      <c r="DN230" s="162">
        <v>43678</v>
      </c>
      <c r="DO230" s="162">
        <v>43709</v>
      </c>
      <c r="DP230" s="162">
        <v>43739</v>
      </c>
      <c r="DQ230" s="162">
        <v>43770</v>
      </c>
      <c r="DR230" s="162">
        <v>43800</v>
      </c>
      <c r="DS230" s="162">
        <v>43831</v>
      </c>
      <c r="DT230" s="162">
        <v>43862</v>
      </c>
      <c r="DU230" s="162">
        <v>43891</v>
      </c>
      <c r="DV230" s="162">
        <v>43922</v>
      </c>
      <c r="DW230" s="162">
        <v>43952</v>
      </c>
      <c r="DX230" s="162">
        <v>43983</v>
      </c>
      <c r="DY230" s="162">
        <v>44013</v>
      </c>
      <c r="DZ230" s="162">
        <v>44044</v>
      </c>
      <c r="EA230" s="162">
        <v>44075</v>
      </c>
      <c r="EB230" s="162">
        <v>44105</v>
      </c>
      <c r="EC230" s="162">
        <v>44136</v>
      </c>
      <c r="ED230" s="162">
        <v>44166</v>
      </c>
      <c r="EE230" s="162">
        <v>44197</v>
      </c>
      <c r="EF230" s="162">
        <v>44228</v>
      </c>
      <c r="EG230" s="162">
        <v>44256</v>
      </c>
      <c r="EH230" s="162">
        <v>44287</v>
      </c>
      <c r="EI230" s="162">
        <v>44317</v>
      </c>
      <c r="EJ230" s="162">
        <v>44348</v>
      </c>
      <c r="EK230" s="162">
        <v>44378</v>
      </c>
      <c r="EL230" s="162">
        <v>44409</v>
      </c>
      <c r="EM230" s="162">
        <v>44440</v>
      </c>
      <c r="EN230" s="162">
        <v>44470</v>
      </c>
      <c r="EO230" s="162">
        <v>44501</v>
      </c>
      <c r="EP230" s="162">
        <v>44531</v>
      </c>
      <c r="EQ230" s="162">
        <v>44562</v>
      </c>
      <c r="ER230" s="162">
        <v>44593</v>
      </c>
      <c r="ES230" s="162">
        <v>44621</v>
      </c>
      <c r="ET230" s="162">
        <v>44652</v>
      </c>
      <c r="EU230" s="162">
        <v>44682</v>
      </c>
      <c r="EV230" s="162">
        <v>44713</v>
      </c>
      <c r="EW230" s="162">
        <v>44743</v>
      </c>
      <c r="EX230" s="162">
        <v>44774</v>
      </c>
      <c r="EY230" s="162">
        <v>44805</v>
      </c>
      <c r="EZ230" s="162">
        <v>44835</v>
      </c>
      <c r="FA230" s="162">
        <v>44866</v>
      </c>
      <c r="FB230" s="162">
        <v>44896</v>
      </c>
      <c r="FC230" s="162">
        <v>44927</v>
      </c>
      <c r="FD230" s="162">
        <v>44958</v>
      </c>
      <c r="FE230" s="162">
        <v>44986</v>
      </c>
      <c r="FF230" s="162">
        <v>45017</v>
      </c>
      <c r="FG230" s="162">
        <v>45047</v>
      </c>
      <c r="FH230" s="162">
        <v>45078</v>
      </c>
      <c r="FI230" s="162">
        <v>45108</v>
      </c>
      <c r="FJ230" s="162">
        <v>45139</v>
      </c>
      <c r="FK230" s="162">
        <v>45170</v>
      </c>
      <c r="FL230" s="162">
        <v>45200</v>
      </c>
      <c r="FM230" s="162">
        <v>45231</v>
      </c>
      <c r="FN230" s="162">
        <v>45261</v>
      </c>
      <c r="FO230" s="162">
        <v>45292</v>
      </c>
      <c r="FP230" s="162">
        <v>45323</v>
      </c>
    </row>
    <row r="231" spans="2:172" x14ac:dyDescent="0.2">
      <c r="B231" s="163" t="s">
        <v>69</v>
      </c>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c r="AA231" s="164"/>
      <c r="AB231" s="164"/>
      <c r="AC231" s="164"/>
      <c r="AD231" s="164"/>
      <c r="AE231" s="164"/>
      <c r="AF231" s="164"/>
      <c r="AG231" s="164"/>
      <c r="AH231" s="164"/>
      <c r="AI231" s="164"/>
      <c r="AJ231" s="164"/>
      <c r="AK231" s="164"/>
      <c r="AL231" s="164"/>
      <c r="AM231" s="164"/>
      <c r="AN231" s="164"/>
      <c r="AO231" s="164"/>
      <c r="AP231" s="164"/>
      <c r="AQ231" s="164"/>
      <c r="AR231" s="164"/>
      <c r="AS231" s="164"/>
      <c r="AT231" s="164"/>
      <c r="AU231" s="164"/>
      <c r="AV231" s="164"/>
      <c r="AW231" s="164"/>
      <c r="AX231" s="164"/>
      <c r="AY231" s="164"/>
      <c r="AZ231" s="164"/>
      <c r="BA231" s="164"/>
      <c r="BB231" s="164"/>
      <c r="BC231" s="164"/>
      <c r="BD231" s="164"/>
      <c r="BE231" s="164"/>
      <c r="BF231" s="164"/>
      <c r="BG231" s="164"/>
      <c r="BH231" s="164"/>
      <c r="BI231" s="164"/>
      <c r="BJ231" s="164"/>
      <c r="BK231" s="164"/>
      <c r="BL231" s="164"/>
      <c r="BM231" s="164"/>
      <c r="BN231" s="164"/>
      <c r="BO231" s="164"/>
      <c r="BP231" s="164"/>
      <c r="BQ231" s="164"/>
      <c r="BR231" s="164"/>
      <c r="BS231" s="164"/>
      <c r="BT231" s="164"/>
      <c r="BU231" s="164"/>
      <c r="BV231" s="164"/>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c r="DH231" s="164"/>
      <c r="DI231" s="164"/>
      <c r="DJ231" s="164"/>
      <c r="DK231" s="164"/>
      <c r="DL231" s="164"/>
      <c r="DM231" s="164"/>
      <c r="DN231" s="164"/>
      <c r="DO231" s="164"/>
      <c r="DP231" s="164"/>
      <c r="DQ231" s="164"/>
      <c r="DR231" s="164"/>
      <c r="DS231" s="164"/>
      <c r="DT231" s="164"/>
      <c r="DU231" s="164"/>
      <c r="DV231" s="164"/>
      <c r="DW231" s="164"/>
      <c r="DX231" s="164"/>
      <c r="DY231" s="164"/>
      <c r="DZ231" s="164"/>
      <c r="EA231" s="164"/>
      <c r="EB231" s="164"/>
      <c r="EC231" s="164"/>
      <c r="ED231" s="164"/>
      <c r="EE231" s="164"/>
      <c r="EF231" s="164"/>
      <c r="EG231" s="164"/>
      <c r="EH231" s="164"/>
      <c r="EI231" s="164"/>
      <c r="EJ231" s="164"/>
      <c r="EK231" s="164"/>
      <c r="EL231" s="164"/>
      <c r="EM231" s="164"/>
      <c r="EN231" s="164"/>
      <c r="EO231" s="164"/>
      <c r="EP231" s="164"/>
      <c r="EQ231" s="164"/>
      <c r="ER231" s="164"/>
      <c r="ES231" s="164"/>
      <c r="ET231" s="164"/>
      <c r="EU231" s="164"/>
      <c r="EV231" s="164"/>
      <c r="EW231" s="164"/>
      <c r="EX231" s="164"/>
      <c r="EY231" s="164"/>
      <c r="EZ231" s="164"/>
      <c r="FA231" s="164"/>
      <c r="FB231" s="164"/>
      <c r="FC231" s="164"/>
      <c r="FD231" s="164"/>
      <c r="FE231" s="164"/>
      <c r="FF231" s="164"/>
      <c r="FG231" s="164"/>
      <c r="FH231" s="164"/>
      <c r="FI231" s="164"/>
      <c r="FJ231" s="164"/>
      <c r="FK231" s="164"/>
      <c r="FL231" s="164"/>
      <c r="FM231" s="164"/>
      <c r="FN231" s="164"/>
      <c r="FO231" s="164"/>
      <c r="FP231" s="164"/>
    </row>
    <row r="232" spans="2:172" x14ac:dyDescent="0.2">
      <c r="B232" s="165" t="s">
        <v>1597</v>
      </c>
      <c r="C232" s="139">
        <v>22211833</v>
      </c>
      <c r="D232" s="139">
        <v>21414700</v>
      </c>
      <c r="E232" s="139">
        <v>25763548</v>
      </c>
      <c r="F232" s="139">
        <v>23390596</v>
      </c>
      <c r="G232" s="139">
        <v>20336420</v>
      </c>
      <c r="H232" s="139">
        <v>28068790</v>
      </c>
      <c r="I232" s="139">
        <v>23706691</v>
      </c>
      <c r="J232" s="139">
        <v>20980460</v>
      </c>
      <c r="K232" s="139">
        <v>21239452</v>
      </c>
      <c r="L232" s="139">
        <v>23545836</v>
      </c>
      <c r="M232" s="139">
        <v>19959645</v>
      </c>
      <c r="N232" s="139">
        <v>24086392</v>
      </c>
      <c r="O232" s="139">
        <v>21910670</v>
      </c>
      <c r="P232" s="139">
        <v>22377717</v>
      </c>
      <c r="Q232" s="139">
        <v>24674061</v>
      </c>
      <c r="R232" s="139">
        <v>22781357</v>
      </c>
      <c r="S232" s="139">
        <v>25316045</v>
      </c>
      <c r="T232" s="139">
        <v>23549142</v>
      </c>
      <c r="U232" s="139">
        <v>21975765</v>
      </c>
      <c r="V232" s="139">
        <v>21240132</v>
      </c>
      <c r="W232" s="139">
        <v>21260279</v>
      </c>
      <c r="X232" s="139">
        <v>23241645</v>
      </c>
      <c r="Y232" s="139">
        <v>22714555</v>
      </c>
      <c r="Z232" s="139">
        <v>25447778</v>
      </c>
      <c r="AA232" s="139">
        <v>23939223</v>
      </c>
      <c r="AB232" s="139">
        <v>22305118</v>
      </c>
      <c r="AC232" s="139">
        <v>22000700</v>
      </c>
      <c r="AD232" s="139">
        <v>22398903</v>
      </c>
      <c r="AE232" s="139">
        <v>21594100</v>
      </c>
      <c r="AF232" s="139">
        <v>26457055</v>
      </c>
      <c r="AG232" s="139">
        <v>24513144</v>
      </c>
      <c r="AH232" s="139">
        <v>20047919</v>
      </c>
      <c r="AI232" s="139">
        <v>18509337</v>
      </c>
      <c r="AJ232" s="139">
        <v>23885442</v>
      </c>
      <c r="AK232" s="139">
        <v>22155858</v>
      </c>
      <c r="AL232" s="139">
        <v>20471597</v>
      </c>
      <c r="AM232" s="139">
        <v>22640002</v>
      </c>
      <c r="AN232" s="139">
        <v>22635132</v>
      </c>
      <c r="AO232" s="139">
        <v>20358261</v>
      </c>
      <c r="AP232" s="139">
        <v>24123289</v>
      </c>
      <c r="AQ232" s="139">
        <v>20142969</v>
      </c>
      <c r="AR232" s="139">
        <v>26380934</v>
      </c>
      <c r="AS232" s="139">
        <v>25440307</v>
      </c>
      <c r="AT232" s="139">
        <v>19030274</v>
      </c>
      <c r="AU232" s="139">
        <v>21233715</v>
      </c>
      <c r="AV232" s="139">
        <v>23378668</v>
      </c>
      <c r="AW232" s="139">
        <v>20659671</v>
      </c>
      <c r="AX232" s="139">
        <v>23935905</v>
      </c>
      <c r="AY232" s="139">
        <v>24396749</v>
      </c>
      <c r="AZ232" s="139">
        <v>22778995</v>
      </c>
      <c r="BA232" s="139">
        <v>23500576</v>
      </c>
      <c r="BB232" s="139">
        <v>22181716</v>
      </c>
      <c r="BC232" s="139">
        <v>20848406</v>
      </c>
      <c r="BD232" s="139">
        <v>23885089</v>
      </c>
      <c r="BE232" s="139">
        <v>20796636</v>
      </c>
      <c r="BF232" s="139">
        <v>18205782</v>
      </c>
      <c r="BG232" s="139">
        <v>23991459</v>
      </c>
      <c r="BH232" s="139">
        <v>22506581</v>
      </c>
      <c r="BI232" s="139">
        <v>20638378</v>
      </c>
      <c r="BJ232" s="139">
        <v>24486635</v>
      </c>
      <c r="BK232" s="139">
        <v>21857297</v>
      </c>
      <c r="BL232" s="139">
        <v>22021939</v>
      </c>
      <c r="BM232" s="139">
        <v>24694173</v>
      </c>
      <c r="BN232" s="139">
        <v>22049492</v>
      </c>
      <c r="BO232" s="139">
        <v>17696802</v>
      </c>
      <c r="BP232" s="139">
        <v>26945049</v>
      </c>
      <c r="BQ232" s="139">
        <v>22372470</v>
      </c>
      <c r="BR232" s="139">
        <v>20357154</v>
      </c>
      <c r="BS232" s="139">
        <v>21082912</v>
      </c>
      <c r="BT232" s="139">
        <v>21702771</v>
      </c>
      <c r="BU232" s="139">
        <v>20574455</v>
      </c>
      <c r="BV232" s="139">
        <v>22269813</v>
      </c>
      <c r="BW232" s="139">
        <v>21264382</v>
      </c>
      <c r="BX232" s="139">
        <v>21407488</v>
      </c>
      <c r="BY232" s="139">
        <v>19542417</v>
      </c>
      <c r="BZ232" s="139">
        <v>21710080</v>
      </c>
      <c r="CA232" s="139">
        <v>20362555</v>
      </c>
      <c r="CB232" s="139">
        <v>23529465</v>
      </c>
      <c r="CC232" s="139">
        <v>19878141</v>
      </c>
      <c r="CD232" s="139">
        <v>17945081</v>
      </c>
      <c r="CE232" s="139">
        <v>20211975</v>
      </c>
      <c r="CF232" s="139">
        <v>19723142</v>
      </c>
      <c r="CG232" s="139">
        <v>20684383</v>
      </c>
      <c r="CH232" s="139">
        <v>22650591</v>
      </c>
      <c r="CI232" s="139">
        <v>22316790</v>
      </c>
      <c r="CJ232" s="139">
        <v>19259006</v>
      </c>
      <c r="CK232" s="139">
        <v>17490916</v>
      </c>
      <c r="CL232" s="139">
        <v>21601227</v>
      </c>
      <c r="CM232" s="139">
        <v>19692473</v>
      </c>
      <c r="CN232" s="139">
        <v>21320516</v>
      </c>
      <c r="CO232" s="139">
        <v>18774838</v>
      </c>
      <c r="CP232" s="139">
        <v>18165841</v>
      </c>
      <c r="CQ232" s="139">
        <v>18529662</v>
      </c>
      <c r="CR232" s="139">
        <v>20206874</v>
      </c>
      <c r="CS232" s="139">
        <v>19089524</v>
      </c>
      <c r="CT232" s="139">
        <v>18966096</v>
      </c>
      <c r="CU232" s="139">
        <v>20405355</v>
      </c>
      <c r="CV232" s="139">
        <v>18929626</v>
      </c>
      <c r="CW232" s="139">
        <v>16702746</v>
      </c>
      <c r="CX232" s="139">
        <v>19318356</v>
      </c>
      <c r="CY232" s="139">
        <v>17845204</v>
      </c>
      <c r="CZ232" s="139">
        <v>21402349</v>
      </c>
      <c r="DA232" s="139">
        <v>19099738</v>
      </c>
      <c r="DB232" s="139">
        <v>16053735</v>
      </c>
      <c r="DC232" s="139">
        <v>16611036</v>
      </c>
      <c r="DD232" s="139">
        <v>20305639</v>
      </c>
      <c r="DE232" s="139">
        <v>18638655</v>
      </c>
      <c r="DF232" s="139">
        <v>17349279</v>
      </c>
      <c r="DG232" s="139">
        <v>20052210</v>
      </c>
      <c r="DH232" s="139">
        <v>18430944</v>
      </c>
      <c r="DI232" s="139">
        <v>16236897</v>
      </c>
      <c r="DJ232" s="139">
        <v>20250121</v>
      </c>
      <c r="DK232" s="139">
        <v>17072310</v>
      </c>
      <c r="DL232" s="139">
        <v>18902194</v>
      </c>
      <c r="DM232" s="139">
        <v>19606757</v>
      </c>
      <c r="DN232" s="139">
        <v>14741392</v>
      </c>
      <c r="DO232" s="139">
        <v>16128459</v>
      </c>
      <c r="DP232" s="139">
        <v>19179553</v>
      </c>
      <c r="DQ232" s="139">
        <v>17400279</v>
      </c>
      <c r="DR232" s="139">
        <v>18036894</v>
      </c>
      <c r="DS232" s="139">
        <v>19180097</v>
      </c>
      <c r="DT232" s="139">
        <v>18049224</v>
      </c>
      <c r="DU232" s="139">
        <v>11759727</v>
      </c>
      <c r="DV232" s="139">
        <v>11759727</v>
      </c>
      <c r="DW232" s="139">
        <v>9783099</v>
      </c>
      <c r="DX232" s="139">
        <v>15528298</v>
      </c>
      <c r="DY232" s="139">
        <v>14365297</v>
      </c>
      <c r="DZ232" s="139">
        <v>12953265</v>
      </c>
      <c r="EA232" s="139">
        <v>15839565</v>
      </c>
      <c r="EB232" s="139">
        <v>16613638</v>
      </c>
      <c r="EC232" s="139">
        <v>15589443</v>
      </c>
      <c r="ED232" s="139">
        <v>16571780</v>
      </c>
      <c r="EE232" s="139">
        <v>17361281</v>
      </c>
      <c r="EF232" s="139">
        <v>16033117</v>
      </c>
      <c r="EG232" s="139">
        <v>11430738</v>
      </c>
      <c r="EH232" s="139">
        <v>19268822</v>
      </c>
      <c r="EI232" s="139">
        <v>16413458</v>
      </c>
      <c r="EJ232" s="139">
        <v>19412250</v>
      </c>
      <c r="EK232" s="139">
        <v>15868844</v>
      </c>
      <c r="EL232" s="139">
        <v>14246763</v>
      </c>
      <c r="EM232" s="139">
        <v>15790551</v>
      </c>
      <c r="EN232" s="139">
        <v>16723594</v>
      </c>
      <c r="EO232" s="139">
        <v>16136735</v>
      </c>
      <c r="EP232" s="139">
        <v>19665345</v>
      </c>
      <c r="EQ232" s="139">
        <v>17119289</v>
      </c>
      <c r="ER232" s="139">
        <v>15684854</v>
      </c>
      <c r="ES232" s="139">
        <v>11525812</v>
      </c>
      <c r="ET232" s="139">
        <v>14649933</v>
      </c>
      <c r="EU232" s="139">
        <v>20517579</v>
      </c>
      <c r="EV232" s="139">
        <v>19204807</v>
      </c>
      <c r="EW232" s="139">
        <v>15568936</v>
      </c>
      <c r="EX232" s="139">
        <v>14477482</v>
      </c>
      <c r="EY232" s="139">
        <v>16231890</v>
      </c>
      <c r="EZ232" s="139">
        <v>15249347</v>
      </c>
      <c r="FA232" s="139">
        <v>16316978</v>
      </c>
      <c r="FB232" s="139">
        <v>18489222</v>
      </c>
      <c r="FC232" s="139">
        <v>16890019</v>
      </c>
      <c r="FD232" s="139">
        <v>16779930</v>
      </c>
      <c r="FE232" s="139">
        <v>11253843</v>
      </c>
      <c r="FF232" s="139">
        <v>16821855</v>
      </c>
      <c r="FG232" s="139">
        <v>17527592</v>
      </c>
      <c r="FH232" s="139">
        <v>22309473</v>
      </c>
      <c r="FI232" s="139">
        <v>16444416</v>
      </c>
      <c r="FJ232" s="139">
        <v>13982374</v>
      </c>
      <c r="FK232" s="139">
        <v>15591238</v>
      </c>
      <c r="FL232" s="139">
        <v>18057748</v>
      </c>
      <c r="FM232" s="139">
        <v>16832291</v>
      </c>
      <c r="FN232" s="139">
        <v>17701244</v>
      </c>
      <c r="FO232" s="139">
        <v>18004244</v>
      </c>
      <c r="FP232" s="139">
        <v>17644504</v>
      </c>
    </row>
    <row r="233" spans="2:172" x14ac:dyDescent="0.2">
      <c r="B233" s="165" t="s">
        <v>1642</v>
      </c>
      <c r="C233" s="139">
        <v>1532113</v>
      </c>
      <c r="D233" s="139">
        <v>1553520</v>
      </c>
      <c r="E233" s="139">
        <v>1635060</v>
      </c>
      <c r="F233" s="139">
        <v>1481188</v>
      </c>
      <c r="G233" s="139">
        <v>1316613</v>
      </c>
      <c r="H233" s="139">
        <v>1867493</v>
      </c>
      <c r="I233" s="139">
        <v>1584128</v>
      </c>
      <c r="J233" s="139">
        <v>1412776</v>
      </c>
      <c r="K233" s="139">
        <v>1358512</v>
      </c>
      <c r="L233" s="139">
        <v>1588404</v>
      </c>
      <c r="M233" s="139">
        <v>1334137</v>
      </c>
      <c r="N233" s="139">
        <v>1474428</v>
      </c>
      <c r="O233" s="139">
        <v>1525823</v>
      </c>
      <c r="P233" s="139">
        <v>1392457</v>
      </c>
      <c r="Q233" s="139">
        <v>1287470</v>
      </c>
      <c r="R233" s="139">
        <v>1504647</v>
      </c>
      <c r="S233" s="139">
        <v>1785074</v>
      </c>
      <c r="T233" s="139">
        <v>1678192</v>
      </c>
      <c r="U233" s="139">
        <v>1491384</v>
      </c>
      <c r="V233" s="139">
        <v>1486960</v>
      </c>
      <c r="W233" s="139">
        <v>1572870</v>
      </c>
      <c r="X233" s="139">
        <v>1424316</v>
      </c>
      <c r="Y233" s="139">
        <v>1337388</v>
      </c>
      <c r="Z233" s="139">
        <v>1421584</v>
      </c>
      <c r="AA233" s="139">
        <v>1629378</v>
      </c>
      <c r="AB233" s="139">
        <v>1381156</v>
      </c>
      <c r="AC233" s="139">
        <v>1342660</v>
      </c>
      <c r="AD233" s="139">
        <v>1445003</v>
      </c>
      <c r="AE233" s="139">
        <v>1442713</v>
      </c>
      <c r="AF233" s="139">
        <v>2012222</v>
      </c>
      <c r="AG233" s="139">
        <v>1820503</v>
      </c>
      <c r="AH233" s="139">
        <v>1442928</v>
      </c>
      <c r="AI233" s="139">
        <v>1445527</v>
      </c>
      <c r="AJ233" s="139">
        <v>1870673</v>
      </c>
      <c r="AK233" s="139">
        <v>1375782</v>
      </c>
      <c r="AL233" s="139">
        <v>1289867</v>
      </c>
      <c r="AM233" s="139">
        <v>1566082</v>
      </c>
      <c r="AN233" s="139">
        <v>1513913</v>
      </c>
      <c r="AO233" s="139">
        <v>1158870</v>
      </c>
      <c r="AP233" s="139">
        <v>1396374</v>
      </c>
      <c r="AQ233" s="139">
        <v>1334010</v>
      </c>
      <c r="AR233" s="139">
        <v>1671069</v>
      </c>
      <c r="AS233" s="139">
        <v>1513024</v>
      </c>
      <c r="AT233" s="139">
        <v>1233897</v>
      </c>
      <c r="AU233" s="139">
        <v>1692959</v>
      </c>
      <c r="AV233" s="139">
        <v>1553922</v>
      </c>
      <c r="AW233" s="139">
        <v>1362680</v>
      </c>
      <c r="AX233" s="139">
        <v>1300029</v>
      </c>
      <c r="AY233" s="139">
        <v>1520865</v>
      </c>
      <c r="AZ233" s="139">
        <v>1472796</v>
      </c>
      <c r="BA233" s="139">
        <v>1509983</v>
      </c>
      <c r="BB233" s="139">
        <v>1279234</v>
      </c>
      <c r="BC233" s="139">
        <v>1341522</v>
      </c>
      <c r="BD233" s="139">
        <v>1639684</v>
      </c>
      <c r="BE233" s="139">
        <v>1295739</v>
      </c>
      <c r="BF233" s="139">
        <v>1084823</v>
      </c>
      <c r="BG233" s="139">
        <v>1482541</v>
      </c>
      <c r="BH233" s="139">
        <v>1145488</v>
      </c>
      <c r="BI233" s="139">
        <v>1101305</v>
      </c>
      <c r="BJ233" s="139">
        <v>1229410</v>
      </c>
      <c r="BK233" s="139">
        <v>1245513</v>
      </c>
      <c r="BL233" s="139">
        <v>1370277</v>
      </c>
      <c r="BM233" s="139">
        <v>1405400</v>
      </c>
      <c r="BN233" s="139">
        <v>1235337</v>
      </c>
      <c r="BO233" s="139">
        <v>951459</v>
      </c>
      <c r="BP233" s="139">
        <v>1680962</v>
      </c>
      <c r="BQ233" s="139">
        <v>1316347</v>
      </c>
      <c r="BR233" s="139">
        <v>1210036</v>
      </c>
      <c r="BS233" s="139">
        <v>1386756</v>
      </c>
      <c r="BT233" s="139">
        <v>1298610</v>
      </c>
      <c r="BU233" s="139">
        <v>1090464</v>
      </c>
      <c r="BV233" s="139">
        <v>1156879</v>
      </c>
      <c r="BW233" s="139">
        <v>1298645</v>
      </c>
      <c r="BX233" s="139">
        <v>1108043</v>
      </c>
      <c r="BY233" s="139">
        <v>1023792</v>
      </c>
      <c r="BZ233" s="139">
        <v>1095878</v>
      </c>
      <c r="CA233" s="139">
        <v>1085935</v>
      </c>
      <c r="CB233" s="139">
        <v>1200343</v>
      </c>
      <c r="CC233" s="139">
        <v>1126918</v>
      </c>
      <c r="CD233" s="139">
        <v>964033</v>
      </c>
      <c r="CE233" s="139">
        <v>1218536</v>
      </c>
      <c r="CF233" s="139">
        <v>1101709</v>
      </c>
      <c r="CG233" s="139">
        <v>1122808</v>
      </c>
      <c r="CH233" s="139">
        <v>1294340</v>
      </c>
      <c r="CI233" s="139">
        <v>1201412</v>
      </c>
      <c r="CJ233" s="139">
        <v>1011655</v>
      </c>
      <c r="CK233" s="139">
        <v>1034114</v>
      </c>
      <c r="CL233" s="139">
        <v>1116395</v>
      </c>
      <c r="CM233" s="139">
        <v>1034932</v>
      </c>
      <c r="CN233" s="139">
        <v>1215661</v>
      </c>
      <c r="CO233" s="139">
        <v>1023017</v>
      </c>
      <c r="CP233" s="139">
        <v>1121647</v>
      </c>
      <c r="CQ233" s="139">
        <v>1184027</v>
      </c>
      <c r="CR233" s="139">
        <v>1109640</v>
      </c>
      <c r="CS233" s="139">
        <v>1019960</v>
      </c>
      <c r="CT233" s="139">
        <v>912378</v>
      </c>
      <c r="CU233" s="139">
        <v>1029184</v>
      </c>
      <c r="CV233" s="139">
        <v>1007359</v>
      </c>
      <c r="CW233" s="139">
        <v>864042</v>
      </c>
      <c r="CX233" s="139">
        <v>1060444</v>
      </c>
      <c r="CY233" s="139">
        <v>952106</v>
      </c>
      <c r="CZ233" s="139">
        <v>1202488</v>
      </c>
      <c r="DA233" s="139">
        <v>966007</v>
      </c>
      <c r="DB233" s="139">
        <v>991203</v>
      </c>
      <c r="DC233" s="139">
        <v>1040039</v>
      </c>
      <c r="DD233" s="139">
        <v>1174073</v>
      </c>
      <c r="DE233" s="139">
        <v>969524</v>
      </c>
      <c r="DF233" s="139">
        <v>976445</v>
      </c>
      <c r="DG233" s="139">
        <v>1226756</v>
      </c>
      <c r="DH233" s="139">
        <v>1058031</v>
      </c>
      <c r="DI233" s="139">
        <v>1096878</v>
      </c>
      <c r="DJ233" s="139">
        <v>1161397</v>
      </c>
      <c r="DK233" s="139">
        <v>1026719</v>
      </c>
      <c r="DL233" s="139">
        <v>1150676</v>
      </c>
      <c r="DM233" s="139">
        <v>1141596</v>
      </c>
      <c r="DN233" s="139">
        <v>917545</v>
      </c>
      <c r="DO233" s="139">
        <v>1066875</v>
      </c>
      <c r="DP233" s="139">
        <v>1246907</v>
      </c>
      <c r="DQ233" s="139">
        <v>1039575</v>
      </c>
      <c r="DR233" s="139">
        <v>1093166</v>
      </c>
      <c r="DS233" s="139">
        <v>1180046</v>
      </c>
      <c r="DT233" s="139">
        <v>1057138</v>
      </c>
      <c r="DU233" s="139">
        <v>914187</v>
      </c>
      <c r="DV233" s="139">
        <v>914187</v>
      </c>
      <c r="DW233" s="139">
        <v>946069</v>
      </c>
      <c r="DX233" s="139">
        <v>1250762</v>
      </c>
      <c r="DY233" s="139">
        <v>1073268</v>
      </c>
      <c r="DZ233" s="139">
        <v>1029755</v>
      </c>
      <c r="EA233" s="139">
        <v>968739</v>
      </c>
      <c r="EB233" s="139">
        <v>1016320</v>
      </c>
      <c r="EC233" s="139">
        <v>952074</v>
      </c>
      <c r="ED233" s="139">
        <v>955696</v>
      </c>
      <c r="EE233" s="139">
        <v>1126509</v>
      </c>
      <c r="EF233" s="139">
        <v>1112116</v>
      </c>
      <c r="EG233" s="139">
        <v>718627</v>
      </c>
      <c r="EH233" s="139">
        <v>968136</v>
      </c>
      <c r="EI233" s="139">
        <v>1092077</v>
      </c>
      <c r="EJ233" s="139">
        <v>1283712</v>
      </c>
      <c r="EK233" s="139">
        <v>828695</v>
      </c>
      <c r="EL233" s="139">
        <v>994085</v>
      </c>
      <c r="EM233" s="139">
        <v>917636</v>
      </c>
      <c r="EN233" s="139">
        <v>807931</v>
      </c>
      <c r="EO233" s="139">
        <v>1023149</v>
      </c>
      <c r="EP233" s="139">
        <v>1112192</v>
      </c>
      <c r="EQ233" s="139">
        <v>1264477</v>
      </c>
      <c r="ER233" s="139">
        <v>909044</v>
      </c>
      <c r="ES233" s="139">
        <v>779751</v>
      </c>
      <c r="ET233" s="139">
        <v>663819</v>
      </c>
      <c r="EU233" s="139">
        <v>1007281</v>
      </c>
      <c r="EV233" s="139">
        <v>1163501</v>
      </c>
      <c r="EW233" s="139">
        <v>845962</v>
      </c>
      <c r="EX233" s="139">
        <v>842575</v>
      </c>
      <c r="EY233" s="139">
        <v>1044801</v>
      </c>
      <c r="EZ233" s="139">
        <v>878132</v>
      </c>
      <c r="FA233" s="139">
        <v>851303</v>
      </c>
      <c r="FB233" s="139">
        <v>1044985</v>
      </c>
      <c r="FC233" s="139">
        <v>982634</v>
      </c>
      <c r="FD233" s="139">
        <v>936458</v>
      </c>
      <c r="FE233" s="139">
        <v>714761</v>
      </c>
      <c r="FF233" s="139">
        <v>752862</v>
      </c>
      <c r="FG233" s="139">
        <v>931114</v>
      </c>
      <c r="FH233" s="139">
        <v>1255575</v>
      </c>
      <c r="FI233" s="139">
        <v>856807</v>
      </c>
      <c r="FJ233" s="139">
        <v>937132</v>
      </c>
      <c r="FK233" s="139">
        <v>938134</v>
      </c>
      <c r="FL233" s="139">
        <v>955451</v>
      </c>
      <c r="FM233" s="139">
        <v>931942</v>
      </c>
      <c r="FN233" s="139">
        <v>948444</v>
      </c>
      <c r="FO233" s="139">
        <v>1136587</v>
      </c>
      <c r="FP233" s="139">
        <v>993628</v>
      </c>
    </row>
    <row r="234" spans="2:172" x14ac:dyDescent="0.2">
      <c r="B234" s="165" t="s">
        <v>1598</v>
      </c>
      <c r="C234" s="275" t="s">
        <v>1599</v>
      </c>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139">
        <v>168405</v>
      </c>
      <c r="BF234" s="139">
        <v>145085</v>
      </c>
      <c r="BG234" s="139">
        <v>203258</v>
      </c>
      <c r="BH234" s="139">
        <v>194050</v>
      </c>
      <c r="BI234" s="139">
        <v>163063</v>
      </c>
      <c r="BJ234" s="139">
        <v>185902</v>
      </c>
      <c r="BK234" s="139">
        <v>170367</v>
      </c>
      <c r="BL234" s="139">
        <v>181275</v>
      </c>
      <c r="BM234" s="139">
        <v>192402</v>
      </c>
      <c r="BN234" s="139">
        <v>151265</v>
      </c>
      <c r="BO234" s="139">
        <v>152240</v>
      </c>
      <c r="BP234" s="139">
        <v>224872</v>
      </c>
      <c r="BQ234" s="139">
        <v>181082</v>
      </c>
      <c r="BR234" s="139">
        <v>168887</v>
      </c>
      <c r="BS234" s="139">
        <v>196848</v>
      </c>
      <c r="BT234" s="139">
        <v>181406</v>
      </c>
      <c r="BU234" s="139">
        <v>164910</v>
      </c>
      <c r="BV234" s="139">
        <v>179044</v>
      </c>
      <c r="BW234" s="139">
        <v>171900</v>
      </c>
      <c r="BX234" s="139">
        <v>181806</v>
      </c>
      <c r="BY234" s="139">
        <v>142974</v>
      </c>
      <c r="BZ234" s="139">
        <v>167367</v>
      </c>
      <c r="CA234" s="139">
        <v>214103</v>
      </c>
      <c r="CB234" s="139">
        <v>225263</v>
      </c>
      <c r="CC234" s="139">
        <v>183305</v>
      </c>
      <c r="CD234" s="139">
        <v>167210</v>
      </c>
      <c r="CE234" s="139">
        <v>193792</v>
      </c>
      <c r="CF234" s="139">
        <v>181474</v>
      </c>
      <c r="CG234" s="139">
        <v>192505</v>
      </c>
      <c r="CH234" s="139">
        <v>203003</v>
      </c>
      <c r="CI234" s="139">
        <v>197986</v>
      </c>
      <c r="CJ234" s="139">
        <v>172444</v>
      </c>
      <c r="CK234" s="139">
        <v>171980</v>
      </c>
      <c r="CL234" s="139">
        <v>177559</v>
      </c>
      <c r="CM234" s="139">
        <v>201791</v>
      </c>
      <c r="CN234" s="139">
        <v>214702</v>
      </c>
      <c r="CO234" s="139">
        <v>190615</v>
      </c>
      <c r="CP234" s="139">
        <v>185886</v>
      </c>
      <c r="CQ234" s="139">
        <v>198265</v>
      </c>
      <c r="CR234" s="139">
        <v>207347</v>
      </c>
      <c r="CS234" s="139">
        <v>188219</v>
      </c>
      <c r="CT234" s="139">
        <v>195151</v>
      </c>
      <c r="CU234" s="139">
        <v>194869</v>
      </c>
      <c r="CV234" s="139">
        <v>192535</v>
      </c>
      <c r="CW234" s="139">
        <v>167093</v>
      </c>
      <c r="CX234" s="139">
        <v>194921</v>
      </c>
      <c r="CY234" s="139">
        <v>185060</v>
      </c>
      <c r="CZ234" s="139">
        <v>225636</v>
      </c>
      <c r="DA234" s="139">
        <v>218160</v>
      </c>
      <c r="DB234" s="139">
        <v>175761</v>
      </c>
      <c r="DC234" s="139">
        <v>192433</v>
      </c>
      <c r="DD234" s="139">
        <v>225938</v>
      </c>
      <c r="DE234" s="139">
        <v>193343</v>
      </c>
      <c r="DF234" s="139">
        <v>173246</v>
      </c>
      <c r="DG234" s="139">
        <v>197353</v>
      </c>
      <c r="DH234" s="139">
        <v>187284</v>
      </c>
      <c r="DI234" s="139">
        <v>160623</v>
      </c>
      <c r="DJ234" s="139">
        <v>200895</v>
      </c>
      <c r="DK234" s="139">
        <v>181252</v>
      </c>
      <c r="DL234" s="139">
        <v>209052</v>
      </c>
      <c r="DM234" s="139">
        <v>213222</v>
      </c>
      <c r="DN234" s="139">
        <v>172805</v>
      </c>
      <c r="DO234" s="139">
        <v>198168</v>
      </c>
      <c r="DP234" s="139">
        <v>231466</v>
      </c>
      <c r="DQ234" s="139">
        <v>183930</v>
      </c>
      <c r="DR234" s="139">
        <v>187703</v>
      </c>
      <c r="DS234" s="139">
        <v>200279</v>
      </c>
      <c r="DT234" s="139">
        <v>185100</v>
      </c>
      <c r="DU234" s="139">
        <v>108560</v>
      </c>
      <c r="DV234" s="139">
        <v>108560</v>
      </c>
      <c r="DW234" s="139">
        <v>122630</v>
      </c>
      <c r="DX234" s="139">
        <v>181833</v>
      </c>
      <c r="DY234" s="139">
        <v>157476</v>
      </c>
      <c r="DZ234" s="139">
        <v>139258</v>
      </c>
      <c r="EA234" s="139">
        <v>178355</v>
      </c>
      <c r="EB234" s="139">
        <v>176844</v>
      </c>
      <c r="EC234" s="139">
        <v>166331</v>
      </c>
      <c r="ED234" s="139">
        <v>168246</v>
      </c>
      <c r="EE234" s="139">
        <v>191526</v>
      </c>
      <c r="EF234" s="139">
        <v>155705</v>
      </c>
      <c r="EG234" s="139">
        <v>133584</v>
      </c>
      <c r="EH234" s="139">
        <v>175318</v>
      </c>
      <c r="EI234" s="139">
        <v>187280</v>
      </c>
      <c r="EJ234" s="139">
        <v>210284</v>
      </c>
      <c r="EK234" s="139">
        <v>193809</v>
      </c>
      <c r="EL234" s="139">
        <v>172431</v>
      </c>
      <c r="EM234" s="139">
        <v>201153</v>
      </c>
      <c r="EN234" s="139">
        <v>180312</v>
      </c>
      <c r="EO234" s="139">
        <v>177611</v>
      </c>
      <c r="EP234" s="139">
        <v>214871</v>
      </c>
      <c r="EQ234" s="139">
        <v>189351</v>
      </c>
      <c r="ER234" s="139">
        <v>166410</v>
      </c>
      <c r="ES234" s="139">
        <v>127529</v>
      </c>
      <c r="ET234" s="139">
        <v>144867</v>
      </c>
      <c r="EU234" s="139">
        <v>231858</v>
      </c>
      <c r="EV234" s="139">
        <v>224602</v>
      </c>
      <c r="EW234" s="139">
        <v>174719</v>
      </c>
      <c r="EX234" s="139">
        <v>181050</v>
      </c>
      <c r="EY234" s="139">
        <v>204495</v>
      </c>
      <c r="EZ234" s="139">
        <v>160638</v>
      </c>
      <c r="FA234" s="139">
        <v>184325</v>
      </c>
      <c r="FB234" s="139">
        <v>214776</v>
      </c>
      <c r="FC234" s="139">
        <v>185540</v>
      </c>
      <c r="FD234" s="139">
        <v>171013</v>
      </c>
      <c r="FE234" s="139">
        <v>133292</v>
      </c>
      <c r="FF234" s="139">
        <v>172160</v>
      </c>
      <c r="FG234" s="139">
        <v>199456</v>
      </c>
      <c r="FH234" s="139">
        <v>274084</v>
      </c>
      <c r="FI234" s="139">
        <v>189861</v>
      </c>
      <c r="FJ234" s="139">
        <v>174959</v>
      </c>
      <c r="FK234" s="139">
        <v>197745</v>
      </c>
      <c r="FL234" s="139">
        <v>226232</v>
      </c>
      <c r="FM234" s="139">
        <v>192024</v>
      </c>
      <c r="FN234" s="139">
        <v>193867</v>
      </c>
      <c r="FO234" s="139">
        <v>199125</v>
      </c>
      <c r="FP234" s="139">
        <v>191310</v>
      </c>
    </row>
    <row r="235" spans="2:172" x14ac:dyDescent="0.2">
      <c r="B235" s="165" t="s">
        <v>15</v>
      </c>
      <c r="C235" s="139">
        <v>1515512</v>
      </c>
      <c r="D235" s="139">
        <v>1210474</v>
      </c>
      <c r="E235" s="139">
        <v>1511622</v>
      </c>
      <c r="F235" s="139">
        <v>1300784</v>
      </c>
      <c r="G235" s="139">
        <v>1145793</v>
      </c>
      <c r="H235" s="139">
        <v>1938710</v>
      </c>
      <c r="I235" s="139">
        <v>1603340</v>
      </c>
      <c r="J235" s="139">
        <v>1627806</v>
      </c>
      <c r="K235" s="139">
        <v>1680254</v>
      </c>
      <c r="L235" s="139">
        <v>1790184</v>
      </c>
      <c r="M235" s="139">
        <v>1372483</v>
      </c>
      <c r="N235" s="139">
        <v>1634175</v>
      </c>
      <c r="O235" s="139">
        <v>1640703</v>
      </c>
      <c r="P235" s="139">
        <v>1313696</v>
      </c>
      <c r="Q235" s="139">
        <v>1912418</v>
      </c>
      <c r="R235" s="139">
        <v>1375209</v>
      </c>
      <c r="S235" s="139">
        <v>1715769</v>
      </c>
      <c r="T235" s="139">
        <v>1831631</v>
      </c>
      <c r="U235" s="139">
        <v>1535306</v>
      </c>
      <c r="V235" s="139">
        <v>1481001</v>
      </c>
      <c r="W235" s="139">
        <v>1699149</v>
      </c>
      <c r="X235" s="139">
        <v>1750003</v>
      </c>
      <c r="Y235" s="139">
        <v>1626881</v>
      </c>
      <c r="Z235" s="139">
        <v>1622409</v>
      </c>
      <c r="AA235" s="139">
        <v>1839056</v>
      </c>
      <c r="AB235" s="139">
        <v>1304211</v>
      </c>
      <c r="AC235" s="139">
        <v>1610493</v>
      </c>
      <c r="AD235" s="139">
        <v>1616491</v>
      </c>
      <c r="AE235" s="139">
        <v>1567384</v>
      </c>
      <c r="AF235" s="139">
        <v>2128933</v>
      </c>
      <c r="AG235" s="139">
        <v>1898173</v>
      </c>
      <c r="AH235" s="139">
        <v>1863063</v>
      </c>
      <c r="AI235" s="139">
        <v>1787174</v>
      </c>
      <c r="AJ235" s="139">
        <v>2124450</v>
      </c>
      <c r="AK235" s="139">
        <v>1679972</v>
      </c>
      <c r="AL235" s="139">
        <v>1565580</v>
      </c>
      <c r="AM235" s="139">
        <v>2082721</v>
      </c>
      <c r="AN235" s="139">
        <v>2101405</v>
      </c>
      <c r="AO235" s="139">
        <v>1909122</v>
      </c>
      <c r="AP235" s="139">
        <v>2028507</v>
      </c>
      <c r="AQ235" s="139">
        <v>1685109</v>
      </c>
      <c r="AR235" s="139">
        <v>2278953</v>
      </c>
      <c r="AS235" s="139">
        <v>2226195</v>
      </c>
      <c r="AT235" s="139">
        <v>2080507</v>
      </c>
      <c r="AU235" s="139">
        <v>2041942</v>
      </c>
      <c r="AV235" s="139">
        <v>2047283</v>
      </c>
      <c r="AW235" s="139">
        <v>1696094</v>
      </c>
      <c r="AX235" s="139">
        <v>2160979</v>
      </c>
      <c r="AY235" s="139">
        <v>2279028</v>
      </c>
      <c r="AZ235" s="139">
        <v>1858355</v>
      </c>
      <c r="BA235" s="139">
        <v>1974845</v>
      </c>
      <c r="BB235" s="139">
        <v>1806609</v>
      </c>
      <c r="BC235" s="139">
        <v>1928283</v>
      </c>
      <c r="BD235" s="139">
        <v>1908247</v>
      </c>
      <c r="BE235" s="139">
        <v>1682151</v>
      </c>
      <c r="BF235" s="139">
        <v>1676215</v>
      </c>
      <c r="BG235" s="139">
        <v>1927133</v>
      </c>
      <c r="BH235" s="139">
        <v>1964356</v>
      </c>
      <c r="BI235" s="139">
        <v>1529235</v>
      </c>
      <c r="BJ235" s="139">
        <v>1937399</v>
      </c>
      <c r="BK235" s="139">
        <v>1885469</v>
      </c>
      <c r="BL235" s="139">
        <v>1745233</v>
      </c>
      <c r="BM235" s="139">
        <v>2019747</v>
      </c>
      <c r="BN235" s="139">
        <v>1193244</v>
      </c>
      <c r="BO235" s="139">
        <v>1633859</v>
      </c>
      <c r="BP235" s="139">
        <v>2521058</v>
      </c>
      <c r="BQ235" s="139">
        <v>2063798</v>
      </c>
      <c r="BR235" s="139">
        <v>1723804</v>
      </c>
      <c r="BS235" s="139">
        <v>2118011</v>
      </c>
      <c r="BT235" s="139">
        <v>1909944</v>
      </c>
      <c r="BU235" s="139">
        <v>1547081</v>
      </c>
      <c r="BV235" s="139">
        <v>1884327</v>
      </c>
      <c r="BW235" s="139">
        <v>1815949</v>
      </c>
      <c r="BX235" s="139">
        <v>1857804</v>
      </c>
      <c r="BY235" s="139">
        <v>1786418</v>
      </c>
      <c r="BZ235" s="139">
        <v>1533017</v>
      </c>
      <c r="CA235" s="139">
        <v>1708455</v>
      </c>
      <c r="CB235" s="139">
        <v>1679961</v>
      </c>
      <c r="CC235" s="139">
        <v>1707966</v>
      </c>
      <c r="CD235" s="139">
        <v>1741940</v>
      </c>
      <c r="CE235" s="139">
        <v>1881836</v>
      </c>
      <c r="CF235" s="139">
        <v>2078818</v>
      </c>
      <c r="CG235" s="139">
        <v>1905370</v>
      </c>
      <c r="CH235" s="139">
        <v>2017712</v>
      </c>
      <c r="CI235" s="139">
        <v>1899073</v>
      </c>
      <c r="CJ235" s="139">
        <v>1518030</v>
      </c>
      <c r="CK235" s="139">
        <v>1629701</v>
      </c>
      <c r="CL235" s="139">
        <v>1545114</v>
      </c>
      <c r="CM235" s="139">
        <v>2068898</v>
      </c>
      <c r="CN235" s="139">
        <v>1868622</v>
      </c>
      <c r="CO235" s="139">
        <v>1963989</v>
      </c>
      <c r="CP235" s="139">
        <v>1980764</v>
      </c>
      <c r="CQ235" s="139">
        <v>2233553</v>
      </c>
      <c r="CR235" s="139">
        <v>1953808</v>
      </c>
      <c r="CS235" s="139">
        <v>2056210</v>
      </c>
      <c r="CT235" s="139">
        <v>1740214</v>
      </c>
      <c r="CU235" s="139">
        <v>2001164</v>
      </c>
      <c r="CV235" s="139">
        <v>1658007</v>
      </c>
      <c r="CW235" s="139">
        <v>1676248</v>
      </c>
      <c r="CX235" s="139">
        <v>1727649</v>
      </c>
      <c r="CY235" s="139">
        <v>2038113</v>
      </c>
      <c r="CZ235" s="139">
        <v>2078787</v>
      </c>
      <c r="DA235" s="139">
        <v>2042691</v>
      </c>
      <c r="DB235" s="139">
        <v>1750971</v>
      </c>
      <c r="DC235" s="139">
        <v>2234239</v>
      </c>
      <c r="DD235" s="139">
        <v>2209211</v>
      </c>
      <c r="DE235" s="139">
        <v>2142075</v>
      </c>
      <c r="DF235" s="139">
        <v>1913366</v>
      </c>
      <c r="DG235" s="139">
        <v>2029074</v>
      </c>
      <c r="DH235" s="139">
        <v>2028412</v>
      </c>
      <c r="DI235" s="139">
        <v>2157961</v>
      </c>
      <c r="DJ235" s="139">
        <v>1821723</v>
      </c>
      <c r="DK235" s="139">
        <v>2029057</v>
      </c>
      <c r="DL235" s="139">
        <v>2142890</v>
      </c>
      <c r="DM235" s="139">
        <v>2167083</v>
      </c>
      <c r="DN235" s="139">
        <v>1689239</v>
      </c>
      <c r="DO235" s="139">
        <v>2304621</v>
      </c>
      <c r="DP235" s="139">
        <v>2278172</v>
      </c>
      <c r="DQ235" s="139">
        <v>2072303</v>
      </c>
      <c r="DR235" s="139">
        <v>2524620</v>
      </c>
      <c r="DS235" s="139">
        <v>2563032</v>
      </c>
      <c r="DT235" s="139">
        <v>2073091</v>
      </c>
      <c r="DU235" s="139">
        <v>2165901</v>
      </c>
      <c r="DV235" s="139">
        <v>2165901</v>
      </c>
      <c r="DW235" s="139">
        <v>2733328</v>
      </c>
      <c r="DX235" s="139">
        <v>2440714</v>
      </c>
      <c r="DY235" s="139">
        <v>2144749</v>
      </c>
      <c r="DZ235" s="139">
        <v>1649401</v>
      </c>
      <c r="EA235" s="139">
        <v>2497076</v>
      </c>
      <c r="EB235" s="139">
        <v>2422262</v>
      </c>
      <c r="EC235" s="139">
        <v>2385112</v>
      </c>
      <c r="ED235" s="139">
        <v>2863342</v>
      </c>
      <c r="EE235" s="139">
        <v>2981613</v>
      </c>
      <c r="EF235" s="139">
        <v>2557598</v>
      </c>
      <c r="EG235" s="139">
        <v>2634953</v>
      </c>
      <c r="EH235" s="139">
        <v>2580290</v>
      </c>
      <c r="EI235" s="139">
        <v>3023921</v>
      </c>
      <c r="EJ235" s="139">
        <v>2895620</v>
      </c>
      <c r="EK235" s="139">
        <v>2825944</v>
      </c>
      <c r="EL235" s="139">
        <v>2745129</v>
      </c>
      <c r="EM235" s="139">
        <v>2543524</v>
      </c>
      <c r="EN235" s="139">
        <v>2619136</v>
      </c>
      <c r="EO235" s="139">
        <v>2559019</v>
      </c>
      <c r="EP235" s="139">
        <v>2616954</v>
      </c>
      <c r="EQ235" s="139">
        <v>2580518</v>
      </c>
      <c r="ER235" s="139">
        <v>2134374</v>
      </c>
      <c r="ES235" s="139">
        <v>2710550</v>
      </c>
      <c r="ET235" s="139">
        <v>2008769</v>
      </c>
      <c r="EU235" s="139">
        <v>3234381</v>
      </c>
      <c r="EV235" s="139">
        <v>3073429</v>
      </c>
      <c r="EW235" s="139">
        <v>2631929</v>
      </c>
      <c r="EX235" s="139">
        <v>3020320</v>
      </c>
      <c r="EY235" s="139">
        <v>2801005</v>
      </c>
      <c r="EZ235" s="139">
        <v>2278820</v>
      </c>
      <c r="FA235" s="139">
        <v>2522165</v>
      </c>
      <c r="FB235" s="139">
        <v>3257057</v>
      </c>
      <c r="FC235" s="139">
        <v>2496526</v>
      </c>
      <c r="FD235" s="139">
        <v>2554570</v>
      </c>
      <c r="FE235" s="139">
        <v>2862762</v>
      </c>
      <c r="FF235" s="139">
        <v>2342294</v>
      </c>
      <c r="FG235" s="139">
        <v>2519133</v>
      </c>
      <c r="FH235" s="139">
        <v>2969640</v>
      </c>
      <c r="FI235" s="139">
        <v>2515898</v>
      </c>
      <c r="FJ235" s="139">
        <v>2240589</v>
      </c>
      <c r="FK235" s="139">
        <v>3282401</v>
      </c>
      <c r="FL235" s="139">
        <v>3109882</v>
      </c>
      <c r="FM235" s="139">
        <v>2782186</v>
      </c>
      <c r="FN235" s="139">
        <v>2857733</v>
      </c>
      <c r="FO235" s="139">
        <v>2886266</v>
      </c>
      <c r="FP235" s="139">
        <v>2414990</v>
      </c>
    </row>
    <row r="236" spans="2:172" x14ac:dyDescent="0.2">
      <c r="B236" s="165" t="s">
        <v>1600</v>
      </c>
      <c r="C236" s="139">
        <v>3831311</v>
      </c>
      <c r="D236" s="139">
        <v>3623690</v>
      </c>
      <c r="E236" s="139">
        <v>3625228</v>
      </c>
      <c r="F236" s="139">
        <v>3551655</v>
      </c>
      <c r="G236" s="139">
        <v>3397889</v>
      </c>
      <c r="H236" s="139">
        <v>4090197</v>
      </c>
      <c r="I236" s="139">
        <v>3346347</v>
      </c>
      <c r="J236" s="139">
        <v>4031283</v>
      </c>
      <c r="K236" s="139">
        <v>3898610</v>
      </c>
      <c r="L236" s="139">
        <v>3438530</v>
      </c>
      <c r="M236" s="139">
        <v>3389060</v>
      </c>
      <c r="N236" s="139">
        <v>3698164</v>
      </c>
      <c r="O236" s="139">
        <v>3746471</v>
      </c>
      <c r="P236" s="139">
        <v>3688586</v>
      </c>
      <c r="Q236" s="139">
        <v>4084354</v>
      </c>
      <c r="R236" s="139">
        <v>3166674</v>
      </c>
      <c r="S236" s="139">
        <v>3768836</v>
      </c>
      <c r="T236" s="139">
        <v>3493406</v>
      </c>
      <c r="U236" s="139">
        <v>3907400</v>
      </c>
      <c r="V236" s="139">
        <v>4081278</v>
      </c>
      <c r="W236" s="139">
        <v>3964875</v>
      </c>
      <c r="X236" s="139">
        <v>3615011</v>
      </c>
      <c r="Y236" s="139">
        <v>3593306</v>
      </c>
      <c r="Z236" s="139">
        <v>3803665</v>
      </c>
      <c r="AA236" s="139">
        <v>3814644</v>
      </c>
      <c r="AB236" s="139">
        <v>3343109</v>
      </c>
      <c r="AC236" s="139">
        <v>3398802</v>
      </c>
      <c r="AD236" s="139">
        <v>3376546</v>
      </c>
      <c r="AE236" s="139">
        <v>4073738</v>
      </c>
      <c r="AF236" s="139">
        <v>4138059</v>
      </c>
      <c r="AG236" s="139">
        <v>4073546</v>
      </c>
      <c r="AH236" s="139">
        <v>3025906</v>
      </c>
      <c r="AI236" s="139">
        <v>3605985</v>
      </c>
      <c r="AJ236" s="139">
        <v>4021450</v>
      </c>
      <c r="AK236" s="139">
        <v>3737901</v>
      </c>
      <c r="AL236" s="139">
        <v>3221114</v>
      </c>
      <c r="AM236" s="139">
        <v>3986733</v>
      </c>
      <c r="AN236" s="139">
        <v>3761526</v>
      </c>
      <c r="AO236" s="139">
        <v>3133524</v>
      </c>
      <c r="AP236" s="139">
        <v>2116109</v>
      </c>
      <c r="AQ236" s="139">
        <v>1828353</v>
      </c>
      <c r="AR236" s="139">
        <v>2141123</v>
      </c>
      <c r="AS236" s="139">
        <v>2180049</v>
      </c>
      <c r="AT236" s="139">
        <v>1919449</v>
      </c>
      <c r="AU236" s="139">
        <v>2155599</v>
      </c>
      <c r="AV236" s="139">
        <v>2005178</v>
      </c>
      <c r="AW236" s="139">
        <v>1775607</v>
      </c>
      <c r="AX236" s="139">
        <v>1887151</v>
      </c>
      <c r="AY236" s="139">
        <v>2323023</v>
      </c>
      <c r="AZ236" s="139">
        <v>1698550</v>
      </c>
      <c r="BA236" s="139">
        <v>1894027</v>
      </c>
      <c r="BB236" s="139">
        <v>1794010</v>
      </c>
      <c r="BC236" s="139">
        <v>1949651</v>
      </c>
      <c r="BD236" s="139">
        <v>2191811</v>
      </c>
      <c r="BE236" s="139">
        <v>1965486</v>
      </c>
      <c r="BF236" s="139">
        <v>1934333</v>
      </c>
      <c r="BG236" s="139">
        <v>2386141</v>
      </c>
      <c r="BH236" s="139">
        <v>2212346</v>
      </c>
      <c r="BI236" s="139">
        <v>1682032</v>
      </c>
      <c r="BJ236" s="139">
        <v>2401832</v>
      </c>
      <c r="BK236" s="139">
        <v>2037310</v>
      </c>
      <c r="BL236" s="139">
        <v>2059520</v>
      </c>
      <c r="BM236" s="139">
        <v>1899057</v>
      </c>
      <c r="BN236" s="139">
        <v>1959249</v>
      </c>
      <c r="BO236" s="139">
        <v>1583154</v>
      </c>
      <c r="BP236" s="139">
        <v>2419861</v>
      </c>
      <c r="BQ236" s="139">
        <v>1927721</v>
      </c>
      <c r="BR236" s="139">
        <v>2146700</v>
      </c>
      <c r="BS236" s="139">
        <v>2150507</v>
      </c>
      <c r="BT236" s="139">
        <v>2074473</v>
      </c>
      <c r="BU236" s="139">
        <v>2094015</v>
      </c>
      <c r="BV236" s="139">
        <v>2162042</v>
      </c>
      <c r="BW236" s="139">
        <v>2112050</v>
      </c>
      <c r="BX236" s="139">
        <v>2099309</v>
      </c>
      <c r="BY236" s="139">
        <v>2145771</v>
      </c>
      <c r="BZ236" s="139">
        <v>1905174</v>
      </c>
      <c r="CA236" s="139">
        <v>2158423</v>
      </c>
      <c r="CB236" s="139">
        <v>2272156</v>
      </c>
      <c r="CC236" s="139">
        <v>2006317</v>
      </c>
      <c r="CD236" s="139">
        <v>2120571</v>
      </c>
      <c r="CE236" s="139">
        <v>2288092</v>
      </c>
      <c r="CF236" s="139">
        <v>2240811</v>
      </c>
      <c r="CG236" s="139">
        <v>2059255</v>
      </c>
      <c r="CH236" s="139">
        <v>2221707</v>
      </c>
      <c r="CI236" s="139">
        <v>2262100</v>
      </c>
      <c r="CJ236" s="139">
        <v>1948783</v>
      </c>
      <c r="CK236" s="139">
        <v>2112269</v>
      </c>
      <c r="CL236" s="139">
        <v>1970379</v>
      </c>
      <c r="CM236" s="139">
        <v>2062038</v>
      </c>
      <c r="CN236" s="139">
        <v>2130100</v>
      </c>
      <c r="CO236" s="139">
        <v>2020431</v>
      </c>
      <c r="CP236" s="139">
        <v>2107238</v>
      </c>
      <c r="CQ236" s="139">
        <v>2147179</v>
      </c>
      <c r="CR236" s="139">
        <v>2165152</v>
      </c>
      <c r="CS236" s="139">
        <v>2111537</v>
      </c>
      <c r="CT236" s="139">
        <v>2019626</v>
      </c>
      <c r="CU236" s="139">
        <v>2330435</v>
      </c>
      <c r="CV236" s="139">
        <v>1843146</v>
      </c>
      <c r="CW236" s="139">
        <v>1929389</v>
      </c>
      <c r="CX236" s="139">
        <v>1933158</v>
      </c>
      <c r="CY236" s="139">
        <v>2004822</v>
      </c>
      <c r="CZ236" s="139">
        <v>2192883</v>
      </c>
      <c r="DA236" s="139">
        <v>2224740</v>
      </c>
      <c r="DB236" s="139">
        <v>2015040</v>
      </c>
      <c r="DC236" s="139">
        <v>2113200</v>
      </c>
      <c r="DD236" s="139">
        <v>2144931</v>
      </c>
      <c r="DE236" s="139">
        <v>1974027</v>
      </c>
      <c r="DF236" s="139">
        <v>1752083</v>
      </c>
      <c r="DG236" s="139">
        <v>2060305</v>
      </c>
      <c r="DH236" s="139">
        <v>1904008</v>
      </c>
      <c r="DI236" s="139">
        <v>1880592</v>
      </c>
      <c r="DJ236" s="139">
        <v>1948625</v>
      </c>
      <c r="DK236" s="139">
        <v>1847272</v>
      </c>
      <c r="DL236" s="139">
        <v>2065896</v>
      </c>
      <c r="DM236" s="139">
        <v>2079551</v>
      </c>
      <c r="DN236" s="139">
        <v>1832915</v>
      </c>
      <c r="DO236" s="139">
        <v>1949147</v>
      </c>
      <c r="DP236" s="139">
        <v>2098512</v>
      </c>
      <c r="DQ236" s="139">
        <v>2052598</v>
      </c>
      <c r="DR236" s="139">
        <v>1996615</v>
      </c>
      <c r="DS236" s="139">
        <v>2049806</v>
      </c>
      <c r="DT236" s="139">
        <v>2000711</v>
      </c>
      <c r="DU236" s="139">
        <v>1723097</v>
      </c>
      <c r="DV236" s="139">
        <v>1723097</v>
      </c>
      <c r="DW236" s="139">
        <v>1952136</v>
      </c>
      <c r="DX236" s="139">
        <v>2181166</v>
      </c>
      <c r="DY236" s="139">
        <v>1888103</v>
      </c>
      <c r="DZ236" s="139">
        <v>1831633</v>
      </c>
      <c r="EA236" s="139">
        <v>2094064</v>
      </c>
      <c r="EB236" s="139">
        <v>1909479</v>
      </c>
      <c r="EC236" s="139">
        <v>2011122</v>
      </c>
      <c r="ED236" s="139">
        <v>1990042</v>
      </c>
      <c r="EE236" s="139">
        <v>2108065</v>
      </c>
      <c r="EF236" s="139">
        <v>1915958</v>
      </c>
      <c r="EG236" s="139">
        <v>1700419</v>
      </c>
      <c r="EH236" s="139">
        <v>1951318</v>
      </c>
      <c r="EI236" s="139">
        <v>1938740</v>
      </c>
      <c r="EJ236" s="139">
        <v>2228914</v>
      </c>
      <c r="EK236" s="139">
        <v>1972145</v>
      </c>
      <c r="EL236" s="139">
        <v>2358446</v>
      </c>
      <c r="EM236" s="139">
        <v>2051289</v>
      </c>
      <c r="EN236" s="139">
        <v>1984461</v>
      </c>
      <c r="EO236" s="139">
        <v>1978264</v>
      </c>
      <c r="EP236" s="139">
        <v>2146782</v>
      </c>
      <c r="EQ236" s="139">
        <v>1966873</v>
      </c>
      <c r="ER236" s="139">
        <v>1789750</v>
      </c>
      <c r="ES236" s="139">
        <v>1743930</v>
      </c>
      <c r="ET236" s="139">
        <v>1866831</v>
      </c>
      <c r="EU236" s="139">
        <v>2134358</v>
      </c>
      <c r="EV236" s="139">
        <v>1986116</v>
      </c>
      <c r="EW236" s="139">
        <v>1948932</v>
      </c>
      <c r="EX236" s="139">
        <v>1873601</v>
      </c>
      <c r="EY236" s="139">
        <v>1859931</v>
      </c>
      <c r="EZ236" s="139">
        <v>1933238</v>
      </c>
      <c r="FA236" s="139">
        <v>1882969</v>
      </c>
      <c r="FB236" s="139">
        <v>2056379</v>
      </c>
      <c r="FC236" s="139">
        <v>1839573</v>
      </c>
      <c r="FD236" s="139">
        <v>1773605</v>
      </c>
      <c r="FE236" s="139">
        <v>1491302</v>
      </c>
      <c r="FF236" s="139">
        <v>2055191</v>
      </c>
      <c r="FG236" s="139">
        <v>1635351</v>
      </c>
      <c r="FH236" s="139">
        <v>2223863</v>
      </c>
      <c r="FI236" s="139">
        <v>1926233</v>
      </c>
      <c r="FJ236" s="139">
        <v>1958598</v>
      </c>
      <c r="FK236" s="139">
        <v>1929000</v>
      </c>
      <c r="FL236" s="139">
        <v>1996895</v>
      </c>
      <c r="FM236" s="139">
        <v>1942068</v>
      </c>
      <c r="FN236" s="139">
        <v>1856561</v>
      </c>
      <c r="FO236" s="139">
        <v>1989879</v>
      </c>
      <c r="FP236" s="139">
        <v>1869462</v>
      </c>
    </row>
    <row r="237" spans="2:172" x14ac:dyDescent="0.2">
      <c r="B237" s="165" t="s">
        <v>1601</v>
      </c>
      <c r="C237" s="139">
        <v>185230</v>
      </c>
      <c r="D237" s="139">
        <v>257770</v>
      </c>
      <c r="E237" s="139">
        <v>340040</v>
      </c>
      <c r="F237" s="139">
        <v>292125</v>
      </c>
      <c r="G237" s="139">
        <v>246616</v>
      </c>
      <c r="H237" s="139">
        <v>321562</v>
      </c>
      <c r="I237" s="139">
        <v>261085</v>
      </c>
      <c r="J237" s="139">
        <v>237064</v>
      </c>
      <c r="K237" s="139">
        <v>234566</v>
      </c>
      <c r="L237" s="139">
        <v>207914</v>
      </c>
      <c r="M237" s="139">
        <v>161520</v>
      </c>
      <c r="N237" s="139">
        <v>162772</v>
      </c>
      <c r="O237" s="139">
        <v>195655</v>
      </c>
      <c r="P237" s="139">
        <v>252788</v>
      </c>
      <c r="Q237" s="139">
        <v>302969</v>
      </c>
      <c r="R237" s="139">
        <v>226798</v>
      </c>
      <c r="S237" s="139">
        <v>305364</v>
      </c>
      <c r="T237" s="139">
        <v>229166</v>
      </c>
      <c r="U237" s="139">
        <v>220638</v>
      </c>
      <c r="V237" s="139">
        <v>206926</v>
      </c>
      <c r="W237" s="139">
        <v>186786</v>
      </c>
      <c r="X237" s="139">
        <v>170442</v>
      </c>
      <c r="Y237" s="139">
        <v>156675</v>
      </c>
      <c r="Z237" s="139">
        <v>166069</v>
      </c>
      <c r="AA237" s="139">
        <v>189901</v>
      </c>
      <c r="AB237" s="139">
        <v>236571</v>
      </c>
      <c r="AC237" s="139">
        <v>273486</v>
      </c>
      <c r="AD237" s="139">
        <v>247517</v>
      </c>
      <c r="AE237" s="139">
        <v>242783</v>
      </c>
      <c r="AF237" s="139">
        <v>270417</v>
      </c>
      <c r="AG237" s="139">
        <v>243892</v>
      </c>
      <c r="AH237" s="139">
        <v>186136</v>
      </c>
      <c r="AI237" s="139">
        <v>161244</v>
      </c>
      <c r="AJ237" s="139">
        <v>197519</v>
      </c>
      <c r="AK237" s="139">
        <v>139092</v>
      </c>
      <c r="AL237" s="139">
        <v>143886</v>
      </c>
      <c r="AM237" s="139">
        <v>168020</v>
      </c>
      <c r="AN237" s="139">
        <v>262000</v>
      </c>
      <c r="AO237" s="139">
        <v>237888</v>
      </c>
      <c r="AP237" s="139">
        <v>244919</v>
      </c>
      <c r="AQ237" s="139">
        <v>222659</v>
      </c>
      <c r="AR237" s="139">
        <v>238863</v>
      </c>
      <c r="AS237" s="139">
        <v>208003</v>
      </c>
      <c r="AT237" s="139">
        <v>173529</v>
      </c>
      <c r="AU237" s="139">
        <v>167761</v>
      </c>
      <c r="AV237" s="139">
        <v>165884</v>
      </c>
      <c r="AW237" s="139">
        <v>141702</v>
      </c>
      <c r="AX237" s="139">
        <v>140914</v>
      </c>
      <c r="AY237" s="139">
        <v>181115</v>
      </c>
      <c r="AZ237" s="139">
        <v>204821</v>
      </c>
      <c r="BA237" s="139">
        <v>258766</v>
      </c>
      <c r="BB237" s="139">
        <v>226452</v>
      </c>
      <c r="BC237" s="139">
        <v>215933</v>
      </c>
      <c r="BD237" s="139">
        <v>222485</v>
      </c>
      <c r="BE237" s="139">
        <v>181322</v>
      </c>
      <c r="BF237" s="139">
        <v>159734</v>
      </c>
      <c r="BG237" s="139">
        <v>186750</v>
      </c>
      <c r="BH237" s="139">
        <v>174020</v>
      </c>
      <c r="BI237" s="139">
        <v>136428</v>
      </c>
      <c r="BJ237" s="139">
        <v>155381</v>
      </c>
      <c r="BK237" s="139">
        <v>163563</v>
      </c>
      <c r="BL237" s="139">
        <v>195768</v>
      </c>
      <c r="BM237" s="139">
        <v>249031</v>
      </c>
      <c r="BN237" s="139">
        <v>229444</v>
      </c>
      <c r="BO237" s="139">
        <v>175358</v>
      </c>
      <c r="BP237" s="139">
        <v>264699</v>
      </c>
      <c r="BQ237" s="139">
        <v>204889</v>
      </c>
      <c r="BR237" s="139">
        <v>184518</v>
      </c>
      <c r="BS237" s="139">
        <v>184584</v>
      </c>
      <c r="BT237" s="139">
        <v>162164</v>
      </c>
      <c r="BU237" s="139">
        <v>135218</v>
      </c>
      <c r="BV237" s="139">
        <v>142114</v>
      </c>
      <c r="BW237" s="139">
        <v>173985</v>
      </c>
      <c r="BX237" s="139">
        <v>202737</v>
      </c>
      <c r="BY237" s="139">
        <v>200373</v>
      </c>
      <c r="BZ237" s="139">
        <v>229589</v>
      </c>
      <c r="CA237" s="139">
        <v>212918</v>
      </c>
      <c r="CB237" s="139">
        <v>233669</v>
      </c>
      <c r="CC237" s="139">
        <v>195866</v>
      </c>
      <c r="CD237" s="139">
        <v>157470</v>
      </c>
      <c r="CE237" s="139">
        <v>170196</v>
      </c>
      <c r="CF237" s="139">
        <v>132316</v>
      </c>
      <c r="CG237" s="139">
        <v>133553</v>
      </c>
      <c r="CH237" s="139">
        <v>143460</v>
      </c>
      <c r="CI237" s="139">
        <v>175049</v>
      </c>
      <c r="CJ237" s="139">
        <v>186463</v>
      </c>
      <c r="CK237" s="139">
        <v>235952</v>
      </c>
      <c r="CL237" s="139">
        <v>229655</v>
      </c>
      <c r="CM237" s="139">
        <v>212831</v>
      </c>
      <c r="CN237" s="139">
        <v>219275</v>
      </c>
      <c r="CO237" s="139">
        <v>171839</v>
      </c>
      <c r="CP237" s="139">
        <v>186774</v>
      </c>
      <c r="CQ237" s="139">
        <v>176693</v>
      </c>
      <c r="CR237" s="139">
        <v>258585</v>
      </c>
      <c r="CS237" s="139">
        <v>142856</v>
      </c>
      <c r="CT237" s="139">
        <v>127412</v>
      </c>
      <c r="CU237" s="139">
        <v>169715</v>
      </c>
      <c r="CV237" s="139">
        <v>197892</v>
      </c>
      <c r="CW237" s="139">
        <v>206143</v>
      </c>
      <c r="CX237" s="139">
        <v>219805</v>
      </c>
      <c r="CY237" s="139">
        <v>206930</v>
      </c>
      <c r="CZ237" s="139">
        <v>233918</v>
      </c>
      <c r="DA237" s="139">
        <v>188267</v>
      </c>
      <c r="DB237" s="139">
        <v>161118</v>
      </c>
      <c r="DC237" s="139">
        <v>163403</v>
      </c>
      <c r="DD237" s="139">
        <v>164626</v>
      </c>
      <c r="DE237" s="139">
        <v>146432</v>
      </c>
      <c r="DF237" s="139">
        <v>118324</v>
      </c>
      <c r="DG237" s="139">
        <v>166993</v>
      </c>
      <c r="DH237" s="139">
        <v>207346</v>
      </c>
      <c r="DI237" s="139">
        <v>212835</v>
      </c>
      <c r="DJ237" s="139">
        <v>218759</v>
      </c>
      <c r="DK237" s="139">
        <v>212449</v>
      </c>
      <c r="DL237" s="139">
        <v>206619</v>
      </c>
      <c r="DM237" s="139">
        <v>203278</v>
      </c>
      <c r="DN237" s="139">
        <v>158054</v>
      </c>
      <c r="DO237" s="139">
        <v>165272</v>
      </c>
      <c r="DP237" s="139">
        <v>169546</v>
      </c>
      <c r="DQ237" s="139">
        <v>127356</v>
      </c>
      <c r="DR237" s="139">
        <v>129356</v>
      </c>
      <c r="DS237" s="139">
        <v>193719</v>
      </c>
      <c r="DT237" s="139">
        <v>202412</v>
      </c>
      <c r="DU237" s="139">
        <v>136039</v>
      </c>
      <c r="DV237" s="139">
        <v>136039</v>
      </c>
      <c r="DW237" s="139">
        <v>172961</v>
      </c>
      <c r="DX237" s="139">
        <v>226027</v>
      </c>
      <c r="DY237" s="139">
        <v>193636</v>
      </c>
      <c r="DZ237" s="139">
        <v>158139</v>
      </c>
      <c r="EA237" s="139">
        <v>167856</v>
      </c>
      <c r="EB237" s="139">
        <v>161512</v>
      </c>
      <c r="EC237" s="139">
        <v>134240</v>
      </c>
      <c r="ED237" s="139">
        <v>126595</v>
      </c>
      <c r="EE237" s="139">
        <v>165162</v>
      </c>
      <c r="EF237" s="139">
        <v>188531</v>
      </c>
      <c r="EG237" s="139">
        <v>196220</v>
      </c>
      <c r="EH237" s="139">
        <v>204945</v>
      </c>
      <c r="EI237" s="139">
        <v>179475</v>
      </c>
      <c r="EJ237" s="139">
        <v>224521</v>
      </c>
      <c r="EK237" s="139">
        <v>165759</v>
      </c>
      <c r="EL237" s="139">
        <v>155590</v>
      </c>
      <c r="EM237" s="139">
        <v>155268</v>
      </c>
      <c r="EN237" s="139">
        <v>134377</v>
      </c>
      <c r="EO237" s="139">
        <v>149476</v>
      </c>
      <c r="EP237" s="139">
        <v>131711</v>
      </c>
      <c r="EQ237" s="139">
        <v>177458</v>
      </c>
      <c r="ER237" s="139">
        <v>182173</v>
      </c>
      <c r="ES237" s="139">
        <v>203248</v>
      </c>
      <c r="ET237" s="139">
        <v>178973</v>
      </c>
      <c r="EU237" s="139">
        <v>219262</v>
      </c>
      <c r="EV237" s="139">
        <v>208491</v>
      </c>
      <c r="EW237" s="139">
        <v>187622</v>
      </c>
      <c r="EX237" s="139">
        <v>187286</v>
      </c>
      <c r="EY237" s="139">
        <v>170528</v>
      </c>
      <c r="EZ237" s="139">
        <v>151036</v>
      </c>
      <c r="FA237" s="139">
        <v>150431</v>
      </c>
      <c r="FB237" s="139">
        <v>136340</v>
      </c>
      <c r="FC237" s="139">
        <v>182367</v>
      </c>
      <c r="FD237" s="139">
        <v>219947</v>
      </c>
      <c r="FE237" s="139">
        <v>211490</v>
      </c>
      <c r="FF237" s="139">
        <v>176349</v>
      </c>
      <c r="FG237" s="139">
        <v>194961</v>
      </c>
      <c r="FH237" s="139">
        <v>234051</v>
      </c>
      <c r="FI237" s="139">
        <v>168574</v>
      </c>
      <c r="FJ237" s="139">
        <v>225718</v>
      </c>
      <c r="FK237" s="139">
        <v>161939</v>
      </c>
      <c r="FL237" s="139">
        <v>169516</v>
      </c>
      <c r="FM237" s="139">
        <v>156977</v>
      </c>
      <c r="FN237" s="139">
        <v>138434</v>
      </c>
      <c r="FO237" s="139">
        <v>194475</v>
      </c>
      <c r="FP237" s="139">
        <v>226370</v>
      </c>
    </row>
    <row r="238" spans="2:172" x14ac:dyDescent="0.2">
      <c r="B238" s="165" t="s">
        <v>1999</v>
      </c>
      <c r="C238" s="139">
        <v>42452</v>
      </c>
      <c r="D238" s="139">
        <v>39124</v>
      </c>
      <c r="E238" s="139">
        <v>42576</v>
      </c>
      <c r="F238" s="139">
        <v>41147</v>
      </c>
      <c r="G238" s="139">
        <v>34289</v>
      </c>
      <c r="H238" s="139">
        <v>47336</v>
      </c>
      <c r="I238" s="139">
        <v>42580</v>
      </c>
      <c r="J238" s="139">
        <v>49158</v>
      </c>
      <c r="K238" s="139">
        <v>47147</v>
      </c>
      <c r="L238" s="139">
        <v>46159</v>
      </c>
      <c r="M238" s="139">
        <v>37656</v>
      </c>
      <c r="N238" s="139">
        <v>43517</v>
      </c>
      <c r="O238" s="139">
        <v>41026</v>
      </c>
      <c r="P238" s="139">
        <v>39670</v>
      </c>
      <c r="Q238" s="139">
        <v>45700</v>
      </c>
      <c r="R238" s="139">
        <v>38517</v>
      </c>
      <c r="S238" s="139">
        <v>47031</v>
      </c>
      <c r="T238" s="139">
        <v>45304</v>
      </c>
      <c r="U238" s="139">
        <v>42884</v>
      </c>
      <c r="V238" s="139">
        <v>45891</v>
      </c>
      <c r="W238" s="139">
        <v>44306</v>
      </c>
      <c r="X238" s="139">
        <v>44943</v>
      </c>
      <c r="Y238" s="139">
        <v>43178</v>
      </c>
      <c r="Z238" s="139">
        <v>44469</v>
      </c>
      <c r="AA238" s="139">
        <v>44648</v>
      </c>
      <c r="AB238" s="139">
        <v>42164</v>
      </c>
      <c r="AC238" s="139">
        <v>40911</v>
      </c>
      <c r="AD238" s="139">
        <v>39373</v>
      </c>
      <c r="AE238" s="139">
        <v>41046</v>
      </c>
      <c r="AF238" s="139">
        <v>49123</v>
      </c>
      <c r="AG238" s="139">
        <v>44499</v>
      </c>
      <c r="AH238" s="139">
        <v>43148</v>
      </c>
      <c r="AI238" s="139">
        <v>41815</v>
      </c>
      <c r="AJ238" s="139">
        <v>50055</v>
      </c>
      <c r="AK238" s="139">
        <v>45297</v>
      </c>
      <c r="AL238" s="139">
        <v>38545</v>
      </c>
      <c r="AM238" s="139">
        <v>47032</v>
      </c>
      <c r="AN238" s="139">
        <v>43304</v>
      </c>
      <c r="AO238" s="139">
        <v>37322</v>
      </c>
      <c r="AP238" s="139">
        <v>45009</v>
      </c>
      <c r="AQ238" s="139">
        <v>39020</v>
      </c>
      <c r="AR238" s="139">
        <v>44594</v>
      </c>
      <c r="AS238" s="139">
        <v>46222</v>
      </c>
      <c r="AT238" s="139">
        <v>37757</v>
      </c>
      <c r="AU238" s="139">
        <v>44560</v>
      </c>
      <c r="AV238" s="139">
        <v>42917</v>
      </c>
      <c r="AW238" s="139">
        <v>38992</v>
      </c>
      <c r="AX238" s="139">
        <v>42438</v>
      </c>
      <c r="AY238" s="139">
        <v>48370</v>
      </c>
      <c r="AZ238" s="139">
        <v>41805</v>
      </c>
      <c r="BA238" s="139">
        <v>39288</v>
      </c>
      <c r="BB238" s="139">
        <v>37017</v>
      </c>
      <c r="BC238" s="139">
        <v>42127</v>
      </c>
      <c r="BD238" s="139">
        <v>46071</v>
      </c>
      <c r="BE238" s="139">
        <v>41500</v>
      </c>
      <c r="BF238" s="139">
        <v>41451</v>
      </c>
      <c r="BG238" s="139">
        <v>52081</v>
      </c>
      <c r="BH238" s="139">
        <v>44079</v>
      </c>
      <c r="BI238" s="139">
        <v>40188</v>
      </c>
      <c r="BJ238" s="139">
        <v>45882</v>
      </c>
      <c r="BK238" s="139">
        <v>44658</v>
      </c>
      <c r="BL238" s="139">
        <v>39441</v>
      </c>
      <c r="BM238" s="139">
        <v>46481</v>
      </c>
      <c r="BN238" s="139">
        <v>39157</v>
      </c>
      <c r="BO238" s="139">
        <v>38055</v>
      </c>
      <c r="BP238" s="139">
        <v>55411</v>
      </c>
      <c r="BQ238" s="139">
        <v>43328</v>
      </c>
      <c r="BR238" s="139">
        <v>45664</v>
      </c>
      <c r="BS238" s="139">
        <v>49259</v>
      </c>
      <c r="BT238" s="139">
        <v>44691</v>
      </c>
      <c r="BU238" s="139">
        <v>42082</v>
      </c>
      <c r="BV238" s="139">
        <v>43541</v>
      </c>
      <c r="BW238" s="139">
        <v>44163</v>
      </c>
      <c r="BX238" s="139">
        <v>44344</v>
      </c>
      <c r="BY238" s="139">
        <v>30883</v>
      </c>
      <c r="BZ238" s="139">
        <v>42585</v>
      </c>
      <c r="CA238" s="139">
        <v>48772</v>
      </c>
      <c r="CB238" s="139">
        <v>49134</v>
      </c>
      <c r="CC238" s="139">
        <v>43495</v>
      </c>
      <c r="CD238" s="139">
        <v>43975</v>
      </c>
      <c r="CE238" s="139">
        <v>49288</v>
      </c>
      <c r="CF238" s="139">
        <v>40281</v>
      </c>
      <c r="CG238" s="139">
        <v>54888</v>
      </c>
      <c r="CH238" s="139">
        <v>47385</v>
      </c>
      <c r="CI238" s="139">
        <v>45664</v>
      </c>
      <c r="CJ238" s="139">
        <v>39404</v>
      </c>
      <c r="CK238" s="139">
        <v>43104</v>
      </c>
      <c r="CL238" s="139">
        <v>41315</v>
      </c>
      <c r="CM238" s="139">
        <v>42790</v>
      </c>
      <c r="CN238" s="139">
        <v>46878</v>
      </c>
      <c r="CO238" s="139">
        <v>41641</v>
      </c>
      <c r="CP238" s="139">
        <v>54161</v>
      </c>
      <c r="CQ238" s="139">
        <v>48598</v>
      </c>
      <c r="CR238" s="139">
        <v>50599</v>
      </c>
      <c r="CS238" s="139">
        <v>44389</v>
      </c>
      <c r="CT238" s="139">
        <v>39678</v>
      </c>
      <c r="CU238" s="139">
        <v>51127</v>
      </c>
      <c r="CV238" s="139">
        <v>43681</v>
      </c>
      <c r="CW238" s="139">
        <v>40633</v>
      </c>
      <c r="CX238" s="139">
        <v>46154</v>
      </c>
      <c r="CY238" s="139">
        <v>43810</v>
      </c>
      <c r="CZ238" s="139">
        <v>51256</v>
      </c>
      <c r="DA238" s="139">
        <v>48980</v>
      </c>
      <c r="DB238" s="139">
        <v>44046</v>
      </c>
      <c r="DC238" s="139">
        <v>47661</v>
      </c>
      <c r="DD238" s="139">
        <v>53993</v>
      </c>
      <c r="DE238" s="139">
        <v>46290</v>
      </c>
      <c r="DF238" s="139">
        <v>32909</v>
      </c>
      <c r="DG238" s="139">
        <v>48946</v>
      </c>
      <c r="DH238" s="139">
        <v>40919</v>
      </c>
      <c r="DI238" s="139">
        <v>44381</v>
      </c>
      <c r="DJ238" s="139">
        <v>42756</v>
      </c>
      <c r="DK238" s="139">
        <v>37950</v>
      </c>
      <c r="DL238" s="139">
        <v>45118</v>
      </c>
      <c r="DM238" s="139">
        <v>44241</v>
      </c>
      <c r="DN238" s="139">
        <v>43348</v>
      </c>
      <c r="DO238" s="139">
        <v>44070</v>
      </c>
      <c r="DP238" s="139">
        <v>52635</v>
      </c>
      <c r="DQ238" s="139">
        <v>42648</v>
      </c>
      <c r="DR238" s="139">
        <v>40574</v>
      </c>
      <c r="DS238" s="139">
        <v>49341</v>
      </c>
      <c r="DT238" s="139">
        <v>39872</v>
      </c>
      <c r="DU238" s="139">
        <v>28564</v>
      </c>
      <c r="DV238" s="139">
        <v>28564</v>
      </c>
      <c r="DW238" s="139">
        <v>30030</v>
      </c>
      <c r="DX238" s="139">
        <v>37177</v>
      </c>
      <c r="DY238" s="139">
        <v>37608</v>
      </c>
      <c r="DZ238" s="139">
        <v>35225</v>
      </c>
      <c r="EA238" s="139">
        <v>42586</v>
      </c>
      <c r="EB238" s="139">
        <v>38068</v>
      </c>
      <c r="EC238" s="139">
        <v>34504</v>
      </c>
      <c r="ED238" s="139">
        <v>32868</v>
      </c>
      <c r="EE238" s="139">
        <v>39828</v>
      </c>
      <c r="EF238" s="139">
        <v>31418</v>
      </c>
      <c r="EG238" s="139">
        <v>28643</v>
      </c>
      <c r="EH238" s="139">
        <v>35600</v>
      </c>
      <c r="EI238" s="139">
        <v>39330</v>
      </c>
      <c r="EJ238" s="139">
        <v>47395</v>
      </c>
      <c r="EK238" s="139">
        <v>39595</v>
      </c>
      <c r="EL238" s="139">
        <v>42277</v>
      </c>
      <c r="EM238" s="139">
        <v>47841</v>
      </c>
      <c r="EN238" s="139">
        <v>45571</v>
      </c>
      <c r="EO238" s="139">
        <v>43092</v>
      </c>
      <c r="EP238" s="139">
        <v>43379</v>
      </c>
      <c r="EQ238" s="139">
        <v>32104</v>
      </c>
      <c r="ER238" s="139">
        <v>20793</v>
      </c>
      <c r="ES238" s="139">
        <v>23910</v>
      </c>
      <c r="ET238" s="139">
        <v>18724</v>
      </c>
      <c r="EU238" s="139">
        <v>18893</v>
      </c>
      <c r="EV238" s="139">
        <v>24609</v>
      </c>
      <c r="EW238" s="139">
        <v>18328</v>
      </c>
      <c r="EX238" s="139">
        <v>22147</v>
      </c>
      <c r="EY238" s="139">
        <v>26520</v>
      </c>
      <c r="EZ238" s="139">
        <v>18624</v>
      </c>
      <c r="FA238" s="139">
        <v>19083</v>
      </c>
      <c r="FB238" s="139">
        <v>20691</v>
      </c>
      <c r="FC238" s="139">
        <v>23686</v>
      </c>
      <c r="FD238" s="139">
        <v>23187</v>
      </c>
      <c r="FE238" s="139">
        <v>16549</v>
      </c>
      <c r="FF238" s="139">
        <v>17427</v>
      </c>
      <c r="FG238" s="139">
        <v>20268</v>
      </c>
      <c r="FH238" s="139">
        <v>35643</v>
      </c>
      <c r="FI238" s="139">
        <v>22876</v>
      </c>
      <c r="FJ238" s="139">
        <v>25859</v>
      </c>
      <c r="FK238" s="139">
        <v>26348</v>
      </c>
      <c r="FL238" s="139">
        <v>28765</v>
      </c>
      <c r="FM238" s="139">
        <v>26573</v>
      </c>
      <c r="FN238" s="139">
        <v>23805</v>
      </c>
      <c r="FO238" s="139">
        <v>30624</v>
      </c>
      <c r="FP238" s="139">
        <v>21927</v>
      </c>
    </row>
    <row r="239" spans="2:172" x14ac:dyDescent="0.2">
      <c r="B239" s="165" t="s">
        <v>1627</v>
      </c>
      <c r="C239" s="139">
        <v>-182934</v>
      </c>
      <c r="D239" s="139">
        <v>-189504</v>
      </c>
      <c r="E239" s="139">
        <v>-221436</v>
      </c>
      <c r="F239" s="139">
        <v>-201582</v>
      </c>
      <c r="G239" s="139">
        <v>-169056</v>
      </c>
      <c r="H239" s="139">
        <v>-231408</v>
      </c>
      <c r="I239" s="139">
        <v>-196884</v>
      </c>
      <c r="J239" s="139">
        <v>-160686</v>
      </c>
      <c r="K239" s="139">
        <v>-170964</v>
      </c>
      <c r="L239" s="139">
        <v>-193194</v>
      </c>
      <c r="M239" s="139">
        <v>-160812</v>
      </c>
      <c r="N239" s="139">
        <v>-203688</v>
      </c>
      <c r="O239" s="139">
        <v>-179172</v>
      </c>
      <c r="P239" s="139">
        <v>-194076</v>
      </c>
      <c r="Q239" s="139">
        <v>-216306</v>
      </c>
      <c r="R239" s="139">
        <v>-189918</v>
      </c>
      <c r="S239" s="139">
        <v>-203292</v>
      </c>
      <c r="T239" s="139">
        <v>-190332</v>
      </c>
      <c r="U239" s="139">
        <v>-169290</v>
      </c>
      <c r="V239" s="139">
        <v>-152766</v>
      </c>
      <c r="W239" s="139">
        <v>-156330</v>
      </c>
      <c r="X239" s="139">
        <v>-173862</v>
      </c>
      <c r="Y239" s="139">
        <v>-168318</v>
      </c>
      <c r="Z239" s="139">
        <v>-203202</v>
      </c>
      <c r="AA239" s="139">
        <v>-182970</v>
      </c>
      <c r="AB239" s="139">
        <v>-182934</v>
      </c>
      <c r="AC239" s="139">
        <v>-173916</v>
      </c>
      <c r="AD239" s="139">
        <v>-178632</v>
      </c>
      <c r="AE239" s="139">
        <v>-169326</v>
      </c>
      <c r="AF239" s="139">
        <v>-204462</v>
      </c>
      <c r="AG239" s="139">
        <v>-192006</v>
      </c>
      <c r="AH239" s="139">
        <v>-144828</v>
      </c>
      <c r="AI239" s="139">
        <v>-137646</v>
      </c>
      <c r="AJ239" s="139">
        <v>-183510</v>
      </c>
      <c r="AK239" s="139">
        <v>-171954</v>
      </c>
      <c r="AL239" s="139">
        <v>-160002</v>
      </c>
      <c r="AM239" s="139">
        <v>-177786</v>
      </c>
      <c r="AN239" s="139">
        <v>-183402</v>
      </c>
      <c r="AO239" s="139">
        <v>-161694</v>
      </c>
      <c r="AP239" s="139">
        <v>-189360</v>
      </c>
      <c r="AQ239" s="139">
        <v>-150948</v>
      </c>
      <c r="AR239" s="139">
        <v>-193536</v>
      </c>
      <c r="AS239" s="139">
        <v>-189036</v>
      </c>
      <c r="AT239" s="139">
        <v>-128880</v>
      </c>
      <c r="AU239" s="139">
        <v>-145872</v>
      </c>
      <c r="AV239" s="139">
        <v>-166752</v>
      </c>
      <c r="AW239" s="139">
        <v>-152946</v>
      </c>
      <c r="AX239" s="139">
        <v>-178956</v>
      </c>
      <c r="AY239" s="139">
        <v>-170946</v>
      </c>
      <c r="AZ239" s="139">
        <v>-172386</v>
      </c>
      <c r="BA239" s="139">
        <v>-178380</v>
      </c>
      <c r="BB239" s="139">
        <v>-170622</v>
      </c>
      <c r="BC239" s="139">
        <v>-154620</v>
      </c>
      <c r="BD239" s="139">
        <v>-179334</v>
      </c>
      <c r="BE239" s="139">
        <v>-177390</v>
      </c>
      <c r="BF239" s="139">
        <v>-141732</v>
      </c>
      <c r="BG239" s="139">
        <v>-177084</v>
      </c>
      <c r="BH239" s="139">
        <v>-180828</v>
      </c>
      <c r="BI239" s="139">
        <v>-168228</v>
      </c>
      <c r="BJ239" s="139">
        <v>-202014</v>
      </c>
      <c r="BK239" s="139">
        <v>-169092</v>
      </c>
      <c r="BL239" s="139">
        <v>-179478</v>
      </c>
      <c r="BM239" s="139">
        <v>-203778</v>
      </c>
      <c r="BN239" s="139">
        <v>-191556</v>
      </c>
      <c r="BO239" s="139">
        <v>-143478</v>
      </c>
      <c r="BP239" s="139">
        <v>-223884</v>
      </c>
      <c r="BQ239" s="139">
        <v>-184932</v>
      </c>
      <c r="BR239" s="139">
        <v>-152406</v>
      </c>
      <c r="BS239" s="139">
        <v>-167310</v>
      </c>
      <c r="BT239" s="139">
        <v>-175770</v>
      </c>
      <c r="BU239" s="139">
        <v>-171414</v>
      </c>
      <c r="BV239" s="139">
        <v>-192672</v>
      </c>
      <c r="BW239" s="139">
        <v>-171468</v>
      </c>
      <c r="BX239" s="139">
        <v>-181818</v>
      </c>
      <c r="BY239" s="139">
        <v>-164916</v>
      </c>
      <c r="BZ239" s="139">
        <v>-191124</v>
      </c>
      <c r="CA239" s="139">
        <v>-178398</v>
      </c>
      <c r="CB239" s="139">
        <v>-205470</v>
      </c>
      <c r="CC239" s="139">
        <v>-174294</v>
      </c>
      <c r="CD239" s="139">
        <v>-139806</v>
      </c>
      <c r="CE239" s="139">
        <v>-162054</v>
      </c>
      <c r="CF239" s="139">
        <v>-165672</v>
      </c>
      <c r="CG239" s="139">
        <v>-170856</v>
      </c>
      <c r="CH239" s="139">
        <v>-194670</v>
      </c>
      <c r="CI239" s="139">
        <v>-181908</v>
      </c>
      <c r="CJ239" s="139">
        <v>-160092</v>
      </c>
      <c r="CK239" s="139">
        <v>-141336</v>
      </c>
      <c r="CL239" s="139">
        <v>-198504</v>
      </c>
      <c r="CM239" s="139">
        <v>-175734</v>
      </c>
      <c r="CN239" s="139">
        <v>-189720</v>
      </c>
      <c r="CO239" s="139">
        <v>-166356</v>
      </c>
      <c r="CP239" s="139">
        <v>-138582</v>
      </c>
      <c r="CQ239" s="139">
        <v>-149724</v>
      </c>
      <c r="CR239" s="139">
        <v>-171558</v>
      </c>
      <c r="CS239" s="139">
        <v>-164430</v>
      </c>
      <c r="CT239" s="139">
        <v>-170136</v>
      </c>
      <c r="CU239" s="139">
        <v>-170766</v>
      </c>
      <c r="CV239" s="139">
        <v>-166806</v>
      </c>
      <c r="CW239" s="139">
        <v>-148572</v>
      </c>
      <c r="CX239" s="139">
        <v>-175590</v>
      </c>
      <c r="CY239" s="139">
        <v>-160506</v>
      </c>
      <c r="CZ239" s="139">
        <v>-189306</v>
      </c>
      <c r="DA239" s="139">
        <v>-170766</v>
      </c>
      <c r="DB239" s="139">
        <v>-125784</v>
      </c>
      <c r="DC239" s="139">
        <v>-136728</v>
      </c>
      <c r="DD239" s="139">
        <v>-175752</v>
      </c>
      <c r="DE239" s="139">
        <v>-166554</v>
      </c>
      <c r="DF239" s="139">
        <v>-158256</v>
      </c>
      <c r="DG239" s="139">
        <v>-169956</v>
      </c>
      <c r="DH239" s="139">
        <v>-165510</v>
      </c>
      <c r="DI239" s="139">
        <v>-137286</v>
      </c>
      <c r="DJ239" s="139">
        <v>-188442</v>
      </c>
      <c r="DK239" s="139">
        <v>-149094</v>
      </c>
      <c r="DL239" s="139">
        <v>-168516</v>
      </c>
      <c r="DM239" s="139">
        <v>-172224</v>
      </c>
      <c r="DN239" s="139">
        <v>-116874</v>
      </c>
      <c r="DO239" s="139">
        <v>-135882</v>
      </c>
      <c r="DP239" s="139">
        <v>-169200</v>
      </c>
      <c r="DQ239" s="139">
        <v>-151056</v>
      </c>
      <c r="DR239" s="139">
        <v>-163512</v>
      </c>
      <c r="DS239" s="139">
        <v>-161766</v>
      </c>
      <c r="DT239" s="139">
        <v>-161028</v>
      </c>
      <c r="DU239" s="139">
        <v>-67500</v>
      </c>
      <c r="DV239" s="139">
        <v>-67500</v>
      </c>
      <c r="DW239" s="139">
        <v>-52578</v>
      </c>
      <c r="DX239" s="139">
        <v>-116712</v>
      </c>
      <c r="DY239" s="139">
        <v>-117720</v>
      </c>
      <c r="DZ239" s="139">
        <v>-105750</v>
      </c>
      <c r="EA239" s="139">
        <v>-134874</v>
      </c>
      <c r="EB239" s="139">
        <v>-194784</v>
      </c>
      <c r="EC239" s="139">
        <v>-180480</v>
      </c>
      <c r="ED239" s="139">
        <v>-194112</v>
      </c>
      <c r="EE239" s="139">
        <v>-197184</v>
      </c>
      <c r="EF239" s="139">
        <v>-187416</v>
      </c>
      <c r="EG239" s="139">
        <v>-123480</v>
      </c>
      <c r="EH239" s="139">
        <v>-214896</v>
      </c>
      <c r="EI239" s="139">
        <v>-183216</v>
      </c>
      <c r="EJ239" s="139">
        <v>-215424</v>
      </c>
      <c r="EK239" s="139">
        <v>-178968</v>
      </c>
      <c r="EL239" s="139">
        <v>-139056</v>
      </c>
      <c r="EM239" s="139">
        <v>-170352</v>
      </c>
      <c r="EN239" s="139">
        <v>-184176</v>
      </c>
      <c r="EO239" s="139">
        <v>-178776</v>
      </c>
      <c r="EP239" s="139">
        <v>-220872</v>
      </c>
      <c r="EQ239" s="139">
        <v>-180336</v>
      </c>
      <c r="ER239" s="139">
        <v>-181176</v>
      </c>
      <c r="ES239" s="139">
        <v>-116400</v>
      </c>
      <c r="ET239" s="139">
        <v>-165840</v>
      </c>
      <c r="EU239" s="139">
        <v>-249264</v>
      </c>
      <c r="EV239" s="139">
        <v>-218664</v>
      </c>
      <c r="EW239" s="139">
        <v>-179112</v>
      </c>
      <c r="EX239" s="139">
        <v>-151392</v>
      </c>
      <c r="EY239" s="139">
        <v>-175632</v>
      </c>
      <c r="EZ239" s="139">
        <v>-168600</v>
      </c>
      <c r="FA239" s="139">
        <v>-186744</v>
      </c>
      <c r="FB239" s="139">
        <v>-216648</v>
      </c>
      <c r="FC239" s="139">
        <v>-190992</v>
      </c>
      <c r="FD239" s="139">
        <v>-195312</v>
      </c>
      <c r="FE239" s="139">
        <v>-119472</v>
      </c>
      <c r="FF239" s="139">
        <v>-194568</v>
      </c>
      <c r="FG239" s="139">
        <v>-203304</v>
      </c>
      <c r="FH239" s="139">
        <v>-245400</v>
      </c>
      <c r="FI239" s="139">
        <v>-182280</v>
      </c>
      <c r="FJ239" s="139">
        <v>-139224</v>
      </c>
      <c r="FK239" s="139">
        <v>-163152</v>
      </c>
      <c r="FL239" s="139">
        <v>-196848</v>
      </c>
      <c r="FM239" s="139">
        <v>-183216</v>
      </c>
      <c r="FN239" s="139">
        <v>-201480</v>
      </c>
      <c r="FO239" s="139">
        <v>-192024</v>
      </c>
      <c r="FP239" s="139">
        <v>-192624</v>
      </c>
    </row>
    <row r="240" spans="2:172" x14ac:dyDescent="0.2">
      <c r="B240" s="165" t="s">
        <v>1602</v>
      </c>
      <c r="C240" s="139">
        <v>1819445</v>
      </c>
      <c r="D240" s="139">
        <v>1827315</v>
      </c>
      <c r="E240" s="139">
        <v>1989062</v>
      </c>
      <c r="F240" s="139">
        <v>1790398</v>
      </c>
      <c r="G240" s="139">
        <v>1512808</v>
      </c>
      <c r="H240" s="139">
        <v>1985830</v>
      </c>
      <c r="I240" s="139">
        <v>1776637</v>
      </c>
      <c r="J240" s="139">
        <v>1824997</v>
      </c>
      <c r="K240" s="139">
        <v>1914687</v>
      </c>
      <c r="L240" s="139">
        <v>1801944</v>
      </c>
      <c r="M240" s="139">
        <v>1544770</v>
      </c>
      <c r="N240" s="139">
        <v>1663602</v>
      </c>
      <c r="O240" s="139">
        <v>1616294</v>
      </c>
      <c r="P240" s="139">
        <v>1535020</v>
      </c>
      <c r="Q240" s="139">
        <v>1700264</v>
      </c>
      <c r="R240" s="139">
        <v>1415486</v>
      </c>
      <c r="S240" s="139">
        <v>1788079</v>
      </c>
      <c r="T240" s="139">
        <v>1606111</v>
      </c>
      <c r="U240" s="139">
        <v>1494254</v>
      </c>
      <c r="V240" s="139">
        <v>1680588</v>
      </c>
      <c r="W240" s="139">
        <v>1593548</v>
      </c>
      <c r="X240" s="139">
        <v>1422207</v>
      </c>
      <c r="Y240" s="139">
        <v>1335628</v>
      </c>
      <c r="Z240" s="139">
        <v>1579801</v>
      </c>
      <c r="AA240" s="139">
        <v>1435338</v>
      </c>
      <c r="AB240" s="139">
        <v>1309967</v>
      </c>
      <c r="AC240" s="139">
        <v>1252554</v>
      </c>
      <c r="AD240" s="139">
        <v>1262437</v>
      </c>
      <c r="AE240" s="139">
        <v>1289140</v>
      </c>
      <c r="AF240" s="139">
        <v>1565105</v>
      </c>
      <c r="AG240" s="139">
        <v>1300475</v>
      </c>
      <c r="AH240" s="139">
        <v>1328840</v>
      </c>
      <c r="AI240" s="139">
        <v>1223261</v>
      </c>
      <c r="AJ240" s="139">
        <v>1519768</v>
      </c>
      <c r="AK240" s="139">
        <v>1570690</v>
      </c>
      <c r="AL240" s="139">
        <v>1129769</v>
      </c>
      <c r="AM240" s="139">
        <v>1484314</v>
      </c>
      <c r="AN240" s="139">
        <v>1373318</v>
      </c>
      <c r="AO240" s="139">
        <v>1192084</v>
      </c>
      <c r="AP240" s="139">
        <v>1551134</v>
      </c>
      <c r="AQ240" s="139">
        <v>1261631</v>
      </c>
      <c r="AR240" s="139">
        <v>1450564</v>
      </c>
      <c r="AS240" s="139">
        <v>1409933</v>
      </c>
      <c r="AT240" s="139">
        <v>1300110</v>
      </c>
      <c r="AU240" s="139">
        <v>1438756</v>
      </c>
      <c r="AV240" s="139">
        <v>1410494</v>
      </c>
      <c r="AW240" s="139">
        <v>1319867</v>
      </c>
      <c r="AX240" s="139">
        <v>1328506</v>
      </c>
      <c r="AY240" s="139">
        <v>1469733</v>
      </c>
      <c r="AZ240" s="139">
        <v>1271256</v>
      </c>
      <c r="BA240" s="139">
        <v>1610162</v>
      </c>
      <c r="BB240" s="139">
        <v>1183577</v>
      </c>
      <c r="BC240" s="139">
        <v>1115979</v>
      </c>
      <c r="BD240" s="139">
        <v>1154645</v>
      </c>
      <c r="BE240" s="139">
        <v>1020970</v>
      </c>
      <c r="BF240" s="139">
        <v>964803</v>
      </c>
      <c r="BG240" s="139">
        <v>1309437</v>
      </c>
      <c r="BH240" s="139">
        <v>1186885</v>
      </c>
      <c r="BI240" s="139">
        <v>1072144</v>
      </c>
      <c r="BJ240" s="139">
        <v>1228659</v>
      </c>
      <c r="BK240" s="139">
        <v>1174644</v>
      </c>
      <c r="BL240" s="139">
        <v>1200262</v>
      </c>
      <c r="BM240" s="139">
        <v>957714</v>
      </c>
      <c r="BN240" s="139">
        <v>883999</v>
      </c>
      <c r="BO240" s="139">
        <v>1382929</v>
      </c>
      <c r="BP240" s="139">
        <v>1801878</v>
      </c>
      <c r="BQ240" s="139">
        <v>1380104</v>
      </c>
      <c r="BR240" s="139">
        <v>1350743</v>
      </c>
      <c r="BS240" s="139">
        <v>1450745</v>
      </c>
      <c r="BT240" s="139">
        <v>1367637</v>
      </c>
      <c r="BU240" s="139">
        <v>1246300</v>
      </c>
      <c r="BV240" s="139">
        <v>1300705</v>
      </c>
      <c r="BW240" s="139">
        <v>1235581</v>
      </c>
      <c r="BX240" s="139">
        <v>1254954</v>
      </c>
      <c r="BY240" s="139">
        <v>988584</v>
      </c>
      <c r="BZ240" s="139">
        <v>1410246</v>
      </c>
      <c r="CA240" s="139">
        <v>1294027</v>
      </c>
      <c r="CB240" s="139">
        <v>1317398</v>
      </c>
      <c r="CC240" s="139">
        <v>1198640</v>
      </c>
      <c r="CD240" s="139">
        <v>1374638</v>
      </c>
      <c r="CE240" s="139">
        <v>1171705</v>
      </c>
      <c r="CF240" s="139">
        <v>1113580</v>
      </c>
      <c r="CG240" s="139">
        <v>1371224</v>
      </c>
      <c r="CH240" s="139">
        <v>1182852</v>
      </c>
      <c r="CI240" s="139">
        <v>1169008</v>
      </c>
      <c r="CJ240" s="139">
        <v>982081</v>
      </c>
      <c r="CK240" s="139">
        <v>767415</v>
      </c>
      <c r="CL240" s="139">
        <v>1380054</v>
      </c>
      <c r="CM240" s="139">
        <v>1460137</v>
      </c>
      <c r="CN240" s="139">
        <v>1441223</v>
      </c>
      <c r="CO240" s="139">
        <v>1211867</v>
      </c>
      <c r="CP240" s="139">
        <v>1381213</v>
      </c>
      <c r="CQ240" s="139">
        <v>1491326</v>
      </c>
      <c r="CR240" s="139">
        <v>1332544</v>
      </c>
      <c r="CS240" s="139">
        <v>1369541</v>
      </c>
      <c r="CT240" s="139">
        <v>1089228</v>
      </c>
      <c r="CU240" s="139">
        <v>1144567</v>
      </c>
      <c r="CV240" s="139">
        <v>1178253</v>
      </c>
      <c r="CW240" s="139">
        <v>943768</v>
      </c>
      <c r="CX240" s="139">
        <v>1442678</v>
      </c>
      <c r="CY240" s="139">
        <v>1237108</v>
      </c>
      <c r="CZ240" s="139">
        <v>1283213</v>
      </c>
      <c r="DA240" s="139">
        <v>1166146</v>
      </c>
      <c r="DB240" s="139">
        <v>1270289</v>
      </c>
      <c r="DC240" s="139">
        <v>1294886</v>
      </c>
      <c r="DD240" s="139">
        <v>1460959</v>
      </c>
      <c r="DE240" s="139">
        <v>1444787</v>
      </c>
      <c r="DF240" s="139">
        <v>1256944</v>
      </c>
      <c r="DG240" s="139">
        <v>1581575</v>
      </c>
      <c r="DH240" s="139">
        <v>1312779</v>
      </c>
      <c r="DI240" s="139">
        <v>881912</v>
      </c>
      <c r="DJ240" s="139">
        <v>1591322</v>
      </c>
      <c r="DK240" s="139">
        <v>1293827</v>
      </c>
      <c r="DL240" s="139">
        <v>1339497</v>
      </c>
      <c r="DM240" s="139">
        <v>1458742</v>
      </c>
      <c r="DN240" s="139">
        <v>1356697</v>
      </c>
      <c r="DO240" s="139">
        <v>1363861</v>
      </c>
      <c r="DP240" s="139">
        <v>1486804</v>
      </c>
      <c r="DQ240" s="139">
        <v>1319356</v>
      </c>
      <c r="DR240" s="139">
        <v>1334139</v>
      </c>
      <c r="DS240" s="139">
        <v>1636912</v>
      </c>
      <c r="DT240" s="139">
        <v>1488520</v>
      </c>
      <c r="DU240" s="139">
        <v>1418316</v>
      </c>
      <c r="DV240" s="139">
        <v>1418316</v>
      </c>
      <c r="DW240" s="139">
        <v>1337442</v>
      </c>
      <c r="DX240" s="139">
        <v>1722879</v>
      </c>
      <c r="DY240" s="139">
        <v>1433421</v>
      </c>
      <c r="DZ240" s="139">
        <v>1481884</v>
      </c>
      <c r="EA240" s="139">
        <v>1627177</v>
      </c>
      <c r="EB240" s="139">
        <v>1596533</v>
      </c>
      <c r="EC240" s="139">
        <v>1550280</v>
      </c>
      <c r="ED240" s="139">
        <v>1535580</v>
      </c>
      <c r="EE240" s="139">
        <v>1570676</v>
      </c>
      <c r="EF240" s="139">
        <v>1891962</v>
      </c>
      <c r="EG240" s="139">
        <v>662065</v>
      </c>
      <c r="EH240" s="139">
        <v>2476081</v>
      </c>
      <c r="EI240" s="139">
        <v>1714021</v>
      </c>
      <c r="EJ240" s="139">
        <v>2054675</v>
      </c>
      <c r="EK240" s="139">
        <v>1807980</v>
      </c>
      <c r="EL240" s="139">
        <v>1858246</v>
      </c>
      <c r="EM240" s="139">
        <v>1895726</v>
      </c>
      <c r="EN240" s="139">
        <v>1921036</v>
      </c>
      <c r="EO240" s="139">
        <v>1897092</v>
      </c>
      <c r="EP240" s="139">
        <v>2121066</v>
      </c>
      <c r="EQ240" s="139">
        <v>1766026</v>
      </c>
      <c r="ER240" s="139">
        <v>1850141</v>
      </c>
      <c r="ES240" s="139">
        <v>1027112</v>
      </c>
      <c r="ET240" s="139">
        <v>2139339</v>
      </c>
      <c r="EU240" s="139">
        <v>2794150</v>
      </c>
      <c r="EV240" s="139">
        <v>2256200</v>
      </c>
      <c r="EW240" s="139">
        <v>1953739</v>
      </c>
      <c r="EX240" s="139">
        <v>2359988</v>
      </c>
      <c r="EY240" s="139">
        <v>2403112</v>
      </c>
      <c r="EZ240" s="139">
        <v>2054654</v>
      </c>
      <c r="FA240" s="139">
        <v>2308047</v>
      </c>
      <c r="FB240" s="139">
        <v>2124343</v>
      </c>
      <c r="FC240" s="139">
        <v>2091772</v>
      </c>
      <c r="FD240" s="139">
        <v>2168491</v>
      </c>
      <c r="FE240" s="139">
        <v>953610</v>
      </c>
      <c r="FF240" s="139">
        <v>2574842</v>
      </c>
      <c r="FG240" s="139">
        <v>2378178</v>
      </c>
      <c r="FH240" s="139">
        <v>2782760</v>
      </c>
      <c r="FI240" s="139">
        <v>2052415</v>
      </c>
      <c r="FJ240" s="139">
        <v>2318560</v>
      </c>
      <c r="FK240" s="139">
        <v>2275087</v>
      </c>
      <c r="FL240" s="139">
        <v>2412747</v>
      </c>
      <c r="FM240" s="139">
        <v>2370521</v>
      </c>
      <c r="FN240" s="139">
        <v>2179055</v>
      </c>
      <c r="FO240" s="139">
        <v>2601763</v>
      </c>
      <c r="FP240" s="139">
        <v>2294636</v>
      </c>
    </row>
    <row r="241" spans="2:172" x14ac:dyDescent="0.2">
      <c r="B241" s="165" t="s">
        <v>1603</v>
      </c>
      <c r="C241" s="139">
        <v>4484679</v>
      </c>
      <c r="D241" s="139">
        <v>4114703</v>
      </c>
      <c r="E241" s="139">
        <v>5223938</v>
      </c>
      <c r="F241" s="139">
        <v>4533550</v>
      </c>
      <c r="G241" s="139">
        <v>3790007</v>
      </c>
      <c r="H241" s="139">
        <v>5109820</v>
      </c>
      <c r="I241" s="139">
        <v>4358402</v>
      </c>
      <c r="J241" s="139">
        <v>3858151</v>
      </c>
      <c r="K241" s="139">
        <v>3582655</v>
      </c>
      <c r="L241" s="139">
        <v>4367179</v>
      </c>
      <c r="M241" s="139">
        <v>3751536</v>
      </c>
      <c r="N241" s="139">
        <v>4728230</v>
      </c>
      <c r="O241" s="139">
        <v>4147188</v>
      </c>
      <c r="P241" s="139">
        <v>4287346</v>
      </c>
      <c r="Q241" s="139">
        <v>4769956</v>
      </c>
      <c r="R241" s="139">
        <v>4220762</v>
      </c>
      <c r="S241" s="139">
        <v>4694388</v>
      </c>
      <c r="T241" s="139">
        <v>4107196</v>
      </c>
      <c r="U241" s="139">
        <v>3846568</v>
      </c>
      <c r="V241" s="139">
        <v>3628207</v>
      </c>
      <c r="W241" s="139">
        <v>3479558</v>
      </c>
      <c r="X241" s="139">
        <v>4036683</v>
      </c>
      <c r="Y241" s="139">
        <v>4365938</v>
      </c>
      <c r="Z241" s="139">
        <v>4876234</v>
      </c>
      <c r="AA241" s="139">
        <v>4504652</v>
      </c>
      <c r="AB241" s="139">
        <v>4260740</v>
      </c>
      <c r="AC241" s="139">
        <v>3984442</v>
      </c>
      <c r="AD241" s="139">
        <v>3959957</v>
      </c>
      <c r="AE241" s="139">
        <v>3912601</v>
      </c>
      <c r="AF241" s="139">
        <v>4786771</v>
      </c>
      <c r="AG241" s="139">
        <v>4239948</v>
      </c>
      <c r="AH241" s="139">
        <v>3372971</v>
      </c>
      <c r="AI241" s="139">
        <v>2806289</v>
      </c>
      <c r="AJ241" s="139">
        <v>4495770</v>
      </c>
      <c r="AK241" s="139">
        <v>4232184</v>
      </c>
      <c r="AL241" s="139">
        <v>3977079</v>
      </c>
      <c r="AM241" s="139">
        <v>4356341</v>
      </c>
      <c r="AN241" s="139">
        <v>4306096</v>
      </c>
      <c r="AO241" s="139">
        <v>4026664</v>
      </c>
      <c r="AP241" s="139">
        <v>4513712</v>
      </c>
      <c r="AQ241" s="139">
        <v>3625497</v>
      </c>
      <c r="AR241" s="139">
        <v>4600568</v>
      </c>
      <c r="AS241" s="139">
        <v>4375542</v>
      </c>
      <c r="AT241" s="139">
        <v>3196566</v>
      </c>
      <c r="AU241" s="139">
        <v>3235478</v>
      </c>
      <c r="AV241" s="139">
        <v>4038908</v>
      </c>
      <c r="AW241" s="139">
        <v>3782448</v>
      </c>
      <c r="AX241" s="139">
        <v>4612478</v>
      </c>
      <c r="AY241" s="139">
        <v>4458816</v>
      </c>
      <c r="AZ241" s="139">
        <v>4155497</v>
      </c>
      <c r="BA241" s="139">
        <v>4329044</v>
      </c>
      <c r="BB241" s="139">
        <v>4072798</v>
      </c>
      <c r="BC241" s="139">
        <v>3691089</v>
      </c>
      <c r="BD241" s="139">
        <v>4263352</v>
      </c>
      <c r="BE241" s="139">
        <v>3556423</v>
      </c>
      <c r="BF241" s="139">
        <v>3244390</v>
      </c>
      <c r="BG241" s="139">
        <v>3831330</v>
      </c>
      <c r="BH241" s="139">
        <v>3861750</v>
      </c>
      <c r="BI241" s="139">
        <v>3908459</v>
      </c>
      <c r="BJ241" s="139">
        <v>4712417</v>
      </c>
      <c r="BK241" s="139">
        <v>3929091</v>
      </c>
      <c r="BL241" s="139">
        <v>4012344</v>
      </c>
      <c r="BM241" s="139">
        <v>4558330</v>
      </c>
      <c r="BN241" s="139">
        <v>4188622</v>
      </c>
      <c r="BO241" s="139">
        <v>3126850</v>
      </c>
      <c r="BP241" s="139">
        <v>5218158</v>
      </c>
      <c r="BQ241" s="139">
        <v>4255997</v>
      </c>
      <c r="BR241" s="139">
        <v>3658237</v>
      </c>
      <c r="BS241" s="139">
        <v>3516304</v>
      </c>
      <c r="BT241" s="139">
        <v>4015830</v>
      </c>
      <c r="BU241" s="139">
        <v>3756233</v>
      </c>
      <c r="BV241" s="139">
        <v>4684270</v>
      </c>
      <c r="BW241" s="139">
        <v>3932273</v>
      </c>
      <c r="BX241" s="139">
        <v>4459586</v>
      </c>
      <c r="BY241" s="139">
        <v>3963623</v>
      </c>
      <c r="BZ241" s="139">
        <v>4487399</v>
      </c>
      <c r="CA241" s="139">
        <v>3778516</v>
      </c>
      <c r="CB241" s="139">
        <v>4726330</v>
      </c>
      <c r="CC241" s="139">
        <v>3725176</v>
      </c>
      <c r="CD241" s="139">
        <v>3256463</v>
      </c>
      <c r="CE241" s="139">
        <v>3323591</v>
      </c>
      <c r="CF241" s="139">
        <v>3578910</v>
      </c>
      <c r="CG241" s="139">
        <v>4291707</v>
      </c>
      <c r="CH241" s="139">
        <v>4770230</v>
      </c>
      <c r="CI241" s="139">
        <v>4565434</v>
      </c>
      <c r="CJ241" s="139">
        <v>3776468</v>
      </c>
      <c r="CK241" s="139">
        <v>3263606</v>
      </c>
      <c r="CL241" s="139">
        <v>4748105</v>
      </c>
      <c r="CM241" s="139">
        <v>3882321</v>
      </c>
      <c r="CN241" s="139">
        <v>4299469</v>
      </c>
      <c r="CO241" s="139">
        <v>3703438</v>
      </c>
      <c r="CP241" s="139">
        <v>3530477</v>
      </c>
      <c r="CQ241" s="139">
        <v>3294285</v>
      </c>
      <c r="CR241" s="139">
        <v>4060734</v>
      </c>
      <c r="CS241" s="139">
        <v>3960874</v>
      </c>
      <c r="CT241" s="139">
        <v>4380924</v>
      </c>
      <c r="CU241" s="139">
        <v>4170148</v>
      </c>
      <c r="CV241" s="139">
        <v>3844900</v>
      </c>
      <c r="CW241" s="139">
        <v>3369802</v>
      </c>
      <c r="CX241" s="139">
        <v>3886683</v>
      </c>
      <c r="CY241" s="139">
        <v>3819249</v>
      </c>
      <c r="CZ241" s="139">
        <v>4482360</v>
      </c>
      <c r="DA241" s="139">
        <v>3871594</v>
      </c>
      <c r="DB241" s="139">
        <v>2924122</v>
      </c>
      <c r="DC241" s="139">
        <v>3196992</v>
      </c>
      <c r="DD241" s="139">
        <v>3878479</v>
      </c>
      <c r="DE241" s="139">
        <v>3973563</v>
      </c>
      <c r="DF241" s="139">
        <v>3902708</v>
      </c>
      <c r="DG241" s="139">
        <v>4263426</v>
      </c>
      <c r="DH241" s="139">
        <v>3897514</v>
      </c>
      <c r="DI241" s="139">
        <v>3511065</v>
      </c>
      <c r="DJ241" s="139">
        <v>4310201</v>
      </c>
      <c r="DK241" s="139">
        <v>3489783</v>
      </c>
      <c r="DL241" s="139">
        <v>3667387</v>
      </c>
      <c r="DM241" s="139">
        <v>3867270</v>
      </c>
      <c r="DN241" s="139">
        <v>2797616</v>
      </c>
      <c r="DO241" s="139">
        <v>2883841</v>
      </c>
      <c r="DP241" s="139">
        <v>3729929</v>
      </c>
      <c r="DQ241" s="139">
        <v>3951194</v>
      </c>
      <c r="DR241" s="139">
        <v>3754046</v>
      </c>
      <c r="DS241" s="139">
        <v>3841863</v>
      </c>
      <c r="DT241" s="139">
        <v>4065369</v>
      </c>
      <c r="DU241" s="139">
        <v>2273114</v>
      </c>
      <c r="DV241" s="139">
        <v>2273114</v>
      </c>
      <c r="DW241" s="139">
        <v>1604605</v>
      </c>
      <c r="DX241" s="139">
        <v>2751103</v>
      </c>
      <c r="DY241" s="139">
        <v>3065688</v>
      </c>
      <c r="DZ241" s="139">
        <v>2736443</v>
      </c>
      <c r="EA241" s="139">
        <v>3327582</v>
      </c>
      <c r="EB241" s="139">
        <v>3380754</v>
      </c>
      <c r="EC241" s="139">
        <v>3157747</v>
      </c>
      <c r="ED241" s="139">
        <v>3638747</v>
      </c>
      <c r="EE241" s="139">
        <v>3618697</v>
      </c>
      <c r="EF241" s="139">
        <v>3396976</v>
      </c>
      <c r="EG241" s="139">
        <v>2464906</v>
      </c>
      <c r="EH241" s="139">
        <v>3700003</v>
      </c>
      <c r="EI241" s="139">
        <v>3209484</v>
      </c>
      <c r="EJ241" s="139">
        <v>3941416</v>
      </c>
      <c r="EK241" s="139">
        <v>3240655</v>
      </c>
      <c r="EL241" s="139">
        <v>2969011</v>
      </c>
      <c r="EM241" s="139">
        <v>3268303</v>
      </c>
      <c r="EN241" s="139">
        <v>3407936</v>
      </c>
      <c r="EO241" s="139">
        <v>3193074</v>
      </c>
      <c r="EP241" s="139">
        <v>4243892</v>
      </c>
      <c r="EQ241" s="139">
        <v>3773136</v>
      </c>
      <c r="ER241" s="139">
        <v>3266366</v>
      </c>
      <c r="ES241" s="139">
        <v>2506455</v>
      </c>
      <c r="ET241" s="139">
        <v>3111398</v>
      </c>
      <c r="EU241" s="139">
        <v>4140523</v>
      </c>
      <c r="EV241" s="139">
        <v>3943897</v>
      </c>
      <c r="EW241" s="139">
        <v>3357037</v>
      </c>
      <c r="EX241" s="139">
        <v>2556716</v>
      </c>
      <c r="EY241" s="139">
        <v>3074013</v>
      </c>
      <c r="EZ241" s="139">
        <v>3126605</v>
      </c>
      <c r="FA241" s="139">
        <v>3515418</v>
      </c>
      <c r="FB241" s="139">
        <v>4272743</v>
      </c>
      <c r="FC241" s="139">
        <v>3590722</v>
      </c>
      <c r="FD241" s="139">
        <v>3443702</v>
      </c>
      <c r="FE241" s="139">
        <v>2412006</v>
      </c>
      <c r="FF241" s="139">
        <v>3448525</v>
      </c>
      <c r="FG241" s="139">
        <v>3318037</v>
      </c>
      <c r="FH241" s="139">
        <v>4602508</v>
      </c>
      <c r="FI241" s="139">
        <v>3208549</v>
      </c>
      <c r="FJ241" s="139">
        <v>2499437</v>
      </c>
      <c r="FK241" s="139">
        <v>2814191</v>
      </c>
      <c r="FL241" s="139">
        <v>3795027</v>
      </c>
      <c r="FM241" s="139">
        <v>3365721</v>
      </c>
      <c r="FN241" s="139">
        <v>3689541</v>
      </c>
      <c r="FO241" s="139">
        <v>3656437</v>
      </c>
      <c r="FP241" s="139">
        <v>3554445</v>
      </c>
    </row>
    <row r="242" spans="2:172" ht="15" thickBot="1" x14ac:dyDescent="0.25">
      <c r="B242" s="165" t="s">
        <v>27</v>
      </c>
      <c r="C242" s="139">
        <v>108766</v>
      </c>
      <c r="D242" s="139">
        <v>95614</v>
      </c>
      <c r="E242" s="139">
        <v>161980</v>
      </c>
      <c r="F242" s="139">
        <v>87956</v>
      </c>
      <c r="G242" s="139">
        <v>80242</v>
      </c>
      <c r="H242" s="139">
        <v>123445</v>
      </c>
      <c r="I242" s="139">
        <v>128184</v>
      </c>
      <c r="J242" s="139">
        <v>116333</v>
      </c>
      <c r="K242" s="139">
        <v>71653</v>
      </c>
      <c r="L242" s="139">
        <v>56598</v>
      </c>
      <c r="M242" s="139">
        <v>82107</v>
      </c>
      <c r="N242" s="139">
        <v>61857</v>
      </c>
      <c r="O242" s="139">
        <v>92016</v>
      </c>
      <c r="P242" s="139">
        <v>93115</v>
      </c>
      <c r="Q242" s="139">
        <v>93426</v>
      </c>
      <c r="R242" s="139">
        <v>63407</v>
      </c>
      <c r="S242" s="139">
        <v>176492</v>
      </c>
      <c r="T242" s="139">
        <v>99003</v>
      </c>
      <c r="U242" s="139">
        <v>122634</v>
      </c>
      <c r="V242" s="139">
        <v>95053</v>
      </c>
      <c r="W242" s="139">
        <v>97449</v>
      </c>
      <c r="X242" s="139">
        <v>92627</v>
      </c>
      <c r="Y242" s="139">
        <v>90655</v>
      </c>
      <c r="Z242" s="139">
        <v>106336</v>
      </c>
      <c r="AA242" s="139">
        <v>96533</v>
      </c>
      <c r="AB242" s="139">
        <v>113276</v>
      </c>
      <c r="AC242" s="139">
        <v>105383</v>
      </c>
      <c r="AD242" s="139">
        <v>90018</v>
      </c>
      <c r="AE242" s="139">
        <v>123581</v>
      </c>
      <c r="AF242" s="139">
        <v>162124</v>
      </c>
      <c r="AG242" s="139">
        <v>111971</v>
      </c>
      <c r="AH242" s="139">
        <v>81935</v>
      </c>
      <c r="AI242" s="139">
        <v>95190</v>
      </c>
      <c r="AJ242" s="139">
        <v>145899</v>
      </c>
      <c r="AK242" s="139">
        <v>83764</v>
      </c>
      <c r="AL242" s="139">
        <v>70690</v>
      </c>
      <c r="AM242" s="139">
        <v>71786</v>
      </c>
      <c r="AN242" s="139">
        <v>139703</v>
      </c>
      <c r="AO242" s="139">
        <v>135692</v>
      </c>
      <c r="AP242" s="139">
        <v>73219</v>
      </c>
      <c r="AQ242" s="139">
        <v>90461</v>
      </c>
      <c r="AR242" s="139">
        <v>83534</v>
      </c>
      <c r="AS242" s="139">
        <v>121012</v>
      </c>
      <c r="AT242" s="139">
        <v>102156</v>
      </c>
      <c r="AU242" s="139">
        <v>103489</v>
      </c>
      <c r="AV242" s="139">
        <v>107115</v>
      </c>
      <c r="AW242" s="139">
        <v>57167</v>
      </c>
      <c r="AX242" s="139">
        <v>80182</v>
      </c>
      <c r="AY242" s="139">
        <v>112453</v>
      </c>
      <c r="AZ242" s="139">
        <v>135362</v>
      </c>
      <c r="BA242" s="139">
        <v>167998</v>
      </c>
      <c r="BB242" s="139">
        <v>89486</v>
      </c>
      <c r="BC242" s="139">
        <v>114764</v>
      </c>
      <c r="BD242" s="139">
        <v>78429</v>
      </c>
      <c r="BE242" s="139">
        <v>127569</v>
      </c>
      <c r="BF242" s="139">
        <v>46912</v>
      </c>
      <c r="BG242" s="139">
        <v>90246</v>
      </c>
      <c r="BH242" s="139">
        <v>62866</v>
      </c>
      <c r="BI242" s="139">
        <v>53418</v>
      </c>
      <c r="BJ242" s="139">
        <v>110296</v>
      </c>
      <c r="BK242" s="139">
        <v>91126</v>
      </c>
      <c r="BL242" s="139">
        <v>104180</v>
      </c>
      <c r="BM242" s="139">
        <v>75087</v>
      </c>
      <c r="BN242" s="139">
        <v>66536</v>
      </c>
      <c r="BO242" s="139">
        <v>89384</v>
      </c>
      <c r="BP242" s="139">
        <v>144929</v>
      </c>
      <c r="BQ242" s="139">
        <v>110402</v>
      </c>
      <c r="BR242" s="139">
        <v>85981</v>
      </c>
      <c r="BS242" s="139">
        <v>82512</v>
      </c>
      <c r="BT242" s="139">
        <v>74127</v>
      </c>
      <c r="BU242" s="139">
        <v>59501</v>
      </c>
      <c r="BV242" s="139">
        <v>98024</v>
      </c>
      <c r="BW242" s="139">
        <v>146828</v>
      </c>
      <c r="BX242" s="139">
        <v>101263</v>
      </c>
      <c r="BY242" s="139">
        <v>84056</v>
      </c>
      <c r="BZ242" s="139">
        <v>69250</v>
      </c>
      <c r="CA242" s="139">
        <v>85974</v>
      </c>
      <c r="CB242" s="139">
        <v>75911</v>
      </c>
      <c r="CC242" s="139">
        <v>72504</v>
      </c>
      <c r="CD242" s="139">
        <v>57204</v>
      </c>
      <c r="CE242" s="139">
        <v>131450</v>
      </c>
      <c r="CF242" s="139">
        <v>141238</v>
      </c>
      <c r="CG242" s="139">
        <v>60944</v>
      </c>
      <c r="CH242" s="139">
        <v>76558</v>
      </c>
      <c r="CI242" s="139">
        <v>108996</v>
      </c>
      <c r="CJ242" s="139">
        <v>113413</v>
      </c>
      <c r="CK242" s="139">
        <v>103831</v>
      </c>
      <c r="CL242" s="139">
        <v>64021</v>
      </c>
      <c r="CM242" s="139">
        <v>85707</v>
      </c>
      <c r="CN242" s="139">
        <v>100441</v>
      </c>
      <c r="CO242" s="139">
        <v>85180</v>
      </c>
      <c r="CP242" s="139">
        <v>73978</v>
      </c>
      <c r="CQ242" s="139">
        <v>173143</v>
      </c>
      <c r="CR242" s="139">
        <v>80912</v>
      </c>
      <c r="CS242" s="139">
        <v>109923</v>
      </c>
      <c r="CT242" s="139">
        <v>88616</v>
      </c>
      <c r="CU242" s="139">
        <v>96349</v>
      </c>
      <c r="CV242" s="139">
        <v>63232</v>
      </c>
      <c r="CW242" s="139">
        <v>89281</v>
      </c>
      <c r="CX242" s="139">
        <v>115714</v>
      </c>
      <c r="CY242" s="139">
        <v>153720</v>
      </c>
      <c r="CZ242" s="139">
        <v>130300</v>
      </c>
      <c r="DA242" s="139">
        <v>141690</v>
      </c>
      <c r="DB242" s="139">
        <v>86132</v>
      </c>
      <c r="DC242" s="139">
        <v>165764</v>
      </c>
      <c r="DD242" s="139">
        <v>103358</v>
      </c>
      <c r="DE242" s="139">
        <v>101743</v>
      </c>
      <c r="DF242" s="139">
        <v>92138</v>
      </c>
      <c r="DG242" s="139">
        <v>93873</v>
      </c>
      <c r="DH242" s="139">
        <v>123311</v>
      </c>
      <c r="DI242" s="139">
        <v>59117</v>
      </c>
      <c r="DJ242" s="139">
        <v>107695</v>
      </c>
      <c r="DK242" s="139">
        <v>67729</v>
      </c>
      <c r="DL242" s="139">
        <v>97701</v>
      </c>
      <c r="DM242" s="139">
        <v>106782</v>
      </c>
      <c r="DN242" s="139">
        <v>85350</v>
      </c>
      <c r="DO242" s="139">
        <v>80672</v>
      </c>
      <c r="DP242" s="139">
        <v>105457</v>
      </c>
      <c r="DQ242" s="139">
        <v>126968</v>
      </c>
      <c r="DR242" s="139">
        <v>93381</v>
      </c>
      <c r="DS242" s="139">
        <v>134569</v>
      </c>
      <c r="DT242" s="139">
        <v>112122</v>
      </c>
      <c r="DU242" s="139">
        <v>59783</v>
      </c>
      <c r="DV242" s="139">
        <v>59783</v>
      </c>
      <c r="DW242" s="139">
        <v>49995</v>
      </c>
      <c r="DX242" s="139">
        <v>78096</v>
      </c>
      <c r="DY242" s="139">
        <v>116696</v>
      </c>
      <c r="DZ242" s="139">
        <v>64731</v>
      </c>
      <c r="EA242" s="139">
        <v>68077</v>
      </c>
      <c r="EB242" s="139">
        <v>75665</v>
      </c>
      <c r="EC242" s="139">
        <v>63884</v>
      </c>
      <c r="ED242" s="139">
        <v>62937</v>
      </c>
      <c r="EE242" s="139">
        <v>74089</v>
      </c>
      <c r="EF242" s="139">
        <v>57181</v>
      </c>
      <c r="EG242" s="139">
        <v>78929</v>
      </c>
      <c r="EH242" s="139">
        <v>75453</v>
      </c>
      <c r="EI242" s="139">
        <v>75194</v>
      </c>
      <c r="EJ242" s="139">
        <v>79970</v>
      </c>
      <c r="EK242" s="139">
        <v>46314</v>
      </c>
      <c r="EL242" s="139">
        <v>56556</v>
      </c>
      <c r="EM242" s="139">
        <v>117314</v>
      </c>
      <c r="EN242" s="139">
        <v>112421</v>
      </c>
      <c r="EO242" s="139">
        <v>66117</v>
      </c>
      <c r="EP242" s="139">
        <v>126591</v>
      </c>
      <c r="EQ242" s="139">
        <v>103814</v>
      </c>
      <c r="ER242" s="139">
        <v>74665</v>
      </c>
      <c r="ES242" s="139">
        <v>102064</v>
      </c>
      <c r="ET242" s="139">
        <v>90463</v>
      </c>
      <c r="EU242" s="139">
        <v>111877</v>
      </c>
      <c r="EV242" s="139">
        <v>105482</v>
      </c>
      <c r="EW242" s="139">
        <v>95200</v>
      </c>
      <c r="EX242" s="139">
        <v>93902</v>
      </c>
      <c r="EY242" s="139">
        <v>126179</v>
      </c>
      <c r="EZ242" s="139">
        <v>60021</v>
      </c>
      <c r="FA242" s="139">
        <v>64087</v>
      </c>
      <c r="FB242" s="139">
        <v>33569</v>
      </c>
      <c r="FC242" s="139">
        <v>32927</v>
      </c>
      <c r="FD242" s="139">
        <v>39082</v>
      </c>
      <c r="FE242" s="139">
        <v>50273</v>
      </c>
      <c r="FF242" s="139">
        <v>64634</v>
      </c>
      <c r="FG242" s="139">
        <v>57970</v>
      </c>
      <c r="FH242" s="139">
        <v>84809</v>
      </c>
      <c r="FI242" s="139">
        <v>56658</v>
      </c>
      <c r="FJ242" s="139">
        <v>31555</v>
      </c>
      <c r="FK242" s="139">
        <v>59121</v>
      </c>
      <c r="FL242" s="139">
        <v>119995</v>
      </c>
      <c r="FM242" s="139">
        <v>51096</v>
      </c>
      <c r="FN242" s="139">
        <v>97700</v>
      </c>
      <c r="FO242" s="139">
        <v>27027</v>
      </c>
      <c r="FP242" s="139">
        <v>8795</v>
      </c>
    </row>
    <row r="243" spans="2:172" ht="15" thickBot="1" x14ac:dyDescent="0.25">
      <c r="B243" s="109" t="s">
        <v>92</v>
      </c>
      <c r="C243" s="124">
        <v>35548407</v>
      </c>
      <c r="D243" s="124">
        <v>33947406</v>
      </c>
      <c r="E243" s="124">
        <v>40071618</v>
      </c>
      <c r="F243" s="124">
        <v>36267817</v>
      </c>
      <c r="G243" s="124">
        <v>31691621</v>
      </c>
      <c r="H243" s="124">
        <v>43321775</v>
      </c>
      <c r="I243" s="124">
        <v>36610510</v>
      </c>
      <c r="J243" s="124">
        <v>33977342</v>
      </c>
      <c r="K243" s="124">
        <v>33856572</v>
      </c>
      <c r="L243" s="124">
        <v>36649554</v>
      </c>
      <c r="M243" s="124">
        <v>31472102</v>
      </c>
      <c r="N243" s="124">
        <v>37349449</v>
      </c>
      <c r="O243" s="124">
        <v>34736674</v>
      </c>
      <c r="P243" s="124">
        <v>34786319</v>
      </c>
      <c r="Q243" s="124">
        <v>38654312</v>
      </c>
      <c r="R243" s="124">
        <v>34602939</v>
      </c>
      <c r="S243" s="124">
        <v>39393786</v>
      </c>
      <c r="T243" s="124">
        <v>36448819</v>
      </c>
      <c r="U243" s="124">
        <v>34467543</v>
      </c>
      <c r="V243" s="124">
        <v>33793270</v>
      </c>
      <c r="W243" s="124">
        <v>33742490</v>
      </c>
      <c r="X243" s="124">
        <v>35624015</v>
      </c>
      <c r="Y243" s="124">
        <v>35095886</v>
      </c>
      <c r="Z243" s="124">
        <v>38865143</v>
      </c>
      <c r="AA243" s="124">
        <v>37310403</v>
      </c>
      <c r="AB243" s="124">
        <v>34113378</v>
      </c>
      <c r="AC243" s="124">
        <v>33835515</v>
      </c>
      <c r="AD243" s="124">
        <v>34257613</v>
      </c>
      <c r="AE243" s="124">
        <v>34117760</v>
      </c>
      <c r="AF243" s="124">
        <v>41365347</v>
      </c>
      <c r="AG243" s="124">
        <v>38054145</v>
      </c>
      <c r="AH243" s="124">
        <v>31248018</v>
      </c>
      <c r="AI243" s="124">
        <v>29538176</v>
      </c>
      <c r="AJ243" s="124">
        <v>38127516</v>
      </c>
      <c r="AK243" s="124">
        <v>34848586</v>
      </c>
      <c r="AL243" s="124">
        <v>31748125</v>
      </c>
      <c r="AM243" s="124">
        <v>36225245</v>
      </c>
      <c r="AN243" s="124">
        <v>35952995</v>
      </c>
      <c r="AO243" s="124">
        <v>32027733</v>
      </c>
      <c r="AP243" s="124">
        <v>35902912</v>
      </c>
      <c r="AQ243" s="124">
        <v>30078761</v>
      </c>
      <c r="AR243" s="124">
        <v>38696666</v>
      </c>
      <c r="AS243" s="124">
        <v>37331251</v>
      </c>
      <c r="AT243" s="124">
        <v>28945365</v>
      </c>
      <c r="AU243" s="124">
        <v>31968387</v>
      </c>
      <c r="AV243" s="124">
        <v>34583617</v>
      </c>
      <c r="AW243" s="124">
        <v>30681282</v>
      </c>
      <c r="AX243" s="124">
        <v>35309626</v>
      </c>
      <c r="AY243" s="124">
        <v>36619206</v>
      </c>
      <c r="AZ243" s="124">
        <v>33445051</v>
      </c>
      <c r="BA243" s="124">
        <v>35106309</v>
      </c>
      <c r="BB243" s="124">
        <v>32500277</v>
      </c>
      <c r="BC243" s="124">
        <v>31093134</v>
      </c>
      <c r="BD243" s="124">
        <v>35210479</v>
      </c>
      <c r="BE243" s="124">
        <v>30658811</v>
      </c>
      <c r="BF243" s="124">
        <v>27361795</v>
      </c>
      <c r="BG243" s="124">
        <v>35283291</v>
      </c>
      <c r="BH243" s="124">
        <v>33171591</v>
      </c>
      <c r="BI243" s="124">
        <v>30156422</v>
      </c>
      <c r="BJ243" s="124">
        <v>36291800</v>
      </c>
      <c r="BK243" s="124">
        <v>32429945</v>
      </c>
      <c r="BL243" s="124">
        <v>32750762</v>
      </c>
      <c r="BM243" s="124">
        <v>35893644</v>
      </c>
      <c r="BN243" s="124">
        <v>31804788</v>
      </c>
      <c r="BO243" s="124">
        <v>26686612</v>
      </c>
      <c r="BP243" s="124">
        <v>41052994</v>
      </c>
      <c r="BQ243" s="124">
        <v>33671206</v>
      </c>
      <c r="BR243" s="124">
        <v>30779317</v>
      </c>
      <c r="BS243" s="124">
        <v>32051128</v>
      </c>
      <c r="BT243" s="124">
        <v>32655885</v>
      </c>
      <c r="BU243" s="124">
        <v>30538844</v>
      </c>
      <c r="BV243" s="124">
        <v>33728087</v>
      </c>
      <c r="BW243" s="124">
        <v>32024287</v>
      </c>
      <c r="BX243" s="124">
        <v>32535517</v>
      </c>
      <c r="BY243" s="124">
        <v>29743974</v>
      </c>
      <c r="BZ243" s="124">
        <v>32459461</v>
      </c>
      <c r="CA243" s="124">
        <v>30771282</v>
      </c>
      <c r="CB243" s="124">
        <v>35104160</v>
      </c>
      <c r="CC243" s="124">
        <v>29964033</v>
      </c>
      <c r="CD243" s="124">
        <v>27688779</v>
      </c>
      <c r="CE243" s="124">
        <v>30478407</v>
      </c>
      <c r="CF243" s="124">
        <v>30166605</v>
      </c>
      <c r="CG243" s="124">
        <v>31705782</v>
      </c>
      <c r="CH243" s="124">
        <v>34413169</v>
      </c>
      <c r="CI243" s="124">
        <v>33759605</v>
      </c>
      <c r="CJ243" s="124">
        <v>28847655</v>
      </c>
      <c r="CK243" s="124">
        <v>26711552</v>
      </c>
      <c r="CL243" s="124">
        <v>32675320</v>
      </c>
      <c r="CM243" s="124">
        <v>30568185</v>
      </c>
      <c r="CN243" s="124">
        <v>32667166</v>
      </c>
      <c r="CO243" s="124">
        <v>29020499</v>
      </c>
      <c r="CP243" s="124">
        <v>28649397</v>
      </c>
      <c r="CQ243" s="124">
        <v>29327007</v>
      </c>
      <c r="CR243" s="124">
        <v>31254636</v>
      </c>
      <c r="CS243" s="124">
        <v>29928604</v>
      </c>
      <c r="CT243" s="124">
        <v>29389186</v>
      </c>
      <c r="CU243" s="124">
        <v>31422147</v>
      </c>
      <c r="CV243" s="124">
        <v>28791826</v>
      </c>
      <c r="CW243" s="124">
        <v>25840573</v>
      </c>
      <c r="CX243" s="124">
        <v>29769972</v>
      </c>
      <c r="CY243" s="124">
        <v>28325616</v>
      </c>
      <c r="CZ243" s="124">
        <v>33093882</v>
      </c>
      <c r="DA243" s="124">
        <v>29797247</v>
      </c>
      <c r="DB243" s="124">
        <v>25346633</v>
      </c>
      <c r="DC243" s="124">
        <v>26922925</v>
      </c>
      <c r="DD243" s="124">
        <v>31545454</v>
      </c>
      <c r="DE243" s="124">
        <v>29463886</v>
      </c>
      <c r="DF243" s="124">
        <v>27409187</v>
      </c>
      <c r="DG243" s="124">
        <v>31550554</v>
      </c>
      <c r="DH243" s="124">
        <v>29025038</v>
      </c>
      <c r="DI243" s="124">
        <v>26104972</v>
      </c>
      <c r="DJ243" s="124">
        <v>31465053</v>
      </c>
      <c r="DK243" s="124">
        <v>27109253</v>
      </c>
      <c r="DL243" s="124">
        <v>29658515</v>
      </c>
      <c r="DM243" s="124">
        <v>30716300</v>
      </c>
      <c r="DN243" s="124">
        <v>23678087</v>
      </c>
      <c r="DO243" s="124">
        <v>26049104</v>
      </c>
      <c r="DP243" s="124">
        <v>30409779</v>
      </c>
      <c r="DQ243" s="124">
        <v>28165150</v>
      </c>
      <c r="DR243" s="124">
        <v>29026983</v>
      </c>
      <c r="DS243" s="124">
        <v>30867898</v>
      </c>
      <c r="DT243" s="124">
        <v>29112532</v>
      </c>
      <c r="DU243" s="124">
        <v>20519788</v>
      </c>
      <c r="DV243" s="124">
        <v>20519788</v>
      </c>
      <c r="DW243" s="124">
        <v>18679717</v>
      </c>
      <c r="DX243" s="124">
        <v>26281345</v>
      </c>
      <c r="DY243" s="124">
        <v>24358224</v>
      </c>
      <c r="DZ243" s="124">
        <v>21973983</v>
      </c>
      <c r="EA243" s="124">
        <v>26676202</v>
      </c>
      <c r="EB243" s="124">
        <v>27196291</v>
      </c>
      <c r="EC243" s="124">
        <v>25864257</v>
      </c>
      <c r="ED243" s="124">
        <v>27751720</v>
      </c>
      <c r="EE243" s="124">
        <v>29040261</v>
      </c>
      <c r="EF243" s="124">
        <v>27153147</v>
      </c>
      <c r="EG243" s="124">
        <v>19925604</v>
      </c>
      <c r="EH243" s="124">
        <v>31221070</v>
      </c>
      <c r="EI243" s="124">
        <v>27689765</v>
      </c>
      <c r="EJ243" s="124">
        <v>32163334</v>
      </c>
      <c r="EK243" s="124">
        <v>26810772</v>
      </c>
      <c r="EL243" s="124">
        <v>25459478</v>
      </c>
      <c r="EM243" s="124">
        <v>26818252</v>
      </c>
      <c r="EN243" s="124">
        <v>27752598</v>
      </c>
      <c r="EO243" s="124">
        <v>27044854</v>
      </c>
      <c r="EP243" s="124">
        <v>32201911</v>
      </c>
      <c r="EQ243" s="124">
        <v>28792710</v>
      </c>
      <c r="ER243" s="124">
        <v>25897395</v>
      </c>
      <c r="ES243" s="124">
        <v>20633962</v>
      </c>
      <c r="ET243" s="124">
        <v>24707278</v>
      </c>
      <c r="EU243" s="124">
        <v>34160897</v>
      </c>
      <c r="EV243" s="124">
        <v>31972470</v>
      </c>
      <c r="EW243" s="124">
        <v>26603291</v>
      </c>
      <c r="EX243" s="124">
        <v>25463674</v>
      </c>
      <c r="EY243" s="124">
        <v>27766841</v>
      </c>
      <c r="EZ243" s="124">
        <v>25742516</v>
      </c>
      <c r="FA243" s="124">
        <v>27628062</v>
      </c>
      <c r="FB243" s="124">
        <v>31433458</v>
      </c>
      <c r="FC243" s="124">
        <v>28124772</v>
      </c>
      <c r="FD243" s="124">
        <v>27914674</v>
      </c>
      <c r="FE243" s="124">
        <v>19980416</v>
      </c>
      <c r="FF243" s="124">
        <v>28231570</v>
      </c>
      <c r="FG243" s="124">
        <v>28578758</v>
      </c>
      <c r="FH243" s="124">
        <v>36527005</v>
      </c>
      <c r="FI243" s="124">
        <v>27260008</v>
      </c>
      <c r="FJ243" s="124">
        <v>24255559</v>
      </c>
      <c r="FK243" s="124">
        <v>27112052</v>
      </c>
      <c r="FL243" s="124">
        <v>30675410</v>
      </c>
      <c r="FM243" s="124">
        <v>28468184</v>
      </c>
      <c r="FN243" s="124">
        <v>29484903</v>
      </c>
      <c r="FO243" s="124">
        <v>30534403</v>
      </c>
      <c r="FP243" s="124">
        <v>29027443</v>
      </c>
    </row>
    <row r="244" spans="2:172" ht="15" thickBot="1" x14ac:dyDescent="0.25">
      <c r="B244" s="166" t="s">
        <v>1544</v>
      </c>
      <c r="C244" s="167">
        <v>5877379</v>
      </c>
      <c r="D244" s="167">
        <v>5544656</v>
      </c>
      <c r="E244" s="167">
        <v>6851498</v>
      </c>
      <c r="F244" s="167">
        <v>5705014</v>
      </c>
      <c r="G244" s="167">
        <v>5097895</v>
      </c>
      <c r="H244" s="167">
        <v>6875700</v>
      </c>
      <c r="I244" s="167">
        <v>5387555</v>
      </c>
      <c r="J244" s="167">
        <v>6231303</v>
      </c>
      <c r="K244" s="167">
        <v>5503147</v>
      </c>
      <c r="L244" s="167">
        <v>5491118</v>
      </c>
      <c r="M244" s="167">
        <v>5230494</v>
      </c>
      <c r="N244" s="167">
        <v>5851089</v>
      </c>
      <c r="O244" s="167">
        <v>5858620</v>
      </c>
      <c r="P244" s="167">
        <v>6099455</v>
      </c>
      <c r="Q244" s="167">
        <v>6747966</v>
      </c>
      <c r="R244" s="167">
        <v>5935240</v>
      </c>
      <c r="S244" s="167">
        <v>5904592</v>
      </c>
      <c r="T244" s="167">
        <v>5373863</v>
      </c>
      <c r="U244" s="167">
        <v>5893369</v>
      </c>
      <c r="V244" s="167">
        <v>5901920</v>
      </c>
      <c r="W244" s="167">
        <v>5771705</v>
      </c>
      <c r="X244" s="167">
        <v>6064912</v>
      </c>
      <c r="Y244" s="167">
        <v>6207455</v>
      </c>
      <c r="Z244" s="167">
        <v>6009710</v>
      </c>
      <c r="AA244" s="167">
        <v>6241634</v>
      </c>
      <c r="AB244" s="167">
        <v>5632066</v>
      </c>
      <c r="AC244" s="167">
        <v>6019924</v>
      </c>
      <c r="AD244" s="167">
        <v>5676610</v>
      </c>
      <c r="AE244" s="167">
        <v>5589750</v>
      </c>
      <c r="AF244" s="167">
        <v>6797883</v>
      </c>
      <c r="AG244" s="167">
        <v>5961946</v>
      </c>
      <c r="AH244" s="167">
        <v>5900008</v>
      </c>
      <c r="AI244" s="167">
        <v>5537985</v>
      </c>
      <c r="AJ244" s="167">
        <v>5997097</v>
      </c>
      <c r="AK244" s="167">
        <v>5993950</v>
      </c>
      <c r="AL244" s="167">
        <v>5640747</v>
      </c>
      <c r="AM244" s="167">
        <v>6268956</v>
      </c>
      <c r="AN244" s="167">
        <v>6470834</v>
      </c>
      <c r="AO244" s="167">
        <v>6234122</v>
      </c>
      <c r="AP244" s="167">
        <v>5981109</v>
      </c>
      <c r="AQ244" s="167">
        <v>5592004</v>
      </c>
      <c r="AR244" s="167">
        <v>6733710</v>
      </c>
      <c r="AS244" s="167">
        <v>6563297</v>
      </c>
      <c r="AT244" s="167">
        <v>5786500</v>
      </c>
      <c r="AU244" s="167">
        <v>6074199</v>
      </c>
      <c r="AV244" s="167">
        <v>5877255</v>
      </c>
      <c r="AW244" s="167">
        <v>5473657</v>
      </c>
      <c r="AX244" s="167">
        <v>5962095</v>
      </c>
      <c r="AY244" s="167">
        <v>6752023</v>
      </c>
      <c r="AZ244" s="167">
        <v>5797246</v>
      </c>
      <c r="BA244" s="167">
        <v>6268741</v>
      </c>
      <c r="BB244" s="167">
        <v>5370785</v>
      </c>
      <c r="BC244" s="167">
        <v>5769921</v>
      </c>
      <c r="BD244" s="167">
        <v>6350401</v>
      </c>
      <c r="BE244" s="167">
        <v>5356267</v>
      </c>
      <c r="BF244" s="167">
        <v>5174572</v>
      </c>
      <c r="BG244" s="167">
        <v>7135908</v>
      </c>
      <c r="BH244" s="167">
        <v>5886572</v>
      </c>
      <c r="BI244" s="167">
        <v>5406201</v>
      </c>
      <c r="BJ244" s="167">
        <v>6348600</v>
      </c>
      <c r="BK244" s="167">
        <v>6162667</v>
      </c>
      <c r="BL244" s="167">
        <v>6705010</v>
      </c>
      <c r="BM244" s="167">
        <v>7493329</v>
      </c>
      <c r="BN244" s="167">
        <v>6292453</v>
      </c>
      <c r="BO244" s="167">
        <v>5413815</v>
      </c>
      <c r="BP244" s="167">
        <v>7622579</v>
      </c>
      <c r="BQ244" s="167">
        <v>5953433</v>
      </c>
      <c r="BR244" s="167">
        <v>6020378</v>
      </c>
      <c r="BS244" s="167">
        <v>6912686</v>
      </c>
      <c r="BT244" s="167">
        <v>6111562</v>
      </c>
      <c r="BU244" s="167">
        <v>5941878</v>
      </c>
      <c r="BV244" s="167">
        <v>6535440</v>
      </c>
      <c r="BW244" s="167">
        <v>6349701</v>
      </c>
      <c r="BX244" s="167">
        <v>6380430</v>
      </c>
      <c r="BY244" s="167">
        <v>6310842</v>
      </c>
      <c r="BZ244" s="167">
        <v>6146326</v>
      </c>
      <c r="CA244" s="167">
        <v>6092591</v>
      </c>
      <c r="CB244" s="167">
        <v>6367489</v>
      </c>
      <c r="CC244" s="167">
        <v>5408305</v>
      </c>
      <c r="CD244" s="167">
        <v>5600298</v>
      </c>
      <c r="CE244" s="167">
        <v>5973851</v>
      </c>
      <c r="CF244" s="167">
        <v>5307385</v>
      </c>
      <c r="CG244" s="167">
        <v>6320606</v>
      </c>
      <c r="CH244" s="167">
        <v>6225606</v>
      </c>
      <c r="CI244" s="167">
        <v>6326685</v>
      </c>
      <c r="CJ244" s="167">
        <v>5679683</v>
      </c>
      <c r="CK244" s="167">
        <v>6076938</v>
      </c>
      <c r="CL244" s="167">
        <v>4933703</v>
      </c>
      <c r="CM244" s="167">
        <v>5921281</v>
      </c>
      <c r="CN244" s="167">
        <v>6740590</v>
      </c>
      <c r="CO244" s="167">
        <v>4913446</v>
      </c>
      <c r="CP244" s="167">
        <v>5258187</v>
      </c>
      <c r="CQ244" s="167">
        <v>5086878</v>
      </c>
      <c r="CR244" s="167">
        <v>4932054</v>
      </c>
      <c r="CS244" s="167">
        <v>5324914</v>
      </c>
      <c r="CT244" s="167">
        <v>4922508</v>
      </c>
      <c r="CU244" s="167">
        <v>5890197</v>
      </c>
      <c r="CV244" s="167">
        <v>4855505</v>
      </c>
      <c r="CW244" s="167">
        <v>5127175</v>
      </c>
      <c r="CX244" s="167">
        <v>5042175</v>
      </c>
      <c r="CY244" s="167">
        <v>4767861</v>
      </c>
      <c r="CZ244" s="167">
        <v>5585777</v>
      </c>
      <c r="DA244" s="167">
        <v>4749544</v>
      </c>
      <c r="DB244" s="167">
        <v>4279219</v>
      </c>
      <c r="DC244" s="167">
        <v>4834851</v>
      </c>
      <c r="DD244" s="167">
        <v>5194893</v>
      </c>
      <c r="DE244" s="167">
        <v>4914191</v>
      </c>
      <c r="DF244" s="167">
        <v>4245736</v>
      </c>
      <c r="DG244" s="167">
        <v>4868363</v>
      </c>
      <c r="DH244" s="167">
        <v>4981587</v>
      </c>
      <c r="DI244" s="167">
        <v>5113463</v>
      </c>
      <c r="DJ244" s="167">
        <v>4613543</v>
      </c>
      <c r="DK244" s="167">
        <v>4450507</v>
      </c>
      <c r="DL244" s="167">
        <v>4156917</v>
      </c>
      <c r="DM244" s="167">
        <v>4468744</v>
      </c>
      <c r="DN244" s="167">
        <v>4546974</v>
      </c>
      <c r="DO244" s="167">
        <v>4925933</v>
      </c>
      <c r="DP244" s="167">
        <v>5187296</v>
      </c>
      <c r="DQ244" s="167">
        <v>5120073</v>
      </c>
      <c r="DR244" s="167">
        <v>5264582</v>
      </c>
      <c r="DS244" s="167">
        <v>5147563</v>
      </c>
      <c r="DT244" s="167">
        <v>4743678</v>
      </c>
      <c r="DU244" s="167">
        <v>3725610</v>
      </c>
      <c r="DV244" s="167">
        <v>3725610</v>
      </c>
      <c r="DW244" s="167">
        <v>3192107</v>
      </c>
      <c r="DX244" s="167">
        <v>4344324</v>
      </c>
      <c r="DY244" s="167">
        <v>3719607</v>
      </c>
      <c r="DZ244" s="167">
        <v>3380679</v>
      </c>
      <c r="EA244" s="167">
        <v>4186445</v>
      </c>
      <c r="EB244" s="167">
        <v>4138183</v>
      </c>
      <c r="EC244" s="167">
        <v>3880940</v>
      </c>
      <c r="ED244" s="167">
        <v>4178857</v>
      </c>
      <c r="EE244" s="167">
        <v>4368882</v>
      </c>
      <c r="EF244" s="167">
        <v>3905925</v>
      </c>
      <c r="EG244" s="167">
        <v>3751365</v>
      </c>
      <c r="EH244" s="167">
        <v>4192568</v>
      </c>
      <c r="EI244" s="167">
        <v>3690714</v>
      </c>
      <c r="EJ244" s="167">
        <v>4172972</v>
      </c>
      <c r="EK244" s="167">
        <v>3580187</v>
      </c>
      <c r="EL244" s="167">
        <v>3603375</v>
      </c>
      <c r="EM244" s="167">
        <v>4089018</v>
      </c>
      <c r="EN244" s="167">
        <v>4142150</v>
      </c>
      <c r="EO244" s="167">
        <v>3987921</v>
      </c>
      <c r="EP244" s="167">
        <v>4392546</v>
      </c>
      <c r="EQ244" s="167">
        <v>4462598</v>
      </c>
      <c r="ER244" s="167">
        <v>3892802</v>
      </c>
      <c r="ES244" s="167">
        <v>4470578</v>
      </c>
      <c r="ET244" s="167">
        <v>3599934</v>
      </c>
      <c r="EU244" s="167">
        <v>3945833</v>
      </c>
      <c r="EV244" s="167">
        <v>4395173</v>
      </c>
      <c r="EW244" s="167">
        <v>3704260</v>
      </c>
      <c r="EX244" s="167">
        <v>4349400</v>
      </c>
      <c r="EY244" s="167">
        <v>3905446</v>
      </c>
      <c r="EZ244" s="167">
        <v>3969995</v>
      </c>
      <c r="FA244" s="167">
        <v>4100362</v>
      </c>
      <c r="FB244" s="167">
        <v>4357421</v>
      </c>
      <c r="FC244" s="167">
        <v>3899052</v>
      </c>
      <c r="FD244" s="167">
        <v>3972037</v>
      </c>
      <c r="FE244" s="167">
        <v>3906587</v>
      </c>
      <c r="FF244" s="167">
        <v>3373247</v>
      </c>
      <c r="FG244" s="167">
        <v>3844619</v>
      </c>
      <c r="FH244" s="167">
        <v>4722863</v>
      </c>
      <c r="FI244" s="167">
        <v>4282215</v>
      </c>
      <c r="FJ244" s="167">
        <v>3904026</v>
      </c>
      <c r="FK244" s="167">
        <v>4256829</v>
      </c>
      <c r="FL244" s="167">
        <v>4141625</v>
      </c>
      <c r="FM244" s="167">
        <v>3966636</v>
      </c>
      <c r="FN244" s="167">
        <v>4109264</v>
      </c>
      <c r="FO244" s="167">
        <v>2958435</v>
      </c>
      <c r="FP244" s="167">
        <v>475139</v>
      </c>
    </row>
    <row r="245" spans="2:172" ht="15" thickBot="1" x14ac:dyDescent="0.25">
      <c r="B245" s="166" t="s">
        <v>1545</v>
      </c>
      <c r="C245" s="167">
        <v>597747</v>
      </c>
      <c r="D245" s="167">
        <v>604540</v>
      </c>
      <c r="E245" s="167">
        <v>549452</v>
      </c>
      <c r="F245" s="167">
        <v>627962</v>
      </c>
      <c r="G245" s="167">
        <v>497787</v>
      </c>
      <c r="H245" s="167">
        <v>779362</v>
      </c>
      <c r="I245" s="167">
        <v>642469</v>
      </c>
      <c r="J245" s="167">
        <v>679510</v>
      </c>
      <c r="K245" s="167">
        <v>766832</v>
      </c>
      <c r="L245" s="167">
        <v>550667</v>
      </c>
      <c r="M245" s="167">
        <v>581708</v>
      </c>
      <c r="N245" s="167">
        <v>654283</v>
      </c>
      <c r="O245" s="167">
        <v>647058</v>
      </c>
      <c r="P245" s="167">
        <v>616296</v>
      </c>
      <c r="Q245" s="167">
        <v>602537</v>
      </c>
      <c r="R245" s="167">
        <v>516155</v>
      </c>
      <c r="S245" s="167">
        <v>587843</v>
      </c>
      <c r="T245" s="167">
        <v>581109</v>
      </c>
      <c r="U245" s="167">
        <v>590033</v>
      </c>
      <c r="V245" s="167">
        <v>674804</v>
      </c>
      <c r="W245" s="167">
        <v>620777</v>
      </c>
      <c r="X245" s="167">
        <v>669723</v>
      </c>
      <c r="Y245" s="167">
        <v>648781</v>
      </c>
      <c r="Z245" s="167">
        <v>658246</v>
      </c>
      <c r="AA245" s="167">
        <v>612430</v>
      </c>
      <c r="AB245" s="167">
        <v>581600</v>
      </c>
      <c r="AC245" s="167">
        <v>534471</v>
      </c>
      <c r="AD245" s="167">
        <v>509736</v>
      </c>
      <c r="AE245" s="167">
        <v>553482</v>
      </c>
      <c r="AF245" s="167">
        <v>737660</v>
      </c>
      <c r="AG245" s="167">
        <v>650240</v>
      </c>
      <c r="AH245" s="167">
        <v>684043</v>
      </c>
      <c r="AI245" s="167">
        <v>690731</v>
      </c>
      <c r="AJ245" s="167">
        <v>792353</v>
      </c>
      <c r="AK245" s="167">
        <v>649265</v>
      </c>
      <c r="AL245" s="167">
        <v>630380</v>
      </c>
      <c r="AM245" s="167">
        <v>687767</v>
      </c>
      <c r="AN245" s="167">
        <v>636369</v>
      </c>
      <c r="AO245" s="167">
        <v>571068</v>
      </c>
      <c r="AP245" s="167">
        <v>620452</v>
      </c>
      <c r="AQ245" s="167">
        <v>697408</v>
      </c>
      <c r="AR245" s="167">
        <v>634734</v>
      </c>
      <c r="AS245" s="167">
        <v>662485</v>
      </c>
      <c r="AT245" s="167">
        <v>634030</v>
      </c>
      <c r="AU245" s="167">
        <v>726853</v>
      </c>
      <c r="AV245" s="167">
        <v>606728</v>
      </c>
      <c r="AW245" s="167">
        <v>528233</v>
      </c>
      <c r="AX245" s="167">
        <v>508238</v>
      </c>
      <c r="AY245" s="167">
        <v>638955</v>
      </c>
      <c r="AZ245" s="167">
        <v>706063</v>
      </c>
      <c r="BA245" s="167">
        <v>607136</v>
      </c>
      <c r="BB245" s="167">
        <v>522341</v>
      </c>
      <c r="BC245" s="167">
        <v>648494</v>
      </c>
      <c r="BD245" s="167">
        <v>727455</v>
      </c>
      <c r="BE245" s="167">
        <v>659307</v>
      </c>
      <c r="BF245" s="167">
        <v>690121</v>
      </c>
      <c r="BG245" s="167">
        <v>749961</v>
      </c>
      <c r="BH245" s="167">
        <v>706294</v>
      </c>
      <c r="BI245" s="167">
        <v>538262</v>
      </c>
      <c r="BJ245" s="167">
        <v>719167</v>
      </c>
      <c r="BK245" s="167">
        <v>671224</v>
      </c>
      <c r="BL245" s="167">
        <v>688799</v>
      </c>
      <c r="BM245" s="167">
        <v>642429</v>
      </c>
      <c r="BN245" s="167">
        <v>563360</v>
      </c>
      <c r="BO245" s="167">
        <v>535308</v>
      </c>
      <c r="BP245" s="167">
        <v>776468</v>
      </c>
      <c r="BQ245" s="167">
        <v>792756</v>
      </c>
      <c r="BR245" s="167">
        <v>658789</v>
      </c>
      <c r="BS245" s="167">
        <v>893765</v>
      </c>
      <c r="BT245" s="167">
        <v>634634</v>
      </c>
      <c r="BU245" s="167">
        <v>527337</v>
      </c>
      <c r="BV245" s="167">
        <v>603124</v>
      </c>
      <c r="BW245" s="167">
        <v>528013</v>
      </c>
      <c r="BX245" s="167">
        <v>543172</v>
      </c>
      <c r="BY245" s="167">
        <v>567446</v>
      </c>
      <c r="BZ245" s="167">
        <v>535088</v>
      </c>
      <c r="CA245" s="167">
        <v>429325</v>
      </c>
      <c r="CB245" s="167">
        <v>554819</v>
      </c>
      <c r="CC245" s="167">
        <v>537662</v>
      </c>
      <c r="CD245" s="167">
        <v>541796</v>
      </c>
      <c r="CE245" s="167">
        <v>638188</v>
      </c>
      <c r="CF245" s="167">
        <v>629535</v>
      </c>
      <c r="CG245" s="167">
        <v>717194</v>
      </c>
      <c r="CH245" s="167">
        <v>647241</v>
      </c>
      <c r="CI245" s="167">
        <v>582038</v>
      </c>
      <c r="CJ245" s="167">
        <v>536349</v>
      </c>
      <c r="CK245" s="167">
        <v>711207</v>
      </c>
      <c r="CL245" s="167">
        <v>696287</v>
      </c>
      <c r="CM245" s="167">
        <v>644214</v>
      </c>
      <c r="CN245" s="167">
        <v>695220</v>
      </c>
      <c r="CO245" s="167">
        <v>580828</v>
      </c>
      <c r="CP245" s="167">
        <v>683276</v>
      </c>
      <c r="CQ245" s="167">
        <v>682237</v>
      </c>
      <c r="CR245" s="167">
        <v>663739</v>
      </c>
      <c r="CS245" s="167">
        <v>701300</v>
      </c>
      <c r="CT245" s="167">
        <v>618628</v>
      </c>
      <c r="CU245" s="167">
        <v>576347</v>
      </c>
      <c r="CV245" s="167">
        <v>528795</v>
      </c>
      <c r="CW245" s="167">
        <v>503200</v>
      </c>
      <c r="CX245" s="167">
        <v>552731</v>
      </c>
      <c r="CY245" s="167">
        <v>560084</v>
      </c>
      <c r="CZ245" s="167">
        <v>786014</v>
      </c>
      <c r="DA245" s="167">
        <v>734928</v>
      </c>
      <c r="DB245" s="167">
        <v>551729</v>
      </c>
      <c r="DC245" s="167">
        <v>714919</v>
      </c>
      <c r="DD245" s="167">
        <v>800329</v>
      </c>
      <c r="DE245" s="167">
        <v>536828</v>
      </c>
      <c r="DF245" s="167">
        <v>580649</v>
      </c>
      <c r="DG245" s="167">
        <v>688165</v>
      </c>
      <c r="DH245" s="167">
        <v>623109</v>
      </c>
      <c r="DI245" s="167">
        <v>660235</v>
      </c>
      <c r="DJ245" s="167">
        <v>645531</v>
      </c>
      <c r="DK245" s="167">
        <v>597936</v>
      </c>
      <c r="DL245" s="167">
        <v>632881</v>
      </c>
      <c r="DM245" s="167">
        <v>633312</v>
      </c>
      <c r="DN245" s="167">
        <v>599079</v>
      </c>
      <c r="DO245" s="167">
        <v>638121</v>
      </c>
      <c r="DP245" s="167">
        <v>648118</v>
      </c>
      <c r="DQ245" s="167">
        <v>610689</v>
      </c>
      <c r="DR245" s="167">
        <v>628059</v>
      </c>
      <c r="DS245" s="167">
        <v>587438</v>
      </c>
      <c r="DT245" s="167">
        <v>626775</v>
      </c>
      <c r="DU245" s="167">
        <v>550672</v>
      </c>
      <c r="DV245" s="167">
        <v>550672</v>
      </c>
      <c r="DW245" s="167">
        <v>435160</v>
      </c>
      <c r="DX245" s="167">
        <v>622031</v>
      </c>
      <c r="DY245" s="167">
        <v>590461</v>
      </c>
      <c r="DZ245" s="167">
        <v>543043</v>
      </c>
      <c r="EA245" s="167">
        <v>670944</v>
      </c>
      <c r="EB245" s="167">
        <v>572303</v>
      </c>
      <c r="EC245" s="167">
        <v>570568</v>
      </c>
      <c r="ED245" s="167">
        <v>574070</v>
      </c>
      <c r="EE245" s="167">
        <v>465788</v>
      </c>
      <c r="EF245" s="167">
        <v>550048</v>
      </c>
      <c r="EG245" s="167">
        <v>559111</v>
      </c>
      <c r="EH245" s="167">
        <v>538805</v>
      </c>
      <c r="EI245" s="167">
        <v>521102</v>
      </c>
      <c r="EJ245" s="167">
        <v>627542</v>
      </c>
      <c r="EK245" s="167">
        <v>552691</v>
      </c>
      <c r="EL245" s="167">
        <v>486836</v>
      </c>
      <c r="EM245" s="167">
        <v>533129</v>
      </c>
      <c r="EN245" s="167">
        <v>530444</v>
      </c>
      <c r="EO245" s="167">
        <v>553811</v>
      </c>
      <c r="EP245" s="167">
        <v>650758</v>
      </c>
      <c r="EQ245" s="167">
        <v>313475</v>
      </c>
      <c r="ER245" s="167">
        <v>6760</v>
      </c>
      <c r="ES245" s="167">
        <v>37443</v>
      </c>
      <c r="ET245" s="167">
        <v>12217</v>
      </c>
      <c r="EU245" s="167">
        <v>4312</v>
      </c>
      <c r="EV245" s="167">
        <v>2340</v>
      </c>
      <c r="EW245" s="167">
        <v>5153</v>
      </c>
      <c r="EX245" s="167">
        <v>2995</v>
      </c>
      <c r="EY245" s="167">
        <v>7881</v>
      </c>
      <c r="EZ245" s="167">
        <v>486</v>
      </c>
      <c r="FA245" s="167">
        <v>3474</v>
      </c>
      <c r="FB245" s="167">
        <v>3913</v>
      </c>
      <c r="FC245" s="167">
        <v>14003</v>
      </c>
      <c r="FD245" s="167">
        <v>0</v>
      </c>
      <c r="FE245" s="167">
        <v>3</v>
      </c>
      <c r="FF245" s="167">
        <v>2151</v>
      </c>
      <c r="FG245" s="167">
        <v>0</v>
      </c>
      <c r="FH245" s="167">
        <v>0</v>
      </c>
      <c r="FI245" s="167">
        <v>1303</v>
      </c>
      <c r="FJ245" s="167">
        <v>0</v>
      </c>
      <c r="FK245" s="167">
        <v>13</v>
      </c>
      <c r="FL245" s="167">
        <v>0</v>
      </c>
      <c r="FM245" s="167">
        <v>0</v>
      </c>
      <c r="FN245" s="167">
        <v>0</v>
      </c>
      <c r="FO245" s="167">
        <v>3215</v>
      </c>
      <c r="FP245" s="167">
        <v>0</v>
      </c>
    </row>
    <row r="246" spans="2:172" ht="15" thickBot="1" x14ac:dyDescent="0.25">
      <c r="B246" s="166" t="s">
        <v>66</v>
      </c>
      <c r="C246" s="167">
        <v>33223</v>
      </c>
      <c r="D246" s="167">
        <v>119380</v>
      </c>
      <c r="E246" s="167">
        <v>15285</v>
      </c>
      <c r="F246" s="167">
        <v>75757</v>
      </c>
      <c r="G246" s="167">
        <v>65607</v>
      </c>
      <c r="H246" s="167">
        <v>111172</v>
      </c>
      <c r="I246" s="167">
        <v>101122</v>
      </c>
      <c r="J246" s="167">
        <v>82759</v>
      </c>
      <c r="K246" s="167">
        <v>61566</v>
      </c>
      <c r="L246" s="167">
        <v>42871</v>
      </c>
      <c r="M246" s="167">
        <v>23769</v>
      </c>
      <c r="N246" s="167">
        <v>183685</v>
      </c>
      <c r="O246" s="167">
        <v>104751</v>
      </c>
      <c r="P246" s="167">
        <v>106392</v>
      </c>
      <c r="Q246" s="167">
        <v>147071</v>
      </c>
      <c r="R246" s="167">
        <v>67639</v>
      </c>
      <c r="S246" s="167">
        <v>230816</v>
      </c>
      <c r="T246" s="167">
        <v>119309</v>
      </c>
      <c r="U246" s="167">
        <v>13819</v>
      </c>
      <c r="V246" s="167">
        <v>159616</v>
      </c>
      <c r="W246" s="167">
        <v>128880</v>
      </c>
      <c r="X246" s="167">
        <v>55909</v>
      </c>
      <c r="Y246" s="167">
        <v>169885</v>
      </c>
      <c r="Z246" s="167">
        <v>152593</v>
      </c>
      <c r="AA246" s="167">
        <v>146623</v>
      </c>
      <c r="AB246" s="167">
        <v>63617</v>
      </c>
      <c r="AC246" s="167">
        <v>26422</v>
      </c>
      <c r="AD246" s="167">
        <v>181864</v>
      </c>
      <c r="AE246" s="167">
        <v>73937</v>
      </c>
      <c r="AF246" s="167">
        <v>138052</v>
      </c>
      <c r="AG246" s="167">
        <v>108304</v>
      </c>
      <c r="AH246" s="167">
        <v>18789</v>
      </c>
      <c r="AI246" s="167">
        <v>89273</v>
      </c>
      <c r="AJ246" s="167">
        <v>58795</v>
      </c>
      <c r="AK246" s="167">
        <v>141749</v>
      </c>
      <c r="AL246" s="167">
        <v>128456</v>
      </c>
      <c r="AM246" s="167">
        <v>82290</v>
      </c>
      <c r="AN246" s="167">
        <v>121774</v>
      </c>
      <c r="AO246" s="167">
        <v>4047</v>
      </c>
      <c r="AP246" s="167">
        <v>63035</v>
      </c>
      <c r="AQ246" s="167">
        <v>6979</v>
      </c>
      <c r="AR246" s="167">
        <v>152155</v>
      </c>
      <c r="AS246" s="167">
        <v>216446</v>
      </c>
      <c r="AT246" s="167">
        <v>89297</v>
      </c>
      <c r="AU246" s="167">
        <v>-21770</v>
      </c>
      <c r="AV246" s="167">
        <v>31049</v>
      </c>
      <c r="AW246" s="167">
        <v>174368</v>
      </c>
      <c r="AX246" s="167">
        <v>12266</v>
      </c>
      <c r="AY246" s="167">
        <v>112904</v>
      </c>
      <c r="AZ246" s="167">
        <v>177557</v>
      </c>
      <c r="BA246" s="167">
        <v>16627</v>
      </c>
      <c r="BB246" s="167">
        <v>88580</v>
      </c>
      <c r="BC246" s="167">
        <v>11125</v>
      </c>
      <c r="BD246" s="167">
        <v>92008</v>
      </c>
      <c r="BE246" s="167">
        <v>266964</v>
      </c>
      <c r="BF246" s="167">
        <v>48456</v>
      </c>
      <c r="BG246" s="167">
        <v>163353</v>
      </c>
      <c r="BH246" s="167">
        <v>132528</v>
      </c>
      <c r="BI246" s="167">
        <v>23155</v>
      </c>
      <c r="BJ246" s="167">
        <v>35228</v>
      </c>
      <c r="BK246" s="167">
        <v>212642</v>
      </c>
      <c r="BL246" s="167">
        <v>80286</v>
      </c>
      <c r="BM246" s="167">
        <v>159073</v>
      </c>
      <c r="BN246" s="167">
        <v>93031</v>
      </c>
      <c r="BO246" s="167">
        <v>166420</v>
      </c>
      <c r="BP246" s="167">
        <v>92206</v>
      </c>
      <c r="BQ246" s="167">
        <v>187323</v>
      </c>
      <c r="BR246" s="167">
        <v>28077</v>
      </c>
      <c r="BS246" s="167">
        <v>165290</v>
      </c>
      <c r="BT246" s="167">
        <v>144528</v>
      </c>
      <c r="BU246" s="167">
        <v>64499</v>
      </c>
      <c r="BV246" s="167">
        <v>87051</v>
      </c>
      <c r="BW246" s="167">
        <v>160891</v>
      </c>
      <c r="BX246" s="167">
        <v>107727</v>
      </c>
      <c r="BY246" s="167">
        <v>132648</v>
      </c>
      <c r="BZ246" s="167">
        <v>85309</v>
      </c>
      <c r="CA246" s="167">
        <v>92966</v>
      </c>
      <c r="CB246" s="167">
        <v>99366</v>
      </c>
      <c r="CC246" s="167">
        <v>75911</v>
      </c>
      <c r="CD246" s="167">
        <v>145942</v>
      </c>
      <c r="CE246" s="167">
        <v>145886</v>
      </c>
      <c r="CF246" s="167">
        <v>165099</v>
      </c>
      <c r="CG246" s="167">
        <v>119123</v>
      </c>
      <c r="CH246" s="167">
        <v>82849</v>
      </c>
      <c r="CI246" s="167">
        <v>202734</v>
      </c>
      <c r="CJ246" s="167">
        <v>125720</v>
      </c>
      <c r="CK246" s="167">
        <v>64845</v>
      </c>
      <c r="CL246" s="167">
        <v>54753</v>
      </c>
      <c r="CM246" s="167">
        <v>48159</v>
      </c>
      <c r="CN246" s="167">
        <v>53908</v>
      </c>
      <c r="CO246" s="167">
        <v>91457</v>
      </c>
      <c r="CP246" s="167">
        <v>3619</v>
      </c>
      <c r="CQ246" s="167">
        <v>207348</v>
      </c>
      <c r="CR246" s="167">
        <v>8751</v>
      </c>
      <c r="CS246" s="167">
        <v>36857</v>
      </c>
      <c r="CT246" s="167">
        <v>20111</v>
      </c>
      <c r="CU246" s="167">
        <v>23928</v>
      </c>
      <c r="CV246" s="167">
        <v>221633</v>
      </c>
      <c r="CW246" s="167">
        <v>218363</v>
      </c>
      <c r="CX246" s="167">
        <v>62885</v>
      </c>
      <c r="CY246" s="167">
        <v>14720</v>
      </c>
      <c r="CZ246" s="167">
        <v>36706</v>
      </c>
      <c r="DA246" s="167">
        <v>8920</v>
      </c>
      <c r="DB246" s="167">
        <v>52030</v>
      </c>
      <c r="DC246" s="167">
        <v>287760</v>
      </c>
      <c r="DD246" s="167">
        <v>109895</v>
      </c>
      <c r="DE246" s="167">
        <v>61223</v>
      </c>
      <c r="DF246" s="167">
        <v>31872</v>
      </c>
      <c r="DG246" s="167">
        <v>125427</v>
      </c>
      <c r="DH246" s="167">
        <v>83022</v>
      </c>
      <c r="DI246" s="167">
        <v>88097</v>
      </c>
      <c r="DJ246" s="167">
        <v>6617</v>
      </c>
      <c r="DK246" s="167">
        <v>38317</v>
      </c>
      <c r="DL246" s="167">
        <v>25063</v>
      </c>
      <c r="DM246" s="167">
        <v>77251</v>
      </c>
      <c r="DN246" s="167">
        <v>201672</v>
      </c>
      <c r="DO246" s="167">
        <v>28760</v>
      </c>
      <c r="DP246" s="167">
        <v>128452</v>
      </c>
      <c r="DQ246" s="167">
        <v>154756</v>
      </c>
      <c r="DR246" s="167">
        <v>11683</v>
      </c>
      <c r="DS246" s="167">
        <v>206995</v>
      </c>
      <c r="DT246" s="167">
        <v>6004</v>
      </c>
      <c r="DU246" s="167">
        <v>240307</v>
      </c>
      <c r="DV246" s="167">
        <v>240307</v>
      </c>
      <c r="DW246" s="167">
        <v>17958</v>
      </c>
      <c r="DX246" s="167">
        <v>36166</v>
      </c>
      <c r="DY246" s="167">
        <v>235095</v>
      </c>
      <c r="DZ246" s="167">
        <v>151130</v>
      </c>
      <c r="EA246" s="167">
        <v>21571</v>
      </c>
      <c r="EB246" s="167">
        <v>46587</v>
      </c>
      <c r="EC246" s="167">
        <v>30520</v>
      </c>
      <c r="ED246" s="167">
        <v>39477</v>
      </c>
      <c r="EE246" s="167">
        <v>38557</v>
      </c>
      <c r="EF246" s="167">
        <v>92240</v>
      </c>
      <c r="EG246" s="167">
        <v>131990</v>
      </c>
      <c r="EH246" s="167">
        <v>345307</v>
      </c>
      <c r="EI246" s="167">
        <v>27801</v>
      </c>
      <c r="EJ246" s="167">
        <v>156896</v>
      </c>
      <c r="EK246" s="167">
        <v>41573</v>
      </c>
      <c r="EL246" s="167">
        <v>206217</v>
      </c>
      <c r="EM246" s="167">
        <v>149541</v>
      </c>
      <c r="EN246" s="167">
        <v>324813</v>
      </c>
      <c r="EO246" s="167">
        <v>143602</v>
      </c>
      <c r="EP246" s="167">
        <v>111781</v>
      </c>
      <c r="EQ246" s="167">
        <v>14633</v>
      </c>
      <c r="ER246" s="167">
        <v>9320</v>
      </c>
      <c r="ES246" s="167">
        <v>49336</v>
      </c>
      <c r="ET246" s="167">
        <v>426450</v>
      </c>
      <c r="EU246" s="167">
        <v>115788</v>
      </c>
      <c r="EV246" s="167">
        <v>344972</v>
      </c>
      <c r="EW246" s="167">
        <v>13796</v>
      </c>
      <c r="EX246" s="167">
        <v>77131</v>
      </c>
      <c r="EY246" s="167">
        <v>90326</v>
      </c>
      <c r="EZ246" s="167">
        <v>91441</v>
      </c>
      <c r="FA246" s="167">
        <v>177260</v>
      </c>
      <c r="FB246" s="167">
        <v>254912</v>
      </c>
      <c r="FC246" s="167">
        <v>34288</v>
      </c>
      <c r="FD246" s="167">
        <v>92833</v>
      </c>
      <c r="FE246" s="167">
        <v>177808</v>
      </c>
      <c r="FF246" s="167">
        <v>27672</v>
      </c>
      <c r="FG246" s="167">
        <v>151341</v>
      </c>
      <c r="FH246" s="167">
        <v>239563</v>
      </c>
      <c r="FI246" s="167">
        <v>71191</v>
      </c>
      <c r="FJ246" s="167">
        <v>160738</v>
      </c>
      <c r="FK246" s="167">
        <v>186497</v>
      </c>
      <c r="FL246" s="167">
        <v>194682</v>
      </c>
      <c r="FM246" s="167">
        <v>58231</v>
      </c>
      <c r="FN246" s="167">
        <v>298688</v>
      </c>
      <c r="FO246" s="167">
        <v>87533</v>
      </c>
      <c r="FP246" s="167">
        <v>200344</v>
      </c>
    </row>
    <row r="247" spans="2:172" ht="15" thickBot="1" x14ac:dyDescent="0.25">
      <c r="B247" s="109" t="s">
        <v>93</v>
      </c>
      <c r="C247" s="124">
        <v>42056756</v>
      </c>
      <c r="D247" s="124">
        <v>40215982</v>
      </c>
      <c r="E247" s="124">
        <v>47487853</v>
      </c>
      <c r="F247" s="124">
        <v>42676550</v>
      </c>
      <c r="G247" s="124">
        <v>37352910</v>
      </c>
      <c r="H247" s="124">
        <v>51088009</v>
      </c>
      <c r="I247" s="124">
        <v>42741656</v>
      </c>
      <c r="J247" s="124">
        <v>40970914</v>
      </c>
      <c r="K247" s="124">
        <v>40188117</v>
      </c>
      <c r="L247" s="124">
        <v>42734210</v>
      </c>
      <c r="M247" s="124">
        <v>37308073</v>
      </c>
      <c r="N247" s="124">
        <v>44038506</v>
      </c>
      <c r="O247" s="124">
        <v>41347103</v>
      </c>
      <c r="P247" s="124">
        <v>41608462</v>
      </c>
      <c r="Q247" s="124">
        <v>46151886</v>
      </c>
      <c r="R247" s="124">
        <v>41121973</v>
      </c>
      <c r="S247" s="124">
        <v>46117037</v>
      </c>
      <c r="T247" s="124">
        <v>42523100</v>
      </c>
      <c r="U247" s="124">
        <v>40964764</v>
      </c>
      <c r="V247" s="124">
        <v>40529610</v>
      </c>
      <c r="W247" s="124">
        <v>40263852</v>
      </c>
      <c r="X247" s="124">
        <v>42414559</v>
      </c>
      <c r="Y247" s="124">
        <v>42122007</v>
      </c>
      <c r="Z247" s="124">
        <v>45685692</v>
      </c>
      <c r="AA247" s="124">
        <v>44311090</v>
      </c>
      <c r="AB247" s="124">
        <v>40390661</v>
      </c>
      <c r="AC247" s="124">
        <v>40416332</v>
      </c>
      <c r="AD247" s="124">
        <v>40625823</v>
      </c>
      <c r="AE247" s="124">
        <v>40334929</v>
      </c>
      <c r="AF247" s="124">
        <v>49038942</v>
      </c>
      <c r="AG247" s="124">
        <v>44774635</v>
      </c>
      <c r="AH247" s="124">
        <v>37850858</v>
      </c>
      <c r="AI247" s="124">
        <v>35856165</v>
      </c>
      <c r="AJ247" s="124">
        <v>44975761</v>
      </c>
      <c r="AK247" s="124">
        <v>41633550</v>
      </c>
      <c r="AL247" s="124">
        <v>38147708</v>
      </c>
      <c r="AM247" s="124">
        <v>43264258</v>
      </c>
      <c r="AN247" s="124">
        <v>43181972</v>
      </c>
      <c r="AO247" s="124">
        <v>38836970</v>
      </c>
      <c r="AP247" s="124">
        <v>42567508</v>
      </c>
      <c r="AQ247" s="124">
        <v>36375152</v>
      </c>
      <c r="AR247" s="124">
        <v>46217265</v>
      </c>
      <c r="AS247" s="124">
        <v>44773479</v>
      </c>
      <c r="AT247" s="124">
        <v>35455192</v>
      </c>
      <c r="AU247" s="124">
        <v>38747669</v>
      </c>
      <c r="AV247" s="124">
        <v>41098649</v>
      </c>
      <c r="AW247" s="124">
        <v>36857540</v>
      </c>
      <c r="AX247" s="124">
        <v>41792225</v>
      </c>
      <c r="AY247" s="124">
        <v>44123088</v>
      </c>
      <c r="AZ247" s="124">
        <v>40125917</v>
      </c>
      <c r="BA247" s="124">
        <v>41998813</v>
      </c>
      <c r="BB247" s="124">
        <v>38481983</v>
      </c>
      <c r="BC247" s="124">
        <v>37522674</v>
      </c>
      <c r="BD247" s="124">
        <v>42380343</v>
      </c>
      <c r="BE247" s="124">
        <v>36941349</v>
      </c>
      <c r="BF247" s="124">
        <v>33274944</v>
      </c>
      <c r="BG247" s="124">
        <v>43332513</v>
      </c>
      <c r="BH247" s="124">
        <v>39896985</v>
      </c>
      <c r="BI247" s="124">
        <v>36124040</v>
      </c>
      <c r="BJ247" s="124">
        <v>43394795</v>
      </c>
      <c r="BK247" s="124">
        <v>39476478</v>
      </c>
      <c r="BL247" s="124">
        <v>40224857</v>
      </c>
      <c r="BM247" s="124">
        <v>44188475</v>
      </c>
      <c r="BN247" s="124">
        <v>38753632</v>
      </c>
      <c r="BO247" s="124">
        <v>32802155</v>
      </c>
      <c r="BP247" s="124">
        <v>49544247</v>
      </c>
      <c r="BQ247" s="124">
        <v>40604718</v>
      </c>
      <c r="BR247" s="124">
        <v>37486561</v>
      </c>
      <c r="BS247" s="124">
        <v>40022869</v>
      </c>
      <c r="BT247" s="124">
        <v>39546609</v>
      </c>
      <c r="BU247" s="124">
        <v>37072558</v>
      </c>
      <c r="BV247" s="124">
        <v>40953702</v>
      </c>
      <c r="BW247" s="124">
        <v>39062892</v>
      </c>
      <c r="BX247" s="124">
        <v>39566846</v>
      </c>
      <c r="BY247" s="124">
        <v>36754910</v>
      </c>
      <c r="BZ247" s="124">
        <v>39226184</v>
      </c>
      <c r="CA247" s="124">
        <v>37386164</v>
      </c>
      <c r="CB247" s="124">
        <v>42125834</v>
      </c>
      <c r="CC247" s="124">
        <v>35985911</v>
      </c>
      <c r="CD247" s="124">
        <v>33976815</v>
      </c>
      <c r="CE247" s="124">
        <v>37236332</v>
      </c>
      <c r="CF247" s="124">
        <v>36268624</v>
      </c>
      <c r="CG247" s="124">
        <v>38862705</v>
      </c>
      <c r="CH247" s="124">
        <v>41368865</v>
      </c>
      <c r="CI247" s="124">
        <v>40871062</v>
      </c>
      <c r="CJ247" s="124">
        <v>35189407</v>
      </c>
      <c r="CK247" s="124">
        <v>33564542</v>
      </c>
      <c r="CL247" s="124">
        <v>38360063</v>
      </c>
      <c r="CM247" s="124">
        <v>37181839</v>
      </c>
      <c r="CN247" s="124">
        <v>40156884</v>
      </c>
      <c r="CO247" s="124">
        <v>34606230</v>
      </c>
      <c r="CP247" s="124">
        <v>34594479</v>
      </c>
      <c r="CQ247" s="124">
        <v>35303470</v>
      </c>
      <c r="CR247" s="124">
        <v>36859180</v>
      </c>
      <c r="CS247" s="124">
        <v>35991675</v>
      </c>
      <c r="CT247" s="124">
        <v>34950433</v>
      </c>
      <c r="CU247" s="124">
        <v>37912619</v>
      </c>
      <c r="CV247" s="124">
        <v>34397759</v>
      </c>
      <c r="CW247" s="124">
        <v>31689311</v>
      </c>
      <c r="CX247" s="124">
        <v>35427763</v>
      </c>
      <c r="CY247" s="124">
        <v>33668281</v>
      </c>
      <c r="CZ247" s="124">
        <v>39502379</v>
      </c>
      <c r="DA247" s="124">
        <v>35290639</v>
      </c>
      <c r="DB247" s="124">
        <v>30229611</v>
      </c>
      <c r="DC247" s="124">
        <v>32760455</v>
      </c>
      <c r="DD247" s="124">
        <v>37650571</v>
      </c>
      <c r="DE247" s="124">
        <v>34976128</v>
      </c>
      <c r="DF247" s="124">
        <v>32267444</v>
      </c>
      <c r="DG247" s="124">
        <v>37232509</v>
      </c>
      <c r="DH247" s="124">
        <v>34712756</v>
      </c>
      <c r="DI247" s="124">
        <v>31966767</v>
      </c>
      <c r="DJ247" s="124">
        <v>36730744</v>
      </c>
      <c r="DK247" s="124">
        <v>32196013</v>
      </c>
      <c r="DL247" s="124">
        <v>34473376</v>
      </c>
      <c r="DM247" s="124">
        <v>35895607</v>
      </c>
      <c r="DN247" s="124">
        <v>29025812</v>
      </c>
      <c r="DO247" s="124">
        <v>31641918</v>
      </c>
      <c r="DP247" s="124">
        <v>36373645</v>
      </c>
      <c r="DQ247" s="124">
        <v>34050668</v>
      </c>
      <c r="DR247" s="124">
        <v>34931307</v>
      </c>
      <c r="DS247" s="124">
        <v>36809894</v>
      </c>
      <c r="DT247" s="124">
        <v>34488989</v>
      </c>
      <c r="DU247" s="124">
        <v>25036377</v>
      </c>
      <c r="DV247" s="124">
        <v>25036377</v>
      </c>
      <c r="DW247" s="124">
        <v>22324942</v>
      </c>
      <c r="DX247" s="124">
        <v>31283866</v>
      </c>
      <c r="DY247" s="124">
        <v>28903387</v>
      </c>
      <c r="DZ247" s="124">
        <v>26048835</v>
      </c>
      <c r="EA247" s="124">
        <v>31555162</v>
      </c>
      <c r="EB247" s="124">
        <v>31953364</v>
      </c>
      <c r="EC247" s="124">
        <v>30346285</v>
      </c>
      <c r="ED247" s="124">
        <v>32544124</v>
      </c>
      <c r="EE247" s="124">
        <v>33913488</v>
      </c>
      <c r="EF247" s="124">
        <v>31701360</v>
      </c>
      <c r="EG247" s="124">
        <v>24368070</v>
      </c>
      <c r="EH247" s="124">
        <v>36297750</v>
      </c>
      <c r="EI247" s="124">
        <v>31929382</v>
      </c>
      <c r="EJ247" s="124">
        <v>37120744</v>
      </c>
      <c r="EK247" s="124">
        <v>30985223</v>
      </c>
      <c r="EL247" s="124">
        <v>29755906</v>
      </c>
      <c r="EM247" s="124">
        <v>31589940</v>
      </c>
      <c r="EN247" s="124">
        <v>32750005</v>
      </c>
      <c r="EO247" s="124">
        <v>31730188</v>
      </c>
      <c r="EP247" s="124">
        <v>37356996</v>
      </c>
      <c r="EQ247" s="124">
        <v>33583416</v>
      </c>
      <c r="ER247" s="124">
        <v>29806277</v>
      </c>
      <c r="ES247" s="124">
        <v>25191319</v>
      </c>
      <c r="ET247" s="124">
        <v>28745879</v>
      </c>
      <c r="EU247" s="124">
        <v>38226830</v>
      </c>
      <c r="EV247" s="124">
        <v>36714955</v>
      </c>
      <c r="EW247" s="124">
        <v>30326500</v>
      </c>
      <c r="EX247" s="124">
        <v>29893200</v>
      </c>
      <c r="EY247" s="124">
        <v>31770494</v>
      </c>
      <c r="EZ247" s="124">
        <v>29804438</v>
      </c>
      <c r="FA247" s="124">
        <v>31909158</v>
      </c>
      <c r="FB247" s="124">
        <v>36049704</v>
      </c>
      <c r="FC247" s="124">
        <v>32072115</v>
      </c>
      <c r="FD247" s="124">
        <v>31979544</v>
      </c>
      <c r="FE247" s="124">
        <v>24064814</v>
      </c>
      <c r="FF247" s="124">
        <v>31634640</v>
      </c>
      <c r="FG247" s="124">
        <v>32574718</v>
      </c>
      <c r="FH247" s="124">
        <v>41489431</v>
      </c>
      <c r="FI247" s="124">
        <v>31614717</v>
      </c>
      <c r="FJ247" s="124">
        <v>28320323</v>
      </c>
      <c r="FK247" s="124">
        <v>31555391</v>
      </c>
      <c r="FL247" s="124">
        <v>35011717</v>
      </c>
      <c r="FM247" s="124">
        <v>32493051</v>
      </c>
      <c r="FN247" s="124">
        <v>33892855</v>
      </c>
      <c r="FO247" s="124">
        <v>33583586</v>
      </c>
      <c r="FP247" s="124">
        <v>29702926</v>
      </c>
    </row>
    <row r="248" spans="2:172" x14ac:dyDescent="0.2">
      <c r="B248" s="168" t="s">
        <v>39</v>
      </c>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9"/>
      <c r="AT248" s="169"/>
      <c r="AU248" s="169"/>
      <c r="AV248" s="169"/>
      <c r="AW248" s="169"/>
      <c r="AX248" s="169"/>
      <c r="AY248" s="169"/>
      <c r="AZ248" s="169"/>
      <c r="BA248" s="169"/>
      <c r="BB248" s="169"/>
      <c r="BC248" s="169"/>
      <c r="BD248" s="169"/>
      <c r="BE248" s="169"/>
      <c r="BF248" s="169"/>
      <c r="BG248" s="169"/>
      <c r="BH248" s="169"/>
      <c r="BI248" s="169"/>
      <c r="BJ248" s="169"/>
      <c r="BK248" s="169"/>
      <c r="BL248" s="169"/>
      <c r="BM248" s="169"/>
      <c r="BN248" s="169"/>
      <c r="BO248" s="169"/>
      <c r="BP248" s="169"/>
      <c r="BQ248" s="169"/>
      <c r="BR248" s="169"/>
      <c r="BS248" s="169"/>
      <c r="BT248" s="169"/>
      <c r="BU248" s="169"/>
      <c r="BV248" s="169"/>
      <c r="BW248" s="169"/>
      <c r="BX248" s="169"/>
      <c r="BY248" s="169"/>
      <c r="BZ248" s="169"/>
      <c r="CA248" s="169"/>
      <c r="CB248" s="169"/>
      <c r="CC248" s="169"/>
      <c r="CD248" s="169"/>
      <c r="CE248" s="169"/>
      <c r="CF248" s="169"/>
      <c r="CG248" s="169"/>
      <c r="CH248" s="169"/>
      <c r="CI248" s="169"/>
      <c r="CJ248" s="169"/>
      <c r="CK248" s="169"/>
      <c r="CL248" s="169"/>
      <c r="CM248" s="169"/>
      <c r="CN248" s="169"/>
      <c r="CO248" s="169"/>
      <c r="CP248" s="169"/>
      <c r="CQ248" s="169"/>
      <c r="CR248" s="169"/>
      <c r="CS248" s="169"/>
      <c r="CT248" s="169"/>
      <c r="CU248" s="169"/>
      <c r="CV248" s="169"/>
      <c r="CW248" s="169"/>
      <c r="CX248" s="169"/>
      <c r="CY248" s="169"/>
      <c r="CZ248" s="169"/>
      <c r="DA248" s="169"/>
      <c r="DB248" s="169"/>
      <c r="DC248" s="169"/>
      <c r="DD248" s="169"/>
      <c r="DE248" s="169"/>
      <c r="DF248" s="169"/>
      <c r="DG248" s="169"/>
      <c r="DH248" s="169"/>
      <c r="DI248" s="169"/>
      <c r="DJ248" s="169"/>
      <c r="DK248" s="169"/>
      <c r="DL248" s="169"/>
      <c r="DM248" s="169"/>
      <c r="DN248" s="169"/>
      <c r="DO248" s="169"/>
      <c r="DP248" s="169"/>
      <c r="DQ248" s="169"/>
      <c r="DR248" s="169"/>
      <c r="DS248" s="169"/>
      <c r="DT248" s="169"/>
      <c r="DU248" s="169"/>
      <c r="DV248" s="169"/>
      <c r="DW248" s="169"/>
      <c r="DX248" s="169"/>
      <c r="DY248" s="169"/>
      <c r="DZ248" s="169"/>
      <c r="EA248" s="169"/>
      <c r="EB248" s="169"/>
      <c r="EC248" s="169"/>
      <c r="ED248" s="169"/>
      <c r="EE248" s="169"/>
      <c r="EF248" s="169"/>
      <c r="EG248" s="169"/>
      <c r="EH248" s="169"/>
      <c r="EI248" s="169"/>
      <c r="EJ248" s="169"/>
      <c r="EK248" s="169"/>
      <c r="EL248" s="169"/>
      <c r="EM248" s="169"/>
      <c r="EN248" s="169"/>
      <c r="EO248" s="169"/>
      <c r="EP248" s="169"/>
      <c r="EQ248" s="169"/>
      <c r="ER248" s="169"/>
      <c r="ES248" s="169"/>
      <c r="ET248" s="169"/>
      <c r="EU248" s="169"/>
      <c r="EV248" s="169"/>
      <c r="EW248" s="169"/>
      <c r="EX248" s="169"/>
      <c r="EY248" s="169"/>
      <c r="EZ248" s="169"/>
      <c r="FA248" s="169"/>
      <c r="FB248" s="169"/>
      <c r="FC248" s="169"/>
      <c r="FD248" s="169"/>
      <c r="FE248" s="169"/>
      <c r="FF248" s="169"/>
      <c r="FG248" s="169"/>
      <c r="FH248" s="169"/>
      <c r="FI248" s="169"/>
      <c r="FJ248" s="169"/>
      <c r="FK248" s="169"/>
      <c r="FL248" s="169"/>
      <c r="FM248" s="169"/>
      <c r="FN248" s="169"/>
      <c r="FO248" s="169"/>
      <c r="FP248" s="169"/>
    </row>
    <row r="249" spans="2:172" x14ac:dyDescent="0.2">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69"/>
      <c r="AV249" s="169"/>
      <c r="AW249" s="169"/>
      <c r="AX249" s="169"/>
      <c r="AY249" s="169"/>
      <c r="AZ249" s="169"/>
      <c r="BA249" s="169"/>
      <c r="BB249" s="169"/>
      <c r="BC249" s="169"/>
      <c r="BD249" s="169"/>
      <c r="BE249" s="169"/>
      <c r="BF249" s="169"/>
      <c r="BG249" s="169"/>
      <c r="BH249" s="169"/>
      <c r="BI249" s="169"/>
      <c r="BJ249" s="169"/>
      <c r="BK249" s="169"/>
      <c r="BL249" s="169"/>
      <c r="BM249" s="169"/>
      <c r="BN249" s="169"/>
      <c r="BO249" s="169"/>
      <c r="BP249" s="169"/>
      <c r="BQ249" s="169"/>
      <c r="BR249" s="169"/>
      <c r="BS249" s="169"/>
      <c r="BT249" s="169"/>
      <c r="BU249" s="169"/>
      <c r="BV249" s="169"/>
      <c r="BW249" s="169"/>
      <c r="BX249" s="169"/>
      <c r="BY249" s="169"/>
      <c r="BZ249" s="169"/>
      <c r="CA249" s="169"/>
      <c r="CB249" s="169"/>
      <c r="CC249" s="169"/>
      <c r="CD249" s="169"/>
      <c r="CE249" s="169"/>
      <c r="CF249" s="169"/>
      <c r="CG249" s="169"/>
      <c r="CH249" s="169"/>
      <c r="CI249" s="169"/>
      <c r="CJ249" s="169"/>
      <c r="CK249" s="169"/>
      <c r="CL249" s="169"/>
      <c r="CM249" s="169"/>
      <c r="CN249" s="169"/>
      <c r="CO249" s="169"/>
      <c r="CP249" s="169"/>
      <c r="CQ249" s="169"/>
      <c r="CR249" s="169"/>
      <c r="CS249" s="169"/>
      <c r="CT249" s="169"/>
      <c r="CU249" s="169"/>
      <c r="CV249" s="169"/>
      <c r="CW249" s="169"/>
      <c r="CX249" s="169"/>
      <c r="CY249" s="169"/>
      <c r="CZ249" s="169"/>
      <c r="DA249" s="169"/>
      <c r="DB249" s="169"/>
      <c r="DC249" s="169"/>
      <c r="DD249" s="169"/>
      <c r="DE249" s="169"/>
      <c r="DF249" s="169"/>
      <c r="DG249" s="169"/>
      <c r="DH249" s="169"/>
      <c r="DI249" s="169"/>
      <c r="DJ249" s="169"/>
      <c r="DK249" s="169"/>
      <c r="DL249" s="169"/>
      <c r="DM249" s="169"/>
      <c r="DN249" s="169"/>
      <c r="DO249" s="169"/>
      <c r="DP249" s="169"/>
      <c r="DQ249" s="169"/>
      <c r="DR249" s="169"/>
      <c r="DS249" s="169"/>
      <c r="DT249" s="169"/>
      <c r="DU249" s="169"/>
      <c r="DV249" s="169"/>
      <c r="DW249" s="169"/>
      <c r="DX249" s="169"/>
      <c r="DY249" s="169"/>
      <c r="DZ249" s="169"/>
      <c r="EA249" s="169"/>
      <c r="EB249" s="169"/>
      <c r="EC249" s="169"/>
      <c r="ED249" s="169"/>
      <c r="EE249" s="169"/>
      <c r="EF249" s="169"/>
      <c r="EG249" s="169"/>
      <c r="EH249" s="169"/>
      <c r="EI249" s="169"/>
      <c r="EJ249" s="169"/>
      <c r="EK249" s="169"/>
      <c r="EL249" s="169"/>
      <c r="EM249" s="169"/>
      <c r="EN249" s="169"/>
      <c r="EO249" s="169"/>
      <c r="EP249" s="169"/>
      <c r="EQ249" s="169"/>
      <c r="ER249" s="169"/>
      <c r="ES249" s="169"/>
      <c r="ET249" s="169"/>
      <c r="EU249" s="169"/>
      <c r="EV249" s="169"/>
      <c r="EW249" s="169"/>
      <c r="EX249" s="169"/>
      <c r="EY249" s="169"/>
      <c r="EZ249" s="169"/>
      <c r="FA249" s="169"/>
      <c r="FB249" s="169"/>
      <c r="FC249" s="169"/>
      <c r="FD249" s="169"/>
      <c r="FE249" s="169"/>
      <c r="FF249" s="169"/>
      <c r="FG249" s="169"/>
      <c r="FH249" s="169"/>
      <c r="FI249" s="169"/>
      <c r="FJ249" s="169"/>
      <c r="FK249" s="169"/>
      <c r="FL249" s="169"/>
      <c r="FM249" s="169"/>
      <c r="FN249" s="169"/>
      <c r="FO249" s="169"/>
      <c r="FP249" s="169"/>
    </row>
    <row r="250" spans="2:172" x14ac:dyDescent="0.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c r="AP250" s="169"/>
      <c r="AQ250" s="169"/>
      <c r="AR250" s="169"/>
      <c r="AS250" s="169"/>
      <c r="AT250" s="169"/>
      <c r="AU250" s="169"/>
      <c r="AV250" s="169"/>
      <c r="AW250" s="169"/>
      <c r="AX250" s="169"/>
      <c r="AY250" s="169"/>
      <c r="AZ250" s="169"/>
      <c r="BA250" s="169"/>
      <c r="BB250" s="169"/>
      <c r="BC250" s="169"/>
      <c r="BD250" s="169"/>
      <c r="BE250" s="169"/>
      <c r="BF250" s="169"/>
      <c r="BG250" s="169"/>
      <c r="BH250" s="169"/>
      <c r="BI250" s="169"/>
      <c r="BJ250" s="169"/>
      <c r="BK250" s="169"/>
      <c r="BL250" s="169"/>
      <c r="BM250" s="169"/>
      <c r="BN250" s="169"/>
      <c r="BO250" s="169"/>
      <c r="BP250" s="169"/>
      <c r="BQ250" s="169"/>
      <c r="BR250" s="169"/>
      <c r="BS250" s="169"/>
      <c r="BT250" s="169"/>
      <c r="BU250" s="169"/>
      <c r="BV250" s="169"/>
      <c r="BW250" s="169"/>
      <c r="BX250" s="169"/>
      <c r="BY250" s="169"/>
      <c r="BZ250" s="169"/>
      <c r="CA250" s="169"/>
      <c r="CB250" s="169"/>
      <c r="CC250" s="169"/>
      <c r="CD250" s="169"/>
      <c r="CE250" s="169"/>
      <c r="CF250" s="169"/>
      <c r="CG250" s="169"/>
      <c r="CH250" s="169"/>
      <c r="CI250" s="169"/>
      <c r="CJ250" s="169"/>
      <c r="CK250" s="169"/>
      <c r="CL250" s="169"/>
      <c r="CM250" s="169"/>
      <c r="CN250" s="169"/>
      <c r="CO250" s="169"/>
      <c r="CP250" s="169"/>
      <c r="CQ250" s="169"/>
      <c r="CR250" s="169"/>
      <c r="CS250" s="169"/>
      <c r="CT250" s="169"/>
      <c r="CU250" s="169"/>
      <c r="CV250" s="169"/>
      <c r="CW250" s="169"/>
      <c r="CX250" s="169"/>
      <c r="CY250" s="169"/>
      <c r="CZ250" s="169"/>
      <c r="DA250" s="169"/>
      <c r="DB250" s="169"/>
      <c r="DC250" s="169"/>
      <c r="DD250" s="169"/>
      <c r="DE250" s="169"/>
      <c r="DF250" s="169"/>
      <c r="DG250" s="169"/>
      <c r="DH250" s="169"/>
      <c r="DI250" s="169"/>
      <c r="DJ250" s="169"/>
      <c r="DK250" s="169"/>
      <c r="DL250" s="169"/>
      <c r="DM250" s="169"/>
      <c r="DN250" s="169"/>
      <c r="DO250" s="169"/>
      <c r="DP250" s="169"/>
      <c r="DQ250" s="169"/>
      <c r="DR250" s="169"/>
      <c r="DS250" s="169"/>
      <c r="DT250" s="169"/>
      <c r="DU250" s="169"/>
      <c r="DV250" s="169"/>
      <c r="DW250" s="169"/>
      <c r="DX250" s="169"/>
      <c r="DY250" s="169"/>
      <c r="DZ250" s="169"/>
      <c r="EA250" s="169"/>
      <c r="EB250" s="169"/>
      <c r="EC250" s="169"/>
      <c r="ED250" s="169"/>
      <c r="EE250" s="169"/>
      <c r="EF250" s="169"/>
      <c r="EG250" s="169"/>
      <c r="EH250" s="169"/>
      <c r="EI250" s="169"/>
      <c r="EJ250" s="169"/>
      <c r="EK250" s="169"/>
      <c r="EL250" s="169"/>
      <c r="EM250" s="169"/>
      <c r="EN250" s="169"/>
      <c r="EO250" s="169"/>
      <c r="EP250" s="169"/>
      <c r="EQ250" s="169"/>
      <c r="ER250" s="169"/>
      <c r="ES250" s="169"/>
      <c r="ET250" s="169"/>
      <c r="EU250" s="169"/>
      <c r="EV250" s="169"/>
      <c r="EW250" s="169"/>
      <c r="EX250" s="169"/>
      <c r="EY250" s="169"/>
      <c r="EZ250" s="169"/>
      <c r="FA250" s="169"/>
      <c r="FB250" s="169"/>
      <c r="FC250" s="169"/>
      <c r="FD250" s="169"/>
      <c r="FE250" s="169"/>
      <c r="FF250" s="169"/>
      <c r="FG250" s="169"/>
      <c r="FH250" s="169"/>
      <c r="FI250" s="169"/>
      <c r="FJ250" s="169"/>
      <c r="FK250" s="169"/>
      <c r="FL250" s="169"/>
      <c r="FM250" s="169"/>
      <c r="FN250" s="169"/>
      <c r="FO250" s="169"/>
      <c r="FP250" s="169"/>
    </row>
    <row r="251" spans="2:172" x14ac:dyDescent="0.2">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69"/>
      <c r="AY251" s="169"/>
      <c r="AZ251" s="169"/>
      <c r="BA251" s="169"/>
      <c r="BB251" s="169"/>
      <c r="BC251" s="169"/>
      <c r="BD251" s="169"/>
      <c r="BE251" s="169"/>
      <c r="BF251" s="169"/>
      <c r="BG251" s="169"/>
      <c r="BH251" s="169"/>
      <c r="BI251" s="169"/>
      <c r="BJ251" s="169"/>
      <c r="BK251" s="169"/>
      <c r="BL251" s="169"/>
      <c r="BM251" s="169"/>
      <c r="BN251" s="169"/>
      <c r="BO251" s="169"/>
      <c r="BP251" s="169"/>
      <c r="BQ251" s="169"/>
      <c r="BR251" s="169"/>
      <c r="BS251" s="169"/>
      <c r="BT251" s="169"/>
      <c r="BU251" s="169"/>
      <c r="BV251" s="169"/>
      <c r="BW251" s="169"/>
      <c r="BX251" s="169"/>
      <c r="BY251" s="169"/>
      <c r="BZ251" s="169"/>
      <c r="CA251" s="169"/>
      <c r="CB251" s="169"/>
      <c r="CC251" s="169"/>
      <c r="CD251" s="169"/>
      <c r="CE251" s="169"/>
      <c r="CF251" s="169"/>
      <c r="CG251" s="169"/>
      <c r="CH251" s="169"/>
      <c r="CI251" s="169"/>
      <c r="CJ251" s="169"/>
      <c r="CK251" s="169"/>
      <c r="CL251" s="169"/>
      <c r="CM251" s="169"/>
      <c r="CN251" s="169"/>
      <c r="CO251" s="169"/>
      <c r="CP251" s="169"/>
      <c r="CQ251" s="169"/>
      <c r="CR251" s="169"/>
      <c r="CS251" s="169"/>
      <c r="CT251" s="169"/>
      <c r="CU251" s="169"/>
      <c r="CV251" s="169"/>
      <c r="CW251" s="169"/>
      <c r="CX251" s="169"/>
      <c r="CY251" s="169"/>
      <c r="CZ251" s="169"/>
      <c r="DA251" s="169"/>
      <c r="DB251" s="169"/>
      <c r="DC251" s="169"/>
      <c r="DD251" s="169"/>
      <c r="DE251" s="169"/>
      <c r="DF251" s="169"/>
      <c r="DG251" s="169"/>
      <c r="DH251" s="169"/>
      <c r="DI251" s="169"/>
      <c r="DJ251" s="169"/>
      <c r="DK251" s="169"/>
      <c r="DL251" s="169"/>
      <c r="DM251" s="169"/>
      <c r="DN251" s="169"/>
      <c r="DO251" s="169"/>
      <c r="DP251" s="169"/>
      <c r="DQ251" s="169"/>
      <c r="DR251" s="169"/>
      <c r="DS251" s="169"/>
      <c r="DT251" s="169"/>
      <c r="DU251" s="169"/>
      <c r="DV251" s="169"/>
      <c r="DW251" s="169"/>
      <c r="DX251" s="169"/>
      <c r="DY251" s="169"/>
      <c r="DZ251" s="169"/>
      <c r="EA251" s="169"/>
      <c r="EB251" s="169"/>
      <c r="EC251" s="169"/>
      <c r="ED251" s="169"/>
      <c r="EE251" s="169"/>
      <c r="EF251" s="169"/>
      <c r="EG251" s="169"/>
      <c r="EH251" s="169"/>
      <c r="EI251" s="169"/>
      <c r="EJ251" s="169"/>
      <c r="EK251" s="169"/>
      <c r="EL251" s="169"/>
      <c r="EM251" s="169"/>
      <c r="EN251" s="169"/>
      <c r="EO251" s="169"/>
      <c r="EP251" s="169"/>
      <c r="EQ251" s="169"/>
      <c r="ER251" s="169"/>
      <c r="ES251" s="169"/>
      <c r="ET251" s="169"/>
      <c r="EU251" s="169"/>
      <c r="EV251" s="169"/>
      <c r="EW251" s="169"/>
      <c r="EX251" s="169"/>
      <c r="EY251" s="169"/>
      <c r="EZ251" s="169"/>
      <c r="FA251" s="169"/>
      <c r="FB251" s="169"/>
      <c r="FC251" s="169"/>
      <c r="FD251" s="169"/>
      <c r="FE251" s="169"/>
      <c r="FF251" s="169"/>
      <c r="FG251" s="169"/>
      <c r="FH251" s="169"/>
      <c r="FI251" s="169"/>
      <c r="FJ251" s="169"/>
      <c r="FK251" s="169"/>
      <c r="FL251" s="169"/>
      <c r="FM251" s="169"/>
      <c r="FN251" s="169"/>
      <c r="FO251" s="169"/>
      <c r="FP251" s="169"/>
    </row>
    <row r="252" spans="2:172" x14ac:dyDescent="0.2">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c r="CA252" s="169"/>
      <c r="CB252" s="169"/>
      <c r="CC252" s="169"/>
      <c r="CD252" s="169"/>
      <c r="CE252" s="169"/>
      <c r="CF252" s="169"/>
      <c r="CG252" s="169"/>
      <c r="CH252" s="169"/>
      <c r="CI252" s="169"/>
      <c r="CJ252" s="169"/>
      <c r="CK252" s="169"/>
      <c r="CL252" s="169"/>
      <c r="CM252" s="169"/>
      <c r="CN252" s="169"/>
      <c r="CO252" s="169"/>
      <c r="CP252" s="169"/>
      <c r="CQ252" s="169"/>
      <c r="CR252" s="169"/>
      <c r="CS252" s="169"/>
      <c r="CT252" s="169"/>
      <c r="CU252" s="169"/>
      <c r="CV252" s="169"/>
      <c r="CW252" s="169"/>
      <c r="CX252" s="169"/>
      <c r="CY252" s="169"/>
      <c r="CZ252" s="169"/>
      <c r="DA252" s="169"/>
      <c r="DB252" s="169"/>
      <c r="DC252" s="169"/>
      <c r="DD252" s="169"/>
      <c r="DE252" s="169"/>
      <c r="DF252" s="169"/>
      <c r="DG252" s="169"/>
      <c r="DH252" s="169"/>
      <c r="DI252" s="169"/>
      <c r="DJ252" s="169"/>
      <c r="DK252" s="169"/>
      <c r="DL252" s="169"/>
      <c r="DM252" s="169"/>
      <c r="DN252" s="169"/>
      <c r="DO252" s="169"/>
      <c r="DP252" s="169"/>
      <c r="DQ252" s="169"/>
      <c r="DR252" s="169"/>
      <c r="DS252" s="169"/>
      <c r="DT252" s="169"/>
      <c r="DU252" s="169"/>
      <c r="DV252" s="169"/>
      <c r="DW252" s="169"/>
      <c r="DX252" s="169"/>
      <c r="DY252" s="169"/>
      <c r="DZ252" s="169"/>
      <c r="EA252" s="169"/>
      <c r="EB252" s="169"/>
      <c r="EC252" s="169"/>
      <c r="ED252" s="169"/>
      <c r="EE252" s="169"/>
      <c r="EF252" s="169"/>
      <c r="EG252" s="169"/>
      <c r="EH252" s="169"/>
      <c r="EI252" s="169"/>
      <c r="EJ252" s="169"/>
      <c r="EK252" s="169"/>
      <c r="EL252" s="169"/>
      <c r="EM252" s="169"/>
      <c r="EN252" s="169"/>
      <c r="EO252" s="169"/>
      <c r="EP252" s="169"/>
      <c r="EQ252" s="169"/>
      <c r="ER252" s="169"/>
      <c r="ES252" s="169"/>
      <c r="ET252" s="169"/>
      <c r="EU252" s="169"/>
      <c r="EV252" s="169"/>
      <c r="EW252" s="169"/>
      <c r="EX252" s="169"/>
      <c r="EY252" s="169"/>
      <c r="EZ252" s="169"/>
      <c r="FA252" s="169"/>
      <c r="FB252" s="169"/>
      <c r="FC252" s="169"/>
      <c r="FD252" s="169"/>
      <c r="FE252" s="169"/>
      <c r="FF252" s="169"/>
      <c r="FG252" s="169"/>
      <c r="FH252" s="169"/>
      <c r="FI252" s="169"/>
      <c r="FJ252" s="169"/>
      <c r="FK252" s="169"/>
      <c r="FL252" s="169"/>
      <c r="FM252" s="169"/>
      <c r="FN252" s="169"/>
      <c r="FO252" s="169"/>
      <c r="FP252" s="169"/>
    </row>
    <row r="253" spans="2:172" x14ac:dyDescent="0.2">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9"/>
      <c r="AT253" s="169"/>
      <c r="AU253" s="169"/>
      <c r="AV253" s="169"/>
      <c r="AW253" s="169"/>
      <c r="AX253" s="169"/>
      <c r="AY253" s="169"/>
      <c r="AZ253" s="169"/>
      <c r="BA253" s="169"/>
      <c r="BB253" s="169"/>
      <c r="BC253" s="169"/>
      <c r="BD253" s="169"/>
      <c r="BE253" s="169"/>
      <c r="BF253" s="169"/>
      <c r="BG253" s="169"/>
      <c r="BH253" s="169"/>
      <c r="BI253" s="169"/>
      <c r="BJ253" s="169"/>
      <c r="BK253" s="169"/>
      <c r="BL253" s="169"/>
      <c r="BM253" s="169"/>
      <c r="BN253" s="169"/>
      <c r="BO253" s="169"/>
      <c r="BP253" s="169"/>
      <c r="BQ253" s="169"/>
      <c r="BR253" s="169"/>
      <c r="BS253" s="169"/>
      <c r="BT253" s="169"/>
      <c r="BU253" s="169"/>
      <c r="BV253" s="169"/>
      <c r="BW253" s="169"/>
      <c r="BX253" s="169"/>
      <c r="BY253" s="169"/>
      <c r="BZ253" s="169"/>
      <c r="CA253" s="169"/>
      <c r="CB253" s="169"/>
      <c r="CC253" s="169"/>
      <c r="CD253" s="169"/>
      <c r="CE253" s="169"/>
      <c r="CF253" s="169"/>
      <c r="CG253" s="169"/>
      <c r="CH253" s="169"/>
      <c r="CI253" s="169"/>
      <c r="CJ253" s="169"/>
      <c r="CK253" s="169"/>
      <c r="CL253" s="169"/>
      <c r="CM253" s="169"/>
      <c r="CN253" s="169"/>
      <c r="CO253" s="169"/>
      <c r="CP253" s="169"/>
      <c r="CQ253" s="169"/>
      <c r="CR253" s="169"/>
      <c r="CS253" s="169"/>
      <c r="CT253" s="169"/>
      <c r="CU253" s="169"/>
      <c r="CV253" s="169"/>
      <c r="CW253" s="169"/>
      <c r="CX253" s="169"/>
      <c r="CY253" s="169"/>
      <c r="CZ253" s="169"/>
      <c r="DA253" s="169"/>
      <c r="DB253" s="169"/>
      <c r="DC253" s="169"/>
      <c r="DD253" s="169"/>
      <c r="DE253" s="169"/>
      <c r="DF253" s="169"/>
      <c r="DG253" s="169"/>
      <c r="DH253" s="169"/>
      <c r="DI253" s="169"/>
      <c r="DJ253" s="169"/>
      <c r="DK253" s="169"/>
      <c r="DL253" s="169"/>
      <c r="DM253" s="169"/>
      <c r="DN253" s="169"/>
      <c r="DO253" s="169"/>
      <c r="DP253" s="169"/>
      <c r="DQ253" s="169"/>
      <c r="DR253" s="169"/>
      <c r="DS253" s="169"/>
      <c r="DT253" s="169"/>
      <c r="DU253" s="169"/>
      <c r="DV253" s="169"/>
      <c r="DW253" s="169"/>
      <c r="DX253" s="169"/>
      <c r="DY253" s="169"/>
      <c r="DZ253" s="169"/>
      <c r="EA253" s="169"/>
      <c r="EB253" s="169"/>
      <c r="EC253" s="169"/>
      <c r="ED253" s="169"/>
      <c r="EE253" s="169"/>
      <c r="EF253" s="169"/>
      <c r="EG253" s="169"/>
      <c r="EH253" s="169"/>
      <c r="EI253" s="169"/>
      <c r="EJ253" s="169"/>
      <c r="EK253" s="169"/>
      <c r="EL253" s="169"/>
      <c r="EM253" s="169"/>
      <c r="EN253" s="169"/>
      <c r="EO253" s="169"/>
      <c r="EP253" s="169"/>
      <c r="EQ253" s="169"/>
      <c r="ER253" s="169"/>
      <c r="ES253" s="169"/>
      <c r="ET253" s="169"/>
      <c r="EU253" s="169"/>
      <c r="EV253" s="169"/>
      <c r="EW253" s="169"/>
      <c r="EX253" s="169"/>
      <c r="EY253" s="169"/>
      <c r="EZ253" s="169"/>
      <c r="FA253" s="169"/>
      <c r="FB253" s="169"/>
      <c r="FC253" s="169"/>
      <c r="FD253" s="169"/>
      <c r="FE253" s="169"/>
      <c r="FF253" s="169"/>
      <c r="FG253" s="169"/>
      <c r="FH253" s="169"/>
      <c r="FI253" s="169"/>
      <c r="FJ253" s="169"/>
      <c r="FK253" s="169"/>
      <c r="FL253" s="169"/>
      <c r="FM253" s="169"/>
      <c r="FN253" s="169"/>
      <c r="FO253" s="169"/>
      <c r="FP253" s="169"/>
    </row>
    <row r="254" spans="2:172" x14ac:dyDescent="0.2">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69"/>
      <c r="AV254" s="169"/>
      <c r="AW254" s="169"/>
      <c r="AX254" s="169"/>
      <c r="AY254" s="169"/>
      <c r="AZ254" s="169"/>
      <c r="BA254" s="169"/>
      <c r="BB254" s="169"/>
      <c r="BC254" s="169"/>
      <c r="BD254" s="169"/>
      <c r="BE254" s="169"/>
      <c r="BF254" s="169"/>
      <c r="BG254" s="169"/>
      <c r="BH254" s="169"/>
      <c r="BI254" s="169"/>
      <c r="BJ254" s="169"/>
      <c r="BK254" s="169"/>
      <c r="BL254" s="169"/>
      <c r="BM254" s="169"/>
      <c r="BN254" s="169"/>
      <c r="BO254" s="169"/>
      <c r="BP254" s="169"/>
      <c r="BQ254" s="169"/>
      <c r="BR254" s="169"/>
      <c r="BS254" s="169"/>
      <c r="BT254" s="169"/>
      <c r="BU254" s="169"/>
      <c r="BV254" s="169"/>
      <c r="BW254" s="169"/>
      <c r="BX254" s="169"/>
      <c r="BY254" s="169"/>
      <c r="BZ254" s="169"/>
      <c r="CA254" s="169"/>
      <c r="CB254" s="169"/>
      <c r="CC254" s="169"/>
      <c r="CD254" s="169"/>
      <c r="CE254" s="169"/>
      <c r="CF254" s="169"/>
      <c r="CG254" s="169"/>
      <c r="CH254" s="169"/>
      <c r="CI254" s="169"/>
      <c r="CJ254" s="169"/>
      <c r="CK254" s="169"/>
      <c r="CL254" s="169"/>
      <c r="CM254" s="169"/>
      <c r="CN254" s="169"/>
      <c r="CO254" s="169"/>
      <c r="CP254" s="169"/>
      <c r="CQ254" s="169"/>
      <c r="CR254" s="169"/>
      <c r="CS254" s="169"/>
      <c r="CT254" s="169"/>
      <c r="CU254" s="169"/>
      <c r="CV254" s="169"/>
      <c r="CW254" s="169"/>
      <c r="CX254" s="169"/>
      <c r="CY254" s="169"/>
      <c r="CZ254" s="169"/>
      <c r="DA254" s="169"/>
      <c r="DB254" s="169"/>
      <c r="DC254" s="169"/>
      <c r="DD254" s="169"/>
      <c r="DE254" s="169"/>
      <c r="DF254" s="169"/>
      <c r="DG254" s="169"/>
      <c r="DH254" s="169"/>
      <c r="DI254" s="169"/>
      <c r="DJ254" s="169"/>
      <c r="DK254" s="169"/>
      <c r="DL254" s="169"/>
      <c r="DM254" s="169"/>
      <c r="DN254" s="169"/>
      <c r="DO254" s="169"/>
      <c r="DP254" s="169"/>
      <c r="DQ254" s="169"/>
      <c r="DR254" s="169"/>
      <c r="DS254" s="169"/>
      <c r="DT254" s="169"/>
      <c r="DU254" s="169"/>
      <c r="DV254" s="169"/>
      <c r="DW254" s="169"/>
      <c r="DX254" s="169"/>
      <c r="DY254" s="169"/>
      <c r="DZ254" s="169"/>
      <c r="EA254" s="169"/>
      <c r="EB254" s="169"/>
      <c r="EC254" s="169"/>
      <c r="ED254" s="169"/>
      <c r="EE254" s="169"/>
      <c r="EF254" s="169"/>
      <c r="EG254" s="169"/>
      <c r="EH254" s="169"/>
      <c r="EI254" s="169"/>
      <c r="EJ254" s="169"/>
      <c r="EK254" s="169"/>
      <c r="EL254" s="169"/>
      <c r="EM254" s="169"/>
      <c r="EN254" s="169"/>
      <c r="EO254" s="169"/>
      <c r="EP254" s="169"/>
      <c r="EQ254" s="169"/>
      <c r="ER254" s="169"/>
      <c r="ES254" s="169"/>
      <c r="ET254" s="169"/>
      <c r="EU254" s="169"/>
      <c r="EV254" s="169"/>
      <c r="EW254" s="169"/>
      <c r="EX254" s="169"/>
      <c r="EY254" s="169"/>
      <c r="EZ254" s="169"/>
      <c r="FA254" s="169"/>
      <c r="FB254" s="169"/>
      <c r="FC254" s="169"/>
      <c r="FD254" s="169"/>
      <c r="FE254" s="169"/>
      <c r="FF254" s="169"/>
      <c r="FG254" s="169"/>
      <c r="FH254" s="169"/>
      <c r="FI254" s="169"/>
      <c r="FJ254" s="169"/>
      <c r="FK254" s="169"/>
      <c r="FL254" s="169"/>
      <c r="FM254" s="169"/>
      <c r="FN254" s="169"/>
      <c r="FO254" s="169"/>
      <c r="FP254" s="169"/>
    </row>
    <row r="255" spans="2:172" x14ac:dyDescent="0.2">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69"/>
      <c r="AU255" s="169"/>
      <c r="AV255" s="169"/>
      <c r="AW255" s="169"/>
      <c r="AX255" s="169"/>
      <c r="AY255" s="169"/>
      <c r="AZ255" s="169"/>
      <c r="BA255" s="169"/>
      <c r="BB255" s="169"/>
      <c r="BC255" s="169"/>
      <c r="BD255" s="169"/>
      <c r="BE255" s="169"/>
      <c r="BF255" s="169"/>
      <c r="BG255" s="169"/>
      <c r="BH255" s="169"/>
      <c r="BI255" s="169"/>
      <c r="BJ255" s="169"/>
      <c r="BK255" s="169"/>
      <c r="BL255" s="169"/>
      <c r="BM255" s="169"/>
      <c r="BN255" s="169"/>
      <c r="BO255" s="169"/>
      <c r="BP255" s="169"/>
      <c r="BQ255" s="169"/>
      <c r="BR255" s="169"/>
      <c r="BS255" s="169"/>
      <c r="BT255" s="169"/>
      <c r="BU255" s="169"/>
      <c r="BV255" s="169"/>
      <c r="BW255" s="169"/>
      <c r="BX255" s="169"/>
      <c r="BY255" s="169"/>
      <c r="BZ255" s="169"/>
      <c r="CA255" s="169"/>
      <c r="CB255" s="169"/>
      <c r="CC255" s="169"/>
      <c r="CD255" s="169"/>
      <c r="CE255" s="169"/>
      <c r="CF255" s="169"/>
      <c r="CG255" s="169"/>
      <c r="CH255" s="169"/>
      <c r="CI255" s="169"/>
      <c r="CJ255" s="169"/>
      <c r="CK255" s="169"/>
      <c r="CL255" s="169"/>
      <c r="CM255" s="169"/>
      <c r="CN255" s="169"/>
      <c r="CO255" s="169"/>
      <c r="CP255" s="169"/>
      <c r="CQ255" s="169"/>
      <c r="CR255" s="169"/>
      <c r="CS255" s="169"/>
      <c r="CT255" s="169"/>
      <c r="CU255" s="169"/>
      <c r="CV255" s="169"/>
      <c r="CW255" s="169"/>
      <c r="CX255" s="169"/>
      <c r="CY255" s="169"/>
      <c r="CZ255" s="169"/>
      <c r="DA255" s="169"/>
      <c r="DB255" s="169"/>
      <c r="DC255" s="169"/>
      <c r="DD255" s="169"/>
      <c r="DE255" s="169"/>
      <c r="DF255" s="169"/>
      <c r="DG255" s="169"/>
      <c r="DH255" s="169"/>
      <c r="DI255" s="169"/>
      <c r="DJ255" s="169"/>
      <c r="DK255" s="169"/>
      <c r="DL255" s="169"/>
      <c r="DM255" s="169"/>
      <c r="DN255" s="169"/>
      <c r="DO255" s="169"/>
      <c r="DP255" s="169"/>
      <c r="DQ255" s="169"/>
      <c r="DR255" s="169"/>
      <c r="DS255" s="169"/>
      <c r="DT255" s="169"/>
      <c r="DU255" s="169"/>
      <c r="DV255" s="169"/>
      <c r="DW255" s="169"/>
      <c r="DX255" s="169"/>
      <c r="DY255" s="169"/>
      <c r="DZ255" s="169"/>
      <c r="EA255" s="169"/>
      <c r="EB255" s="169"/>
      <c r="EC255" s="169"/>
      <c r="ED255" s="169"/>
      <c r="EE255" s="169"/>
      <c r="EF255" s="169"/>
      <c r="EG255" s="169"/>
      <c r="EH255" s="169"/>
      <c r="EI255" s="169"/>
      <c r="EJ255" s="169"/>
      <c r="EK255" s="169"/>
      <c r="EL255" s="169"/>
      <c r="EM255" s="169"/>
      <c r="EN255" s="169"/>
      <c r="EO255" s="169"/>
      <c r="EP255" s="169"/>
      <c r="EQ255" s="169"/>
      <c r="ER255" s="169"/>
      <c r="ES255" s="169"/>
      <c r="ET255" s="169"/>
      <c r="EU255" s="169"/>
      <c r="EV255" s="169"/>
      <c r="EW255" s="169"/>
      <c r="EX255" s="169"/>
      <c r="EY255" s="169"/>
      <c r="EZ255" s="169"/>
      <c r="FA255" s="169"/>
      <c r="FB255" s="169"/>
      <c r="FC255" s="169"/>
      <c r="FD255" s="169"/>
      <c r="FE255" s="169"/>
      <c r="FF255" s="169"/>
      <c r="FG255" s="169"/>
      <c r="FH255" s="169"/>
      <c r="FI255" s="169"/>
      <c r="FJ255" s="169"/>
      <c r="FK255" s="169"/>
      <c r="FL255" s="169"/>
      <c r="FM255" s="169"/>
      <c r="FN255" s="169"/>
      <c r="FO255" s="169"/>
      <c r="FP255" s="169"/>
    </row>
    <row r="256" spans="2:172" x14ac:dyDescent="0.2">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69"/>
      <c r="AV256" s="169"/>
      <c r="AW256" s="169"/>
      <c r="AX256" s="169"/>
      <c r="AY256" s="169"/>
      <c r="AZ256" s="169"/>
      <c r="BA256" s="169"/>
      <c r="BB256" s="169"/>
      <c r="BC256" s="169"/>
      <c r="BD256" s="169"/>
      <c r="BE256" s="169"/>
      <c r="BF256" s="169"/>
      <c r="BG256" s="169"/>
      <c r="BH256" s="169"/>
      <c r="BI256" s="169"/>
      <c r="BJ256" s="169"/>
      <c r="BK256" s="169"/>
      <c r="BL256" s="169"/>
      <c r="BM256" s="169"/>
      <c r="BN256" s="169"/>
      <c r="BO256" s="169"/>
      <c r="BP256" s="169"/>
      <c r="BQ256" s="169"/>
      <c r="BR256" s="169"/>
      <c r="BS256" s="169"/>
      <c r="BT256" s="169"/>
      <c r="BU256" s="169"/>
      <c r="BV256" s="169"/>
      <c r="BW256" s="169"/>
      <c r="BX256" s="169"/>
      <c r="BY256" s="169"/>
      <c r="BZ256" s="169"/>
      <c r="CA256" s="169"/>
      <c r="CB256" s="169"/>
      <c r="CC256" s="169"/>
      <c r="CD256" s="169"/>
      <c r="CE256" s="169"/>
      <c r="CF256" s="169"/>
      <c r="CG256" s="169"/>
      <c r="CH256" s="169"/>
      <c r="CI256" s="169"/>
      <c r="CJ256" s="169"/>
      <c r="CK256" s="169"/>
      <c r="CL256" s="169"/>
      <c r="CM256" s="169"/>
      <c r="CN256" s="169"/>
      <c r="CO256" s="169"/>
      <c r="CP256" s="169"/>
      <c r="CQ256" s="169"/>
      <c r="CR256" s="169"/>
      <c r="CS256" s="169"/>
      <c r="CT256" s="169"/>
      <c r="CU256" s="169"/>
      <c r="CV256" s="169"/>
      <c r="CW256" s="169"/>
      <c r="CX256" s="169"/>
      <c r="CY256" s="169"/>
      <c r="CZ256" s="169"/>
      <c r="DA256" s="169"/>
      <c r="DB256" s="169"/>
      <c r="DC256" s="169"/>
      <c r="DD256" s="169"/>
      <c r="DE256" s="169"/>
      <c r="DF256" s="169"/>
      <c r="DG256" s="169"/>
      <c r="DH256" s="169"/>
      <c r="DI256" s="169"/>
      <c r="DJ256" s="169"/>
      <c r="DK256" s="169"/>
      <c r="DL256" s="169"/>
      <c r="DM256" s="169"/>
      <c r="DN256" s="169"/>
      <c r="DO256" s="169"/>
      <c r="DP256" s="169"/>
      <c r="DQ256" s="169"/>
      <c r="DR256" s="169"/>
      <c r="DS256" s="169"/>
      <c r="DT256" s="169"/>
      <c r="DU256" s="169"/>
      <c r="DV256" s="169"/>
      <c r="DW256" s="169"/>
      <c r="DX256" s="169"/>
      <c r="DY256" s="169"/>
      <c r="DZ256" s="169"/>
      <c r="EA256" s="169"/>
      <c r="EB256" s="169"/>
      <c r="EC256" s="169"/>
      <c r="ED256" s="169"/>
      <c r="EE256" s="169"/>
      <c r="EF256" s="169"/>
      <c r="EG256" s="169"/>
      <c r="EH256" s="169"/>
      <c r="EI256" s="169"/>
      <c r="EJ256" s="169"/>
      <c r="EK256" s="169"/>
      <c r="EL256" s="169"/>
      <c r="EM256" s="169"/>
      <c r="EN256" s="169"/>
      <c r="EO256" s="169"/>
      <c r="EP256" s="169"/>
      <c r="EQ256" s="169"/>
      <c r="ER256" s="169"/>
      <c r="ES256" s="169"/>
      <c r="ET256" s="169"/>
      <c r="EU256" s="169"/>
      <c r="EV256" s="169"/>
      <c r="EW256" s="169"/>
      <c r="EX256" s="169"/>
      <c r="EY256" s="169"/>
      <c r="EZ256" s="169"/>
      <c r="FA256" s="169"/>
      <c r="FB256" s="169"/>
      <c r="FC256" s="169"/>
      <c r="FD256" s="169"/>
      <c r="FE256" s="169"/>
      <c r="FF256" s="169"/>
      <c r="FG256" s="169"/>
      <c r="FH256" s="169"/>
      <c r="FI256" s="169"/>
      <c r="FJ256" s="169"/>
      <c r="FK256" s="169"/>
      <c r="FL256" s="169"/>
      <c r="FM256" s="169"/>
      <c r="FN256" s="169"/>
      <c r="FO256" s="169"/>
      <c r="FP256" s="169"/>
    </row>
    <row r="257" spans="3:172" x14ac:dyDescent="0.2">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c r="AB257" s="169"/>
      <c r="AC257" s="169"/>
      <c r="AD257" s="169"/>
      <c r="AE257" s="169"/>
      <c r="AF257" s="169"/>
      <c r="AG257" s="169"/>
      <c r="AH257" s="169"/>
      <c r="AI257" s="169"/>
      <c r="AJ257" s="169"/>
      <c r="AK257" s="169"/>
      <c r="AL257" s="169"/>
      <c r="AM257" s="169"/>
      <c r="AN257" s="169"/>
      <c r="AO257" s="169"/>
      <c r="AP257" s="169"/>
      <c r="AQ257" s="169"/>
      <c r="AR257" s="169"/>
      <c r="AS257" s="169"/>
      <c r="AT257" s="169"/>
      <c r="AU257" s="169"/>
      <c r="AV257" s="169"/>
      <c r="AW257" s="169"/>
      <c r="AX257" s="169"/>
      <c r="AY257" s="169"/>
      <c r="AZ257" s="169"/>
      <c r="BA257" s="169"/>
      <c r="BB257" s="169"/>
      <c r="BC257" s="169"/>
      <c r="BD257" s="169"/>
      <c r="BE257" s="169"/>
      <c r="BF257" s="169"/>
      <c r="BG257" s="169"/>
      <c r="BH257" s="169"/>
      <c r="BI257" s="169"/>
      <c r="BJ257" s="169"/>
      <c r="BK257" s="169"/>
      <c r="BL257" s="169"/>
      <c r="BM257" s="169"/>
      <c r="BN257" s="169"/>
      <c r="BO257" s="169"/>
      <c r="BP257" s="169"/>
      <c r="BQ257" s="169"/>
      <c r="BR257" s="169"/>
      <c r="BS257" s="169"/>
      <c r="BT257" s="169"/>
      <c r="BU257" s="169"/>
      <c r="BV257" s="169"/>
      <c r="BW257" s="169"/>
      <c r="BX257" s="169"/>
      <c r="BY257" s="169"/>
      <c r="BZ257" s="169"/>
      <c r="CA257" s="169"/>
      <c r="CB257" s="169"/>
      <c r="CC257" s="169"/>
      <c r="CD257" s="169"/>
      <c r="CE257" s="169"/>
      <c r="CF257" s="169"/>
      <c r="CG257" s="169"/>
      <c r="CH257" s="169"/>
      <c r="CI257" s="169"/>
      <c r="CJ257" s="169"/>
      <c r="CK257" s="169"/>
      <c r="CL257" s="169"/>
      <c r="CM257" s="169"/>
      <c r="CN257" s="169"/>
      <c r="CO257" s="169"/>
      <c r="CP257" s="169"/>
      <c r="CQ257" s="169"/>
      <c r="CR257" s="169"/>
      <c r="CS257" s="169"/>
      <c r="CT257" s="169"/>
      <c r="CU257" s="169"/>
      <c r="CV257" s="169"/>
      <c r="CW257" s="169"/>
      <c r="CX257" s="169"/>
      <c r="CY257" s="169"/>
      <c r="CZ257" s="169"/>
      <c r="DA257" s="169"/>
      <c r="DB257" s="169"/>
      <c r="DC257" s="169"/>
      <c r="DD257" s="169"/>
      <c r="DE257" s="169"/>
      <c r="DF257" s="169"/>
      <c r="DG257" s="169"/>
      <c r="DH257" s="169"/>
      <c r="DI257" s="169"/>
      <c r="DJ257" s="169"/>
      <c r="DK257" s="169"/>
      <c r="DL257" s="169"/>
      <c r="DM257" s="169"/>
      <c r="DN257" s="169"/>
      <c r="DO257" s="169"/>
      <c r="DP257" s="169"/>
      <c r="DQ257" s="169"/>
      <c r="DR257" s="169"/>
      <c r="DS257" s="169"/>
      <c r="DT257" s="169"/>
      <c r="DU257" s="169"/>
      <c r="DV257" s="169"/>
      <c r="DW257" s="169"/>
      <c r="DX257" s="169"/>
      <c r="DY257" s="169"/>
      <c r="DZ257" s="169"/>
      <c r="EA257" s="169"/>
      <c r="EB257" s="169"/>
      <c r="EC257" s="169"/>
      <c r="ED257" s="169"/>
      <c r="EE257" s="169"/>
      <c r="EF257" s="169"/>
      <c r="EG257" s="169"/>
      <c r="EH257" s="169"/>
      <c r="EI257" s="169"/>
      <c r="EJ257" s="169"/>
      <c r="EK257" s="169"/>
      <c r="EL257" s="169"/>
      <c r="EM257" s="169"/>
      <c r="EN257" s="169"/>
      <c r="EO257" s="169"/>
      <c r="EP257" s="169"/>
      <c r="EQ257" s="169"/>
      <c r="ER257" s="169"/>
      <c r="ES257" s="169"/>
      <c r="ET257" s="169"/>
      <c r="EU257" s="169"/>
      <c r="EV257" s="169"/>
      <c r="EW257" s="169"/>
      <c r="EX257" s="169"/>
      <c r="EY257" s="169"/>
      <c r="EZ257" s="169"/>
      <c r="FA257" s="169"/>
      <c r="FB257" s="169"/>
      <c r="FC257" s="169"/>
      <c r="FD257" s="169"/>
      <c r="FE257" s="169"/>
      <c r="FF257" s="169"/>
      <c r="FG257" s="169"/>
      <c r="FH257" s="169"/>
      <c r="FI257" s="169"/>
      <c r="FJ257" s="169"/>
      <c r="FK257" s="169"/>
      <c r="FL257" s="169"/>
      <c r="FM257" s="169"/>
      <c r="FN257" s="169"/>
      <c r="FO257" s="169"/>
      <c r="FP257" s="169"/>
    </row>
    <row r="258" spans="3:172" x14ac:dyDescent="0.2">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69"/>
      <c r="AV258" s="169"/>
      <c r="AW258" s="169"/>
      <c r="AX258" s="169"/>
      <c r="AY258" s="169"/>
      <c r="AZ258" s="169"/>
      <c r="BA258" s="169"/>
      <c r="BB258" s="169"/>
      <c r="BC258" s="169"/>
      <c r="BD258" s="169"/>
      <c r="BE258" s="169"/>
      <c r="BF258" s="169"/>
      <c r="BG258" s="169"/>
      <c r="BH258" s="169"/>
      <c r="BI258" s="169"/>
      <c r="BJ258" s="169"/>
      <c r="BK258" s="169"/>
      <c r="BL258" s="169"/>
      <c r="BM258" s="169"/>
      <c r="BN258" s="169"/>
      <c r="BO258" s="169"/>
      <c r="BP258" s="169"/>
      <c r="BQ258" s="169"/>
      <c r="BR258" s="169"/>
      <c r="BS258" s="169"/>
      <c r="BT258" s="169"/>
      <c r="BU258" s="169"/>
      <c r="BV258" s="169"/>
      <c r="BW258" s="169"/>
      <c r="BX258" s="169"/>
      <c r="BY258" s="169"/>
      <c r="BZ258" s="169"/>
      <c r="CA258" s="169"/>
      <c r="CB258" s="169"/>
      <c r="CC258" s="169"/>
      <c r="CD258" s="169"/>
      <c r="CE258" s="169"/>
      <c r="CF258" s="169"/>
      <c r="CG258" s="169"/>
      <c r="CH258" s="169"/>
      <c r="CI258" s="169"/>
      <c r="CJ258" s="169"/>
      <c r="CK258" s="169"/>
      <c r="CL258" s="169"/>
      <c r="CM258" s="169"/>
      <c r="CN258" s="169"/>
      <c r="CO258" s="169"/>
      <c r="CP258" s="169"/>
      <c r="CQ258" s="169"/>
      <c r="CR258" s="169"/>
      <c r="CS258" s="169"/>
      <c r="CT258" s="169"/>
      <c r="CU258" s="169"/>
      <c r="CV258" s="169"/>
      <c r="CW258" s="169"/>
      <c r="CX258" s="169"/>
      <c r="CY258" s="169"/>
      <c r="CZ258" s="169"/>
      <c r="DA258" s="169"/>
      <c r="DB258" s="169"/>
      <c r="DC258" s="169"/>
      <c r="DD258" s="169"/>
      <c r="DE258" s="169"/>
      <c r="DF258" s="169"/>
      <c r="DG258" s="169"/>
      <c r="DH258" s="169"/>
      <c r="DI258" s="169"/>
      <c r="DJ258" s="169"/>
      <c r="DK258" s="169"/>
      <c r="DL258" s="169"/>
      <c r="DM258" s="169"/>
      <c r="DN258" s="169"/>
      <c r="DO258" s="169"/>
      <c r="DP258" s="169"/>
      <c r="DQ258" s="169"/>
      <c r="DR258" s="169"/>
      <c r="DS258" s="169"/>
      <c r="DT258" s="169"/>
      <c r="DU258" s="169"/>
      <c r="DV258" s="169"/>
      <c r="DW258" s="169"/>
      <c r="DX258" s="169"/>
      <c r="DY258" s="169"/>
      <c r="DZ258" s="169"/>
      <c r="EA258" s="169"/>
      <c r="EB258" s="169"/>
      <c r="EC258" s="169"/>
      <c r="ED258" s="169"/>
      <c r="EE258" s="169"/>
      <c r="EF258" s="169"/>
      <c r="EG258" s="169"/>
      <c r="EH258" s="169"/>
      <c r="EI258" s="169"/>
      <c r="EJ258" s="169"/>
      <c r="EK258" s="169"/>
      <c r="EL258" s="169"/>
      <c r="EM258" s="169"/>
      <c r="EN258" s="169"/>
      <c r="EO258" s="169"/>
      <c r="EP258" s="169"/>
      <c r="EQ258" s="169"/>
      <c r="ER258" s="169"/>
      <c r="ES258" s="169"/>
      <c r="ET258" s="169"/>
      <c r="EU258" s="169"/>
      <c r="EV258" s="169"/>
      <c r="EW258" s="169"/>
      <c r="EX258" s="169"/>
      <c r="EY258" s="169"/>
      <c r="EZ258" s="169"/>
      <c r="FA258" s="169"/>
      <c r="FB258" s="169"/>
      <c r="FC258" s="169"/>
      <c r="FD258" s="169"/>
      <c r="FE258" s="169"/>
      <c r="FF258" s="169"/>
      <c r="FG258" s="169"/>
      <c r="FH258" s="169"/>
      <c r="FI258" s="169"/>
      <c r="FJ258" s="169"/>
      <c r="FK258" s="169"/>
      <c r="FL258" s="169"/>
      <c r="FM258" s="169"/>
      <c r="FN258" s="169"/>
      <c r="FO258" s="169"/>
      <c r="FP258" s="169"/>
    </row>
    <row r="259" spans="3:172" x14ac:dyDescent="0.2">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c r="AB259" s="169"/>
      <c r="AC259" s="169"/>
      <c r="AD259" s="169"/>
      <c r="AE259" s="169"/>
      <c r="AF259" s="169"/>
      <c r="AG259" s="169"/>
      <c r="AH259" s="169"/>
      <c r="AI259" s="169"/>
      <c r="AJ259" s="169"/>
      <c r="AK259" s="169"/>
      <c r="AL259" s="169"/>
      <c r="AM259" s="169"/>
      <c r="AN259" s="169"/>
      <c r="AO259" s="169"/>
      <c r="AP259" s="169"/>
      <c r="AQ259" s="169"/>
      <c r="AR259" s="169"/>
      <c r="AS259" s="169"/>
      <c r="AT259" s="169"/>
      <c r="AU259" s="169"/>
      <c r="AV259" s="169"/>
      <c r="AW259" s="169"/>
      <c r="AX259" s="169"/>
      <c r="AY259" s="169"/>
      <c r="AZ259" s="169"/>
      <c r="BA259" s="169"/>
      <c r="BB259" s="169"/>
      <c r="BC259" s="169"/>
      <c r="BD259" s="169"/>
      <c r="BE259" s="169"/>
      <c r="BF259" s="169"/>
      <c r="BG259" s="169"/>
      <c r="BH259" s="169"/>
      <c r="BI259" s="169"/>
      <c r="BJ259" s="169"/>
      <c r="BK259" s="169"/>
      <c r="BL259" s="169"/>
      <c r="BM259" s="169"/>
      <c r="BN259" s="169"/>
      <c r="BO259" s="169"/>
      <c r="BP259" s="169"/>
      <c r="BQ259" s="169"/>
      <c r="BR259" s="169"/>
      <c r="BS259" s="169"/>
      <c r="BT259" s="169"/>
      <c r="BU259" s="169"/>
      <c r="BV259" s="169"/>
      <c r="BW259" s="169"/>
      <c r="BX259" s="169"/>
      <c r="BY259" s="169"/>
      <c r="BZ259" s="169"/>
      <c r="CA259" s="169"/>
      <c r="CB259" s="169"/>
      <c r="CC259" s="169"/>
      <c r="CD259" s="169"/>
      <c r="CE259" s="169"/>
      <c r="CF259" s="169"/>
      <c r="CG259" s="169"/>
      <c r="CH259" s="169"/>
      <c r="CI259" s="169"/>
      <c r="CJ259" s="169"/>
      <c r="CK259" s="169"/>
      <c r="CL259" s="169"/>
      <c r="CM259" s="169"/>
      <c r="CN259" s="169"/>
      <c r="CO259" s="169"/>
      <c r="CP259" s="169"/>
      <c r="CQ259" s="169"/>
      <c r="CR259" s="169"/>
      <c r="CS259" s="169"/>
      <c r="CT259" s="169"/>
      <c r="CU259" s="169"/>
      <c r="CV259" s="169"/>
      <c r="CW259" s="169"/>
      <c r="CX259" s="169"/>
      <c r="CY259" s="169"/>
      <c r="CZ259" s="169"/>
      <c r="DA259" s="169"/>
      <c r="DB259" s="169"/>
      <c r="DC259" s="169"/>
      <c r="DD259" s="169"/>
      <c r="DE259" s="169"/>
      <c r="DF259" s="169"/>
      <c r="DG259" s="169"/>
      <c r="DH259" s="169"/>
      <c r="DI259" s="169"/>
      <c r="DJ259" s="169"/>
      <c r="DK259" s="169"/>
      <c r="DL259" s="169"/>
      <c r="DM259" s="169"/>
      <c r="DN259" s="169"/>
      <c r="DO259" s="169"/>
      <c r="DP259" s="169"/>
      <c r="DQ259" s="169"/>
      <c r="DR259" s="169"/>
      <c r="DS259" s="169"/>
      <c r="DT259" s="169"/>
      <c r="DU259" s="169"/>
      <c r="DV259" s="169"/>
      <c r="DW259" s="169"/>
      <c r="DX259" s="169"/>
      <c r="DY259" s="169"/>
      <c r="DZ259" s="169"/>
      <c r="EA259" s="169"/>
      <c r="EB259" s="169"/>
      <c r="EC259" s="169"/>
      <c r="ED259" s="169"/>
      <c r="EE259" s="169"/>
      <c r="EF259" s="169"/>
      <c r="EG259" s="169"/>
      <c r="EH259" s="169"/>
      <c r="EI259" s="169"/>
      <c r="EJ259" s="169"/>
      <c r="EK259" s="169"/>
      <c r="EL259" s="169"/>
      <c r="EM259" s="169"/>
      <c r="EN259" s="169"/>
      <c r="EO259" s="169"/>
      <c r="EP259" s="169"/>
      <c r="EQ259" s="169"/>
      <c r="ER259" s="169"/>
      <c r="ES259" s="169"/>
      <c r="ET259" s="169"/>
      <c r="EU259" s="169"/>
      <c r="EV259" s="169"/>
      <c r="EW259" s="169"/>
      <c r="EX259" s="169"/>
      <c r="EY259" s="169"/>
      <c r="EZ259" s="169"/>
      <c r="FA259" s="169"/>
      <c r="FB259" s="169"/>
      <c r="FC259" s="169"/>
      <c r="FD259" s="169"/>
      <c r="FE259" s="169"/>
      <c r="FF259" s="169"/>
      <c r="FG259" s="169"/>
      <c r="FH259" s="169"/>
      <c r="FI259" s="169"/>
      <c r="FJ259" s="169"/>
      <c r="FK259" s="169"/>
      <c r="FL259" s="169"/>
      <c r="FM259" s="169"/>
      <c r="FN259" s="169"/>
      <c r="FO259" s="169"/>
      <c r="FP259" s="169"/>
    </row>
    <row r="260" spans="3:172" x14ac:dyDescent="0.2">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c r="AB260" s="169"/>
      <c r="AC260" s="169"/>
      <c r="AD260" s="169"/>
      <c r="AE260" s="169"/>
      <c r="AF260" s="169"/>
      <c r="AG260" s="169"/>
      <c r="AH260" s="169"/>
      <c r="AI260" s="169"/>
      <c r="AJ260" s="169"/>
      <c r="AK260" s="169"/>
      <c r="AL260" s="169"/>
      <c r="AM260" s="169"/>
      <c r="AN260" s="169"/>
      <c r="AO260" s="169"/>
      <c r="AP260" s="169"/>
      <c r="AQ260" s="169"/>
      <c r="AR260" s="169"/>
      <c r="AS260" s="169"/>
      <c r="AT260" s="169"/>
      <c r="AU260" s="169"/>
      <c r="AV260" s="169"/>
      <c r="AW260" s="169"/>
      <c r="AX260" s="169"/>
      <c r="AY260" s="169"/>
      <c r="AZ260" s="169"/>
      <c r="BA260" s="169"/>
      <c r="BB260" s="169"/>
      <c r="BC260" s="169"/>
      <c r="BD260" s="169"/>
      <c r="BE260" s="169"/>
      <c r="BF260" s="169"/>
      <c r="BG260" s="169"/>
      <c r="BH260" s="169"/>
      <c r="BI260" s="169"/>
      <c r="BJ260" s="169"/>
      <c r="BK260" s="169"/>
      <c r="BL260" s="169"/>
      <c r="BM260" s="169"/>
      <c r="BN260" s="169"/>
      <c r="BO260" s="169"/>
      <c r="BP260" s="169"/>
      <c r="BQ260" s="169"/>
      <c r="BR260" s="169"/>
      <c r="BS260" s="169"/>
      <c r="BT260" s="169"/>
      <c r="BU260" s="169"/>
      <c r="BV260" s="169"/>
      <c r="BW260" s="169"/>
      <c r="BX260" s="169"/>
      <c r="BY260" s="169"/>
      <c r="BZ260" s="169"/>
      <c r="CA260" s="169"/>
      <c r="CB260" s="169"/>
      <c r="CC260" s="169"/>
      <c r="CD260" s="169"/>
      <c r="CE260" s="169"/>
      <c r="CF260" s="169"/>
      <c r="CG260" s="169"/>
      <c r="CH260" s="169"/>
      <c r="CI260" s="169"/>
      <c r="CJ260" s="169"/>
      <c r="CK260" s="169"/>
      <c r="CL260" s="169"/>
      <c r="CM260" s="169"/>
      <c r="CN260" s="169"/>
      <c r="CO260" s="169"/>
      <c r="CP260" s="169"/>
      <c r="CQ260" s="169"/>
      <c r="CR260" s="169"/>
      <c r="CS260" s="169"/>
      <c r="CT260" s="169"/>
      <c r="CU260" s="169"/>
      <c r="CV260" s="169"/>
      <c r="CW260" s="169"/>
      <c r="CX260" s="169"/>
      <c r="CY260" s="169"/>
      <c r="CZ260" s="169"/>
      <c r="DA260" s="169"/>
      <c r="DB260" s="169"/>
      <c r="DC260" s="169"/>
      <c r="DD260" s="169"/>
      <c r="DE260" s="169"/>
      <c r="DF260" s="169"/>
      <c r="DG260" s="169"/>
      <c r="DH260" s="169"/>
      <c r="DI260" s="169"/>
      <c r="DJ260" s="169"/>
      <c r="DK260" s="169"/>
      <c r="DL260" s="169"/>
      <c r="DM260" s="169"/>
      <c r="DN260" s="169"/>
      <c r="DO260" s="169"/>
      <c r="DP260" s="169"/>
      <c r="DQ260" s="169"/>
      <c r="DR260" s="169"/>
      <c r="DS260" s="169"/>
      <c r="DT260" s="169"/>
      <c r="DU260" s="169"/>
      <c r="DV260" s="169"/>
      <c r="DW260" s="169"/>
      <c r="DX260" s="169"/>
      <c r="DY260" s="169"/>
      <c r="DZ260" s="169"/>
      <c r="EA260" s="169"/>
      <c r="EB260" s="169"/>
      <c r="EC260" s="169"/>
      <c r="ED260" s="169"/>
      <c r="EE260" s="169"/>
      <c r="EF260" s="169"/>
      <c r="EG260" s="169"/>
      <c r="EH260" s="169"/>
      <c r="EI260" s="169"/>
      <c r="EJ260" s="169"/>
      <c r="EK260" s="169"/>
      <c r="EL260" s="169"/>
      <c r="EM260" s="169"/>
      <c r="EN260" s="169"/>
      <c r="EO260" s="169"/>
      <c r="EP260" s="169"/>
      <c r="EQ260" s="169"/>
      <c r="ER260" s="169"/>
      <c r="ES260" s="169"/>
      <c r="ET260" s="169"/>
      <c r="EU260" s="169"/>
      <c r="EV260" s="169"/>
      <c r="EW260" s="169"/>
      <c r="EX260" s="169"/>
      <c r="EY260" s="169"/>
      <c r="EZ260" s="169"/>
      <c r="FA260" s="169"/>
      <c r="FB260" s="169"/>
      <c r="FC260" s="169"/>
      <c r="FD260" s="169"/>
      <c r="FE260" s="169"/>
      <c r="FF260" s="169"/>
      <c r="FG260" s="169"/>
      <c r="FH260" s="169"/>
      <c r="FI260" s="169"/>
      <c r="FJ260" s="169"/>
      <c r="FK260" s="169"/>
      <c r="FL260" s="169"/>
      <c r="FM260" s="169"/>
      <c r="FN260" s="169"/>
      <c r="FO260" s="169"/>
      <c r="FP260" s="169"/>
    </row>
    <row r="261" spans="3:172" x14ac:dyDescent="0.2">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c r="AP261" s="169"/>
      <c r="AQ261" s="169"/>
      <c r="AR261" s="169"/>
      <c r="AS261" s="169"/>
      <c r="AT261" s="169"/>
      <c r="AU261" s="169"/>
      <c r="AV261" s="169"/>
      <c r="AW261" s="169"/>
      <c r="AX261" s="169"/>
      <c r="AY261" s="169"/>
      <c r="AZ261" s="169"/>
      <c r="BA261" s="169"/>
      <c r="BB261" s="169"/>
      <c r="BC261" s="169"/>
      <c r="BD261" s="169"/>
      <c r="BE261" s="169"/>
      <c r="BF261" s="169"/>
      <c r="BG261" s="169"/>
      <c r="BH261" s="169"/>
      <c r="BI261" s="169"/>
      <c r="BJ261" s="169"/>
      <c r="BK261" s="169"/>
      <c r="BL261" s="169"/>
      <c r="BM261" s="169"/>
      <c r="BN261" s="169"/>
      <c r="BO261" s="169"/>
      <c r="BP261" s="169"/>
      <c r="BQ261" s="169"/>
      <c r="BR261" s="169"/>
      <c r="BS261" s="169"/>
      <c r="BT261" s="169"/>
      <c r="BU261" s="169"/>
      <c r="BV261" s="169"/>
      <c r="BW261" s="169"/>
      <c r="BX261" s="169"/>
      <c r="BY261" s="169"/>
      <c r="BZ261" s="169"/>
      <c r="CA261" s="169"/>
      <c r="CB261" s="169"/>
      <c r="CC261" s="169"/>
      <c r="CD261" s="169"/>
      <c r="CE261" s="169"/>
      <c r="CF261" s="169"/>
      <c r="CG261" s="169"/>
      <c r="CH261" s="169"/>
      <c r="CI261" s="169"/>
      <c r="CJ261" s="169"/>
      <c r="CK261" s="169"/>
      <c r="CL261" s="169"/>
      <c r="CM261" s="169"/>
      <c r="CN261" s="169"/>
      <c r="CO261" s="169"/>
      <c r="CP261" s="169"/>
      <c r="CQ261" s="169"/>
      <c r="CR261" s="169"/>
      <c r="CS261" s="169"/>
      <c r="CT261" s="169"/>
      <c r="CU261" s="169"/>
      <c r="CV261" s="169"/>
      <c r="CW261" s="169"/>
      <c r="CX261" s="169"/>
      <c r="CY261" s="169"/>
      <c r="CZ261" s="169"/>
      <c r="DA261" s="169"/>
      <c r="DB261" s="169"/>
      <c r="DC261" s="169"/>
      <c r="DD261" s="169"/>
      <c r="DE261" s="169"/>
      <c r="DF261" s="169"/>
      <c r="DG261" s="169"/>
      <c r="DH261" s="169"/>
      <c r="DI261" s="169"/>
      <c r="DJ261" s="169"/>
      <c r="DK261" s="169"/>
      <c r="DL261" s="169"/>
      <c r="DM261" s="169"/>
      <c r="DN261" s="169"/>
      <c r="DO261" s="169"/>
      <c r="DP261" s="169"/>
      <c r="DQ261" s="169"/>
      <c r="DR261" s="169"/>
      <c r="DS261" s="169"/>
      <c r="DT261" s="169"/>
      <c r="DU261" s="169"/>
      <c r="DV261" s="169"/>
      <c r="DW261" s="169"/>
      <c r="DX261" s="169"/>
      <c r="DY261" s="169"/>
      <c r="DZ261" s="169"/>
      <c r="EA261" s="169"/>
      <c r="EB261" s="169"/>
      <c r="EC261" s="169"/>
      <c r="ED261" s="169"/>
      <c r="EE261" s="169"/>
      <c r="EF261" s="169"/>
      <c r="EG261" s="169"/>
      <c r="EH261" s="169"/>
      <c r="EI261" s="169"/>
      <c r="EJ261" s="169"/>
      <c r="EK261" s="169"/>
      <c r="EL261" s="169"/>
      <c r="EM261" s="169"/>
      <c r="EN261" s="169"/>
      <c r="EO261" s="169"/>
      <c r="EP261" s="169"/>
      <c r="EQ261" s="169"/>
      <c r="ER261" s="169"/>
      <c r="ES261" s="169"/>
      <c r="ET261" s="169"/>
      <c r="EU261" s="169"/>
      <c r="EV261" s="169"/>
      <c r="EW261" s="169"/>
      <c r="EX261" s="169"/>
      <c r="EY261" s="169"/>
      <c r="EZ261" s="169"/>
      <c r="FA261" s="169"/>
      <c r="FB261" s="169"/>
      <c r="FC261" s="169"/>
      <c r="FD261" s="169"/>
      <c r="FE261" s="169"/>
      <c r="FF261" s="169"/>
      <c r="FG261" s="169"/>
      <c r="FH261" s="169"/>
      <c r="FI261" s="169"/>
      <c r="FJ261" s="169"/>
      <c r="FK261" s="169"/>
      <c r="FL261" s="169"/>
      <c r="FM261" s="169"/>
      <c r="FN261" s="169"/>
      <c r="FO261" s="169"/>
      <c r="FP261" s="169"/>
    </row>
    <row r="262" spans="3:172" x14ac:dyDescent="0.2">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69"/>
      <c r="AP262" s="169"/>
      <c r="AQ262" s="169"/>
      <c r="AR262" s="169"/>
      <c r="AS262" s="169"/>
      <c r="AT262" s="169"/>
      <c r="AU262" s="169"/>
      <c r="AV262" s="169"/>
      <c r="AW262" s="169"/>
      <c r="AX262" s="169"/>
      <c r="AY262" s="169"/>
      <c r="AZ262" s="169"/>
      <c r="BA262" s="169"/>
      <c r="BB262" s="169"/>
      <c r="BC262" s="169"/>
      <c r="BD262" s="169"/>
      <c r="BE262" s="169"/>
      <c r="BF262" s="169"/>
      <c r="BG262" s="169"/>
      <c r="BH262" s="169"/>
      <c r="BI262" s="169"/>
      <c r="BJ262" s="169"/>
      <c r="BK262" s="169"/>
      <c r="BL262" s="169"/>
      <c r="BM262" s="169"/>
      <c r="BN262" s="169"/>
      <c r="BO262" s="169"/>
      <c r="BP262" s="169"/>
      <c r="BQ262" s="169"/>
      <c r="BR262" s="169"/>
      <c r="BS262" s="169"/>
      <c r="BT262" s="169"/>
      <c r="BU262" s="169"/>
      <c r="BV262" s="169"/>
      <c r="BW262" s="169"/>
      <c r="BX262" s="169"/>
      <c r="BY262" s="169"/>
      <c r="BZ262" s="169"/>
      <c r="CA262" s="169"/>
      <c r="CB262" s="169"/>
      <c r="CC262" s="169"/>
      <c r="CD262" s="169"/>
      <c r="CE262" s="169"/>
      <c r="CF262" s="169"/>
      <c r="CG262" s="169"/>
      <c r="CH262" s="169"/>
      <c r="CI262" s="169"/>
      <c r="CJ262" s="169"/>
      <c r="CK262" s="169"/>
      <c r="CL262" s="169"/>
      <c r="CM262" s="169"/>
      <c r="CN262" s="169"/>
      <c r="CO262" s="169"/>
      <c r="CP262" s="169"/>
      <c r="CQ262" s="169"/>
      <c r="CR262" s="169"/>
      <c r="CS262" s="169"/>
      <c r="CT262" s="169"/>
      <c r="CU262" s="169"/>
      <c r="CV262" s="169"/>
      <c r="CW262" s="169"/>
      <c r="CX262" s="169"/>
      <c r="CY262" s="169"/>
      <c r="CZ262" s="169"/>
      <c r="DA262" s="169"/>
      <c r="DB262" s="169"/>
      <c r="DC262" s="169"/>
      <c r="DD262" s="169"/>
      <c r="DE262" s="169"/>
      <c r="DF262" s="169"/>
      <c r="DG262" s="169"/>
      <c r="DH262" s="169"/>
      <c r="DI262" s="169"/>
      <c r="DJ262" s="169"/>
      <c r="DK262" s="169"/>
      <c r="DL262" s="169"/>
      <c r="DM262" s="169"/>
      <c r="DN262" s="169"/>
      <c r="DO262" s="169"/>
      <c r="DP262" s="169"/>
      <c r="DQ262" s="169"/>
      <c r="DR262" s="169"/>
      <c r="DS262" s="169"/>
      <c r="DT262" s="169"/>
      <c r="DU262" s="169"/>
      <c r="DV262" s="169"/>
      <c r="DW262" s="169"/>
      <c r="DX262" s="169"/>
      <c r="DY262" s="169"/>
      <c r="DZ262" s="169"/>
      <c r="EA262" s="169"/>
      <c r="EB262" s="169"/>
      <c r="EC262" s="169"/>
      <c r="ED262" s="169"/>
      <c r="EE262" s="169"/>
      <c r="EF262" s="169"/>
      <c r="EG262" s="169"/>
      <c r="EH262" s="169"/>
      <c r="EI262" s="169"/>
      <c r="EJ262" s="169"/>
      <c r="EK262" s="169"/>
      <c r="EL262" s="169"/>
      <c r="EM262" s="169"/>
      <c r="EN262" s="169"/>
      <c r="EO262" s="169"/>
      <c r="EP262" s="169"/>
      <c r="EQ262" s="169"/>
      <c r="ER262" s="169"/>
      <c r="ES262" s="169"/>
      <c r="ET262" s="169"/>
      <c r="EU262" s="169"/>
      <c r="EV262" s="169"/>
      <c r="EW262" s="169"/>
      <c r="EX262" s="169"/>
      <c r="EY262" s="169"/>
      <c r="EZ262" s="169"/>
      <c r="FA262" s="169"/>
      <c r="FB262" s="169"/>
      <c r="FC262" s="169"/>
      <c r="FD262" s="169"/>
      <c r="FE262" s="169"/>
      <c r="FF262" s="169"/>
      <c r="FG262" s="169"/>
      <c r="FH262" s="169"/>
      <c r="FI262" s="169"/>
      <c r="FJ262" s="169"/>
      <c r="FK262" s="169"/>
      <c r="FL262" s="169"/>
      <c r="FM262" s="169"/>
      <c r="FN262" s="169"/>
      <c r="FO262" s="169"/>
      <c r="FP262" s="169"/>
    </row>
    <row r="263" spans="3:172" x14ac:dyDescent="0.2">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H263" s="169"/>
      <c r="BI263" s="169"/>
      <c r="BJ263" s="169"/>
      <c r="BK263" s="169"/>
      <c r="BL263" s="169"/>
      <c r="BM263" s="169"/>
      <c r="BN263" s="169"/>
      <c r="BO263" s="169"/>
      <c r="BP263" s="169"/>
      <c r="BQ263" s="169"/>
      <c r="BR263" s="169"/>
      <c r="BS263" s="169"/>
      <c r="BT263" s="169"/>
      <c r="BU263" s="169"/>
      <c r="BV263" s="169"/>
      <c r="BW263" s="169"/>
      <c r="BX263" s="169"/>
      <c r="BY263" s="169"/>
      <c r="BZ263" s="169"/>
      <c r="CA263" s="169"/>
      <c r="CB263" s="169"/>
      <c r="CC263" s="169"/>
      <c r="CD263" s="169"/>
      <c r="CE263" s="169"/>
      <c r="CF263" s="169"/>
      <c r="CG263" s="169"/>
      <c r="CH263" s="169"/>
      <c r="CI263" s="169"/>
      <c r="CJ263" s="169"/>
      <c r="CK263" s="169"/>
      <c r="CL263" s="169"/>
      <c r="CM263" s="169"/>
      <c r="CN263" s="169"/>
      <c r="CO263" s="169"/>
      <c r="CP263" s="169"/>
      <c r="CQ263" s="169"/>
      <c r="CR263" s="169"/>
      <c r="CS263" s="169"/>
      <c r="CT263" s="169"/>
      <c r="CU263" s="169"/>
      <c r="CV263" s="169"/>
      <c r="CW263" s="169"/>
      <c r="CX263" s="169"/>
      <c r="CY263" s="169"/>
      <c r="CZ263" s="169"/>
      <c r="DA263" s="169"/>
      <c r="DB263" s="169"/>
      <c r="DC263" s="169"/>
      <c r="DD263" s="169"/>
      <c r="DE263" s="169"/>
      <c r="DF263" s="169"/>
      <c r="DG263" s="169"/>
      <c r="DH263" s="169"/>
      <c r="DI263" s="169"/>
      <c r="DJ263" s="169"/>
      <c r="DK263" s="169"/>
      <c r="DL263" s="169"/>
      <c r="DM263" s="169"/>
      <c r="DN263" s="169"/>
      <c r="DO263" s="169"/>
      <c r="DP263" s="169"/>
      <c r="DQ263" s="169"/>
      <c r="DR263" s="169"/>
      <c r="DS263" s="169"/>
      <c r="DT263" s="169"/>
      <c r="DU263" s="169"/>
      <c r="DV263" s="169"/>
      <c r="DW263" s="169"/>
      <c r="DX263" s="169"/>
      <c r="DY263" s="169"/>
      <c r="DZ263" s="169"/>
      <c r="EA263" s="169"/>
      <c r="EB263" s="169"/>
      <c r="EC263" s="169"/>
      <c r="ED263" s="169"/>
      <c r="EE263" s="169"/>
      <c r="EF263" s="169"/>
      <c r="EG263" s="169"/>
      <c r="EH263" s="169"/>
      <c r="EI263" s="169"/>
      <c r="EJ263" s="169"/>
      <c r="EK263" s="169"/>
      <c r="EL263" s="169"/>
      <c r="EM263" s="169"/>
      <c r="EN263" s="169"/>
      <c r="EO263" s="169"/>
      <c r="EP263" s="169"/>
      <c r="EQ263" s="169"/>
      <c r="ER263" s="169"/>
      <c r="ES263" s="169"/>
      <c r="ET263" s="169"/>
      <c r="EU263" s="169"/>
      <c r="EV263" s="169"/>
      <c r="EW263" s="169"/>
      <c r="EX263" s="169"/>
      <c r="EY263" s="169"/>
      <c r="EZ263" s="169"/>
      <c r="FA263" s="169"/>
      <c r="FB263" s="169"/>
      <c r="FC263" s="169"/>
      <c r="FD263" s="169"/>
      <c r="FE263" s="169"/>
      <c r="FF263" s="169"/>
      <c r="FG263" s="169"/>
      <c r="FH263" s="169"/>
      <c r="FI263" s="169"/>
      <c r="FJ263" s="169"/>
      <c r="FK263" s="169"/>
      <c r="FL263" s="169"/>
      <c r="FM263" s="169"/>
      <c r="FN263" s="169"/>
      <c r="FO263" s="169"/>
      <c r="FP263" s="169"/>
    </row>
    <row r="264" spans="3:172" x14ac:dyDescent="0.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c r="AP264" s="169"/>
      <c r="AQ264" s="169"/>
      <c r="AR264" s="169"/>
      <c r="AS264" s="169"/>
      <c r="AT264" s="169"/>
      <c r="AU264" s="169"/>
      <c r="AV264" s="169"/>
      <c r="AW264" s="169"/>
      <c r="AX264" s="169"/>
      <c r="AY264" s="169"/>
      <c r="AZ264" s="169"/>
      <c r="BA264" s="169"/>
      <c r="BB264" s="169"/>
      <c r="BC264" s="169"/>
      <c r="BD264" s="169"/>
      <c r="BE264" s="169"/>
      <c r="BF264" s="169"/>
      <c r="BG264" s="169"/>
      <c r="BH264" s="169"/>
      <c r="BI264" s="169"/>
      <c r="BJ264" s="169"/>
      <c r="BK264" s="169"/>
      <c r="BL264" s="169"/>
      <c r="BM264" s="169"/>
      <c r="BN264" s="169"/>
      <c r="BO264" s="169"/>
      <c r="BP264" s="169"/>
      <c r="BQ264" s="169"/>
      <c r="BR264" s="169"/>
      <c r="BS264" s="169"/>
      <c r="BT264" s="169"/>
      <c r="BU264" s="169"/>
      <c r="BV264" s="169"/>
      <c r="BW264" s="169"/>
      <c r="BX264" s="169"/>
      <c r="BY264" s="169"/>
      <c r="BZ264" s="169"/>
      <c r="CA264" s="169"/>
      <c r="CB264" s="169"/>
      <c r="CC264" s="169"/>
      <c r="CD264" s="169"/>
      <c r="CE264" s="169"/>
      <c r="CF264" s="169"/>
      <c r="CG264" s="169"/>
      <c r="CH264" s="169"/>
      <c r="CI264" s="169"/>
      <c r="CJ264" s="169"/>
      <c r="CK264" s="169"/>
      <c r="CL264" s="169"/>
      <c r="CM264" s="169"/>
      <c r="CN264" s="169"/>
      <c r="CO264" s="169"/>
      <c r="CP264" s="169"/>
      <c r="CQ264" s="169"/>
      <c r="CR264" s="169"/>
      <c r="CS264" s="169"/>
      <c r="CT264" s="169"/>
      <c r="CU264" s="169"/>
      <c r="CV264" s="169"/>
      <c r="CW264" s="169"/>
      <c r="CX264" s="169"/>
      <c r="CY264" s="169"/>
      <c r="CZ264" s="169"/>
      <c r="DA264" s="169"/>
      <c r="DB264" s="169"/>
      <c r="DC264" s="169"/>
      <c r="DD264" s="169"/>
      <c r="DE264" s="169"/>
      <c r="DF264" s="169"/>
      <c r="DG264" s="169"/>
      <c r="DH264" s="169"/>
      <c r="DI264" s="169"/>
      <c r="DJ264" s="169"/>
      <c r="DK264" s="169"/>
      <c r="DL264" s="169"/>
      <c r="DM264" s="169"/>
      <c r="DN264" s="169"/>
      <c r="DO264" s="169"/>
      <c r="DP264" s="169"/>
      <c r="DQ264" s="169"/>
      <c r="DR264" s="169"/>
      <c r="DS264" s="169"/>
      <c r="DT264" s="169"/>
      <c r="DU264" s="169"/>
      <c r="DV264" s="169"/>
      <c r="DW264" s="169"/>
      <c r="DX264" s="169"/>
      <c r="DY264" s="169"/>
      <c r="DZ264" s="169"/>
      <c r="EA264" s="169"/>
      <c r="EB264" s="169"/>
      <c r="EC264" s="169"/>
      <c r="ED264" s="169"/>
      <c r="EE264" s="169"/>
      <c r="EF264" s="169"/>
      <c r="EG264" s="169"/>
      <c r="EH264" s="169"/>
      <c r="EI264" s="169"/>
      <c r="EJ264" s="169"/>
      <c r="EK264" s="169"/>
      <c r="EL264" s="169"/>
      <c r="EM264" s="169"/>
      <c r="EN264" s="169"/>
      <c r="EO264" s="169"/>
      <c r="EP264" s="169"/>
      <c r="EQ264" s="169"/>
      <c r="ER264" s="169"/>
      <c r="ES264" s="169"/>
      <c r="ET264" s="169"/>
      <c r="EU264" s="169"/>
      <c r="EV264" s="169"/>
      <c r="EW264" s="169"/>
      <c r="EX264" s="169"/>
      <c r="EY264" s="169"/>
      <c r="EZ264" s="169"/>
      <c r="FA264" s="169"/>
      <c r="FB264" s="169"/>
      <c r="FC264" s="169"/>
      <c r="FD264" s="169"/>
      <c r="FE264" s="169"/>
      <c r="FF264" s="169"/>
      <c r="FG264" s="169"/>
      <c r="FH264" s="169"/>
      <c r="FI264" s="169"/>
      <c r="FJ264" s="169"/>
      <c r="FK264" s="169"/>
      <c r="FL264" s="169"/>
      <c r="FM264" s="169"/>
      <c r="FN264" s="169"/>
      <c r="FO264" s="169"/>
      <c r="FP264" s="169"/>
    </row>
    <row r="265" spans="3:172" x14ac:dyDescent="0.2">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c r="AP265" s="169"/>
      <c r="AQ265" s="169"/>
      <c r="AR265" s="169"/>
      <c r="AS265" s="169"/>
      <c r="AT265" s="169"/>
      <c r="AU265" s="169"/>
      <c r="AV265" s="169"/>
      <c r="AW265" s="169"/>
      <c r="AX265" s="169"/>
      <c r="AY265" s="169"/>
      <c r="AZ265" s="169"/>
      <c r="BA265" s="169"/>
      <c r="BB265" s="169"/>
      <c r="BC265" s="169"/>
      <c r="BD265" s="169"/>
      <c r="BE265" s="169"/>
      <c r="BF265" s="169"/>
      <c r="BG265" s="169"/>
      <c r="BH265" s="169"/>
      <c r="BI265" s="169"/>
      <c r="BJ265" s="169"/>
      <c r="BK265" s="169"/>
      <c r="BL265" s="169"/>
      <c r="BM265" s="169"/>
      <c r="BN265" s="169"/>
      <c r="BO265" s="169"/>
      <c r="BP265" s="169"/>
      <c r="BQ265" s="169"/>
      <c r="BR265" s="169"/>
      <c r="BS265" s="169"/>
      <c r="BT265" s="169"/>
      <c r="BU265" s="169"/>
      <c r="BV265" s="169"/>
      <c r="BW265" s="169"/>
      <c r="BX265" s="169"/>
      <c r="BY265" s="169"/>
      <c r="BZ265" s="169"/>
      <c r="CA265" s="169"/>
      <c r="CB265" s="169"/>
      <c r="CC265" s="169"/>
      <c r="CD265" s="169"/>
      <c r="CE265" s="169"/>
      <c r="CF265" s="169"/>
      <c r="CG265" s="169"/>
      <c r="CH265" s="169"/>
      <c r="CI265" s="169"/>
      <c r="CJ265" s="169"/>
      <c r="CK265" s="169"/>
      <c r="CL265" s="169"/>
      <c r="CM265" s="169"/>
      <c r="CN265" s="169"/>
      <c r="CO265" s="169"/>
      <c r="CP265" s="169"/>
      <c r="CQ265" s="169"/>
      <c r="CR265" s="169"/>
      <c r="CS265" s="169"/>
      <c r="CT265" s="169"/>
      <c r="CU265" s="169"/>
      <c r="CV265" s="169"/>
      <c r="CW265" s="169"/>
      <c r="CX265" s="169"/>
      <c r="CY265" s="169"/>
      <c r="CZ265" s="169"/>
      <c r="DA265" s="169"/>
      <c r="DB265" s="169"/>
      <c r="DC265" s="169"/>
      <c r="DD265" s="169"/>
      <c r="DE265" s="169"/>
      <c r="DF265" s="169"/>
      <c r="DG265" s="169"/>
      <c r="DH265" s="169"/>
      <c r="DI265" s="169"/>
      <c r="DJ265" s="169"/>
      <c r="DK265" s="169"/>
      <c r="DL265" s="169"/>
      <c r="DM265" s="169"/>
      <c r="DN265" s="169"/>
      <c r="DO265" s="169"/>
      <c r="DP265" s="169"/>
      <c r="DQ265" s="169"/>
      <c r="DR265" s="169"/>
      <c r="DS265" s="169"/>
      <c r="DT265" s="169"/>
      <c r="DU265" s="169"/>
      <c r="DV265" s="169"/>
      <c r="DW265" s="169"/>
      <c r="DX265" s="169"/>
      <c r="DY265" s="169"/>
      <c r="DZ265" s="169"/>
      <c r="EA265" s="169"/>
      <c r="EB265" s="169"/>
      <c r="EC265" s="169"/>
      <c r="ED265" s="169"/>
      <c r="EE265" s="169"/>
      <c r="EF265" s="169"/>
      <c r="EG265" s="169"/>
      <c r="EH265" s="169"/>
      <c r="EI265" s="169"/>
      <c r="EJ265" s="169"/>
      <c r="EK265" s="169"/>
      <c r="EL265" s="169"/>
      <c r="EM265" s="169"/>
      <c r="EN265" s="169"/>
      <c r="EO265" s="169"/>
      <c r="EP265" s="169"/>
      <c r="EQ265" s="169"/>
      <c r="ER265" s="169"/>
      <c r="ES265" s="169"/>
      <c r="ET265" s="169"/>
      <c r="EU265" s="169"/>
      <c r="EV265" s="169"/>
      <c r="EW265" s="169"/>
      <c r="EX265" s="169"/>
      <c r="EY265" s="169"/>
      <c r="EZ265" s="169"/>
      <c r="FA265" s="169"/>
      <c r="FB265" s="169"/>
      <c r="FC265" s="169"/>
      <c r="FD265" s="169"/>
      <c r="FE265" s="169"/>
      <c r="FF265" s="169"/>
      <c r="FG265" s="169"/>
      <c r="FH265" s="169"/>
      <c r="FI265" s="169"/>
      <c r="FJ265" s="169"/>
      <c r="FK265" s="169"/>
      <c r="FL265" s="169"/>
      <c r="FM265" s="169"/>
      <c r="FN265" s="169"/>
      <c r="FO265" s="169"/>
      <c r="FP265" s="169"/>
    </row>
    <row r="266" spans="3:172" x14ac:dyDescent="0.2">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69"/>
      <c r="AR266" s="169"/>
      <c r="AS266" s="169"/>
      <c r="AT266" s="169"/>
      <c r="AU266" s="169"/>
      <c r="AV266" s="169"/>
      <c r="AW266" s="169"/>
      <c r="AX266" s="169"/>
      <c r="AY266" s="169"/>
      <c r="AZ266" s="169"/>
      <c r="BA266" s="169"/>
      <c r="BB266" s="169"/>
      <c r="BC266" s="169"/>
      <c r="BD266" s="169"/>
      <c r="BE266" s="169"/>
      <c r="BF266" s="169"/>
      <c r="BG266" s="169"/>
      <c r="BH266" s="169"/>
      <c r="BI266" s="169"/>
      <c r="BJ266" s="169"/>
      <c r="BK266" s="169"/>
      <c r="BL266" s="169"/>
      <c r="BM266" s="169"/>
      <c r="BN266" s="169"/>
      <c r="BO266" s="169"/>
      <c r="BP266" s="169"/>
      <c r="BQ266" s="169"/>
      <c r="BR266" s="169"/>
      <c r="BS266" s="169"/>
      <c r="BT266" s="169"/>
      <c r="BU266" s="169"/>
      <c r="BV266" s="169"/>
      <c r="BW266" s="169"/>
      <c r="BX266" s="169"/>
      <c r="BY266" s="169"/>
      <c r="BZ266" s="169"/>
      <c r="CA266" s="169"/>
      <c r="CB266" s="169"/>
      <c r="CC266" s="169"/>
      <c r="CD266" s="169"/>
      <c r="CE266" s="169"/>
      <c r="CF266" s="169"/>
      <c r="CG266" s="169"/>
      <c r="CH266" s="169"/>
      <c r="CI266" s="169"/>
      <c r="CJ266" s="169"/>
      <c r="CK266" s="169"/>
      <c r="CL266" s="169"/>
      <c r="CM266" s="169"/>
      <c r="CN266" s="169"/>
      <c r="CO266" s="169"/>
      <c r="CP266" s="169"/>
      <c r="CQ266" s="169"/>
      <c r="CR266" s="169"/>
      <c r="CS266" s="169"/>
      <c r="CT266" s="169"/>
      <c r="CU266" s="169"/>
      <c r="CV266" s="169"/>
      <c r="CW266" s="169"/>
      <c r="CX266" s="169"/>
      <c r="CY266" s="169"/>
      <c r="CZ266" s="169"/>
      <c r="DA266" s="169"/>
      <c r="DB266" s="169"/>
      <c r="DC266" s="169"/>
      <c r="DD266" s="169"/>
      <c r="DE266" s="169"/>
      <c r="DF266" s="169"/>
      <c r="DG266" s="169"/>
      <c r="DH266" s="169"/>
      <c r="DI266" s="169"/>
      <c r="DJ266" s="169"/>
      <c r="DK266" s="169"/>
      <c r="DL266" s="169"/>
      <c r="DM266" s="169"/>
      <c r="DN266" s="169"/>
      <c r="DO266" s="169"/>
      <c r="DP266" s="169"/>
      <c r="DQ266" s="169"/>
      <c r="DR266" s="169"/>
      <c r="DS266" s="169"/>
      <c r="DT266" s="169"/>
      <c r="DU266" s="169"/>
      <c r="DV266" s="169"/>
      <c r="DW266" s="169"/>
      <c r="DX266" s="169"/>
      <c r="DY266" s="169"/>
      <c r="DZ266" s="169"/>
      <c r="EA266" s="169"/>
      <c r="EB266" s="169"/>
      <c r="EC266" s="169"/>
      <c r="ED266" s="169"/>
      <c r="EE266" s="169"/>
      <c r="EF266" s="169"/>
      <c r="EG266" s="169"/>
      <c r="EH266" s="169"/>
      <c r="EI266" s="169"/>
      <c r="EJ266" s="169"/>
      <c r="EK266" s="169"/>
      <c r="EL266" s="169"/>
      <c r="EM266" s="169"/>
      <c r="EN266" s="169"/>
      <c r="EO266" s="169"/>
      <c r="EP266" s="169"/>
      <c r="EQ266" s="169"/>
      <c r="ER266" s="169"/>
      <c r="ES266" s="169"/>
      <c r="ET266" s="169"/>
      <c r="EU266" s="169"/>
      <c r="EV266" s="169"/>
      <c r="EW266" s="169"/>
      <c r="EX266" s="169"/>
      <c r="EY266" s="169"/>
      <c r="EZ266" s="169"/>
      <c r="FA266" s="169"/>
      <c r="FB266" s="169"/>
      <c r="FC266" s="169"/>
      <c r="FD266" s="169"/>
      <c r="FE266" s="169"/>
      <c r="FF266" s="169"/>
      <c r="FG266" s="169"/>
      <c r="FH266" s="169"/>
      <c r="FI266" s="169"/>
      <c r="FJ266" s="169"/>
      <c r="FK266" s="169"/>
      <c r="FL266" s="169"/>
      <c r="FM266" s="169"/>
      <c r="FN266" s="169"/>
      <c r="FO266" s="169"/>
      <c r="FP266" s="169"/>
    </row>
    <row r="267" spans="3:172" x14ac:dyDescent="0.2">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c r="AA267" s="169"/>
      <c r="AB267" s="169"/>
      <c r="AC267" s="169"/>
      <c r="AD267" s="169"/>
      <c r="AE267" s="169"/>
      <c r="AF267" s="169"/>
      <c r="AG267" s="169"/>
      <c r="AH267" s="169"/>
      <c r="AI267" s="169"/>
      <c r="AJ267" s="169"/>
      <c r="AK267" s="169"/>
      <c r="AL267" s="169"/>
      <c r="AM267" s="169"/>
      <c r="AN267" s="169"/>
      <c r="AO267" s="169"/>
      <c r="AP267" s="169"/>
      <c r="AQ267" s="169"/>
      <c r="AR267" s="169"/>
      <c r="AS267" s="169"/>
      <c r="AT267" s="169"/>
      <c r="AU267" s="169"/>
      <c r="AV267" s="169"/>
      <c r="AW267" s="169"/>
      <c r="AX267" s="169"/>
      <c r="AY267" s="169"/>
      <c r="AZ267" s="169"/>
      <c r="BA267" s="169"/>
      <c r="BB267" s="169"/>
      <c r="BC267" s="169"/>
      <c r="BD267" s="169"/>
      <c r="BE267" s="169"/>
      <c r="BF267" s="169"/>
      <c r="BG267" s="169"/>
      <c r="BH267" s="169"/>
      <c r="BI267" s="169"/>
      <c r="BJ267" s="169"/>
      <c r="BK267" s="169"/>
      <c r="BL267" s="169"/>
      <c r="BM267" s="169"/>
      <c r="BN267" s="169"/>
      <c r="BO267" s="169"/>
      <c r="BP267" s="169"/>
      <c r="BQ267" s="169"/>
      <c r="BR267" s="169"/>
      <c r="BS267" s="169"/>
      <c r="BT267" s="169"/>
      <c r="BU267" s="169"/>
      <c r="BV267" s="169"/>
      <c r="BW267" s="169"/>
      <c r="BX267" s="169"/>
      <c r="BY267" s="169"/>
      <c r="BZ267" s="169"/>
      <c r="CA267" s="169"/>
      <c r="CB267" s="169"/>
      <c r="CC267" s="169"/>
      <c r="CD267" s="169"/>
      <c r="CE267" s="169"/>
      <c r="CF267" s="169"/>
      <c r="CG267" s="169"/>
      <c r="CH267" s="169"/>
      <c r="CI267" s="169"/>
      <c r="CJ267" s="169"/>
      <c r="CK267" s="169"/>
      <c r="CL267" s="169"/>
      <c r="CM267" s="169"/>
      <c r="CN267" s="169"/>
      <c r="CO267" s="169"/>
      <c r="CP267" s="169"/>
      <c r="CQ267" s="169"/>
      <c r="CR267" s="169"/>
      <c r="CS267" s="169"/>
      <c r="CT267" s="169"/>
      <c r="CU267" s="169"/>
      <c r="CV267" s="169"/>
      <c r="CW267" s="169"/>
      <c r="CX267" s="169"/>
      <c r="CY267" s="169"/>
      <c r="CZ267" s="169"/>
      <c r="DA267" s="169"/>
      <c r="DB267" s="169"/>
      <c r="DC267" s="169"/>
      <c r="DD267" s="169"/>
      <c r="DE267" s="169"/>
      <c r="DF267" s="169"/>
      <c r="DG267" s="169"/>
      <c r="DH267" s="169"/>
      <c r="DI267" s="169"/>
      <c r="DJ267" s="169"/>
      <c r="DK267" s="169"/>
      <c r="DL267" s="169"/>
      <c r="DM267" s="169"/>
      <c r="DN267" s="169"/>
      <c r="DO267" s="169"/>
      <c r="DP267" s="169"/>
      <c r="DQ267" s="169"/>
      <c r="DR267" s="169"/>
      <c r="DS267" s="169"/>
      <c r="DT267" s="169"/>
      <c r="DU267" s="169"/>
      <c r="DV267" s="169"/>
      <c r="DW267" s="169"/>
      <c r="DX267" s="169"/>
      <c r="DY267" s="169"/>
      <c r="DZ267" s="169"/>
      <c r="EA267" s="169"/>
      <c r="EB267" s="169"/>
      <c r="EC267" s="169"/>
      <c r="ED267" s="169"/>
      <c r="EE267" s="169"/>
      <c r="EF267" s="169"/>
      <c r="EG267" s="169"/>
      <c r="EH267" s="169"/>
      <c r="EI267" s="169"/>
      <c r="EJ267" s="169"/>
      <c r="EK267" s="169"/>
      <c r="EL267" s="169"/>
      <c r="EM267" s="169"/>
      <c r="EN267" s="169"/>
      <c r="EO267" s="169"/>
      <c r="EP267" s="169"/>
      <c r="EQ267" s="169"/>
      <c r="ER267" s="169"/>
      <c r="ES267" s="169"/>
      <c r="ET267" s="169"/>
      <c r="EU267" s="169"/>
      <c r="EV267" s="169"/>
      <c r="EW267" s="169"/>
      <c r="EX267" s="169"/>
      <c r="EY267" s="169"/>
      <c r="EZ267" s="169"/>
      <c r="FA267" s="169"/>
      <c r="FB267" s="169"/>
      <c r="FC267" s="169"/>
      <c r="FD267" s="169"/>
      <c r="FE267" s="169"/>
      <c r="FF267" s="169"/>
      <c r="FG267" s="169"/>
      <c r="FH267" s="169"/>
      <c r="FI267" s="169"/>
      <c r="FJ267" s="169"/>
      <c r="FK267" s="169"/>
      <c r="FL267" s="169"/>
      <c r="FM267" s="169"/>
      <c r="FN267" s="169"/>
      <c r="FO267" s="169"/>
      <c r="FP267" s="169"/>
    </row>
    <row r="268" spans="3:172" x14ac:dyDescent="0.2">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c r="AA268" s="169"/>
      <c r="AB268" s="169"/>
      <c r="AC268" s="169"/>
      <c r="AD268" s="169"/>
      <c r="AE268" s="169"/>
      <c r="AF268" s="169"/>
      <c r="AG268" s="169"/>
      <c r="AH268" s="169"/>
      <c r="AI268" s="169"/>
      <c r="AJ268" s="169"/>
      <c r="AK268" s="169"/>
      <c r="AL268" s="169"/>
      <c r="AM268" s="169"/>
      <c r="AN268" s="169"/>
      <c r="AO268" s="169"/>
      <c r="AP268" s="169"/>
      <c r="AQ268" s="169"/>
      <c r="AR268" s="169"/>
      <c r="AS268" s="169"/>
      <c r="AT268" s="169"/>
      <c r="AU268" s="169"/>
      <c r="AV268" s="169"/>
      <c r="AW268" s="169"/>
      <c r="AX268" s="169"/>
      <c r="AY268" s="169"/>
      <c r="AZ268" s="169"/>
      <c r="BA268" s="169"/>
      <c r="BB268" s="169"/>
      <c r="BC268" s="169"/>
      <c r="BD268" s="169"/>
      <c r="BE268" s="169"/>
      <c r="BF268" s="169"/>
      <c r="BG268" s="169"/>
      <c r="BH268" s="169"/>
      <c r="BI268" s="169"/>
      <c r="BJ268" s="169"/>
      <c r="BK268" s="169"/>
      <c r="BL268" s="169"/>
      <c r="BM268" s="169"/>
      <c r="BN268" s="169"/>
      <c r="BO268" s="169"/>
      <c r="BP268" s="169"/>
      <c r="BQ268" s="169"/>
      <c r="BR268" s="169"/>
      <c r="BS268" s="169"/>
      <c r="BT268" s="169"/>
      <c r="BU268" s="169"/>
      <c r="BV268" s="169"/>
      <c r="BW268" s="169"/>
      <c r="BX268" s="169"/>
      <c r="BY268" s="169"/>
      <c r="BZ268" s="169"/>
      <c r="CA268" s="169"/>
      <c r="CB268" s="169"/>
      <c r="CC268" s="169"/>
      <c r="CD268" s="169"/>
      <c r="CE268" s="169"/>
      <c r="CF268" s="169"/>
      <c r="CG268" s="169"/>
      <c r="CH268" s="169"/>
      <c r="CI268" s="169"/>
      <c r="CJ268" s="169"/>
      <c r="CK268" s="169"/>
      <c r="CL268" s="169"/>
      <c r="CM268" s="169"/>
      <c r="CN268" s="169"/>
      <c r="CO268" s="169"/>
      <c r="CP268" s="169"/>
      <c r="CQ268" s="169"/>
      <c r="CR268" s="169"/>
      <c r="CS268" s="169"/>
      <c r="CT268" s="169"/>
      <c r="CU268" s="169"/>
      <c r="CV268" s="169"/>
      <c r="CW268" s="169"/>
      <c r="CX268" s="169"/>
      <c r="CY268" s="169"/>
      <c r="CZ268" s="169"/>
      <c r="DA268" s="169"/>
      <c r="DB268" s="169"/>
      <c r="DC268" s="169"/>
      <c r="DD268" s="169"/>
      <c r="DE268" s="169"/>
      <c r="DF268" s="169"/>
      <c r="DG268" s="169"/>
      <c r="DH268" s="169"/>
      <c r="DI268" s="169"/>
      <c r="DJ268" s="169"/>
      <c r="DK268" s="169"/>
      <c r="DL268" s="169"/>
      <c r="DM268" s="169"/>
      <c r="DN268" s="169"/>
      <c r="DO268" s="169"/>
      <c r="DP268" s="169"/>
      <c r="DQ268" s="169"/>
      <c r="DR268" s="169"/>
      <c r="DS268" s="169"/>
      <c r="DT268" s="169"/>
      <c r="DU268" s="169"/>
      <c r="DV268" s="169"/>
      <c r="DW268" s="169"/>
      <c r="DX268" s="169"/>
      <c r="DY268" s="169"/>
      <c r="DZ268" s="169"/>
      <c r="EA268" s="169"/>
      <c r="EB268" s="169"/>
      <c r="EC268" s="169"/>
      <c r="ED268" s="169"/>
      <c r="EE268" s="169"/>
      <c r="EF268" s="169"/>
      <c r="EG268" s="169"/>
      <c r="EH268" s="169"/>
      <c r="EI268" s="169"/>
      <c r="EJ268" s="169"/>
      <c r="EK268" s="169"/>
      <c r="EL268" s="169"/>
      <c r="EM268" s="169"/>
      <c r="EN268" s="169"/>
      <c r="EO268" s="169"/>
      <c r="EP268" s="169"/>
      <c r="EQ268" s="169"/>
      <c r="ER268" s="169"/>
      <c r="ES268" s="169"/>
      <c r="ET268" s="169"/>
      <c r="EU268" s="169"/>
      <c r="EV268" s="169"/>
      <c r="EW268" s="169"/>
      <c r="EX268" s="169"/>
      <c r="EY268" s="169"/>
      <c r="EZ268" s="169"/>
      <c r="FA268" s="169"/>
      <c r="FB268" s="169"/>
      <c r="FC268" s="169"/>
      <c r="FD268" s="169"/>
      <c r="FE268" s="169"/>
      <c r="FF268" s="169"/>
      <c r="FG268" s="169"/>
      <c r="FH268" s="169"/>
      <c r="FI268" s="169"/>
      <c r="FJ268" s="169"/>
      <c r="FK268" s="169"/>
      <c r="FL268" s="169"/>
      <c r="FM268" s="169"/>
      <c r="FN268" s="169"/>
      <c r="FO268" s="169"/>
      <c r="FP268" s="169"/>
    </row>
    <row r="269" spans="3:172" x14ac:dyDescent="0.2">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c r="AA269" s="169"/>
      <c r="AB269" s="169"/>
      <c r="AC269" s="169"/>
      <c r="AD269" s="169"/>
      <c r="AE269" s="169"/>
      <c r="AF269" s="169"/>
      <c r="AG269" s="169"/>
      <c r="AH269" s="169"/>
      <c r="AI269" s="169"/>
      <c r="AJ269" s="169"/>
      <c r="AK269" s="169"/>
      <c r="AL269" s="169"/>
      <c r="AM269" s="169"/>
      <c r="AN269" s="169"/>
      <c r="AO269" s="169"/>
      <c r="AP269" s="169"/>
      <c r="AQ269" s="169"/>
      <c r="AR269" s="169"/>
      <c r="AS269" s="169"/>
      <c r="AT269" s="169"/>
      <c r="AU269" s="169"/>
      <c r="AV269" s="169"/>
      <c r="AW269" s="169"/>
      <c r="AX269" s="169"/>
      <c r="AY269" s="169"/>
      <c r="AZ269" s="169"/>
      <c r="BA269" s="169"/>
      <c r="BB269" s="169"/>
      <c r="BC269" s="169"/>
      <c r="BD269" s="169"/>
      <c r="BE269" s="169"/>
      <c r="BF269" s="169"/>
      <c r="BG269" s="169"/>
      <c r="BH269" s="169"/>
      <c r="BI269" s="169"/>
      <c r="BJ269" s="169"/>
      <c r="BK269" s="169"/>
      <c r="BL269" s="169"/>
      <c r="BM269" s="169"/>
      <c r="BN269" s="169"/>
      <c r="BO269" s="169"/>
      <c r="BP269" s="169"/>
      <c r="BQ269" s="169"/>
      <c r="BR269" s="169"/>
      <c r="BS269" s="169"/>
      <c r="BT269" s="169"/>
      <c r="BU269" s="169"/>
      <c r="BV269" s="169"/>
      <c r="BW269" s="169"/>
      <c r="BX269" s="169"/>
      <c r="BY269" s="169"/>
      <c r="BZ269" s="169"/>
      <c r="CA269" s="169"/>
      <c r="CB269" s="169"/>
      <c r="CC269" s="169"/>
      <c r="CD269" s="169"/>
      <c r="CE269" s="169"/>
      <c r="CF269" s="169"/>
      <c r="CG269" s="169"/>
      <c r="CH269" s="169"/>
      <c r="CI269" s="169"/>
      <c r="CJ269" s="169"/>
      <c r="CK269" s="169"/>
      <c r="CL269" s="169"/>
      <c r="CM269" s="169"/>
      <c r="CN269" s="169"/>
      <c r="CO269" s="169"/>
      <c r="CP269" s="169"/>
      <c r="CQ269" s="169"/>
      <c r="CR269" s="169"/>
      <c r="CS269" s="169"/>
      <c r="CT269" s="169"/>
      <c r="CU269" s="169"/>
      <c r="CV269" s="169"/>
      <c r="CW269" s="169"/>
      <c r="CX269" s="169"/>
      <c r="CY269" s="169"/>
      <c r="CZ269" s="169"/>
      <c r="DA269" s="169"/>
      <c r="DB269" s="169"/>
      <c r="DC269" s="169"/>
      <c r="DD269" s="169"/>
      <c r="DE269" s="169"/>
      <c r="DF269" s="169"/>
      <c r="DG269" s="169"/>
      <c r="DH269" s="169"/>
      <c r="DI269" s="169"/>
      <c r="DJ269" s="169"/>
      <c r="DK269" s="169"/>
      <c r="DL269" s="169"/>
      <c r="DM269" s="169"/>
      <c r="DN269" s="169"/>
      <c r="DO269" s="169"/>
      <c r="DP269" s="169"/>
      <c r="DQ269" s="169"/>
      <c r="DR269" s="169"/>
      <c r="DS269" s="169"/>
      <c r="DT269" s="169"/>
      <c r="DU269" s="169"/>
      <c r="DV269" s="169"/>
      <c r="DW269" s="169"/>
      <c r="DX269" s="169"/>
      <c r="DY269" s="169"/>
      <c r="DZ269" s="169"/>
      <c r="EA269" s="169"/>
      <c r="EB269" s="169"/>
      <c r="EC269" s="169"/>
      <c r="ED269" s="169"/>
      <c r="EE269" s="169"/>
      <c r="EF269" s="169"/>
      <c r="EG269" s="169"/>
      <c r="EH269" s="169"/>
      <c r="EI269" s="169"/>
      <c r="EJ269" s="169"/>
      <c r="EK269" s="169"/>
      <c r="EL269" s="169"/>
      <c r="EM269" s="169"/>
      <c r="EN269" s="169"/>
      <c r="EO269" s="169"/>
      <c r="EP269" s="169"/>
      <c r="EQ269" s="169"/>
      <c r="ER269" s="169"/>
      <c r="ES269" s="169"/>
      <c r="ET269" s="169"/>
      <c r="EU269" s="169"/>
      <c r="EV269" s="169"/>
      <c r="EW269" s="169"/>
      <c r="EX269" s="169"/>
      <c r="EY269" s="169"/>
      <c r="EZ269" s="169"/>
      <c r="FA269" s="169"/>
      <c r="FB269" s="169"/>
      <c r="FC269" s="169"/>
      <c r="FD269" s="169"/>
      <c r="FE269" s="169"/>
      <c r="FF269" s="169"/>
      <c r="FG269" s="169"/>
      <c r="FH269" s="169"/>
      <c r="FI269" s="169"/>
      <c r="FJ269" s="169"/>
      <c r="FK269" s="169"/>
      <c r="FL269" s="169"/>
      <c r="FM269" s="169"/>
      <c r="FN269" s="169"/>
      <c r="FO269" s="169"/>
      <c r="FP269" s="169"/>
    </row>
    <row r="270" spans="3:172" x14ac:dyDescent="0.2">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69"/>
      <c r="BM270" s="169"/>
      <c r="BN270" s="169"/>
      <c r="BO270" s="169"/>
      <c r="BP270" s="169"/>
      <c r="BQ270" s="169"/>
      <c r="BR270" s="169"/>
      <c r="BS270" s="169"/>
      <c r="BT270" s="169"/>
      <c r="BU270" s="169"/>
      <c r="BV270" s="169"/>
      <c r="BW270" s="169"/>
      <c r="BX270" s="169"/>
      <c r="BY270" s="169"/>
      <c r="BZ270" s="169"/>
      <c r="CA270" s="169"/>
      <c r="CB270" s="169"/>
      <c r="CC270" s="169"/>
      <c r="CD270" s="169"/>
      <c r="CE270" s="169"/>
      <c r="CF270" s="169"/>
      <c r="CG270" s="169"/>
      <c r="CH270" s="169"/>
      <c r="CI270" s="169"/>
      <c r="CJ270" s="169"/>
      <c r="CK270" s="169"/>
      <c r="CL270" s="169"/>
      <c r="CM270" s="169"/>
      <c r="CN270" s="169"/>
      <c r="CO270" s="169"/>
      <c r="CP270" s="169"/>
      <c r="CQ270" s="169"/>
      <c r="CR270" s="169"/>
      <c r="CS270" s="169"/>
      <c r="CT270" s="169"/>
      <c r="CU270" s="169"/>
      <c r="CV270" s="169"/>
      <c r="CW270" s="169"/>
      <c r="CX270" s="169"/>
      <c r="CY270" s="169"/>
      <c r="CZ270" s="169"/>
      <c r="DA270" s="169"/>
      <c r="DB270" s="169"/>
      <c r="DC270" s="169"/>
      <c r="DD270" s="169"/>
      <c r="DE270" s="169"/>
      <c r="DF270" s="169"/>
      <c r="DG270" s="169"/>
      <c r="DH270" s="169"/>
      <c r="DI270" s="169"/>
      <c r="DJ270" s="169"/>
      <c r="DK270" s="169"/>
      <c r="DL270" s="169"/>
      <c r="DM270" s="169"/>
      <c r="DN270" s="169"/>
      <c r="DO270" s="169"/>
      <c r="DP270" s="169"/>
      <c r="DQ270" s="169"/>
      <c r="DR270" s="169"/>
      <c r="DS270" s="169"/>
      <c r="DT270" s="169"/>
      <c r="DU270" s="169"/>
      <c r="DV270" s="169"/>
      <c r="DW270" s="169"/>
      <c r="DX270" s="169"/>
      <c r="DY270" s="169"/>
      <c r="DZ270" s="169"/>
      <c r="EA270" s="169"/>
      <c r="EB270" s="169"/>
      <c r="EC270" s="169"/>
      <c r="ED270" s="169"/>
      <c r="EE270" s="169"/>
      <c r="EF270" s="169"/>
      <c r="EG270" s="169"/>
      <c r="EH270" s="169"/>
      <c r="EI270" s="169"/>
      <c r="EJ270" s="169"/>
      <c r="EK270" s="169"/>
      <c r="EL270" s="169"/>
      <c r="EM270" s="169"/>
      <c r="EN270" s="169"/>
      <c r="EO270" s="169"/>
      <c r="EP270" s="169"/>
      <c r="EQ270" s="169"/>
      <c r="ER270" s="169"/>
      <c r="ES270" s="169"/>
      <c r="ET270" s="169"/>
      <c r="EU270" s="169"/>
      <c r="EV270" s="169"/>
      <c r="EW270" s="169"/>
      <c r="EX270" s="169"/>
      <c r="EY270" s="169"/>
      <c r="EZ270" s="169"/>
      <c r="FA270" s="169"/>
      <c r="FB270" s="169"/>
      <c r="FC270" s="169"/>
      <c r="FD270" s="169"/>
      <c r="FE270" s="169"/>
      <c r="FF270" s="169"/>
      <c r="FG270" s="169"/>
      <c r="FH270" s="169"/>
      <c r="FI270" s="169"/>
      <c r="FJ270" s="169"/>
      <c r="FK270" s="169"/>
      <c r="FL270" s="169"/>
      <c r="FM270" s="169"/>
      <c r="FN270" s="169"/>
      <c r="FO270" s="169"/>
      <c r="FP270" s="169"/>
    </row>
    <row r="271" spans="3:172" x14ac:dyDescent="0.2">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c r="AQ271" s="169"/>
      <c r="AR271" s="169"/>
      <c r="AS271" s="169"/>
      <c r="AT271" s="169"/>
      <c r="AU271" s="169"/>
      <c r="AV271" s="169"/>
      <c r="AW271" s="169"/>
      <c r="AX271" s="169"/>
      <c r="AY271" s="169"/>
      <c r="AZ271" s="169"/>
      <c r="BA271" s="169"/>
      <c r="BB271" s="169"/>
      <c r="BC271" s="169"/>
      <c r="BD271" s="169"/>
      <c r="BE271" s="169"/>
      <c r="BF271" s="169"/>
      <c r="BG271" s="169"/>
      <c r="BH271" s="169"/>
      <c r="BI271" s="169"/>
      <c r="BJ271" s="169"/>
      <c r="BK271" s="169"/>
      <c r="BL271" s="169"/>
      <c r="BM271" s="169"/>
      <c r="BN271" s="169"/>
      <c r="BO271" s="169"/>
      <c r="BP271" s="169"/>
      <c r="BQ271" s="169"/>
      <c r="BR271" s="169"/>
      <c r="BS271" s="169"/>
      <c r="BT271" s="169"/>
      <c r="BU271" s="169"/>
      <c r="BV271" s="169"/>
      <c r="BW271" s="169"/>
      <c r="BX271" s="169"/>
      <c r="BY271" s="169"/>
      <c r="BZ271" s="169"/>
      <c r="CA271" s="169"/>
      <c r="CB271" s="169"/>
      <c r="CC271" s="169"/>
      <c r="CD271" s="169"/>
      <c r="CE271" s="169"/>
      <c r="CF271" s="169"/>
      <c r="CG271" s="169"/>
      <c r="CH271" s="169"/>
      <c r="CI271" s="169"/>
      <c r="CJ271" s="169"/>
      <c r="CK271" s="169"/>
      <c r="CL271" s="169"/>
      <c r="CM271" s="169"/>
      <c r="CN271" s="169"/>
      <c r="CO271" s="169"/>
      <c r="CP271" s="169"/>
      <c r="CQ271" s="169"/>
      <c r="CR271" s="169"/>
      <c r="CS271" s="169"/>
      <c r="CT271" s="169"/>
      <c r="CU271" s="169"/>
      <c r="CV271" s="169"/>
      <c r="CW271" s="169"/>
      <c r="CX271" s="169"/>
      <c r="CY271" s="169"/>
      <c r="CZ271" s="169"/>
      <c r="DA271" s="169"/>
      <c r="DB271" s="169"/>
      <c r="DC271" s="169"/>
      <c r="DD271" s="169"/>
      <c r="DE271" s="169"/>
      <c r="DF271" s="169"/>
      <c r="DG271" s="169"/>
      <c r="DH271" s="169"/>
      <c r="DI271" s="169"/>
      <c r="DJ271" s="169"/>
      <c r="DK271" s="169"/>
      <c r="DL271" s="169"/>
      <c r="DM271" s="169"/>
      <c r="DN271" s="169"/>
      <c r="DO271" s="169"/>
      <c r="DP271" s="169"/>
      <c r="DQ271" s="169"/>
      <c r="DR271" s="169"/>
      <c r="DS271" s="169"/>
      <c r="DT271" s="169"/>
      <c r="DU271" s="169"/>
      <c r="DV271" s="169"/>
      <c r="DW271" s="169"/>
      <c r="DX271" s="169"/>
      <c r="DY271" s="169"/>
      <c r="DZ271" s="169"/>
      <c r="EA271" s="169"/>
      <c r="EB271" s="169"/>
      <c r="EC271" s="169"/>
      <c r="ED271" s="169"/>
      <c r="EE271" s="169"/>
      <c r="EF271" s="169"/>
      <c r="EG271" s="169"/>
      <c r="EH271" s="169"/>
      <c r="EI271" s="169"/>
      <c r="EJ271" s="169"/>
      <c r="EK271" s="169"/>
      <c r="EL271" s="169"/>
      <c r="EM271" s="169"/>
      <c r="EN271" s="169"/>
      <c r="EO271" s="169"/>
      <c r="EP271" s="169"/>
      <c r="EQ271" s="169"/>
      <c r="ER271" s="169"/>
      <c r="ES271" s="169"/>
      <c r="ET271" s="169"/>
      <c r="EU271" s="169"/>
      <c r="EV271" s="169"/>
      <c r="EW271" s="169"/>
      <c r="EX271" s="169"/>
      <c r="EY271" s="169"/>
      <c r="EZ271" s="169"/>
      <c r="FA271" s="169"/>
      <c r="FB271" s="169"/>
      <c r="FC271" s="169"/>
      <c r="FD271" s="169"/>
      <c r="FE271" s="169"/>
      <c r="FF271" s="169"/>
      <c r="FG271" s="169"/>
      <c r="FH271" s="169"/>
      <c r="FI271" s="169"/>
      <c r="FJ271" s="169"/>
      <c r="FK271" s="169"/>
      <c r="FL271" s="169"/>
      <c r="FM271" s="169"/>
      <c r="FN271" s="169"/>
      <c r="FO271" s="169"/>
      <c r="FP271" s="169"/>
    </row>
    <row r="272" spans="3:172" x14ac:dyDescent="0.2">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c r="CA272" s="169"/>
      <c r="CB272" s="169"/>
      <c r="CC272" s="169"/>
      <c r="CD272" s="169"/>
      <c r="CE272" s="169"/>
      <c r="CF272" s="169"/>
      <c r="CG272" s="169"/>
      <c r="CH272" s="169"/>
      <c r="CI272" s="169"/>
      <c r="CJ272" s="169"/>
      <c r="CK272" s="169"/>
      <c r="CL272" s="169"/>
      <c r="CM272" s="169"/>
      <c r="CN272" s="169"/>
      <c r="CO272" s="169"/>
      <c r="CP272" s="169"/>
      <c r="CQ272" s="169"/>
      <c r="CR272" s="169"/>
      <c r="CS272" s="169"/>
      <c r="CT272" s="169"/>
      <c r="CU272" s="169"/>
      <c r="CV272" s="169"/>
      <c r="CW272" s="169"/>
      <c r="CX272" s="169"/>
      <c r="CY272" s="169"/>
      <c r="CZ272" s="169"/>
      <c r="DA272" s="169"/>
      <c r="DB272" s="169"/>
      <c r="DC272" s="169"/>
      <c r="DD272" s="169"/>
      <c r="DE272" s="169"/>
      <c r="DF272" s="169"/>
      <c r="DG272" s="169"/>
      <c r="DH272" s="169"/>
      <c r="DI272" s="169"/>
      <c r="DJ272" s="169"/>
      <c r="DK272" s="169"/>
      <c r="DL272" s="169"/>
      <c r="DM272" s="169"/>
      <c r="DN272" s="169"/>
      <c r="DO272" s="169"/>
      <c r="DP272" s="169"/>
      <c r="DQ272" s="169"/>
      <c r="DR272" s="169"/>
      <c r="DS272" s="169"/>
      <c r="DT272" s="169"/>
      <c r="DU272" s="169"/>
      <c r="DV272" s="169"/>
      <c r="DW272" s="169"/>
      <c r="DX272" s="169"/>
      <c r="DY272" s="169"/>
      <c r="DZ272" s="169"/>
      <c r="EA272" s="169"/>
      <c r="EB272" s="169"/>
      <c r="EC272" s="169"/>
      <c r="ED272" s="169"/>
      <c r="EE272" s="169"/>
      <c r="EF272" s="169"/>
      <c r="EG272" s="169"/>
      <c r="EH272" s="169"/>
      <c r="EI272" s="169"/>
      <c r="EJ272" s="169"/>
      <c r="EK272" s="169"/>
      <c r="EL272" s="169"/>
      <c r="EM272" s="169"/>
      <c r="EN272" s="169"/>
      <c r="EO272" s="169"/>
      <c r="EP272" s="169"/>
      <c r="EQ272" s="169"/>
      <c r="ER272" s="169"/>
      <c r="ES272" s="169"/>
      <c r="ET272" s="169"/>
      <c r="EU272" s="169"/>
      <c r="EV272" s="169"/>
      <c r="EW272" s="169"/>
      <c r="EX272" s="169"/>
      <c r="EY272" s="169"/>
      <c r="EZ272" s="169"/>
      <c r="FA272" s="169"/>
      <c r="FB272" s="169"/>
      <c r="FC272" s="169"/>
      <c r="FD272" s="169"/>
      <c r="FE272" s="169"/>
      <c r="FF272" s="169"/>
      <c r="FG272" s="169"/>
      <c r="FH272" s="169"/>
      <c r="FI272" s="169"/>
      <c r="FJ272" s="169"/>
      <c r="FK272" s="169"/>
      <c r="FL272" s="169"/>
      <c r="FM272" s="169"/>
      <c r="FN272" s="169"/>
      <c r="FO272" s="169"/>
      <c r="FP272" s="169"/>
    </row>
    <row r="273" spans="3:172" x14ac:dyDescent="0.2">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9"/>
      <c r="AT273" s="169"/>
      <c r="AU273" s="169"/>
      <c r="AV273" s="169"/>
      <c r="AW273" s="169"/>
      <c r="AX273" s="169"/>
      <c r="AY273" s="169"/>
      <c r="AZ273" s="169"/>
      <c r="BA273" s="169"/>
      <c r="BB273" s="169"/>
      <c r="BC273" s="169"/>
      <c r="BD273" s="169"/>
      <c r="BE273" s="169"/>
      <c r="BF273" s="169"/>
      <c r="BG273" s="169"/>
      <c r="BH273" s="169"/>
      <c r="BI273" s="169"/>
      <c r="BJ273" s="169"/>
      <c r="BK273" s="169"/>
      <c r="BL273" s="169"/>
      <c r="BM273" s="169"/>
      <c r="BN273" s="169"/>
      <c r="BO273" s="169"/>
      <c r="BP273" s="169"/>
      <c r="BQ273" s="169"/>
      <c r="BR273" s="169"/>
      <c r="BS273" s="169"/>
      <c r="BT273" s="169"/>
      <c r="BU273" s="169"/>
      <c r="BV273" s="169"/>
      <c r="BW273" s="169"/>
      <c r="BX273" s="169"/>
      <c r="BY273" s="169"/>
      <c r="BZ273" s="169"/>
      <c r="CA273" s="169"/>
      <c r="CB273" s="169"/>
      <c r="CC273" s="169"/>
      <c r="CD273" s="169"/>
      <c r="CE273" s="169"/>
      <c r="CF273" s="169"/>
      <c r="CG273" s="169"/>
      <c r="CH273" s="169"/>
      <c r="CI273" s="169"/>
      <c r="CJ273" s="169"/>
      <c r="CK273" s="169"/>
      <c r="CL273" s="169"/>
      <c r="CM273" s="169"/>
      <c r="CN273" s="169"/>
      <c r="CO273" s="169"/>
      <c r="CP273" s="169"/>
      <c r="CQ273" s="169"/>
      <c r="CR273" s="169"/>
      <c r="CS273" s="169"/>
      <c r="CT273" s="169"/>
      <c r="CU273" s="169"/>
      <c r="CV273" s="169"/>
      <c r="CW273" s="169"/>
      <c r="CX273" s="169"/>
      <c r="CY273" s="169"/>
      <c r="CZ273" s="169"/>
      <c r="DA273" s="169"/>
      <c r="DB273" s="169"/>
      <c r="DC273" s="169"/>
      <c r="DD273" s="169"/>
      <c r="DE273" s="169"/>
      <c r="DF273" s="169"/>
      <c r="DG273" s="169"/>
      <c r="DH273" s="169"/>
      <c r="DI273" s="169"/>
      <c r="DJ273" s="169"/>
      <c r="DK273" s="169"/>
      <c r="DL273" s="169"/>
      <c r="DM273" s="169"/>
      <c r="DN273" s="169"/>
      <c r="DO273" s="169"/>
      <c r="DP273" s="169"/>
      <c r="DQ273" s="169"/>
      <c r="DR273" s="169"/>
      <c r="DS273" s="169"/>
      <c r="DT273" s="169"/>
      <c r="DU273" s="169"/>
      <c r="DV273" s="169"/>
      <c r="DW273" s="169"/>
      <c r="DX273" s="169"/>
      <c r="DY273" s="169"/>
      <c r="DZ273" s="169"/>
      <c r="EA273" s="169"/>
      <c r="EB273" s="169"/>
      <c r="EC273" s="169"/>
      <c r="ED273" s="169"/>
      <c r="EE273" s="169"/>
      <c r="EF273" s="169"/>
      <c r="EG273" s="169"/>
      <c r="EH273" s="169"/>
      <c r="EI273" s="169"/>
      <c r="EJ273" s="169"/>
      <c r="EK273" s="169"/>
      <c r="EL273" s="169"/>
      <c r="EM273" s="169"/>
      <c r="EN273" s="169"/>
      <c r="EO273" s="169"/>
      <c r="EP273" s="169"/>
      <c r="EQ273" s="169"/>
      <c r="ER273" s="169"/>
      <c r="ES273" s="169"/>
      <c r="ET273" s="169"/>
      <c r="EU273" s="169"/>
      <c r="EV273" s="169"/>
      <c r="EW273" s="169"/>
      <c r="EX273" s="169"/>
      <c r="EY273" s="169"/>
      <c r="EZ273" s="169"/>
      <c r="FA273" s="169"/>
      <c r="FB273" s="169"/>
      <c r="FC273" s="169"/>
      <c r="FD273" s="169"/>
      <c r="FE273" s="169"/>
      <c r="FF273" s="169"/>
      <c r="FG273" s="169"/>
      <c r="FH273" s="169"/>
      <c r="FI273" s="169"/>
      <c r="FJ273" s="169"/>
      <c r="FK273" s="169"/>
      <c r="FL273" s="169"/>
      <c r="FM273" s="169"/>
      <c r="FN273" s="169"/>
      <c r="FO273" s="169"/>
      <c r="FP273" s="169"/>
    </row>
    <row r="274" spans="3:172" x14ac:dyDescent="0.2">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c r="CA274" s="169"/>
      <c r="CB274" s="169"/>
      <c r="CC274" s="169"/>
      <c r="CD274" s="169"/>
      <c r="CE274" s="169"/>
      <c r="CF274" s="169"/>
      <c r="CG274" s="169"/>
      <c r="CH274" s="169"/>
      <c r="CI274" s="169"/>
      <c r="CJ274" s="169"/>
      <c r="CK274" s="169"/>
      <c r="CL274" s="169"/>
      <c r="CM274" s="169"/>
      <c r="CN274" s="169"/>
      <c r="CO274" s="169"/>
      <c r="CP274" s="169"/>
      <c r="CQ274" s="169"/>
      <c r="CR274" s="169"/>
      <c r="CS274" s="169"/>
      <c r="CT274" s="169"/>
      <c r="CU274" s="169"/>
      <c r="CV274" s="169"/>
      <c r="CW274" s="169"/>
      <c r="CX274" s="169"/>
      <c r="CY274" s="169"/>
      <c r="CZ274" s="169"/>
      <c r="DA274" s="169"/>
      <c r="DB274" s="169"/>
      <c r="DC274" s="169"/>
      <c r="DD274" s="169"/>
      <c r="DE274" s="169"/>
      <c r="DF274" s="169"/>
      <c r="DG274" s="169"/>
      <c r="DH274" s="169"/>
      <c r="DI274" s="169"/>
      <c r="DJ274" s="169"/>
      <c r="DK274" s="169"/>
      <c r="DL274" s="169"/>
      <c r="DM274" s="169"/>
      <c r="DN274" s="169"/>
      <c r="DO274" s="169"/>
      <c r="DP274" s="169"/>
      <c r="DQ274" s="169"/>
      <c r="DR274" s="169"/>
      <c r="DS274" s="169"/>
      <c r="DT274" s="169"/>
      <c r="DU274" s="169"/>
      <c r="DV274" s="169"/>
      <c r="DW274" s="169"/>
      <c r="DX274" s="169"/>
      <c r="DY274" s="169"/>
      <c r="DZ274" s="169"/>
      <c r="EA274" s="169"/>
      <c r="EB274" s="169"/>
      <c r="EC274" s="169"/>
      <c r="ED274" s="169"/>
      <c r="EE274" s="169"/>
      <c r="EF274" s="169"/>
      <c r="EG274" s="169"/>
      <c r="EH274" s="169"/>
      <c r="EI274" s="169"/>
      <c r="EJ274" s="169"/>
      <c r="EK274" s="169"/>
      <c r="EL274" s="169"/>
      <c r="EM274" s="169"/>
      <c r="EN274" s="169"/>
      <c r="EO274" s="169"/>
      <c r="EP274" s="169"/>
      <c r="EQ274" s="169"/>
      <c r="ER274" s="169"/>
      <c r="ES274" s="169"/>
      <c r="ET274" s="169"/>
      <c r="EU274" s="169"/>
      <c r="EV274" s="169"/>
      <c r="EW274" s="169"/>
      <c r="EX274" s="169"/>
      <c r="EY274" s="169"/>
      <c r="EZ274" s="169"/>
      <c r="FA274" s="169"/>
      <c r="FB274" s="169"/>
      <c r="FC274" s="169"/>
      <c r="FD274" s="169"/>
      <c r="FE274" s="169"/>
      <c r="FF274" s="169"/>
      <c r="FG274" s="169"/>
      <c r="FH274" s="169"/>
      <c r="FI274" s="169"/>
      <c r="FJ274" s="169"/>
      <c r="FK274" s="169"/>
      <c r="FL274" s="169"/>
      <c r="FM274" s="169"/>
      <c r="FN274" s="169"/>
      <c r="FO274" s="169"/>
      <c r="FP274" s="169"/>
    </row>
    <row r="275" spans="3:172" x14ac:dyDescent="0.2">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c r="AA275" s="169"/>
      <c r="AB275" s="169"/>
      <c r="AC275" s="169"/>
      <c r="AD275" s="169"/>
      <c r="AE275" s="169"/>
      <c r="AF275" s="169"/>
      <c r="AG275" s="169"/>
      <c r="AH275" s="169"/>
      <c r="AI275" s="169"/>
      <c r="AJ275" s="169"/>
      <c r="AK275" s="169"/>
      <c r="AL275" s="169"/>
      <c r="AM275" s="169"/>
      <c r="AN275" s="169"/>
      <c r="AO275" s="169"/>
      <c r="AP275" s="169"/>
      <c r="AQ275" s="169"/>
      <c r="AR275" s="169"/>
      <c r="AS275" s="169"/>
      <c r="AT275" s="169"/>
      <c r="AU275" s="169"/>
      <c r="AV275" s="169"/>
      <c r="AW275" s="169"/>
      <c r="AX275" s="169"/>
      <c r="AY275" s="169"/>
      <c r="AZ275" s="169"/>
      <c r="BA275" s="169"/>
      <c r="BB275" s="169"/>
      <c r="BC275" s="169"/>
      <c r="BD275" s="169"/>
      <c r="BE275" s="169"/>
      <c r="BF275" s="169"/>
      <c r="BG275" s="169"/>
      <c r="BH275" s="169"/>
      <c r="BI275" s="169"/>
      <c r="BJ275" s="169"/>
      <c r="BK275" s="169"/>
      <c r="BL275" s="169"/>
      <c r="BM275" s="169"/>
      <c r="BN275" s="169"/>
      <c r="BO275" s="169"/>
      <c r="BP275" s="169"/>
      <c r="BQ275" s="169"/>
      <c r="BR275" s="169"/>
      <c r="BS275" s="169"/>
      <c r="BT275" s="169"/>
      <c r="BU275" s="169"/>
      <c r="BV275" s="169"/>
      <c r="BW275" s="169"/>
      <c r="BX275" s="169"/>
      <c r="BY275" s="169"/>
      <c r="BZ275" s="169"/>
      <c r="CA275" s="169"/>
      <c r="CB275" s="169"/>
      <c r="CC275" s="169"/>
      <c r="CD275" s="169"/>
      <c r="CE275" s="169"/>
      <c r="CF275" s="169"/>
      <c r="CG275" s="169"/>
      <c r="CH275" s="169"/>
      <c r="CI275" s="169"/>
      <c r="CJ275" s="169"/>
      <c r="CK275" s="169"/>
      <c r="CL275" s="169"/>
      <c r="CM275" s="169"/>
      <c r="CN275" s="169"/>
      <c r="CO275" s="169"/>
      <c r="CP275" s="169"/>
      <c r="CQ275" s="169"/>
      <c r="CR275" s="169"/>
      <c r="CS275" s="169"/>
      <c r="CT275" s="169"/>
      <c r="CU275" s="169"/>
      <c r="CV275" s="169"/>
      <c r="CW275" s="169"/>
      <c r="CX275" s="169"/>
      <c r="CY275" s="169"/>
      <c r="CZ275" s="169"/>
      <c r="DA275" s="169"/>
      <c r="DB275" s="169"/>
      <c r="DC275" s="169"/>
      <c r="DD275" s="169"/>
      <c r="DE275" s="169"/>
      <c r="DF275" s="169"/>
      <c r="DG275" s="169"/>
      <c r="DH275" s="169"/>
      <c r="DI275" s="169"/>
      <c r="DJ275" s="169"/>
      <c r="DK275" s="169"/>
      <c r="DL275" s="169"/>
      <c r="DM275" s="169"/>
      <c r="DN275" s="169"/>
      <c r="DO275" s="169"/>
      <c r="DP275" s="169"/>
      <c r="DQ275" s="169"/>
      <c r="DR275" s="169"/>
      <c r="DS275" s="169"/>
      <c r="DT275" s="169"/>
      <c r="DU275" s="169"/>
      <c r="DV275" s="169"/>
      <c r="DW275" s="169"/>
      <c r="DX275" s="169"/>
      <c r="DY275" s="169"/>
      <c r="DZ275" s="169"/>
      <c r="EA275" s="169"/>
      <c r="EB275" s="169"/>
      <c r="EC275" s="169"/>
      <c r="ED275" s="169"/>
      <c r="EE275" s="169"/>
      <c r="EF275" s="169"/>
      <c r="EG275" s="169"/>
      <c r="EH275" s="169"/>
      <c r="EI275" s="169"/>
      <c r="EJ275" s="169"/>
      <c r="EK275" s="169"/>
      <c r="EL275" s="169"/>
      <c r="EM275" s="169"/>
      <c r="EN275" s="169"/>
      <c r="EO275" s="169"/>
      <c r="EP275" s="169"/>
      <c r="EQ275" s="169"/>
      <c r="ER275" s="169"/>
      <c r="ES275" s="169"/>
      <c r="ET275" s="169"/>
      <c r="EU275" s="169"/>
      <c r="EV275" s="169"/>
      <c r="EW275" s="169"/>
      <c r="EX275" s="169"/>
      <c r="EY275" s="169"/>
      <c r="EZ275" s="169"/>
      <c r="FA275" s="169"/>
      <c r="FB275" s="169"/>
      <c r="FC275" s="169"/>
      <c r="FD275" s="169"/>
      <c r="FE275" s="169"/>
      <c r="FF275" s="169"/>
      <c r="FG275" s="169"/>
      <c r="FH275" s="169"/>
      <c r="FI275" s="169"/>
      <c r="FJ275" s="169"/>
      <c r="FK275" s="169"/>
      <c r="FL275" s="169"/>
      <c r="FM275" s="169"/>
      <c r="FN275" s="169"/>
      <c r="FO275" s="169"/>
      <c r="FP275" s="169"/>
    </row>
    <row r="276" spans="3:172" x14ac:dyDescent="0.2">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c r="AS276" s="169"/>
      <c r="AT276" s="169"/>
      <c r="AU276" s="169"/>
      <c r="AV276" s="169"/>
      <c r="AW276" s="169"/>
      <c r="AX276" s="169"/>
      <c r="AY276" s="169"/>
      <c r="AZ276" s="169"/>
      <c r="BA276" s="169"/>
      <c r="BB276" s="169"/>
      <c r="BC276" s="169"/>
      <c r="BD276" s="169"/>
      <c r="BE276" s="169"/>
      <c r="BF276" s="169"/>
      <c r="BG276" s="169"/>
      <c r="BH276" s="169"/>
      <c r="BI276" s="169"/>
      <c r="BJ276" s="169"/>
      <c r="BK276" s="169"/>
      <c r="BL276" s="169"/>
      <c r="BM276" s="169"/>
      <c r="BN276" s="169"/>
      <c r="BO276" s="169"/>
      <c r="BP276" s="169"/>
      <c r="BQ276" s="169"/>
      <c r="BR276" s="169"/>
      <c r="BS276" s="169"/>
      <c r="BT276" s="169"/>
      <c r="BU276" s="169"/>
      <c r="BV276" s="169"/>
      <c r="BW276" s="169"/>
      <c r="BX276" s="169"/>
      <c r="BY276" s="169"/>
      <c r="BZ276" s="169"/>
      <c r="CA276" s="169"/>
      <c r="CB276" s="169"/>
      <c r="CC276" s="169"/>
      <c r="CD276" s="169"/>
      <c r="CE276" s="169"/>
      <c r="CF276" s="169"/>
      <c r="CG276" s="169"/>
      <c r="CH276" s="169"/>
      <c r="CI276" s="169"/>
      <c r="CJ276" s="169"/>
      <c r="CK276" s="169"/>
      <c r="CL276" s="169"/>
      <c r="CM276" s="169"/>
      <c r="CN276" s="169"/>
      <c r="CO276" s="169"/>
      <c r="CP276" s="169"/>
      <c r="CQ276" s="169"/>
      <c r="CR276" s="169"/>
      <c r="CS276" s="169"/>
      <c r="CT276" s="169"/>
      <c r="CU276" s="169"/>
      <c r="CV276" s="169"/>
      <c r="CW276" s="169"/>
      <c r="CX276" s="169"/>
      <c r="CY276" s="169"/>
      <c r="CZ276" s="169"/>
      <c r="DA276" s="169"/>
      <c r="DB276" s="169"/>
      <c r="DC276" s="169"/>
      <c r="DD276" s="169"/>
      <c r="DE276" s="169"/>
      <c r="DF276" s="169"/>
      <c r="DG276" s="169"/>
      <c r="DH276" s="169"/>
      <c r="DI276" s="169"/>
      <c r="DJ276" s="169"/>
      <c r="DK276" s="169"/>
      <c r="DL276" s="169"/>
      <c r="DM276" s="169"/>
      <c r="DN276" s="169"/>
      <c r="DO276" s="169"/>
      <c r="DP276" s="169"/>
      <c r="DQ276" s="169"/>
      <c r="DR276" s="169"/>
      <c r="DS276" s="169"/>
      <c r="DT276" s="169"/>
      <c r="DU276" s="169"/>
      <c r="DV276" s="169"/>
      <c r="DW276" s="169"/>
      <c r="DX276" s="169"/>
      <c r="DY276" s="169"/>
      <c r="DZ276" s="169"/>
      <c r="EA276" s="169"/>
      <c r="EB276" s="169"/>
      <c r="EC276" s="169"/>
      <c r="ED276" s="169"/>
      <c r="EE276" s="169"/>
      <c r="EF276" s="169"/>
      <c r="EG276" s="169"/>
      <c r="EH276" s="169"/>
      <c r="EI276" s="169"/>
      <c r="EJ276" s="169"/>
      <c r="EK276" s="169"/>
      <c r="EL276" s="169"/>
      <c r="EM276" s="169"/>
      <c r="EN276" s="169"/>
      <c r="EO276" s="169"/>
      <c r="EP276" s="169"/>
      <c r="EQ276" s="169"/>
      <c r="ER276" s="169"/>
      <c r="ES276" s="169"/>
      <c r="ET276" s="169"/>
      <c r="EU276" s="169"/>
      <c r="EV276" s="169"/>
      <c r="EW276" s="169"/>
      <c r="EX276" s="169"/>
      <c r="EY276" s="169"/>
      <c r="EZ276" s="169"/>
      <c r="FA276" s="169"/>
      <c r="FB276" s="169"/>
      <c r="FC276" s="169"/>
      <c r="FD276" s="169"/>
      <c r="FE276" s="169"/>
      <c r="FF276" s="169"/>
      <c r="FG276" s="169"/>
      <c r="FH276" s="169"/>
      <c r="FI276" s="169"/>
      <c r="FJ276" s="169"/>
      <c r="FK276" s="169"/>
      <c r="FL276" s="169"/>
      <c r="FM276" s="169"/>
      <c r="FN276" s="169"/>
      <c r="FO276" s="169"/>
      <c r="FP276" s="169"/>
    </row>
    <row r="277" spans="3:172" x14ac:dyDescent="0.2">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c r="AA277" s="169"/>
      <c r="AB277" s="169"/>
      <c r="AC277" s="169"/>
      <c r="AD277" s="169"/>
      <c r="AE277" s="169"/>
      <c r="AF277" s="169"/>
      <c r="AG277" s="169"/>
      <c r="AH277" s="169"/>
      <c r="AI277" s="169"/>
      <c r="AJ277" s="169"/>
      <c r="AK277" s="169"/>
      <c r="AL277" s="169"/>
      <c r="AM277" s="169"/>
      <c r="AN277" s="169"/>
      <c r="AO277" s="169"/>
      <c r="AP277" s="169"/>
      <c r="AQ277" s="169"/>
      <c r="AR277" s="169"/>
      <c r="AS277" s="169"/>
      <c r="AT277" s="169"/>
      <c r="AU277" s="169"/>
      <c r="AV277" s="169"/>
      <c r="AW277" s="169"/>
      <c r="AX277" s="169"/>
      <c r="AY277" s="169"/>
      <c r="AZ277" s="169"/>
      <c r="BA277" s="169"/>
      <c r="BB277" s="169"/>
      <c r="BC277" s="169"/>
      <c r="BD277" s="169"/>
      <c r="BE277" s="169"/>
      <c r="BF277" s="169"/>
      <c r="BG277" s="169"/>
      <c r="BH277" s="169"/>
      <c r="BI277" s="169"/>
      <c r="BJ277" s="169"/>
      <c r="BK277" s="169"/>
      <c r="BL277" s="169"/>
      <c r="BM277" s="169"/>
      <c r="BN277" s="169"/>
      <c r="BO277" s="169"/>
      <c r="BP277" s="169"/>
      <c r="BQ277" s="169"/>
      <c r="BR277" s="169"/>
      <c r="BS277" s="169"/>
      <c r="BT277" s="169"/>
      <c r="BU277" s="169"/>
      <c r="BV277" s="169"/>
      <c r="BW277" s="169"/>
      <c r="BX277" s="169"/>
      <c r="BY277" s="169"/>
      <c r="BZ277" s="169"/>
      <c r="CA277" s="169"/>
      <c r="CB277" s="169"/>
      <c r="CC277" s="169"/>
      <c r="CD277" s="169"/>
      <c r="CE277" s="169"/>
      <c r="CF277" s="169"/>
      <c r="CG277" s="169"/>
      <c r="CH277" s="169"/>
      <c r="CI277" s="169"/>
      <c r="CJ277" s="169"/>
      <c r="CK277" s="169"/>
      <c r="CL277" s="169"/>
      <c r="CM277" s="169"/>
      <c r="CN277" s="169"/>
      <c r="CO277" s="169"/>
      <c r="CP277" s="169"/>
      <c r="CQ277" s="169"/>
      <c r="CR277" s="169"/>
      <c r="CS277" s="169"/>
      <c r="CT277" s="169"/>
      <c r="CU277" s="169"/>
      <c r="CV277" s="169"/>
      <c r="CW277" s="169"/>
      <c r="CX277" s="169"/>
      <c r="CY277" s="169"/>
      <c r="CZ277" s="169"/>
      <c r="DA277" s="169"/>
      <c r="DB277" s="169"/>
      <c r="DC277" s="169"/>
      <c r="DD277" s="169"/>
      <c r="DE277" s="169"/>
      <c r="DF277" s="169"/>
      <c r="DG277" s="169"/>
      <c r="DH277" s="169"/>
      <c r="DI277" s="169"/>
      <c r="DJ277" s="169"/>
      <c r="DK277" s="169"/>
      <c r="DL277" s="169"/>
      <c r="DM277" s="169"/>
      <c r="DN277" s="169"/>
      <c r="DO277" s="169"/>
      <c r="DP277" s="169"/>
      <c r="DQ277" s="169"/>
      <c r="DR277" s="169"/>
      <c r="DS277" s="169"/>
      <c r="DT277" s="169"/>
      <c r="DU277" s="169"/>
      <c r="DV277" s="169"/>
      <c r="DW277" s="169"/>
      <c r="DX277" s="169"/>
      <c r="DY277" s="169"/>
      <c r="DZ277" s="169"/>
      <c r="EA277" s="169"/>
      <c r="EB277" s="169"/>
      <c r="EC277" s="169"/>
      <c r="ED277" s="169"/>
      <c r="EE277" s="169"/>
      <c r="EF277" s="169"/>
      <c r="EG277" s="169"/>
      <c r="EH277" s="169"/>
      <c r="EI277" s="169"/>
      <c r="EJ277" s="169"/>
      <c r="EK277" s="169"/>
      <c r="EL277" s="169"/>
      <c r="EM277" s="169"/>
      <c r="EN277" s="169"/>
      <c r="EO277" s="169"/>
      <c r="EP277" s="169"/>
      <c r="EQ277" s="169"/>
      <c r="ER277" s="169"/>
      <c r="ES277" s="169"/>
      <c r="ET277" s="169"/>
      <c r="EU277" s="169"/>
      <c r="EV277" s="169"/>
      <c r="EW277" s="169"/>
      <c r="EX277" s="169"/>
      <c r="EY277" s="169"/>
      <c r="EZ277" s="169"/>
      <c r="FA277" s="169"/>
      <c r="FB277" s="169"/>
      <c r="FC277" s="169"/>
      <c r="FD277" s="169"/>
      <c r="FE277" s="169"/>
      <c r="FF277" s="169"/>
      <c r="FG277" s="169"/>
      <c r="FH277" s="169"/>
      <c r="FI277" s="169"/>
      <c r="FJ277" s="169"/>
      <c r="FK277" s="169"/>
      <c r="FL277" s="169"/>
      <c r="FM277" s="169"/>
      <c r="FN277" s="169"/>
      <c r="FO277" s="169"/>
      <c r="FP277" s="169"/>
    </row>
    <row r="278" spans="3:172" x14ac:dyDescent="0.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c r="AS278" s="169"/>
      <c r="AT278" s="169"/>
      <c r="AU278" s="169"/>
      <c r="AV278" s="169"/>
      <c r="AW278" s="169"/>
      <c r="AX278" s="169"/>
      <c r="AY278" s="169"/>
      <c r="AZ278" s="169"/>
      <c r="BA278" s="169"/>
      <c r="BB278" s="169"/>
      <c r="BC278" s="169"/>
      <c r="BD278" s="169"/>
      <c r="BE278" s="169"/>
      <c r="BF278" s="169"/>
      <c r="BG278" s="169"/>
      <c r="BH278" s="169"/>
      <c r="BI278" s="169"/>
      <c r="BJ278" s="169"/>
      <c r="BK278" s="169"/>
      <c r="BL278" s="169"/>
      <c r="BM278" s="169"/>
      <c r="BN278" s="169"/>
      <c r="BO278" s="169"/>
      <c r="BP278" s="169"/>
      <c r="BQ278" s="169"/>
      <c r="BR278" s="169"/>
      <c r="BS278" s="169"/>
      <c r="BT278" s="169"/>
      <c r="BU278" s="169"/>
      <c r="BV278" s="169"/>
      <c r="BW278" s="169"/>
      <c r="BX278" s="169"/>
      <c r="BY278" s="169"/>
      <c r="BZ278" s="169"/>
      <c r="CA278" s="169"/>
      <c r="CB278" s="169"/>
      <c r="CC278" s="169"/>
      <c r="CD278" s="169"/>
      <c r="CE278" s="169"/>
      <c r="CF278" s="169"/>
      <c r="CG278" s="169"/>
      <c r="CH278" s="169"/>
      <c r="CI278" s="169"/>
      <c r="CJ278" s="169"/>
      <c r="CK278" s="169"/>
      <c r="CL278" s="169"/>
      <c r="CM278" s="169"/>
      <c r="CN278" s="169"/>
      <c r="CO278" s="169"/>
      <c r="CP278" s="169"/>
      <c r="CQ278" s="169"/>
      <c r="CR278" s="169"/>
      <c r="CS278" s="169"/>
      <c r="CT278" s="169"/>
      <c r="CU278" s="169"/>
      <c r="CV278" s="169"/>
      <c r="CW278" s="169"/>
      <c r="CX278" s="169"/>
      <c r="CY278" s="169"/>
      <c r="CZ278" s="169"/>
      <c r="DA278" s="169"/>
      <c r="DB278" s="169"/>
      <c r="DC278" s="169"/>
      <c r="DD278" s="169"/>
      <c r="DE278" s="169"/>
      <c r="DF278" s="169"/>
      <c r="DG278" s="169"/>
      <c r="DH278" s="169"/>
      <c r="DI278" s="169"/>
      <c r="DJ278" s="169"/>
      <c r="DK278" s="169"/>
      <c r="DL278" s="169"/>
      <c r="DM278" s="169"/>
      <c r="DN278" s="169"/>
      <c r="DO278" s="169"/>
      <c r="DP278" s="169"/>
      <c r="DQ278" s="169"/>
      <c r="DR278" s="169"/>
      <c r="DS278" s="169"/>
      <c r="DT278" s="169"/>
      <c r="DU278" s="169"/>
      <c r="DV278" s="169"/>
      <c r="DW278" s="169"/>
      <c r="DX278" s="169"/>
      <c r="DY278" s="169"/>
      <c r="DZ278" s="169"/>
      <c r="EA278" s="169"/>
      <c r="EB278" s="169"/>
      <c r="EC278" s="169"/>
      <c r="ED278" s="169"/>
      <c r="EE278" s="169"/>
      <c r="EF278" s="169"/>
      <c r="EG278" s="169"/>
      <c r="EH278" s="169"/>
      <c r="EI278" s="169"/>
      <c r="EJ278" s="169"/>
      <c r="EK278" s="169"/>
      <c r="EL278" s="169"/>
      <c r="EM278" s="169"/>
      <c r="EN278" s="169"/>
      <c r="EO278" s="169"/>
      <c r="EP278" s="169"/>
      <c r="EQ278" s="169"/>
      <c r="ER278" s="169"/>
      <c r="ES278" s="169"/>
      <c r="ET278" s="169"/>
      <c r="EU278" s="169"/>
      <c r="EV278" s="169"/>
      <c r="EW278" s="169"/>
      <c r="EX278" s="169"/>
      <c r="EY278" s="169"/>
      <c r="EZ278" s="169"/>
      <c r="FA278" s="169"/>
      <c r="FB278" s="169"/>
      <c r="FC278" s="169"/>
      <c r="FD278" s="169"/>
      <c r="FE278" s="169"/>
      <c r="FF278" s="169"/>
      <c r="FG278" s="169"/>
      <c r="FH278" s="169"/>
      <c r="FI278" s="169"/>
      <c r="FJ278" s="169"/>
      <c r="FK278" s="169"/>
      <c r="FL278" s="169"/>
      <c r="FM278" s="169"/>
      <c r="FN278" s="169"/>
      <c r="FO278" s="169"/>
      <c r="FP278" s="169"/>
    </row>
    <row r="279" spans="3:172" x14ac:dyDescent="0.2">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c r="AA279" s="169"/>
      <c r="AB279" s="169"/>
      <c r="AC279" s="169"/>
      <c r="AD279" s="169"/>
      <c r="AE279" s="169"/>
      <c r="AF279" s="169"/>
      <c r="AG279" s="169"/>
      <c r="AH279" s="169"/>
      <c r="AI279" s="169"/>
      <c r="AJ279" s="169"/>
      <c r="AK279" s="169"/>
      <c r="AL279" s="169"/>
      <c r="AM279" s="169"/>
      <c r="AN279" s="169"/>
      <c r="AO279" s="169"/>
      <c r="AP279" s="169"/>
      <c r="AQ279" s="169"/>
      <c r="AR279" s="169"/>
      <c r="AS279" s="169"/>
      <c r="AT279" s="169"/>
      <c r="AU279" s="169"/>
      <c r="AV279" s="169"/>
      <c r="AW279" s="169"/>
      <c r="AX279" s="169"/>
      <c r="AY279" s="169"/>
      <c r="AZ279" s="169"/>
      <c r="BA279" s="169"/>
      <c r="BB279" s="169"/>
      <c r="BC279" s="169"/>
      <c r="BD279" s="169"/>
      <c r="BE279" s="169"/>
      <c r="BF279" s="169"/>
      <c r="BG279" s="169"/>
      <c r="BH279" s="169"/>
      <c r="BI279" s="169"/>
      <c r="BJ279" s="169"/>
      <c r="BK279" s="169"/>
      <c r="BL279" s="169"/>
      <c r="BM279" s="169"/>
      <c r="BN279" s="169"/>
      <c r="BO279" s="169"/>
      <c r="BP279" s="169"/>
      <c r="BQ279" s="169"/>
      <c r="BR279" s="169"/>
      <c r="BS279" s="169"/>
      <c r="BT279" s="169"/>
      <c r="BU279" s="169"/>
      <c r="BV279" s="169"/>
      <c r="BW279" s="169"/>
      <c r="BX279" s="169"/>
      <c r="BY279" s="169"/>
      <c r="BZ279" s="169"/>
      <c r="CA279" s="169"/>
      <c r="CB279" s="169"/>
      <c r="CC279" s="169"/>
      <c r="CD279" s="169"/>
      <c r="CE279" s="169"/>
      <c r="CF279" s="169"/>
      <c r="CG279" s="169"/>
      <c r="CH279" s="169"/>
      <c r="CI279" s="169"/>
      <c r="CJ279" s="169"/>
      <c r="CK279" s="169"/>
      <c r="CL279" s="169"/>
      <c r="CM279" s="169"/>
      <c r="CN279" s="169"/>
      <c r="CO279" s="169"/>
      <c r="CP279" s="169"/>
      <c r="CQ279" s="169"/>
      <c r="CR279" s="169"/>
      <c r="CS279" s="169"/>
      <c r="CT279" s="169"/>
      <c r="CU279" s="169"/>
      <c r="CV279" s="169"/>
      <c r="CW279" s="169"/>
      <c r="CX279" s="169"/>
      <c r="CY279" s="169"/>
      <c r="CZ279" s="169"/>
      <c r="DA279" s="169"/>
      <c r="DB279" s="169"/>
      <c r="DC279" s="169"/>
      <c r="DD279" s="169"/>
      <c r="DE279" s="169"/>
      <c r="DF279" s="169"/>
      <c r="DG279" s="169"/>
      <c r="DH279" s="169"/>
      <c r="DI279" s="169"/>
      <c r="DJ279" s="169"/>
      <c r="DK279" s="169"/>
      <c r="DL279" s="169"/>
      <c r="DM279" s="169"/>
      <c r="DN279" s="169"/>
      <c r="DO279" s="169"/>
      <c r="DP279" s="169"/>
      <c r="DQ279" s="169"/>
      <c r="DR279" s="169"/>
      <c r="DS279" s="169"/>
      <c r="DT279" s="169"/>
      <c r="DU279" s="169"/>
      <c r="DV279" s="169"/>
      <c r="DW279" s="169"/>
      <c r="DX279" s="169"/>
      <c r="DY279" s="169"/>
      <c r="DZ279" s="169"/>
      <c r="EA279" s="169"/>
      <c r="EB279" s="169"/>
      <c r="EC279" s="169"/>
      <c r="ED279" s="169"/>
      <c r="EE279" s="169"/>
      <c r="EF279" s="169"/>
      <c r="EG279" s="169"/>
      <c r="EH279" s="169"/>
      <c r="EI279" s="169"/>
      <c r="EJ279" s="169"/>
      <c r="EK279" s="169"/>
      <c r="EL279" s="169"/>
      <c r="EM279" s="169"/>
      <c r="EN279" s="169"/>
      <c r="EO279" s="169"/>
      <c r="EP279" s="169"/>
      <c r="EQ279" s="169"/>
      <c r="ER279" s="169"/>
      <c r="ES279" s="169"/>
      <c r="ET279" s="169"/>
      <c r="EU279" s="169"/>
      <c r="EV279" s="169"/>
      <c r="EW279" s="169"/>
      <c r="EX279" s="169"/>
      <c r="EY279" s="169"/>
      <c r="EZ279" s="169"/>
      <c r="FA279" s="169"/>
      <c r="FB279" s="169"/>
      <c r="FC279" s="169"/>
      <c r="FD279" s="169"/>
      <c r="FE279" s="169"/>
      <c r="FF279" s="169"/>
      <c r="FG279" s="169"/>
      <c r="FH279" s="169"/>
      <c r="FI279" s="169"/>
      <c r="FJ279" s="169"/>
      <c r="FK279" s="169"/>
      <c r="FL279" s="169"/>
      <c r="FM279" s="169"/>
      <c r="FN279" s="169"/>
      <c r="FO279" s="169"/>
      <c r="FP279" s="169"/>
    </row>
    <row r="280" spans="3:172" x14ac:dyDescent="0.2">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c r="AA280" s="169"/>
      <c r="AB280" s="169"/>
      <c r="AC280" s="169"/>
      <c r="AD280" s="169"/>
      <c r="AE280" s="169"/>
      <c r="AF280" s="169"/>
      <c r="AG280" s="169"/>
      <c r="AH280" s="169"/>
      <c r="AI280" s="169"/>
      <c r="AJ280" s="169"/>
      <c r="AK280" s="169"/>
      <c r="AL280" s="169"/>
      <c r="AM280" s="169"/>
      <c r="AN280" s="169"/>
      <c r="AO280" s="169"/>
      <c r="AP280" s="169"/>
      <c r="AQ280" s="169"/>
      <c r="AR280" s="169"/>
      <c r="AS280" s="169"/>
      <c r="AT280" s="169"/>
      <c r="AU280" s="169"/>
      <c r="AV280" s="169"/>
      <c r="AW280" s="169"/>
      <c r="AX280" s="169"/>
      <c r="AY280" s="169"/>
      <c r="AZ280" s="169"/>
      <c r="BA280" s="169"/>
      <c r="BB280" s="169"/>
      <c r="BC280" s="169"/>
      <c r="BD280" s="169"/>
      <c r="BE280" s="169"/>
      <c r="BF280" s="169"/>
      <c r="BG280" s="169"/>
      <c r="BH280" s="169"/>
      <c r="BI280" s="169"/>
      <c r="BJ280" s="169"/>
      <c r="BK280" s="169"/>
      <c r="BL280" s="169"/>
      <c r="BM280" s="169"/>
      <c r="BN280" s="169"/>
      <c r="BO280" s="169"/>
      <c r="BP280" s="169"/>
      <c r="BQ280" s="169"/>
      <c r="BR280" s="169"/>
      <c r="BS280" s="169"/>
      <c r="BT280" s="169"/>
      <c r="BU280" s="169"/>
      <c r="BV280" s="169"/>
      <c r="BW280" s="169"/>
      <c r="BX280" s="169"/>
      <c r="BY280" s="169"/>
      <c r="BZ280" s="169"/>
      <c r="CA280" s="169"/>
      <c r="CB280" s="169"/>
      <c r="CC280" s="169"/>
      <c r="CD280" s="169"/>
      <c r="CE280" s="169"/>
      <c r="CF280" s="169"/>
      <c r="CG280" s="169"/>
      <c r="CH280" s="169"/>
      <c r="CI280" s="169"/>
      <c r="CJ280" s="169"/>
      <c r="CK280" s="169"/>
      <c r="CL280" s="169"/>
      <c r="CM280" s="169"/>
      <c r="CN280" s="169"/>
      <c r="CO280" s="169"/>
      <c r="CP280" s="169"/>
      <c r="CQ280" s="169"/>
      <c r="CR280" s="169"/>
      <c r="CS280" s="169"/>
      <c r="CT280" s="169"/>
      <c r="CU280" s="169"/>
      <c r="CV280" s="169"/>
      <c r="CW280" s="169"/>
      <c r="CX280" s="169"/>
      <c r="CY280" s="169"/>
      <c r="CZ280" s="169"/>
      <c r="DA280" s="169"/>
      <c r="DB280" s="169"/>
      <c r="DC280" s="169"/>
      <c r="DD280" s="169"/>
      <c r="DE280" s="169"/>
      <c r="DF280" s="169"/>
      <c r="DG280" s="169"/>
      <c r="DH280" s="169"/>
      <c r="DI280" s="169"/>
      <c r="DJ280" s="169"/>
      <c r="DK280" s="169"/>
      <c r="DL280" s="169"/>
      <c r="DM280" s="169"/>
      <c r="DN280" s="169"/>
      <c r="DO280" s="169"/>
      <c r="DP280" s="169"/>
      <c r="DQ280" s="169"/>
      <c r="DR280" s="169"/>
      <c r="DS280" s="169"/>
      <c r="DT280" s="169"/>
      <c r="DU280" s="169"/>
      <c r="DV280" s="169"/>
      <c r="DW280" s="169"/>
      <c r="DX280" s="169"/>
      <c r="DY280" s="169"/>
      <c r="DZ280" s="169"/>
      <c r="EA280" s="169"/>
      <c r="EB280" s="169"/>
      <c r="EC280" s="169"/>
      <c r="ED280" s="169"/>
      <c r="EE280" s="169"/>
      <c r="EF280" s="169"/>
      <c r="EG280" s="169"/>
      <c r="EH280" s="169"/>
      <c r="EI280" s="169"/>
      <c r="EJ280" s="169"/>
      <c r="EK280" s="169"/>
      <c r="EL280" s="169"/>
      <c r="EM280" s="169"/>
      <c r="EN280" s="169"/>
      <c r="EO280" s="169"/>
      <c r="EP280" s="169"/>
      <c r="EQ280" s="169"/>
      <c r="ER280" s="169"/>
      <c r="ES280" s="169"/>
      <c r="ET280" s="169"/>
      <c r="EU280" s="169"/>
      <c r="EV280" s="169"/>
      <c r="EW280" s="169"/>
      <c r="EX280" s="169"/>
      <c r="EY280" s="169"/>
      <c r="EZ280" s="169"/>
      <c r="FA280" s="169"/>
      <c r="FB280" s="169"/>
      <c r="FC280" s="169"/>
      <c r="FD280" s="169"/>
      <c r="FE280" s="169"/>
      <c r="FF280" s="169"/>
      <c r="FG280" s="169"/>
      <c r="FH280" s="169"/>
      <c r="FI280" s="169"/>
      <c r="FJ280" s="169"/>
      <c r="FK280" s="169"/>
      <c r="FL280" s="169"/>
      <c r="FM280" s="169"/>
      <c r="FN280" s="169"/>
      <c r="FO280" s="169"/>
      <c r="FP280" s="169"/>
    </row>
    <row r="281" spans="3:172" x14ac:dyDescent="0.2">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c r="AA281" s="169"/>
      <c r="AB281" s="169"/>
      <c r="AC281" s="169"/>
      <c r="AD281" s="169"/>
      <c r="AE281" s="169"/>
      <c r="AF281" s="169"/>
      <c r="AG281" s="169"/>
      <c r="AH281" s="169"/>
      <c r="AI281" s="169"/>
      <c r="AJ281" s="169"/>
      <c r="AK281" s="169"/>
      <c r="AL281" s="169"/>
      <c r="AM281" s="169"/>
      <c r="AN281" s="169"/>
      <c r="AO281" s="169"/>
      <c r="AP281" s="169"/>
      <c r="AQ281" s="169"/>
      <c r="AR281" s="169"/>
      <c r="AS281" s="169"/>
      <c r="AT281" s="169"/>
      <c r="AU281" s="169"/>
      <c r="AV281" s="169"/>
      <c r="AW281" s="169"/>
      <c r="AX281" s="169"/>
      <c r="AY281" s="169"/>
      <c r="AZ281" s="169"/>
      <c r="BA281" s="169"/>
      <c r="BB281" s="169"/>
      <c r="BC281" s="169"/>
      <c r="BD281" s="169"/>
      <c r="BE281" s="169"/>
      <c r="BF281" s="169"/>
      <c r="BG281" s="169"/>
      <c r="BH281" s="169"/>
      <c r="BI281" s="169"/>
      <c r="BJ281" s="169"/>
      <c r="BK281" s="169"/>
      <c r="BL281" s="169"/>
      <c r="BM281" s="169"/>
      <c r="BN281" s="169"/>
      <c r="BO281" s="169"/>
      <c r="BP281" s="169"/>
      <c r="BQ281" s="169"/>
      <c r="BR281" s="169"/>
      <c r="BS281" s="169"/>
      <c r="BT281" s="169"/>
      <c r="BU281" s="169"/>
      <c r="BV281" s="169"/>
      <c r="BW281" s="169"/>
      <c r="BX281" s="169"/>
      <c r="BY281" s="169"/>
      <c r="BZ281" s="169"/>
      <c r="CA281" s="169"/>
      <c r="CB281" s="169"/>
      <c r="CC281" s="169"/>
      <c r="CD281" s="169"/>
      <c r="CE281" s="169"/>
      <c r="CF281" s="169"/>
      <c r="CG281" s="169"/>
      <c r="CH281" s="169"/>
      <c r="CI281" s="169"/>
      <c r="CJ281" s="169"/>
      <c r="CK281" s="169"/>
      <c r="CL281" s="169"/>
      <c r="CM281" s="169"/>
      <c r="CN281" s="169"/>
      <c r="CO281" s="169"/>
      <c r="CP281" s="169"/>
      <c r="CQ281" s="169"/>
      <c r="CR281" s="169"/>
      <c r="CS281" s="169"/>
      <c r="CT281" s="169"/>
      <c r="CU281" s="169"/>
      <c r="CV281" s="169"/>
      <c r="CW281" s="169"/>
      <c r="CX281" s="169"/>
      <c r="CY281" s="169"/>
      <c r="CZ281" s="169"/>
      <c r="DA281" s="169"/>
      <c r="DB281" s="169"/>
      <c r="DC281" s="169"/>
      <c r="DD281" s="169"/>
      <c r="DE281" s="169"/>
      <c r="DF281" s="169"/>
      <c r="DG281" s="169"/>
      <c r="DH281" s="169"/>
      <c r="DI281" s="169"/>
      <c r="DJ281" s="169"/>
      <c r="DK281" s="169"/>
      <c r="DL281" s="169"/>
      <c r="DM281" s="169"/>
      <c r="DN281" s="169"/>
      <c r="DO281" s="169"/>
      <c r="DP281" s="169"/>
      <c r="DQ281" s="169"/>
      <c r="DR281" s="169"/>
      <c r="DS281" s="169"/>
      <c r="DT281" s="169"/>
      <c r="DU281" s="169"/>
      <c r="DV281" s="169"/>
      <c r="DW281" s="169"/>
      <c r="DX281" s="169"/>
      <c r="DY281" s="169"/>
      <c r="DZ281" s="169"/>
      <c r="EA281" s="169"/>
      <c r="EB281" s="169"/>
      <c r="EC281" s="169"/>
      <c r="ED281" s="169"/>
      <c r="EE281" s="169"/>
      <c r="EF281" s="169"/>
      <c r="EG281" s="169"/>
      <c r="EH281" s="169"/>
      <c r="EI281" s="169"/>
      <c r="EJ281" s="169"/>
      <c r="EK281" s="169"/>
      <c r="EL281" s="169"/>
      <c r="EM281" s="169"/>
      <c r="EN281" s="169"/>
      <c r="EO281" s="169"/>
      <c r="EP281" s="169"/>
      <c r="EQ281" s="169"/>
      <c r="ER281" s="169"/>
      <c r="ES281" s="169"/>
      <c r="ET281" s="169"/>
      <c r="EU281" s="169"/>
      <c r="EV281" s="169"/>
      <c r="EW281" s="169"/>
      <c r="EX281" s="169"/>
      <c r="EY281" s="169"/>
      <c r="EZ281" s="169"/>
      <c r="FA281" s="169"/>
      <c r="FB281" s="169"/>
      <c r="FC281" s="169"/>
      <c r="FD281" s="169"/>
      <c r="FE281" s="169"/>
      <c r="FF281" s="169"/>
      <c r="FG281" s="169"/>
      <c r="FH281" s="169"/>
      <c r="FI281" s="169"/>
      <c r="FJ281" s="169"/>
      <c r="FK281" s="169"/>
      <c r="FL281" s="169"/>
      <c r="FM281" s="169"/>
      <c r="FN281" s="169"/>
      <c r="FO281" s="169"/>
      <c r="FP281" s="169"/>
    </row>
    <row r="282" spans="3:172" x14ac:dyDescent="0.2">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c r="BD282" s="169"/>
      <c r="BE282" s="169"/>
      <c r="BF282" s="169"/>
      <c r="BG282" s="169"/>
      <c r="BH282" s="169"/>
      <c r="BI282" s="169"/>
      <c r="BJ282" s="169"/>
      <c r="BK282" s="169"/>
      <c r="BL282" s="169"/>
      <c r="BM282" s="169"/>
      <c r="BN282" s="169"/>
      <c r="BO282" s="169"/>
      <c r="BP282" s="169"/>
      <c r="BQ282" s="169"/>
      <c r="BR282" s="169"/>
      <c r="BS282" s="169"/>
      <c r="BT282" s="169"/>
      <c r="BU282" s="169"/>
      <c r="BV282" s="169"/>
      <c r="BW282" s="169"/>
      <c r="BX282" s="169"/>
      <c r="BY282" s="169"/>
      <c r="BZ282" s="169"/>
      <c r="CA282" s="169"/>
      <c r="CB282" s="169"/>
      <c r="CC282" s="169"/>
      <c r="CD282" s="169"/>
      <c r="CE282" s="169"/>
      <c r="CF282" s="169"/>
      <c r="CG282" s="169"/>
      <c r="CH282" s="169"/>
      <c r="CI282" s="169"/>
      <c r="CJ282" s="169"/>
      <c r="CK282" s="169"/>
      <c r="CL282" s="169"/>
      <c r="CM282" s="169"/>
      <c r="CN282" s="169"/>
      <c r="CO282" s="169"/>
      <c r="CP282" s="169"/>
      <c r="CQ282" s="169"/>
      <c r="CR282" s="169"/>
      <c r="CS282" s="169"/>
      <c r="CT282" s="169"/>
      <c r="CU282" s="169"/>
      <c r="CV282" s="169"/>
      <c r="CW282" s="169"/>
      <c r="CX282" s="169"/>
      <c r="CY282" s="169"/>
      <c r="CZ282" s="169"/>
      <c r="DA282" s="169"/>
      <c r="DB282" s="169"/>
      <c r="DC282" s="169"/>
      <c r="DD282" s="169"/>
      <c r="DE282" s="169"/>
      <c r="DF282" s="169"/>
      <c r="DG282" s="169"/>
      <c r="DH282" s="169"/>
      <c r="DI282" s="169"/>
      <c r="DJ282" s="169"/>
      <c r="DK282" s="169"/>
      <c r="DL282" s="169"/>
      <c r="DM282" s="169"/>
      <c r="DN282" s="169"/>
      <c r="DO282" s="169"/>
      <c r="DP282" s="169"/>
      <c r="DQ282" s="169"/>
      <c r="DR282" s="169"/>
      <c r="DS282" s="169"/>
      <c r="DT282" s="169"/>
      <c r="DU282" s="169"/>
      <c r="DV282" s="169"/>
      <c r="DW282" s="169"/>
      <c r="DX282" s="169"/>
      <c r="DY282" s="169"/>
      <c r="DZ282" s="169"/>
      <c r="EA282" s="169"/>
      <c r="EB282" s="169"/>
      <c r="EC282" s="169"/>
      <c r="ED282" s="169"/>
      <c r="EE282" s="169"/>
      <c r="EF282" s="169"/>
      <c r="EG282" s="169"/>
      <c r="EH282" s="169"/>
      <c r="EI282" s="169"/>
      <c r="EJ282" s="169"/>
      <c r="EK282" s="169"/>
      <c r="EL282" s="169"/>
      <c r="EM282" s="169"/>
      <c r="EN282" s="169"/>
      <c r="EO282" s="169"/>
      <c r="EP282" s="169"/>
      <c r="EQ282" s="169"/>
      <c r="ER282" s="169"/>
      <c r="ES282" s="169"/>
      <c r="ET282" s="169"/>
      <c r="EU282" s="169"/>
      <c r="EV282" s="169"/>
      <c r="EW282" s="169"/>
      <c r="EX282" s="169"/>
      <c r="EY282" s="169"/>
      <c r="EZ282" s="169"/>
      <c r="FA282" s="169"/>
      <c r="FB282" s="169"/>
      <c r="FC282" s="169"/>
      <c r="FD282" s="169"/>
      <c r="FE282" s="169"/>
      <c r="FF282" s="169"/>
      <c r="FG282" s="169"/>
      <c r="FH282" s="169"/>
      <c r="FI282" s="169"/>
      <c r="FJ282" s="169"/>
      <c r="FK282" s="169"/>
      <c r="FL282" s="169"/>
      <c r="FM282" s="169"/>
      <c r="FN282" s="169"/>
      <c r="FO282" s="169"/>
      <c r="FP282" s="169"/>
    </row>
    <row r="283" spans="3:172" x14ac:dyDescent="0.2">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c r="BQ283" s="169"/>
      <c r="BR283" s="169"/>
      <c r="BS283" s="169"/>
      <c r="BT283" s="169"/>
      <c r="BU283" s="169"/>
      <c r="BV283" s="169"/>
      <c r="BW283" s="169"/>
      <c r="BX283" s="169"/>
      <c r="BY283" s="169"/>
      <c r="BZ283" s="169"/>
      <c r="CA283" s="169"/>
      <c r="CB283" s="169"/>
      <c r="CC283" s="169"/>
      <c r="CD283" s="169"/>
      <c r="CE283" s="169"/>
      <c r="CF283" s="169"/>
      <c r="CG283" s="169"/>
      <c r="CH283" s="169"/>
      <c r="CI283" s="169"/>
      <c r="CJ283" s="169"/>
      <c r="CK283" s="169"/>
      <c r="CL283" s="169"/>
      <c r="CM283" s="169"/>
      <c r="CN283" s="169"/>
      <c r="CO283" s="169"/>
      <c r="CP283" s="169"/>
      <c r="CQ283" s="169"/>
      <c r="CR283" s="169"/>
      <c r="CS283" s="169"/>
      <c r="CT283" s="169"/>
      <c r="CU283" s="169"/>
      <c r="CV283" s="169"/>
      <c r="CW283" s="169"/>
      <c r="CX283" s="169"/>
      <c r="CY283" s="169"/>
      <c r="CZ283" s="169"/>
      <c r="DA283" s="169"/>
      <c r="DB283" s="169"/>
      <c r="DC283" s="169"/>
      <c r="DD283" s="169"/>
      <c r="DE283" s="169"/>
      <c r="DF283" s="169"/>
      <c r="DG283" s="169"/>
      <c r="DH283" s="169"/>
      <c r="DI283" s="169"/>
      <c r="DJ283" s="169"/>
      <c r="DK283" s="169"/>
      <c r="DL283" s="169"/>
      <c r="DM283" s="169"/>
      <c r="DN283" s="169"/>
      <c r="DO283" s="169"/>
      <c r="DP283" s="169"/>
      <c r="DQ283" s="169"/>
      <c r="DR283" s="169"/>
      <c r="DS283" s="169"/>
      <c r="DT283" s="169"/>
      <c r="DU283" s="169"/>
      <c r="DV283" s="169"/>
      <c r="DW283" s="169"/>
      <c r="DX283" s="169"/>
      <c r="DY283" s="169"/>
      <c r="DZ283" s="169"/>
      <c r="EA283" s="169"/>
      <c r="EB283" s="169"/>
      <c r="EC283" s="169"/>
      <c r="ED283" s="169"/>
      <c r="EE283" s="169"/>
      <c r="EF283" s="169"/>
      <c r="EG283" s="169"/>
      <c r="EH283" s="169"/>
      <c r="EI283" s="169"/>
      <c r="EJ283" s="169"/>
      <c r="EK283" s="169"/>
      <c r="EL283" s="169"/>
      <c r="EM283" s="169"/>
      <c r="EN283" s="169"/>
      <c r="EO283" s="169"/>
      <c r="EP283" s="169"/>
      <c r="EQ283" s="169"/>
      <c r="ER283" s="169"/>
      <c r="ES283" s="169"/>
      <c r="ET283" s="169"/>
      <c r="EU283" s="169"/>
      <c r="EV283" s="169"/>
      <c r="EW283" s="169"/>
      <c r="EX283" s="169"/>
      <c r="EY283" s="169"/>
      <c r="EZ283" s="169"/>
      <c r="FA283" s="169"/>
      <c r="FB283" s="169"/>
      <c r="FC283" s="169"/>
      <c r="FD283" s="169"/>
      <c r="FE283" s="169"/>
      <c r="FF283" s="169"/>
      <c r="FG283" s="169"/>
      <c r="FH283" s="169"/>
      <c r="FI283" s="169"/>
      <c r="FJ283" s="169"/>
      <c r="FK283" s="169"/>
      <c r="FL283" s="169"/>
      <c r="FM283" s="169"/>
      <c r="FN283" s="169"/>
      <c r="FO283" s="169"/>
      <c r="FP283" s="169"/>
    </row>
    <row r="284" spans="3:172" x14ac:dyDescent="0.2">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169"/>
      <c r="BH284" s="169"/>
      <c r="BI284" s="169"/>
      <c r="BJ284" s="169"/>
      <c r="BK284" s="169"/>
      <c r="BL284" s="169"/>
      <c r="BM284" s="169"/>
      <c r="BN284" s="169"/>
      <c r="BO284" s="169"/>
      <c r="BP284" s="169"/>
      <c r="BQ284" s="169"/>
      <c r="BR284" s="169"/>
      <c r="BS284" s="169"/>
      <c r="BT284" s="169"/>
      <c r="BU284" s="169"/>
      <c r="BV284" s="169"/>
      <c r="BW284" s="169"/>
      <c r="BX284" s="169"/>
      <c r="BY284" s="169"/>
      <c r="BZ284" s="169"/>
      <c r="CA284" s="169"/>
      <c r="CB284" s="169"/>
      <c r="CC284" s="169"/>
      <c r="CD284" s="169"/>
      <c r="CE284" s="169"/>
      <c r="CF284" s="169"/>
      <c r="CG284" s="169"/>
      <c r="CH284" s="169"/>
      <c r="CI284" s="169"/>
      <c r="CJ284" s="169"/>
      <c r="CK284" s="169"/>
      <c r="CL284" s="169"/>
      <c r="CM284" s="169"/>
      <c r="CN284" s="169"/>
      <c r="CO284" s="169"/>
      <c r="CP284" s="169"/>
      <c r="CQ284" s="169"/>
      <c r="CR284" s="169"/>
      <c r="CS284" s="169"/>
      <c r="CT284" s="169"/>
      <c r="CU284" s="169"/>
      <c r="CV284" s="169"/>
      <c r="CW284" s="169"/>
      <c r="CX284" s="169"/>
      <c r="CY284" s="169"/>
      <c r="CZ284" s="169"/>
      <c r="DA284" s="169"/>
      <c r="DB284" s="169"/>
      <c r="DC284" s="169"/>
      <c r="DD284" s="169"/>
      <c r="DE284" s="169"/>
      <c r="DF284" s="169"/>
      <c r="DG284" s="169"/>
      <c r="DH284" s="169"/>
      <c r="DI284" s="169"/>
      <c r="DJ284" s="169"/>
      <c r="DK284" s="169"/>
      <c r="DL284" s="169"/>
      <c r="DM284" s="169"/>
      <c r="DN284" s="169"/>
      <c r="DO284" s="169"/>
      <c r="DP284" s="169"/>
      <c r="DQ284" s="169"/>
      <c r="DR284" s="169"/>
      <c r="DS284" s="169"/>
      <c r="DT284" s="169"/>
      <c r="DU284" s="169"/>
      <c r="DV284" s="169"/>
      <c r="DW284" s="169"/>
      <c r="DX284" s="169"/>
      <c r="DY284" s="169"/>
      <c r="DZ284" s="169"/>
      <c r="EA284" s="169"/>
      <c r="EB284" s="169"/>
      <c r="EC284" s="169"/>
      <c r="ED284" s="169"/>
      <c r="EE284" s="169"/>
      <c r="EF284" s="169"/>
      <c r="EG284" s="169"/>
      <c r="EH284" s="169"/>
      <c r="EI284" s="169"/>
      <c r="EJ284" s="169"/>
      <c r="EK284" s="169"/>
      <c r="EL284" s="169"/>
      <c r="EM284" s="169"/>
      <c r="EN284" s="169"/>
      <c r="EO284" s="169"/>
      <c r="EP284" s="169"/>
      <c r="EQ284" s="169"/>
      <c r="ER284" s="169"/>
      <c r="ES284" s="169"/>
      <c r="ET284" s="169"/>
      <c r="EU284" s="169"/>
      <c r="EV284" s="169"/>
      <c r="EW284" s="169"/>
      <c r="EX284" s="169"/>
      <c r="EY284" s="169"/>
      <c r="EZ284" s="169"/>
      <c r="FA284" s="169"/>
      <c r="FB284" s="169"/>
      <c r="FC284" s="169"/>
      <c r="FD284" s="169"/>
      <c r="FE284" s="169"/>
      <c r="FF284" s="169"/>
      <c r="FG284" s="169"/>
      <c r="FH284" s="169"/>
      <c r="FI284" s="169"/>
      <c r="FJ284" s="169"/>
      <c r="FK284" s="169"/>
      <c r="FL284" s="169"/>
      <c r="FM284" s="169"/>
      <c r="FN284" s="169"/>
      <c r="FO284" s="169"/>
      <c r="FP284" s="169"/>
    </row>
    <row r="285" spans="3:172" x14ac:dyDescent="0.2">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c r="BQ285" s="169"/>
      <c r="BR285" s="169"/>
      <c r="BS285" s="169"/>
      <c r="BT285" s="169"/>
      <c r="BU285" s="169"/>
      <c r="BV285" s="169"/>
      <c r="BW285" s="169"/>
      <c r="BX285" s="169"/>
      <c r="BY285" s="169"/>
      <c r="BZ285" s="169"/>
      <c r="CA285" s="169"/>
      <c r="CB285" s="169"/>
      <c r="CC285" s="169"/>
      <c r="CD285" s="169"/>
      <c r="CE285" s="169"/>
      <c r="CF285" s="169"/>
      <c r="CG285" s="169"/>
      <c r="CH285" s="169"/>
      <c r="CI285" s="169"/>
      <c r="CJ285" s="169"/>
      <c r="CK285" s="169"/>
      <c r="CL285" s="169"/>
      <c r="CM285" s="169"/>
      <c r="CN285" s="169"/>
      <c r="CO285" s="169"/>
      <c r="CP285" s="169"/>
      <c r="CQ285" s="169"/>
      <c r="CR285" s="169"/>
      <c r="CS285" s="169"/>
      <c r="CT285" s="169"/>
      <c r="CU285" s="169"/>
      <c r="CV285" s="169"/>
      <c r="CW285" s="169"/>
      <c r="CX285" s="169"/>
      <c r="CY285" s="169"/>
      <c r="CZ285" s="169"/>
      <c r="DA285" s="169"/>
      <c r="DB285" s="169"/>
      <c r="DC285" s="169"/>
      <c r="DD285" s="169"/>
      <c r="DE285" s="169"/>
      <c r="DF285" s="169"/>
      <c r="DG285" s="169"/>
      <c r="DH285" s="169"/>
      <c r="DI285" s="169"/>
      <c r="DJ285" s="169"/>
      <c r="DK285" s="169"/>
      <c r="DL285" s="169"/>
      <c r="DM285" s="169"/>
      <c r="DN285" s="169"/>
      <c r="DO285" s="169"/>
      <c r="DP285" s="169"/>
      <c r="DQ285" s="169"/>
      <c r="DR285" s="169"/>
      <c r="DS285" s="169"/>
      <c r="DT285" s="169"/>
      <c r="DU285" s="169"/>
      <c r="DV285" s="169"/>
      <c r="DW285" s="169"/>
      <c r="DX285" s="169"/>
      <c r="DY285" s="169"/>
      <c r="DZ285" s="169"/>
      <c r="EA285" s="169"/>
      <c r="EB285" s="169"/>
      <c r="EC285" s="169"/>
      <c r="ED285" s="169"/>
      <c r="EE285" s="169"/>
      <c r="EF285" s="169"/>
      <c r="EG285" s="169"/>
      <c r="EH285" s="169"/>
      <c r="EI285" s="169"/>
      <c r="EJ285" s="169"/>
      <c r="EK285" s="169"/>
      <c r="EL285" s="169"/>
      <c r="EM285" s="169"/>
      <c r="EN285" s="169"/>
      <c r="EO285" s="169"/>
      <c r="EP285" s="169"/>
      <c r="EQ285" s="169"/>
      <c r="ER285" s="169"/>
      <c r="ES285" s="169"/>
      <c r="ET285" s="169"/>
      <c r="EU285" s="169"/>
      <c r="EV285" s="169"/>
      <c r="EW285" s="169"/>
      <c r="EX285" s="169"/>
      <c r="EY285" s="169"/>
      <c r="EZ285" s="169"/>
      <c r="FA285" s="169"/>
      <c r="FB285" s="169"/>
      <c r="FC285" s="169"/>
      <c r="FD285" s="169"/>
      <c r="FE285" s="169"/>
      <c r="FF285" s="169"/>
      <c r="FG285" s="169"/>
      <c r="FH285" s="169"/>
      <c r="FI285" s="169"/>
      <c r="FJ285" s="169"/>
      <c r="FK285" s="169"/>
      <c r="FL285" s="169"/>
      <c r="FM285" s="169"/>
      <c r="FN285" s="169"/>
      <c r="FO285" s="169"/>
      <c r="FP285" s="169"/>
    </row>
    <row r="286" spans="3:172" x14ac:dyDescent="0.2">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9"/>
      <c r="AT286" s="169"/>
      <c r="AU286" s="169"/>
      <c r="AV286" s="169"/>
      <c r="AW286" s="169"/>
      <c r="AX286" s="169"/>
      <c r="AY286" s="169"/>
      <c r="AZ286" s="169"/>
      <c r="BA286" s="169"/>
      <c r="BB286" s="169"/>
      <c r="BC286" s="169"/>
      <c r="BD286" s="169"/>
      <c r="BE286" s="169"/>
      <c r="BF286" s="169"/>
      <c r="BG286" s="169"/>
      <c r="BH286" s="169"/>
      <c r="BI286" s="169"/>
      <c r="BJ286" s="169"/>
      <c r="BK286" s="169"/>
      <c r="BL286" s="169"/>
      <c r="BM286" s="169"/>
      <c r="BN286" s="169"/>
      <c r="BO286" s="169"/>
      <c r="BP286" s="169"/>
      <c r="BQ286" s="169"/>
      <c r="BR286" s="169"/>
      <c r="BS286" s="169"/>
      <c r="BT286" s="169"/>
      <c r="BU286" s="169"/>
      <c r="BV286" s="169"/>
      <c r="BW286" s="169"/>
      <c r="BX286" s="169"/>
      <c r="BY286" s="169"/>
      <c r="BZ286" s="169"/>
      <c r="CA286" s="169"/>
      <c r="CB286" s="169"/>
      <c r="CC286" s="169"/>
      <c r="CD286" s="169"/>
      <c r="CE286" s="169"/>
      <c r="CF286" s="169"/>
      <c r="CG286" s="169"/>
      <c r="CH286" s="169"/>
      <c r="CI286" s="169"/>
      <c r="CJ286" s="169"/>
      <c r="CK286" s="169"/>
      <c r="CL286" s="169"/>
      <c r="CM286" s="169"/>
      <c r="CN286" s="169"/>
      <c r="CO286" s="169"/>
      <c r="CP286" s="169"/>
      <c r="CQ286" s="169"/>
      <c r="CR286" s="169"/>
      <c r="CS286" s="169"/>
      <c r="CT286" s="169"/>
      <c r="CU286" s="169"/>
      <c r="CV286" s="169"/>
      <c r="CW286" s="169"/>
      <c r="CX286" s="169"/>
      <c r="CY286" s="169"/>
      <c r="CZ286" s="169"/>
      <c r="DA286" s="169"/>
      <c r="DB286" s="169"/>
      <c r="DC286" s="169"/>
      <c r="DD286" s="169"/>
      <c r="DE286" s="169"/>
      <c r="DF286" s="169"/>
      <c r="DG286" s="169"/>
      <c r="DH286" s="169"/>
      <c r="DI286" s="169"/>
      <c r="DJ286" s="169"/>
      <c r="DK286" s="169"/>
      <c r="DL286" s="169"/>
      <c r="DM286" s="169"/>
      <c r="DN286" s="169"/>
      <c r="DO286" s="169"/>
      <c r="DP286" s="169"/>
      <c r="DQ286" s="169"/>
      <c r="DR286" s="169"/>
      <c r="DS286" s="169"/>
      <c r="DT286" s="169"/>
      <c r="DU286" s="169"/>
      <c r="DV286" s="169"/>
      <c r="DW286" s="169"/>
      <c r="DX286" s="169"/>
      <c r="DY286" s="169"/>
      <c r="DZ286" s="169"/>
      <c r="EA286" s="169"/>
      <c r="EB286" s="169"/>
      <c r="EC286" s="169"/>
      <c r="ED286" s="169"/>
      <c r="EE286" s="169"/>
      <c r="EF286" s="169"/>
      <c r="EG286" s="169"/>
      <c r="EH286" s="169"/>
      <c r="EI286" s="169"/>
      <c r="EJ286" s="169"/>
      <c r="EK286" s="169"/>
      <c r="EL286" s="169"/>
      <c r="EM286" s="169"/>
      <c r="EN286" s="169"/>
      <c r="EO286" s="169"/>
      <c r="EP286" s="169"/>
      <c r="EQ286" s="169"/>
      <c r="ER286" s="169"/>
      <c r="ES286" s="169"/>
      <c r="ET286" s="169"/>
      <c r="EU286" s="169"/>
      <c r="EV286" s="169"/>
      <c r="EW286" s="169"/>
      <c r="EX286" s="169"/>
      <c r="EY286" s="169"/>
      <c r="EZ286" s="169"/>
      <c r="FA286" s="169"/>
      <c r="FB286" s="169"/>
      <c r="FC286" s="169"/>
      <c r="FD286" s="169"/>
      <c r="FE286" s="169"/>
      <c r="FF286" s="169"/>
      <c r="FG286" s="169"/>
      <c r="FH286" s="169"/>
      <c r="FI286" s="169"/>
      <c r="FJ286" s="169"/>
      <c r="FK286" s="169"/>
      <c r="FL286" s="169"/>
      <c r="FM286" s="169"/>
      <c r="FN286" s="169"/>
      <c r="FO286" s="169"/>
      <c r="FP286" s="169"/>
    </row>
    <row r="287" spans="3:172" x14ac:dyDescent="0.2">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69"/>
      <c r="AU287" s="169"/>
      <c r="AV287" s="169"/>
      <c r="AW287" s="169"/>
      <c r="AX287" s="169"/>
      <c r="AY287" s="169"/>
      <c r="AZ287" s="169"/>
      <c r="BA287" s="169"/>
      <c r="BB287" s="169"/>
      <c r="BC287" s="169"/>
      <c r="BD287" s="169"/>
      <c r="BE287" s="169"/>
      <c r="BF287" s="169"/>
      <c r="BG287" s="169"/>
      <c r="BH287" s="169"/>
      <c r="BI287" s="169"/>
      <c r="BJ287" s="169"/>
      <c r="BK287" s="169"/>
      <c r="BL287" s="169"/>
      <c r="BM287" s="169"/>
      <c r="BN287" s="169"/>
      <c r="BO287" s="169"/>
      <c r="BP287" s="169"/>
      <c r="BQ287" s="169"/>
      <c r="BR287" s="169"/>
      <c r="BS287" s="169"/>
      <c r="BT287" s="169"/>
      <c r="BU287" s="169"/>
      <c r="BV287" s="169"/>
      <c r="BW287" s="169"/>
      <c r="BX287" s="169"/>
      <c r="BY287" s="169"/>
      <c r="BZ287" s="169"/>
      <c r="CA287" s="169"/>
      <c r="CB287" s="169"/>
      <c r="CC287" s="169"/>
      <c r="CD287" s="169"/>
      <c r="CE287" s="169"/>
      <c r="CF287" s="169"/>
      <c r="CG287" s="169"/>
      <c r="CH287" s="169"/>
      <c r="CI287" s="169"/>
      <c r="CJ287" s="169"/>
      <c r="CK287" s="169"/>
      <c r="CL287" s="169"/>
      <c r="CM287" s="169"/>
      <c r="CN287" s="169"/>
      <c r="CO287" s="169"/>
      <c r="CP287" s="169"/>
      <c r="CQ287" s="169"/>
      <c r="CR287" s="169"/>
      <c r="CS287" s="169"/>
      <c r="CT287" s="169"/>
      <c r="CU287" s="169"/>
      <c r="CV287" s="169"/>
      <c r="CW287" s="169"/>
      <c r="CX287" s="169"/>
      <c r="CY287" s="169"/>
      <c r="CZ287" s="169"/>
      <c r="DA287" s="169"/>
      <c r="DB287" s="169"/>
      <c r="DC287" s="169"/>
      <c r="DD287" s="169"/>
      <c r="DE287" s="169"/>
      <c r="DF287" s="169"/>
      <c r="DG287" s="169"/>
      <c r="DH287" s="169"/>
      <c r="DI287" s="169"/>
      <c r="DJ287" s="169"/>
      <c r="DK287" s="169"/>
      <c r="DL287" s="169"/>
      <c r="DM287" s="169"/>
      <c r="DN287" s="169"/>
      <c r="DO287" s="169"/>
      <c r="DP287" s="169"/>
      <c r="DQ287" s="169"/>
      <c r="DR287" s="169"/>
      <c r="DS287" s="169"/>
      <c r="DT287" s="169"/>
      <c r="DU287" s="169"/>
      <c r="DV287" s="169"/>
      <c r="DW287" s="169"/>
      <c r="DX287" s="169"/>
      <c r="DY287" s="169"/>
      <c r="DZ287" s="169"/>
      <c r="EA287" s="169"/>
      <c r="EB287" s="169"/>
      <c r="EC287" s="169"/>
      <c r="ED287" s="169"/>
      <c r="EE287" s="169"/>
      <c r="EF287" s="169"/>
      <c r="EG287" s="169"/>
      <c r="EH287" s="169"/>
      <c r="EI287" s="169"/>
      <c r="EJ287" s="169"/>
      <c r="EK287" s="169"/>
      <c r="EL287" s="169"/>
      <c r="EM287" s="169"/>
      <c r="EN287" s="169"/>
      <c r="EO287" s="169"/>
      <c r="EP287" s="169"/>
      <c r="EQ287" s="169"/>
      <c r="ER287" s="169"/>
      <c r="ES287" s="169"/>
      <c r="ET287" s="169"/>
      <c r="EU287" s="169"/>
      <c r="EV287" s="169"/>
      <c r="EW287" s="169"/>
      <c r="EX287" s="169"/>
      <c r="EY287" s="169"/>
      <c r="EZ287" s="169"/>
      <c r="FA287" s="169"/>
      <c r="FB287" s="169"/>
      <c r="FC287" s="169"/>
      <c r="FD287" s="169"/>
      <c r="FE287" s="169"/>
      <c r="FF287" s="169"/>
      <c r="FG287" s="169"/>
      <c r="FH287" s="169"/>
      <c r="FI287" s="169"/>
      <c r="FJ287" s="169"/>
      <c r="FK287" s="169"/>
      <c r="FL287" s="169"/>
      <c r="FM287" s="169"/>
      <c r="FN287" s="169"/>
      <c r="FO287" s="169"/>
      <c r="FP287" s="169"/>
    </row>
    <row r="288" spans="3:172" x14ac:dyDescent="0.2">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c r="AA288" s="169"/>
      <c r="AB288" s="169"/>
      <c r="AC288" s="169"/>
      <c r="AD288" s="169"/>
      <c r="AE288" s="169"/>
      <c r="AF288" s="169"/>
      <c r="AG288" s="169"/>
      <c r="AH288" s="169"/>
      <c r="AI288" s="169"/>
      <c r="AJ288" s="169"/>
      <c r="AK288" s="169"/>
      <c r="AL288" s="169"/>
      <c r="AM288" s="169"/>
      <c r="AN288" s="169"/>
      <c r="AO288" s="169"/>
      <c r="AP288" s="169"/>
      <c r="AQ288" s="169"/>
      <c r="AR288" s="169"/>
      <c r="AS288" s="169"/>
      <c r="AT288" s="169"/>
      <c r="AU288" s="169"/>
      <c r="AV288" s="169"/>
      <c r="AW288" s="169"/>
      <c r="AX288" s="169"/>
      <c r="AY288" s="169"/>
      <c r="AZ288" s="169"/>
      <c r="BA288" s="169"/>
      <c r="BB288" s="169"/>
      <c r="BC288" s="169"/>
      <c r="BD288" s="169"/>
      <c r="BE288" s="169"/>
      <c r="BF288" s="169"/>
      <c r="BG288" s="169"/>
      <c r="BH288" s="169"/>
      <c r="BI288" s="169"/>
      <c r="BJ288" s="169"/>
      <c r="BK288" s="169"/>
      <c r="BL288" s="169"/>
      <c r="BM288" s="169"/>
      <c r="BN288" s="169"/>
      <c r="BO288" s="169"/>
      <c r="BP288" s="169"/>
      <c r="BQ288" s="169"/>
      <c r="BR288" s="169"/>
      <c r="BS288" s="169"/>
      <c r="BT288" s="169"/>
      <c r="BU288" s="169"/>
      <c r="BV288" s="169"/>
      <c r="BW288" s="169"/>
      <c r="BX288" s="169"/>
      <c r="BY288" s="169"/>
      <c r="BZ288" s="169"/>
      <c r="CA288" s="169"/>
      <c r="CB288" s="169"/>
      <c r="CC288" s="169"/>
      <c r="CD288" s="169"/>
      <c r="CE288" s="169"/>
      <c r="CF288" s="169"/>
      <c r="CG288" s="169"/>
      <c r="CH288" s="169"/>
      <c r="CI288" s="169"/>
      <c r="CJ288" s="169"/>
      <c r="CK288" s="169"/>
      <c r="CL288" s="169"/>
      <c r="CM288" s="169"/>
      <c r="CN288" s="169"/>
      <c r="CO288" s="169"/>
      <c r="CP288" s="169"/>
      <c r="CQ288" s="169"/>
      <c r="CR288" s="169"/>
      <c r="CS288" s="169"/>
      <c r="CT288" s="169"/>
      <c r="CU288" s="169"/>
      <c r="CV288" s="169"/>
      <c r="CW288" s="169"/>
      <c r="CX288" s="169"/>
      <c r="CY288" s="169"/>
      <c r="CZ288" s="169"/>
      <c r="DA288" s="169"/>
      <c r="DB288" s="169"/>
      <c r="DC288" s="169"/>
      <c r="DD288" s="169"/>
      <c r="DE288" s="169"/>
      <c r="DF288" s="169"/>
      <c r="DG288" s="169"/>
      <c r="DH288" s="169"/>
      <c r="DI288" s="169"/>
      <c r="DJ288" s="169"/>
      <c r="DK288" s="169"/>
      <c r="DL288" s="169"/>
      <c r="DM288" s="169"/>
      <c r="DN288" s="169"/>
      <c r="DO288" s="169"/>
      <c r="DP288" s="169"/>
      <c r="DQ288" s="169"/>
      <c r="DR288" s="169"/>
      <c r="DS288" s="169"/>
      <c r="DT288" s="169"/>
      <c r="DU288" s="169"/>
      <c r="DV288" s="169"/>
      <c r="DW288" s="169"/>
      <c r="DX288" s="169"/>
      <c r="DY288" s="169"/>
      <c r="DZ288" s="169"/>
      <c r="EA288" s="169"/>
      <c r="EB288" s="169"/>
      <c r="EC288" s="169"/>
      <c r="ED288" s="169"/>
      <c r="EE288" s="169"/>
      <c r="EF288" s="169"/>
      <c r="EG288" s="169"/>
      <c r="EH288" s="169"/>
      <c r="EI288" s="169"/>
      <c r="EJ288" s="169"/>
      <c r="EK288" s="169"/>
      <c r="EL288" s="169"/>
      <c r="EM288" s="169"/>
      <c r="EN288" s="169"/>
      <c r="EO288" s="169"/>
      <c r="EP288" s="169"/>
      <c r="EQ288" s="169"/>
      <c r="ER288" s="169"/>
      <c r="ES288" s="169"/>
      <c r="ET288" s="169"/>
      <c r="EU288" s="169"/>
      <c r="EV288" s="169"/>
      <c r="EW288" s="169"/>
      <c r="EX288" s="169"/>
      <c r="EY288" s="169"/>
      <c r="EZ288" s="169"/>
      <c r="FA288" s="169"/>
      <c r="FB288" s="169"/>
      <c r="FC288" s="169"/>
      <c r="FD288" s="169"/>
      <c r="FE288" s="169"/>
      <c r="FF288" s="169"/>
      <c r="FG288" s="169"/>
      <c r="FH288" s="169"/>
      <c r="FI288" s="169"/>
      <c r="FJ288" s="169"/>
      <c r="FK288" s="169"/>
      <c r="FL288" s="169"/>
      <c r="FM288" s="169"/>
      <c r="FN288" s="169"/>
      <c r="FO288" s="169"/>
      <c r="FP288" s="169"/>
    </row>
    <row r="289" spans="3:172" x14ac:dyDescent="0.2">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c r="AS289" s="169"/>
      <c r="AT289" s="169"/>
      <c r="AU289" s="169"/>
      <c r="AV289" s="169"/>
      <c r="AW289" s="169"/>
      <c r="AX289" s="169"/>
      <c r="AY289" s="169"/>
      <c r="AZ289" s="169"/>
      <c r="BA289" s="169"/>
      <c r="BB289" s="169"/>
      <c r="BC289" s="169"/>
      <c r="BD289" s="169"/>
      <c r="BE289" s="169"/>
      <c r="BF289" s="169"/>
      <c r="BG289" s="169"/>
      <c r="BH289" s="169"/>
      <c r="BI289" s="169"/>
      <c r="BJ289" s="169"/>
      <c r="BK289" s="169"/>
      <c r="BL289" s="169"/>
      <c r="BM289" s="169"/>
      <c r="BN289" s="169"/>
      <c r="BO289" s="169"/>
      <c r="BP289" s="169"/>
      <c r="BQ289" s="169"/>
      <c r="BR289" s="169"/>
      <c r="BS289" s="169"/>
      <c r="BT289" s="169"/>
      <c r="BU289" s="169"/>
      <c r="BV289" s="169"/>
      <c r="BW289" s="169"/>
      <c r="BX289" s="169"/>
      <c r="BY289" s="169"/>
      <c r="BZ289" s="169"/>
      <c r="CA289" s="169"/>
      <c r="CB289" s="169"/>
      <c r="CC289" s="169"/>
      <c r="CD289" s="169"/>
      <c r="CE289" s="169"/>
      <c r="CF289" s="169"/>
      <c r="CG289" s="169"/>
      <c r="CH289" s="169"/>
      <c r="CI289" s="169"/>
      <c r="CJ289" s="169"/>
      <c r="CK289" s="169"/>
      <c r="CL289" s="169"/>
      <c r="CM289" s="169"/>
      <c r="CN289" s="169"/>
      <c r="CO289" s="169"/>
      <c r="CP289" s="169"/>
      <c r="CQ289" s="169"/>
      <c r="CR289" s="169"/>
      <c r="CS289" s="169"/>
      <c r="CT289" s="169"/>
      <c r="CU289" s="169"/>
      <c r="CV289" s="169"/>
      <c r="CW289" s="169"/>
      <c r="CX289" s="169"/>
      <c r="CY289" s="169"/>
      <c r="CZ289" s="169"/>
      <c r="DA289" s="169"/>
      <c r="DB289" s="169"/>
      <c r="DC289" s="169"/>
      <c r="DD289" s="169"/>
      <c r="DE289" s="169"/>
      <c r="DF289" s="169"/>
      <c r="DG289" s="169"/>
      <c r="DH289" s="169"/>
      <c r="DI289" s="169"/>
      <c r="DJ289" s="169"/>
      <c r="DK289" s="169"/>
      <c r="DL289" s="169"/>
      <c r="DM289" s="169"/>
      <c r="DN289" s="169"/>
      <c r="DO289" s="169"/>
      <c r="DP289" s="169"/>
      <c r="DQ289" s="169"/>
      <c r="DR289" s="169"/>
      <c r="DS289" s="169"/>
      <c r="DT289" s="169"/>
      <c r="DU289" s="169"/>
      <c r="DV289" s="169"/>
      <c r="DW289" s="169"/>
      <c r="DX289" s="169"/>
      <c r="DY289" s="169"/>
      <c r="DZ289" s="169"/>
      <c r="EA289" s="169"/>
      <c r="EB289" s="169"/>
      <c r="EC289" s="169"/>
      <c r="ED289" s="169"/>
      <c r="EE289" s="169"/>
      <c r="EF289" s="169"/>
      <c r="EG289" s="169"/>
      <c r="EH289" s="169"/>
      <c r="EI289" s="169"/>
      <c r="EJ289" s="169"/>
      <c r="EK289" s="169"/>
      <c r="EL289" s="169"/>
      <c r="EM289" s="169"/>
      <c r="EN289" s="169"/>
      <c r="EO289" s="169"/>
      <c r="EP289" s="169"/>
      <c r="EQ289" s="169"/>
      <c r="ER289" s="169"/>
      <c r="ES289" s="169"/>
      <c r="ET289" s="169"/>
      <c r="EU289" s="169"/>
      <c r="EV289" s="169"/>
      <c r="EW289" s="169"/>
      <c r="EX289" s="169"/>
      <c r="EY289" s="169"/>
      <c r="EZ289" s="169"/>
      <c r="FA289" s="169"/>
      <c r="FB289" s="169"/>
      <c r="FC289" s="169"/>
      <c r="FD289" s="169"/>
      <c r="FE289" s="169"/>
      <c r="FF289" s="169"/>
      <c r="FG289" s="169"/>
      <c r="FH289" s="169"/>
      <c r="FI289" s="169"/>
      <c r="FJ289" s="169"/>
      <c r="FK289" s="169"/>
      <c r="FL289" s="169"/>
      <c r="FM289" s="169"/>
      <c r="FN289" s="169"/>
      <c r="FO289" s="169"/>
      <c r="FP289" s="169"/>
    </row>
    <row r="290" spans="3:172" x14ac:dyDescent="0.2">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c r="AP290" s="169"/>
      <c r="AQ290" s="169"/>
      <c r="AR290" s="169"/>
      <c r="AS290" s="169"/>
      <c r="AT290" s="169"/>
      <c r="AU290" s="169"/>
      <c r="AV290" s="169"/>
      <c r="AW290" s="169"/>
      <c r="AX290" s="169"/>
      <c r="AY290" s="169"/>
      <c r="AZ290" s="169"/>
      <c r="BA290" s="169"/>
      <c r="BB290" s="169"/>
      <c r="BC290" s="169"/>
      <c r="BD290" s="169"/>
      <c r="BE290" s="169"/>
      <c r="BF290" s="169"/>
      <c r="BG290" s="169"/>
      <c r="BH290" s="169"/>
      <c r="BI290" s="169"/>
      <c r="BJ290" s="169"/>
      <c r="BK290" s="169"/>
      <c r="BL290" s="169"/>
      <c r="BM290" s="169"/>
      <c r="BN290" s="169"/>
      <c r="BO290" s="169"/>
      <c r="BP290" s="169"/>
      <c r="BQ290" s="169"/>
      <c r="BR290" s="169"/>
      <c r="BS290" s="169"/>
      <c r="BT290" s="169"/>
      <c r="BU290" s="169"/>
      <c r="BV290" s="169"/>
      <c r="BW290" s="169"/>
      <c r="BX290" s="169"/>
      <c r="BY290" s="169"/>
      <c r="BZ290" s="169"/>
      <c r="CA290" s="169"/>
      <c r="CB290" s="169"/>
      <c r="CC290" s="169"/>
      <c r="CD290" s="169"/>
      <c r="CE290" s="169"/>
      <c r="CF290" s="169"/>
      <c r="CG290" s="169"/>
      <c r="CH290" s="169"/>
      <c r="CI290" s="169"/>
      <c r="CJ290" s="169"/>
      <c r="CK290" s="169"/>
      <c r="CL290" s="169"/>
      <c r="CM290" s="169"/>
      <c r="CN290" s="169"/>
      <c r="CO290" s="169"/>
      <c r="CP290" s="169"/>
      <c r="CQ290" s="169"/>
      <c r="CR290" s="169"/>
      <c r="CS290" s="169"/>
      <c r="CT290" s="169"/>
      <c r="CU290" s="169"/>
      <c r="CV290" s="169"/>
      <c r="CW290" s="169"/>
      <c r="CX290" s="169"/>
      <c r="CY290" s="169"/>
      <c r="CZ290" s="169"/>
      <c r="DA290" s="169"/>
      <c r="DB290" s="169"/>
      <c r="DC290" s="169"/>
      <c r="DD290" s="169"/>
      <c r="DE290" s="169"/>
      <c r="DF290" s="169"/>
      <c r="DG290" s="169"/>
      <c r="DH290" s="169"/>
      <c r="DI290" s="169"/>
      <c r="DJ290" s="169"/>
      <c r="DK290" s="169"/>
      <c r="DL290" s="169"/>
      <c r="DM290" s="169"/>
      <c r="DN290" s="169"/>
      <c r="DO290" s="169"/>
      <c r="DP290" s="169"/>
      <c r="DQ290" s="169"/>
      <c r="DR290" s="169"/>
      <c r="DS290" s="169"/>
      <c r="DT290" s="169"/>
      <c r="DU290" s="169"/>
      <c r="DV290" s="169"/>
      <c r="DW290" s="169"/>
      <c r="DX290" s="169"/>
      <c r="DY290" s="169"/>
      <c r="DZ290" s="169"/>
      <c r="EA290" s="169"/>
      <c r="EB290" s="169"/>
      <c r="EC290" s="169"/>
      <c r="ED290" s="169"/>
      <c r="EE290" s="169"/>
      <c r="EF290" s="169"/>
      <c r="EG290" s="169"/>
      <c r="EH290" s="169"/>
      <c r="EI290" s="169"/>
      <c r="EJ290" s="169"/>
      <c r="EK290" s="169"/>
      <c r="EL290" s="169"/>
      <c r="EM290" s="169"/>
      <c r="EN290" s="169"/>
      <c r="EO290" s="169"/>
      <c r="EP290" s="169"/>
      <c r="EQ290" s="169"/>
      <c r="ER290" s="169"/>
      <c r="ES290" s="169"/>
      <c r="ET290" s="169"/>
      <c r="EU290" s="169"/>
      <c r="EV290" s="169"/>
      <c r="EW290" s="169"/>
      <c r="EX290" s="169"/>
      <c r="EY290" s="169"/>
      <c r="EZ290" s="169"/>
      <c r="FA290" s="169"/>
      <c r="FB290" s="169"/>
      <c r="FC290" s="169"/>
      <c r="FD290" s="169"/>
      <c r="FE290" s="169"/>
      <c r="FF290" s="169"/>
      <c r="FG290" s="169"/>
      <c r="FH290" s="169"/>
      <c r="FI290" s="169"/>
      <c r="FJ290" s="169"/>
      <c r="FK290" s="169"/>
      <c r="FL290" s="169"/>
      <c r="FM290" s="169"/>
      <c r="FN290" s="169"/>
      <c r="FO290" s="169"/>
      <c r="FP290" s="169"/>
    </row>
    <row r="291" spans="3:172" x14ac:dyDescent="0.2">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c r="AP291" s="169"/>
      <c r="AQ291" s="169"/>
      <c r="AR291" s="169"/>
      <c r="AS291" s="169"/>
      <c r="AT291" s="169"/>
      <c r="AU291" s="169"/>
      <c r="AV291" s="169"/>
      <c r="AW291" s="169"/>
      <c r="AX291" s="169"/>
      <c r="AY291" s="169"/>
      <c r="AZ291" s="169"/>
      <c r="BA291" s="169"/>
      <c r="BB291" s="169"/>
      <c r="BC291" s="169"/>
      <c r="BD291" s="169"/>
      <c r="BE291" s="169"/>
      <c r="BF291" s="169"/>
      <c r="BG291" s="169"/>
      <c r="BH291" s="169"/>
      <c r="BI291" s="169"/>
      <c r="BJ291" s="169"/>
      <c r="BK291" s="169"/>
      <c r="BL291" s="169"/>
      <c r="BM291" s="169"/>
      <c r="BN291" s="169"/>
      <c r="BO291" s="169"/>
      <c r="BP291" s="169"/>
      <c r="BQ291" s="169"/>
      <c r="BR291" s="169"/>
      <c r="BS291" s="169"/>
      <c r="BT291" s="169"/>
      <c r="BU291" s="169"/>
      <c r="BV291" s="169"/>
      <c r="BW291" s="169"/>
      <c r="BX291" s="169"/>
      <c r="BY291" s="169"/>
      <c r="BZ291" s="169"/>
      <c r="CA291" s="169"/>
      <c r="CB291" s="169"/>
      <c r="CC291" s="169"/>
      <c r="CD291" s="169"/>
      <c r="CE291" s="169"/>
      <c r="CF291" s="169"/>
      <c r="CG291" s="169"/>
      <c r="CH291" s="169"/>
      <c r="CI291" s="169"/>
      <c r="CJ291" s="169"/>
      <c r="CK291" s="169"/>
      <c r="CL291" s="169"/>
      <c r="CM291" s="169"/>
      <c r="CN291" s="169"/>
      <c r="CO291" s="169"/>
      <c r="CP291" s="169"/>
      <c r="CQ291" s="169"/>
      <c r="CR291" s="169"/>
      <c r="CS291" s="169"/>
      <c r="CT291" s="169"/>
      <c r="CU291" s="169"/>
      <c r="CV291" s="169"/>
      <c r="CW291" s="169"/>
      <c r="CX291" s="169"/>
      <c r="CY291" s="169"/>
      <c r="CZ291" s="169"/>
      <c r="DA291" s="169"/>
      <c r="DB291" s="169"/>
      <c r="DC291" s="169"/>
      <c r="DD291" s="169"/>
      <c r="DE291" s="169"/>
      <c r="DF291" s="169"/>
      <c r="DG291" s="169"/>
      <c r="DH291" s="169"/>
      <c r="DI291" s="169"/>
      <c r="DJ291" s="169"/>
      <c r="DK291" s="169"/>
      <c r="DL291" s="169"/>
      <c r="DM291" s="169"/>
      <c r="DN291" s="169"/>
      <c r="DO291" s="169"/>
      <c r="DP291" s="169"/>
      <c r="DQ291" s="169"/>
      <c r="DR291" s="169"/>
      <c r="DS291" s="169"/>
      <c r="DT291" s="169"/>
      <c r="DU291" s="169"/>
      <c r="DV291" s="169"/>
      <c r="DW291" s="169"/>
      <c r="DX291" s="169"/>
      <c r="DY291" s="169"/>
      <c r="DZ291" s="169"/>
      <c r="EA291" s="169"/>
      <c r="EB291" s="169"/>
      <c r="EC291" s="169"/>
      <c r="ED291" s="169"/>
      <c r="EE291" s="169"/>
      <c r="EF291" s="169"/>
      <c r="EG291" s="169"/>
      <c r="EH291" s="169"/>
      <c r="EI291" s="169"/>
      <c r="EJ291" s="169"/>
      <c r="EK291" s="169"/>
      <c r="EL291" s="169"/>
      <c r="EM291" s="169"/>
      <c r="EN291" s="169"/>
      <c r="EO291" s="169"/>
      <c r="EP291" s="169"/>
      <c r="EQ291" s="169"/>
      <c r="ER291" s="169"/>
      <c r="ES291" s="169"/>
      <c r="ET291" s="169"/>
      <c r="EU291" s="169"/>
      <c r="EV291" s="169"/>
      <c r="EW291" s="169"/>
      <c r="EX291" s="169"/>
      <c r="EY291" s="169"/>
      <c r="EZ291" s="169"/>
      <c r="FA291" s="169"/>
      <c r="FB291" s="169"/>
      <c r="FC291" s="169"/>
      <c r="FD291" s="169"/>
      <c r="FE291" s="169"/>
      <c r="FF291" s="169"/>
      <c r="FG291" s="169"/>
      <c r="FH291" s="169"/>
      <c r="FI291" s="169"/>
      <c r="FJ291" s="169"/>
      <c r="FK291" s="169"/>
      <c r="FL291" s="169"/>
      <c r="FM291" s="169"/>
      <c r="FN291" s="169"/>
      <c r="FO291" s="169"/>
      <c r="FP291" s="169"/>
    </row>
    <row r="292" spans="3:172" x14ac:dyDescent="0.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c r="AA292" s="169"/>
      <c r="AB292" s="169"/>
      <c r="AC292" s="169"/>
      <c r="AD292" s="169"/>
      <c r="AE292" s="169"/>
      <c r="AF292" s="169"/>
      <c r="AG292" s="169"/>
      <c r="AH292" s="169"/>
      <c r="AI292" s="169"/>
      <c r="AJ292" s="169"/>
      <c r="AK292" s="169"/>
      <c r="AL292" s="169"/>
      <c r="AM292" s="169"/>
      <c r="AN292" s="169"/>
      <c r="AO292" s="169"/>
      <c r="AP292" s="169"/>
      <c r="AQ292" s="169"/>
      <c r="AR292" s="169"/>
      <c r="AS292" s="169"/>
      <c r="AT292" s="169"/>
      <c r="AU292" s="169"/>
      <c r="AV292" s="169"/>
      <c r="AW292" s="169"/>
      <c r="AX292" s="169"/>
      <c r="AY292" s="169"/>
      <c r="AZ292" s="169"/>
      <c r="BA292" s="169"/>
      <c r="BB292" s="169"/>
      <c r="BC292" s="169"/>
      <c r="BD292" s="169"/>
      <c r="BE292" s="169"/>
      <c r="BF292" s="169"/>
      <c r="BG292" s="169"/>
      <c r="BH292" s="169"/>
      <c r="BI292" s="169"/>
      <c r="BJ292" s="169"/>
      <c r="BK292" s="169"/>
      <c r="BL292" s="169"/>
      <c r="BM292" s="169"/>
      <c r="BN292" s="169"/>
      <c r="BO292" s="169"/>
      <c r="BP292" s="169"/>
      <c r="BQ292" s="169"/>
      <c r="BR292" s="169"/>
      <c r="BS292" s="169"/>
      <c r="BT292" s="169"/>
      <c r="BU292" s="169"/>
      <c r="BV292" s="169"/>
      <c r="BW292" s="169"/>
      <c r="BX292" s="169"/>
      <c r="BY292" s="169"/>
      <c r="BZ292" s="169"/>
      <c r="CA292" s="169"/>
      <c r="CB292" s="169"/>
      <c r="CC292" s="169"/>
      <c r="CD292" s="169"/>
      <c r="CE292" s="169"/>
      <c r="CF292" s="169"/>
      <c r="CG292" s="169"/>
      <c r="CH292" s="169"/>
      <c r="CI292" s="169"/>
      <c r="CJ292" s="169"/>
      <c r="CK292" s="169"/>
      <c r="CL292" s="169"/>
      <c r="CM292" s="169"/>
      <c r="CN292" s="169"/>
      <c r="CO292" s="169"/>
      <c r="CP292" s="169"/>
      <c r="CQ292" s="169"/>
      <c r="CR292" s="169"/>
      <c r="CS292" s="169"/>
      <c r="CT292" s="169"/>
      <c r="CU292" s="169"/>
      <c r="CV292" s="169"/>
      <c r="CW292" s="169"/>
      <c r="CX292" s="169"/>
      <c r="CY292" s="169"/>
      <c r="CZ292" s="169"/>
      <c r="DA292" s="169"/>
      <c r="DB292" s="169"/>
      <c r="DC292" s="169"/>
      <c r="DD292" s="169"/>
      <c r="DE292" s="169"/>
      <c r="DF292" s="169"/>
      <c r="DG292" s="169"/>
      <c r="DH292" s="169"/>
      <c r="DI292" s="169"/>
      <c r="DJ292" s="169"/>
      <c r="DK292" s="169"/>
      <c r="DL292" s="169"/>
      <c r="DM292" s="169"/>
      <c r="DN292" s="169"/>
      <c r="DO292" s="169"/>
      <c r="DP292" s="169"/>
      <c r="DQ292" s="169"/>
      <c r="DR292" s="169"/>
      <c r="DS292" s="169"/>
      <c r="DT292" s="169"/>
      <c r="DU292" s="169"/>
      <c r="DV292" s="169"/>
      <c r="DW292" s="169"/>
      <c r="DX292" s="169"/>
      <c r="DY292" s="169"/>
      <c r="DZ292" s="169"/>
      <c r="EA292" s="169"/>
      <c r="EB292" s="169"/>
      <c r="EC292" s="169"/>
      <c r="ED292" s="169"/>
      <c r="EE292" s="169"/>
      <c r="EF292" s="169"/>
      <c r="EG292" s="169"/>
      <c r="EH292" s="169"/>
      <c r="EI292" s="169"/>
      <c r="EJ292" s="169"/>
      <c r="EK292" s="169"/>
      <c r="EL292" s="169"/>
      <c r="EM292" s="169"/>
      <c r="EN292" s="169"/>
      <c r="EO292" s="169"/>
      <c r="EP292" s="169"/>
      <c r="EQ292" s="169"/>
      <c r="ER292" s="169"/>
      <c r="ES292" s="169"/>
      <c r="ET292" s="169"/>
      <c r="EU292" s="169"/>
      <c r="EV292" s="169"/>
      <c r="EW292" s="169"/>
      <c r="EX292" s="169"/>
      <c r="EY292" s="169"/>
      <c r="EZ292" s="169"/>
      <c r="FA292" s="169"/>
      <c r="FB292" s="169"/>
      <c r="FC292" s="169"/>
      <c r="FD292" s="169"/>
      <c r="FE292" s="169"/>
      <c r="FF292" s="169"/>
      <c r="FG292" s="169"/>
      <c r="FH292" s="169"/>
      <c r="FI292" s="169"/>
      <c r="FJ292" s="169"/>
      <c r="FK292" s="169"/>
      <c r="FL292" s="169"/>
      <c r="FM292" s="169"/>
      <c r="FN292" s="169"/>
      <c r="FO292" s="169"/>
      <c r="FP292" s="169"/>
    </row>
    <row r="293" spans="3:172" x14ac:dyDescent="0.2">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c r="AA293" s="169"/>
      <c r="AB293" s="169"/>
      <c r="AC293" s="169"/>
      <c r="AD293" s="169"/>
      <c r="AE293" s="169"/>
      <c r="AF293" s="169"/>
      <c r="AG293" s="169"/>
      <c r="AH293" s="169"/>
      <c r="AI293" s="169"/>
      <c r="AJ293" s="169"/>
      <c r="AK293" s="169"/>
      <c r="AL293" s="169"/>
      <c r="AM293" s="169"/>
      <c r="AN293" s="169"/>
      <c r="AO293" s="169"/>
      <c r="AP293" s="169"/>
      <c r="AQ293" s="169"/>
      <c r="AR293" s="169"/>
      <c r="AS293" s="169"/>
      <c r="AT293" s="169"/>
      <c r="AU293" s="169"/>
      <c r="AV293" s="169"/>
      <c r="AW293" s="169"/>
      <c r="AX293" s="169"/>
      <c r="AY293" s="169"/>
      <c r="AZ293" s="169"/>
      <c r="BA293" s="169"/>
      <c r="BB293" s="169"/>
      <c r="BC293" s="169"/>
      <c r="BD293" s="169"/>
      <c r="BE293" s="169"/>
      <c r="BF293" s="169"/>
      <c r="BG293" s="169"/>
      <c r="BH293" s="169"/>
      <c r="BI293" s="169"/>
      <c r="BJ293" s="169"/>
      <c r="BK293" s="169"/>
      <c r="BL293" s="169"/>
      <c r="BM293" s="169"/>
      <c r="BN293" s="169"/>
      <c r="BO293" s="169"/>
      <c r="BP293" s="169"/>
      <c r="BQ293" s="169"/>
      <c r="BR293" s="169"/>
      <c r="BS293" s="169"/>
      <c r="BT293" s="169"/>
      <c r="BU293" s="169"/>
      <c r="BV293" s="169"/>
      <c r="BW293" s="169"/>
      <c r="BX293" s="169"/>
      <c r="BY293" s="169"/>
      <c r="BZ293" s="169"/>
      <c r="CA293" s="169"/>
      <c r="CB293" s="169"/>
      <c r="CC293" s="169"/>
      <c r="CD293" s="169"/>
      <c r="CE293" s="169"/>
      <c r="CF293" s="169"/>
      <c r="CG293" s="169"/>
      <c r="CH293" s="169"/>
      <c r="CI293" s="169"/>
      <c r="CJ293" s="169"/>
      <c r="CK293" s="169"/>
      <c r="CL293" s="169"/>
      <c r="CM293" s="169"/>
      <c r="CN293" s="169"/>
      <c r="CO293" s="169"/>
      <c r="CP293" s="169"/>
      <c r="CQ293" s="169"/>
      <c r="CR293" s="169"/>
      <c r="CS293" s="169"/>
      <c r="CT293" s="169"/>
      <c r="CU293" s="169"/>
      <c r="CV293" s="169"/>
      <c r="CW293" s="169"/>
      <c r="CX293" s="169"/>
      <c r="CY293" s="169"/>
      <c r="CZ293" s="169"/>
      <c r="DA293" s="169"/>
      <c r="DB293" s="169"/>
      <c r="DC293" s="169"/>
      <c r="DD293" s="169"/>
      <c r="DE293" s="169"/>
      <c r="DF293" s="169"/>
      <c r="DG293" s="169"/>
      <c r="DH293" s="169"/>
      <c r="DI293" s="169"/>
      <c r="DJ293" s="169"/>
      <c r="DK293" s="169"/>
      <c r="DL293" s="169"/>
      <c r="DM293" s="169"/>
      <c r="DN293" s="169"/>
      <c r="DO293" s="169"/>
      <c r="DP293" s="169"/>
      <c r="DQ293" s="169"/>
      <c r="DR293" s="169"/>
      <c r="DS293" s="169"/>
      <c r="DT293" s="169"/>
      <c r="DU293" s="169"/>
      <c r="DV293" s="169"/>
      <c r="DW293" s="169"/>
      <c r="DX293" s="169"/>
      <c r="DY293" s="169"/>
      <c r="DZ293" s="169"/>
      <c r="EA293" s="169"/>
      <c r="EB293" s="169"/>
      <c r="EC293" s="169"/>
      <c r="ED293" s="169"/>
      <c r="EE293" s="169"/>
      <c r="EF293" s="169"/>
      <c r="EG293" s="169"/>
      <c r="EH293" s="169"/>
      <c r="EI293" s="169"/>
      <c r="EJ293" s="169"/>
      <c r="EK293" s="169"/>
      <c r="EL293" s="169"/>
      <c r="EM293" s="169"/>
      <c r="EN293" s="169"/>
      <c r="EO293" s="169"/>
      <c r="EP293" s="169"/>
      <c r="EQ293" s="169"/>
      <c r="ER293" s="169"/>
      <c r="ES293" s="169"/>
      <c r="ET293" s="169"/>
      <c r="EU293" s="169"/>
      <c r="EV293" s="169"/>
      <c r="EW293" s="169"/>
      <c r="EX293" s="169"/>
      <c r="EY293" s="169"/>
      <c r="EZ293" s="169"/>
      <c r="FA293" s="169"/>
      <c r="FB293" s="169"/>
      <c r="FC293" s="169"/>
      <c r="FD293" s="169"/>
      <c r="FE293" s="169"/>
      <c r="FF293" s="169"/>
      <c r="FG293" s="169"/>
      <c r="FH293" s="169"/>
      <c r="FI293" s="169"/>
      <c r="FJ293" s="169"/>
      <c r="FK293" s="169"/>
      <c r="FL293" s="169"/>
      <c r="FM293" s="169"/>
      <c r="FN293" s="169"/>
      <c r="FO293" s="169"/>
      <c r="FP293" s="169"/>
    </row>
    <row r="294" spans="3:172" x14ac:dyDescent="0.2">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c r="AA294" s="169"/>
      <c r="AB294" s="169"/>
      <c r="AC294" s="169"/>
      <c r="AD294" s="169"/>
      <c r="AE294" s="169"/>
      <c r="AF294" s="169"/>
      <c r="AG294" s="169"/>
      <c r="AH294" s="169"/>
      <c r="AI294" s="169"/>
      <c r="AJ294" s="169"/>
      <c r="AK294" s="169"/>
      <c r="AL294" s="169"/>
      <c r="AM294" s="169"/>
      <c r="AN294" s="169"/>
      <c r="AO294" s="169"/>
      <c r="AP294" s="169"/>
      <c r="AQ294" s="169"/>
      <c r="AR294" s="169"/>
      <c r="AS294" s="169"/>
      <c r="AT294" s="169"/>
      <c r="AU294" s="169"/>
      <c r="AV294" s="169"/>
      <c r="AW294" s="169"/>
      <c r="AX294" s="169"/>
      <c r="AY294" s="169"/>
      <c r="AZ294" s="169"/>
      <c r="BA294" s="169"/>
      <c r="BB294" s="169"/>
      <c r="BC294" s="169"/>
      <c r="BD294" s="169"/>
      <c r="BE294" s="169"/>
      <c r="BF294" s="169"/>
      <c r="BG294" s="169"/>
      <c r="BH294" s="169"/>
      <c r="BI294" s="169"/>
      <c r="BJ294" s="169"/>
      <c r="BK294" s="169"/>
      <c r="BL294" s="169"/>
      <c r="BM294" s="169"/>
      <c r="BN294" s="169"/>
      <c r="BO294" s="169"/>
      <c r="BP294" s="169"/>
      <c r="BQ294" s="169"/>
      <c r="BR294" s="169"/>
      <c r="BS294" s="169"/>
      <c r="BT294" s="169"/>
      <c r="BU294" s="169"/>
      <c r="BV294" s="169"/>
      <c r="BW294" s="169"/>
      <c r="BX294" s="169"/>
      <c r="BY294" s="169"/>
      <c r="BZ294" s="169"/>
      <c r="CA294" s="169"/>
      <c r="CB294" s="169"/>
      <c r="CC294" s="169"/>
      <c r="CD294" s="169"/>
      <c r="CE294" s="169"/>
      <c r="CF294" s="169"/>
      <c r="CG294" s="169"/>
      <c r="CH294" s="169"/>
      <c r="CI294" s="169"/>
      <c r="CJ294" s="169"/>
      <c r="CK294" s="169"/>
      <c r="CL294" s="169"/>
      <c r="CM294" s="169"/>
      <c r="CN294" s="169"/>
      <c r="CO294" s="169"/>
      <c r="CP294" s="169"/>
      <c r="CQ294" s="169"/>
      <c r="CR294" s="169"/>
      <c r="CS294" s="169"/>
      <c r="CT294" s="169"/>
      <c r="CU294" s="169"/>
      <c r="CV294" s="169"/>
      <c r="CW294" s="169"/>
      <c r="CX294" s="169"/>
      <c r="CY294" s="169"/>
      <c r="CZ294" s="169"/>
      <c r="DA294" s="169"/>
      <c r="DB294" s="169"/>
      <c r="DC294" s="169"/>
      <c r="DD294" s="169"/>
      <c r="DE294" s="169"/>
      <c r="DF294" s="169"/>
      <c r="DG294" s="169"/>
      <c r="DH294" s="169"/>
      <c r="DI294" s="169"/>
      <c r="DJ294" s="169"/>
      <c r="DK294" s="169"/>
      <c r="DL294" s="169"/>
      <c r="DM294" s="169"/>
      <c r="DN294" s="169"/>
      <c r="DO294" s="169"/>
      <c r="DP294" s="169"/>
      <c r="DQ294" s="169"/>
      <c r="DR294" s="169"/>
      <c r="DS294" s="169"/>
      <c r="DT294" s="169"/>
      <c r="DU294" s="169"/>
      <c r="DV294" s="169"/>
      <c r="DW294" s="169"/>
      <c r="DX294" s="169"/>
      <c r="DY294" s="169"/>
      <c r="DZ294" s="169"/>
      <c r="EA294" s="169"/>
      <c r="EB294" s="169"/>
      <c r="EC294" s="169"/>
      <c r="ED294" s="169"/>
      <c r="EE294" s="169"/>
      <c r="EF294" s="169"/>
      <c r="EG294" s="169"/>
      <c r="EH294" s="169"/>
      <c r="EI294" s="169"/>
      <c r="EJ294" s="169"/>
      <c r="EK294" s="169"/>
      <c r="EL294" s="169"/>
      <c r="EM294" s="169"/>
      <c r="EN294" s="169"/>
      <c r="EO294" s="169"/>
      <c r="EP294" s="169"/>
      <c r="EQ294" s="169"/>
      <c r="ER294" s="169"/>
      <c r="ES294" s="169"/>
      <c r="ET294" s="169"/>
      <c r="EU294" s="169"/>
      <c r="EV294" s="169"/>
      <c r="EW294" s="169"/>
      <c r="EX294" s="169"/>
      <c r="EY294" s="169"/>
      <c r="EZ294" s="169"/>
      <c r="FA294" s="169"/>
      <c r="FB294" s="169"/>
      <c r="FC294" s="169"/>
      <c r="FD294" s="169"/>
      <c r="FE294" s="169"/>
      <c r="FF294" s="169"/>
      <c r="FG294" s="169"/>
      <c r="FH294" s="169"/>
      <c r="FI294" s="169"/>
      <c r="FJ294" s="169"/>
      <c r="FK294" s="169"/>
      <c r="FL294" s="169"/>
      <c r="FM294" s="169"/>
      <c r="FN294" s="169"/>
      <c r="FO294" s="169"/>
      <c r="FP294" s="169"/>
    </row>
    <row r="295" spans="3:172" x14ac:dyDescent="0.2">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c r="AA295" s="169"/>
      <c r="AB295" s="169"/>
      <c r="AC295" s="169"/>
      <c r="AD295" s="169"/>
      <c r="AE295" s="169"/>
      <c r="AF295" s="169"/>
      <c r="AG295" s="169"/>
      <c r="AH295" s="169"/>
      <c r="AI295" s="169"/>
      <c r="AJ295" s="169"/>
      <c r="AK295" s="169"/>
      <c r="AL295" s="169"/>
      <c r="AM295" s="169"/>
      <c r="AN295" s="169"/>
      <c r="AO295" s="169"/>
      <c r="AP295" s="169"/>
      <c r="AQ295" s="169"/>
      <c r="AR295" s="169"/>
      <c r="AS295" s="169"/>
      <c r="AT295" s="169"/>
      <c r="AU295" s="169"/>
      <c r="AV295" s="169"/>
      <c r="AW295" s="169"/>
      <c r="AX295" s="169"/>
      <c r="AY295" s="169"/>
      <c r="AZ295" s="169"/>
      <c r="BA295" s="169"/>
      <c r="BB295" s="169"/>
      <c r="BC295" s="169"/>
      <c r="BD295" s="169"/>
      <c r="BE295" s="169"/>
      <c r="BF295" s="169"/>
      <c r="BG295" s="169"/>
      <c r="BH295" s="169"/>
      <c r="BI295" s="169"/>
      <c r="BJ295" s="169"/>
      <c r="BK295" s="169"/>
      <c r="BL295" s="169"/>
      <c r="BM295" s="169"/>
      <c r="BN295" s="169"/>
      <c r="BO295" s="169"/>
      <c r="BP295" s="169"/>
      <c r="BQ295" s="169"/>
      <c r="BR295" s="169"/>
      <c r="BS295" s="169"/>
      <c r="BT295" s="169"/>
      <c r="BU295" s="169"/>
      <c r="BV295" s="169"/>
      <c r="BW295" s="169"/>
      <c r="BX295" s="169"/>
      <c r="BY295" s="169"/>
      <c r="BZ295" s="169"/>
      <c r="CA295" s="169"/>
      <c r="CB295" s="169"/>
      <c r="CC295" s="169"/>
      <c r="CD295" s="169"/>
      <c r="CE295" s="169"/>
      <c r="CF295" s="169"/>
      <c r="CG295" s="169"/>
      <c r="CH295" s="169"/>
      <c r="CI295" s="169"/>
      <c r="CJ295" s="169"/>
      <c r="CK295" s="169"/>
      <c r="CL295" s="169"/>
      <c r="CM295" s="169"/>
      <c r="CN295" s="169"/>
      <c r="CO295" s="169"/>
      <c r="CP295" s="169"/>
      <c r="CQ295" s="169"/>
      <c r="CR295" s="169"/>
      <c r="CS295" s="169"/>
      <c r="CT295" s="169"/>
      <c r="CU295" s="169"/>
      <c r="CV295" s="169"/>
      <c r="CW295" s="169"/>
      <c r="CX295" s="169"/>
      <c r="CY295" s="169"/>
      <c r="CZ295" s="169"/>
      <c r="DA295" s="169"/>
      <c r="DB295" s="169"/>
      <c r="DC295" s="169"/>
      <c r="DD295" s="169"/>
      <c r="DE295" s="169"/>
      <c r="DF295" s="169"/>
      <c r="DG295" s="169"/>
      <c r="DH295" s="169"/>
      <c r="DI295" s="169"/>
      <c r="DJ295" s="169"/>
      <c r="DK295" s="169"/>
      <c r="DL295" s="169"/>
      <c r="DM295" s="169"/>
      <c r="DN295" s="169"/>
      <c r="DO295" s="169"/>
      <c r="DP295" s="169"/>
      <c r="DQ295" s="169"/>
      <c r="DR295" s="169"/>
      <c r="DS295" s="169"/>
      <c r="DT295" s="169"/>
      <c r="DU295" s="169"/>
      <c r="DV295" s="169"/>
      <c r="DW295" s="169"/>
      <c r="DX295" s="169"/>
      <c r="DY295" s="169"/>
      <c r="DZ295" s="169"/>
      <c r="EA295" s="169"/>
      <c r="EB295" s="169"/>
      <c r="EC295" s="169"/>
      <c r="ED295" s="169"/>
      <c r="EE295" s="169"/>
      <c r="EF295" s="169"/>
      <c r="EG295" s="169"/>
      <c r="EH295" s="169"/>
      <c r="EI295" s="169"/>
      <c r="EJ295" s="169"/>
      <c r="EK295" s="169"/>
      <c r="EL295" s="169"/>
      <c r="EM295" s="169"/>
      <c r="EN295" s="169"/>
      <c r="EO295" s="169"/>
      <c r="EP295" s="169"/>
      <c r="EQ295" s="169"/>
      <c r="ER295" s="169"/>
      <c r="ES295" s="169"/>
      <c r="ET295" s="169"/>
      <c r="EU295" s="169"/>
      <c r="EV295" s="169"/>
      <c r="EW295" s="169"/>
      <c r="EX295" s="169"/>
      <c r="EY295" s="169"/>
      <c r="EZ295" s="169"/>
      <c r="FA295" s="169"/>
      <c r="FB295" s="169"/>
      <c r="FC295" s="169"/>
      <c r="FD295" s="169"/>
      <c r="FE295" s="169"/>
      <c r="FF295" s="169"/>
      <c r="FG295" s="169"/>
      <c r="FH295" s="169"/>
      <c r="FI295" s="169"/>
      <c r="FJ295" s="169"/>
      <c r="FK295" s="169"/>
      <c r="FL295" s="169"/>
      <c r="FM295" s="169"/>
      <c r="FN295" s="169"/>
      <c r="FO295" s="169"/>
      <c r="FP295" s="169"/>
    </row>
    <row r="296" spans="3:172" x14ac:dyDescent="0.2">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c r="AB296" s="169"/>
      <c r="AC296" s="169"/>
      <c r="AD296" s="169"/>
      <c r="AE296" s="169"/>
      <c r="AF296" s="169"/>
      <c r="AG296" s="169"/>
      <c r="AH296" s="169"/>
      <c r="AI296" s="169"/>
      <c r="AJ296" s="169"/>
      <c r="AK296" s="169"/>
      <c r="AL296" s="169"/>
      <c r="AM296" s="169"/>
      <c r="AN296" s="169"/>
      <c r="AO296" s="169"/>
      <c r="AP296" s="169"/>
      <c r="AQ296" s="169"/>
      <c r="AR296" s="169"/>
      <c r="AS296" s="169"/>
      <c r="AT296" s="169"/>
      <c r="AU296" s="169"/>
      <c r="AV296" s="169"/>
      <c r="AW296" s="169"/>
      <c r="AX296" s="169"/>
      <c r="AY296" s="169"/>
      <c r="AZ296" s="169"/>
      <c r="BA296" s="169"/>
      <c r="BB296" s="169"/>
      <c r="BC296" s="169"/>
      <c r="BD296" s="169"/>
      <c r="BE296" s="169"/>
      <c r="BF296" s="169"/>
      <c r="BG296" s="169"/>
      <c r="BH296" s="169"/>
      <c r="BI296" s="169"/>
      <c r="BJ296" s="169"/>
      <c r="BK296" s="169"/>
      <c r="BL296" s="169"/>
      <c r="BM296" s="169"/>
      <c r="BN296" s="169"/>
      <c r="BO296" s="169"/>
      <c r="BP296" s="169"/>
      <c r="BQ296" s="169"/>
      <c r="BR296" s="169"/>
      <c r="BS296" s="169"/>
      <c r="BT296" s="169"/>
      <c r="BU296" s="169"/>
      <c r="BV296" s="169"/>
      <c r="BW296" s="169"/>
      <c r="BX296" s="169"/>
      <c r="BY296" s="169"/>
      <c r="BZ296" s="169"/>
      <c r="CA296" s="169"/>
      <c r="CB296" s="169"/>
      <c r="CC296" s="169"/>
      <c r="CD296" s="169"/>
      <c r="CE296" s="169"/>
      <c r="CF296" s="169"/>
      <c r="CG296" s="169"/>
      <c r="CH296" s="169"/>
      <c r="CI296" s="169"/>
      <c r="CJ296" s="169"/>
      <c r="CK296" s="169"/>
      <c r="CL296" s="169"/>
      <c r="CM296" s="169"/>
      <c r="CN296" s="169"/>
      <c r="CO296" s="169"/>
      <c r="CP296" s="169"/>
      <c r="CQ296" s="169"/>
      <c r="CR296" s="169"/>
      <c r="CS296" s="169"/>
      <c r="CT296" s="169"/>
      <c r="CU296" s="169"/>
      <c r="CV296" s="169"/>
      <c r="CW296" s="169"/>
      <c r="CX296" s="169"/>
      <c r="CY296" s="169"/>
      <c r="CZ296" s="169"/>
      <c r="DA296" s="169"/>
      <c r="DB296" s="169"/>
      <c r="DC296" s="169"/>
      <c r="DD296" s="169"/>
      <c r="DE296" s="169"/>
      <c r="DF296" s="169"/>
      <c r="DG296" s="169"/>
      <c r="DH296" s="169"/>
      <c r="DI296" s="169"/>
      <c r="DJ296" s="169"/>
      <c r="DK296" s="169"/>
      <c r="DL296" s="169"/>
      <c r="DM296" s="169"/>
      <c r="DN296" s="169"/>
      <c r="DO296" s="169"/>
      <c r="DP296" s="169"/>
      <c r="DQ296" s="169"/>
      <c r="DR296" s="169"/>
      <c r="DS296" s="169"/>
      <c r="DT296" s="169"/>
      <c r="DU296" s="169"/>
      <c r="DV296" s="169"/>
      <c r="DW296" s="169"/>
      <c r="DX296" s="169"/>
      <c r="DY296" s="169"/>
      <c r="DZ296" s="169"/>
      <c r="EA296" s="169"/>
      <c r="EB296" s="169"/>
      <c r="EC296" s="169"/>
      <c r="ED296" s="169"/>
      <c r="EE296" s="169"/>
      <c r="EF296" s="169"/>
      <c r="EG296" s="169"/>
      <c r="EH296" s="169"/>
      <c r="EI296" s="169"/>
      <c r="EJ296" s="169"/>
      <c r="EK296" s="169"/>
      <c r="EL296" s="169"/>
      <c r="EM296" s="169"/>
      <c r="EN296" s="169"/>
      <c r="EO296" s="169"/>
      <c r="EP296" s="169"/>
      <c r="EQ296" s="169"/>
      <c r="ER296" s="169"/>
      <c r="ES296" s="169"/>
      <c r="ET296" s="169"/>
      <c r="EU296" s="169"/>
      <c r="EV296" s="169"/>
      <c r="EW296" s="169"/>
      <c r="EX296" s="169"/>
      <c r="EY296" s="169"/>
      <c r="EZ296" s="169"/>
      <c r="FA296" s="169"/>
      <c r="FB296" s="169"/>
      <c r="FC296" s="169"/>
      <c r="FD296" s="169"/>
      <c r="FE296" s="169"/>
      <c r="FF296" s="169"/>
      <c r="FG296" s="169"/>
      <c r="FH296" s="169"/>
      <c r="FI296" s="169"/>
      <c r="FJ296" s="169"/>
      <c r="FK296" s="169"/>
      <c r="FL296" s="169"/>
      <c r="FM296" s="169"/>
      <c r="FN296" s="169"/>
      <c r="FO296" s="169"/>
      <c r="FP296" s="169"/>
    </row>
    <row r="297" spans="3:172" x14ac:dyDescent="0.2">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c r="AA297" s="169"/>
      <c r="AB297" s="169"/>
      <c r="AC297" s="169"/>
      <c r="AD297" s="169"/>
      <c r="AE297" s="169"/>
      <c r="AF297" s="169"/>
      <c r="AG297" s="169"/>
      <c r="AH297" s="169"/>
      <c r="AI297" s="169"/>
      <c r="AJ297" s="169"/>
      <c r="AK297" s="169"/>
      <c r="AL297" s="169"/>
      <c r="AM297" s="169"/>
      <c r="AN297" s="169"/>
      <c r="AO297" s="169"/>
      <c r="AP297" s="169"/>
      <c r="AQ297" s="169"/>
      <c r="AR297" s="169"/>
      <c r="AS297" s="169"/>
      <c r="AT297" s="169"/>
      <c r="AU297" s="169"/>
      <c r="AV297" s="169"/>
      <c r="AW297" s="169"/>
      <c r="AX297" s="169"/>
      <c r="AY297" s="169"/>
      <c r="AZ297" s="169"/>
      <c r="BA297" s="169"/>
      <c r="BB297" s="169"/>
      <c r="BC297" s="169"/>
      <c r="BD297" s="169"/>
      <c r="BE297" s="169"/>
      <c r="BF297" s="169"/>
      <c r="BG297" s="169"/>
      <c r="BH297" s="169"/>
      <c r="BI297" s="169"/>
      <c r="BJ297" s="169"/>
      <c r="BK297" s="169"/>
      <c r="BL297" s="169"/>
      <c r="BM297" s="169"/>
      <c r="BN297" s="169"/>
      <c r="BO297" s="169"/>
      <c r="BP297" s="169"/>
      <c r="BQ297" s="169"/>
      <c r="BR297" s="169"/>
      <c r="BS297" s="169"/>
      <c r="BT297" s="169"/>
      <c r="BU297" s="169"/>
      <c r="BV297" s="169"/>
      <c r="BW297" s="169"/>
      <c r="BX297" s="169"/>
      <c r="BY297" s="169"/>
      <c r="BZ297" s="169"/>
      <c r="CA297" s="169"/>
      <c r="CB297" s="169"/>
      <c r="CC297" s="169"/>
      <c r="CD297" s="169"/>
      <c r="CE297" s="169"/>
      <c r="CF297" s="169"/>
      <c r="CG297" s="169"/>
      <c r="CH297" s="169"/>
      <c r="CI297" s="169"/>
      <c r="CJ297" s="169"/>
      <c r="CK297" s="169"/>
      <c r="CL297" s="169"/>
      <c r="CM297" s="169"/>
      <c r="CN297" s="169"/>
      <c r="CO297" s="169"/>
      <c r="CP297" s="169"/>
      <c r="CQ297" s="169"/>
      <c r="CR297" s="169"/>
      <c r="CS297" s="169"/>
      <c r="CT297" s="169"/>
      <c r="CU297" s="169"/>
      <c r="CV297" s="169"/>
      <c r="CW297" s="169"/>
      <c r="CX297" s="169"/>
      <c r="CY297" s="169"/>
      <c r="CZ297" s="169"/>
      <c r="DA297" s="169"/>
      <c r="DB297" s="169"/>
      <c r="DC297" s="169"/>
      <c r="DD297" s="169"/>
      <c r="DE297" s="169"/>
      <c r="DF297" s="169"/>
      <c r="DG297" s="169"/>
      <c r="DH297" s="169"/>
      <c r="DI297" s="169"/>
      <c r="DJ297" s="169"/>
      <c r="DK297" s="169"/>
      <c r="DL297" s="169"/>
      <c r="DM297" s="169"/>
      <c r="DN297" s="169"/>
      <c r="DO297" s="169"/>
      <c r="DP297" s="169"/>
      <c r="DQ297" s="169"/>
      <c r="DR297" s="169"/>
      <c r="DS297" s="169"/>
      <c r="DT297" s="169"/>
      <c r="DU297" s="169"/>
      <c r="DV297" s="169"/>
      <c r="DW297" s="169"/>
      <c r="DX297" s="169"/>
      <c r="DY297" s="169"/>
      <c r="DZ297" s="169"/>
      <c r="EA297" s="169"/>
      <c r="EB297" s="169"/>
      <c r="EC297" s="169"/>
      <c r="ED297" s="169"/>
      <c r="EE297" s="169"/>
      <c r="EF297" s="169"/>
      <c r="EG297" s="169"/>
      <c r="EH297" s="169"/>
      <c r="EI297" s="169"/>
      <c r="EJ297" s="169"/>
      <c r="EK297" s="169"/>
      <c r="EL297" s="169"/>
      <c r="EM297" s="169"/>
      <c r="EN297" s="169"/>
      <c r="EO297" s="169"/>
      <c r="EP297" s="169"/>
      <c r="EQ297" s="169"/>
      <c r="ER297" s="169"/>
      <c r="ES297" s="169"/>
      <c r="ET297" s="169"/>
      <c r="EU297" s="169"/>
      <c r="EV297" s="169"/>
      <c r="EW297" s="169"/>
      <c r="EX297" s="169"/>
      <c r="EY297" s="169"/>
      <c r="EZ297" s="169"/>
      <c r="FA297" s="169"/>
      <c r="FB297" s="169"/>
      <c r="FC297" s="169"/>
      <c r="FD297" s="169"/>
      <c r="FE297" s="169"/>
      <c r="FF297" s="169"/>
      <c r="FG297" s="169"/>
      <c r="FH297" s="169"/>
      <c r="FI297" s="169"/>
      <c r="FJ297" s="169"/>
      <c r="FK297" s="169"/>
      <c r="FL297" s="169"/>
      <c r="FM297" s="169"/>
      <c r="FN297" s="169"/>
      <c r="FO297" s="169"/>
      <c r="FP297" s="169"/>
    </row>
    <row r="298" spans="3:172" x14ac:dyDescent="0.2">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c r="AA298" s="169"/>
      <c r="AB298" s="169"/>
      <c r="AC298" s="169"/>
      <c r="AD298" s="169"/>
      <c r="AE298" s="169"/>
      <c r="AF298" s="169"/>
      <c r="AG298" s="169"/>
      <c r="AH298" s="169"/>
      <c r="AI298" s="169"/>
      <c r="AJ298" s="169"/>
      <c r="AK298" s="169"/>
      <c r="AL298" s="169"/>
      <c r="AM298" s="169"/>
      <c r="AN298" s="169"/>
      <c r="AO298" s="169"/>
      <c r="AP298" s="169"/>
      <c r="AQ298" s="169"/>
      <c r="AR298" s="169"/>
      <c r="AS298" s="169"/>
      <c r="AT298" s="169"/>
      <c r="AU298" s="169"/>
      <c r="AV298" s="169"/>
      <c r="AW298" s="169"/>
      <c r="AX298" s="169"/>
      <c r="AY298" s="169"/>
      <c r="AZ298" s="169"/>
      <c r="BA298" s="169"/>
      <c r="BB298" s="169"/>
      <c r="BC298" s="169"/>
      <c r="BD298" s="169"/>
      <c r="BE298" s="169"/>
      <c r="BF298" s="169"/>
      <c r="BG298" s="169"/>
      <c r="BH298" s="169"/>
      <c r="BI298" s="169"/>
      <c r="BJ298" s="169"/>
      <c r="BK298" s="169"/>
      <c r="BL298" s="169"/>
      <c r="BM298" s="169"/>
      <c r="BN298" s="169"/>
      <c r="BO298" s="169"/>
      <c r="BP298" s="169"/>
      <c r="BQ298" s="169"/>
      <c r="BR298" s="169"/>
      <c r="BS298" s="169"/>
      <c r="BT298" s="169"/>
      <c r="BU298" s="169"/>
      <c r="BV298" s="169"/>
      <c r="BW298" s="169"/>
      <c r="BX298" s="169"/>
      <c r="BY298" s="169"/>
      <c r="BZ298" s="169"/>
      <c r="CA298" s="169"/>
      <c r="CB298" s="169"/>
      <c r="CC298" s="169"/>
      <c r="CD298" s="169"/>
      <c r="CE298" s="169"/>
      <c r="CF298" s="169"/>
      <c r="CG298" s="169"/>
      <c r="CH298" s="169"/>
      <c r="CI298" s="169"/>
      <c r="CJ298" s="169"/>
      <c r="CK298" s="169"/>
      <c r="CL298" s="169"/>
      <c r="CM298" s="169"/>
      <c r="CN298" s="169"/>
      <c r="CO298" s="169"/>
      <c r="CP298" s="169"/>
      <c r="CQ298" s="169"/>
      <c r="CR298" s="169"/>
      <c r="CS298" s="169"/>
      <c r="CT298" s="169"/>
      <c r="CU298" s="169"/>
      <c r="CV298" s="169"/>
      <c r="CW298" s="169"/>
      <c r="CX298" s="169"/>
      <c r="CY298" s="169"/>
      <c r="CZ298" s="169"/>
      <c r="DA298" s="169"/>
      <c r="DB298" s="169"/>
      <c r="DC298" s="169"/>
      <c r="DD298" s="169"/>
      <c r="DE298" s="169"/>
      <c r="DF298" s="169"/>
      <c r="DG298" s="169"/>
      <c r="DH298" s="169"/>
      <c r="DI298" s="169"/>
      <c r="DJ298" s="169"/>
      <c r="DK298" s="169"/>
      <c r="DL298" s="169"/>
      <c r="DM298" s="169"/>
      <c r="DN298" s="169"/>
      <c r="DO298" s="169"/>
      <c r="DP298" s="169"/>
      <c r="DQ298" s="169"/>
      <c r="DR298" s="169"/>
      <c r="DS298" s="169"/>
      <c r="DT298" s="169"/>
      <c r="DU298" s="169"/>
      <c r="DV298" s="169"/>
      <c r="DW298" s="169"/>
      <c r="DX298" s="169"/>
      <c r="DY298" s="169"/>
      <c r="DZ298" s="169"/>
      <c r="EA298" s="169"/>
      <c r="EB298" s="169"/>
      <c r="EC298" s="169"/>
      <c r="ED298" s="169"/>
      <c r="EE298" s="169"/>
      <c r="EF298" s="169"/>
      <c r="EG298" s="169"/>
      <c r="EH298" s="169"/>
      <c r="EI298" s="169"/>
      <c r="EJ298" s="169"/>
      <c r="EK298" s="169"/>
      <c r="EL298" s="169"/>
      <c r="EM298" s="169"/>
      <c r="EN298" s="169"/>
      <c r="EO298" s="169"/>
      <c r="EP298" s="169"/>
      <c r="EQ298" s="169"/>
      <c r="ER298" s="169"/>
      <c r="ES298" s="169"/>
      <c r="ET298" s="169"/>
      <c r="EU298" s="169"/>
      <c r="EV298" s="169"/>
      <c r="EW298" s="169"/>
      <c r="EX298" s="169"/>
      <c r="EY298" s="169"/>
      <c r="EZ298" s="169"/>
      <c r="FA298" s="169"/>
      <c r="FB298" s="169"/>
      <c r="FC298" s="169"/>
      <c r="FD298" s="169"/>
      <c r="FE298" s="169"/>
      <c r="FF298" s="169"/>
      <c r="FG298" s="169"/>
      <c r="FH298" s="169"/>
      <c r="FI298" s="169"/>
      <c r="FJ298" s="169"/>
      <c r="FK298" s="169"/>
      <c r="FL298" s="169"/>
      <c r="FM298" s="169"/>
      <c r="FN298" s="169"/>
      <c r="FO298" s="169"/>
      <c r="FP298" s="169"/>
    </row>
    <row r="299" spans="3:172" x14ac:dyDescent="0.2">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c r="AA299" s="169"/>
      <c r="AB299" s="169"/>
      <c r="AC299" s="169"/>
      <c r="AD299" s="169"/>
      <c r="AE299" s="169"/>
      <c r="AF299" s="169"/>
      <c r="AG299" s="169"/>
      <c r="AH299" s="169"/>
      <c r="AI299" s="169"/>
      <c r="AJ299" s="169"/>
      <c r="AK299" s="169"/>
      <c r="AL299" s="169"/>
      <c r="AM299" s="169"/>
      <c r="AN299" s="169"/>
      <c r="AO299" s="169"/>
      <c r="AP299" s="169"/>
      <c r="AQ299" s="169"/>
      <c r="AR299" s="169"/>
      <c r="AS299" s="169"/>
      <c r="AT299" s="169"/>
      <c r="AU299" s="169"/>
      <c r="AV299" s="169"/>
      <c r="AW299" s="169"/>
      <c r="AX299" s="169"/>
      <c r="AY299" s="169"/>
      <c r="AZ299" s="169"/>
      <c r="BA299" s="169"/>
      <c r="BB299" s="169"/>
      <c r="BC299" s="169"/>
      <c r="BD299" s="169"/>
      <c r="BE299" s="169"/>
      <c r="BF299" s="169"/>
      <c r="BG299" s="169"/>
      <c r="BH299" s="169"/>
      <c r="BI299" s="169"/>
      <c r="BJ299" s="169"/>
      <c r="BK299" s="169"/>
      <c r="BL299" s="169"/>
      <c r="BM299" s="169"/>
      <c r="BN299" s="169"/>
      <c r="BO299" s="169"/>
      <c r="BP299" s="169"/>
      <c r="BQ299" s="169"/>
      <c r="BR299" s="169"/>
      <c r="BS299" s="169"/>
      <c r="BT299" s="169"/>
      <c r="BU299" s="169"/>
      <c r="BV299" s="169"/>
      <c r="BW299" s="169"/>
      <c r="BX299" s="169"/>
      <c r="BY299" s="169"/>
      <c r="BZ299" s="169"/>
      <c r="CA299" s="169"/>
      <c r="CB299" s="169"/>
      <c r="CC299" s="169"/>
      <c r="CD299" s="169"/>
      <c r="CE299" s="169"/>
      <c r="CF299" s="169"/>
      <c r="CG299" s="169"/>
      <c r="CH299" s="169"/>
      <c r="CI299" s="169"/>
      <c r="CJ299" s="169"/>
      <c r="CK299" s="169"/>
      <c r="CL299" s="169"/>
      <c r="CM299" s="169"/>
      <c r="CN299" s="169"/>
      <c r="CO299" s="169"/>
      <c r="CP299" s="169"/>
      <c r="CQ299" s="169"/>
      <c r="CR299" s="169"/>
      <c r="CS299" s="169"/>
      <c r="CT299" s="169"/>
      <c r="CU299" s="169"/>
      <c r="CV299" s="169"/>
      <c r="CW299" s="169"/>
      <c r="CX299" s="169"/>
      <c r="CY299" s="169"/>
      <c r="CZ299" s="169"/>
      <c r="DA299" s="169"/>
      <c r="DB299" s="169"/>
      <c r="DC299" s="169"/>
      <c r="DD299" s="169"/>
      <c r="DE299" s="169"/>
      <c r="DF299" s="169"/>
      <c r="DG299" s="169"/>
      <c r="DH299" s="169"/>
      <c r="DI299" s="169"/>
      <c r="DJ299" s="169"/>
      <c r="DK299" s="169"/>
      <c r="DL299" s="169"/>
      <c r="DM299" s="169"/>
      <c r="DN299" s="169"/>
      <c r="DO299" s="169"/>
      <c r="DP299" s="169"/>
      <c r="DQ299" s="169"/>
      <c r="DR299" s="169"/>
      <c r="DS299" s="169"/>
      <c r="DT299" s="169"/>
      <c r="DU299" s="169"/>
      <c r="DV299" s="169"/>
      <c r="DW299" s="169"/>
      <c r="DX299" s="169"/>
      <c r="DY299" s="169"/>
      <c r="DZ299" s="169"/>
      <c r="EA299" s="169"/>
      <c r="EB299" s="169"/>
      <c r="EC299" s="169"/>
      <c r="ED299" s="169"/>
      <c r="EE299" s="169"/>
      <c r="EF299" s="169"/>
      <c r="EG299" s="169"/>
      <c r="EH299" s="169"/>
      <c r="EI299" s="169"/>
      <c r="EJ299" s="169"/>
      <c r="EK299" s="169"/>
      <c r="EL299" s="169"/>
      <c r="EM299" s="169"/>
      <c r="EN299" s="169"/>
      <c r="EO299" s="169"/>
      <c r="EP299" s="169"/>
      <c r="EQ299" s="169"/>
      <c r="ER299" s="169"/>
      <c r="ES299" s="169"/>
      <c r="ET299" s="169"/>
      <c r="EU299" s="169"/>
      <c r="EV299" s="169"/>
      <c r="EW299" s="169"/>
      <c r="EX299" s="169"/>
      <c r="EY299" s="169"/>
      <c r="EZ299" s="169"/>
      <c r="FA299" s="169"/>
      <c r="FB299" s="169"/>
      <c r="FC299" s="169"/>
      <c r="FD299" s="169"/>
      <c r="FE299" s="169"/>
      <c r="FF299" s="169"/>
      <c r="FG299" s="169"/>
      <c r="FH299" s="169"/>
      <c r="FI299" s="169"/>
      <c r="FJ299" s="169"/>
      <c r="FK299" s="169"/>
      <c r="FL299" s="169"/>
      <c r="FM299" s="169"/>
      <c r="FN299" s="169"/>
      <c r="FO299" s="169"/>
      <c r="FP299" s="169"/>
    </row>
    <row r="300" spans="3:172" x14ac:dyDescent="0.2">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c r="AA300" s="169"/>
      <c r="AB300" s="169"/>
      <c r="AC300" s="169"/>
      <c r="AD300" s="169"/>
      <c r="AE300" s="169"/>
      <c r="AF300" s="169"/>
      <c r="AG300" s="169"/>
      <c r="AH300" s="169"/>
      <c r="AI300" s="169"/>
      <c r="AJ300" s="169"/>
      <c r="AK300" s="169"/>
      <c r="AL300" s="169"/>
      <c r="AM300" s="169"/>
      <c r="AN300" s="169"/>
      <c r="AO300" s="169"/>
      <c r="AP300" s="169"/>
      <c r="AQ300" s="169"/>
      <c r="AR300" s="169"/>
      <c r="AS300" s="169"/>
      <c r="AT300" s="169"/>
      <c r="AU300" s="169"/>
      <c r="AV300" s="169"/>
      <c r="AW300" s="169"/>
      <c r="AX300" s="169"/>
      <c r="AY300" s="169"/>
      <c r="AZ300" s="169"/>
      <c r="BA300" s="169"/>
      <c r="BB300" s="169"/>
      <c r="BC300" s="169"/>
      <c r="BD300" s="169"/>
      <c r="BE300" s="169"/>
      <c r="BF300" s="169"/>
      <c r="BG300" s="169"/>
      <c r="BH300" s="169"/>
      <c r="BI300" s="169"/>
      <c r="BJ300" s="169"/>
      <c r="BK300" s="169"/>
      <c r="BL300" s="169"/>
      <c r="BM300" s="169"/>
      <c r="BN300" s="169"/>
      <c r="BO300" s="169"/>
      <c r="BP300" s="169"/>
      <c r="BQ300" s="169"/>
      <c r="BR300" s="169"/>
      <c r="BS300" s="169"/>
      <c r="BT300" s="169"/>
      <c r="BU300" s="169"/>
      <c r="BV300" s="169"/>
      <c r="BW300" s="169"/>
      <c r="BX300" s="169"/>
      <c r="BY300" s="169"/>
      <c r="BZ300" s="169"/>
      <c r="CA300" s="169"/>
      <c r="CB300" s="169"/>
      <c r="CC300" s="169"/>
      <c r="CD300" s="169"/>
      <c r="CE300" s="169"/>
      <c r="CF300" s="169"/>
      <c r="CG300" s="169"/>
      <c r="CH300" s="169"/>
      <c r="CI300" s="169"/>
      <c r="CJ300" s="169"/>
      <c r="CK300" s="169"/>
      <c r="CL300" s="169"/>
      <c r="CM300" s="169"/>
      <c r="CN300" s="169"/>
      <c r="CO300" s="169"/>
      <c r="CP300" s="169"/>
      <c r="CQ300" s="169"/>
      <c r="CR300" s="169"/>
      <c r="CS300" s="169"/>
      <c r="CT300" s="169"/>
      <c r="CU300" s="169"/>
      <c r="CV300" s="169"/>
      <c r="CW300" s="169"/>
      <c r="CX300" s="169"/>
      <c r="CY300" s="169"/>
      <c r="CZ300" s="169"/>
      <c r="DA300" s="169"/>
      <c r="DB300" s="169"/>
      <c r="DC300" s="169"/>
      <c r="DD300" s="169"/>
      <c r="DE300" s="169"/>
      <c r="DF300" s="169"/>
      <c r="DG300" s="169"/>
      <c r="DH300" s="169"/>
      <c r="DI300" s="169"/>
      <c r="DJ300" s="169"/>
      <c r="DK300" s="169"/>
      <c r="DL300" s="169"/>
      <c r="DM300" s="169"/>
      <c r="DN300" s="169"/>
      <c r="DO300" s="169"/>
      <c r="DP300" s="169"/>
      <c r="DQ300" s="169"/>
      <c r="DR300" s="169"/>
      <c r="DS300" s="169"/>
      <c r="DT300" s="169"/>
      <c r="DU300" s="169"/>
      <c r="DV300" s="169"/>
      <c r="DW300" s="169"/>
      <c r="DX300" s="169"/>
      <c r="DY300" s="169"/>
      <c r="DZ300" s="169"/>
      <c r="EA300" s="169"/>
      <c r="EB300" s="169"/>
      <c r="EC300" s="169"/>
      <c r="ED300" s="169"/>
      <c r="EE300" s="169"/>
      <c r="EF300" s="169"/>
      <c r="EG300" s="169"/>
      <c r="EH300" s="169"/>
      <c r="EI300" s="169"/>
      <c r="EJ300" s="169"/>
      <c r="EK300" s="169"/>
      <c r="EL300" s="169"/>
      <c r="EM300" s="169"/>
      <c r="EN300" s="169"/>
      <c r="EO300" s="169"/>
      <c r="EP300" s="169"/>
      <c r="EQ300" s="169"/>
      <c r="ER300" s="169"/>
      <c r="ES300" s="169"/>
      <c r="ET300" s="169"/>
      <c r="EU300" s="169"/>
      <c r="EV300" s="169"/>
      <c r="EW300" s="169"/>
      <c r="EX300" s="169"/>
      <c r="EY300" s="169"/>
      <c r="EZ300" s="169"/>
      <c r="FA300" s="169"/>
      <c r="FB300" s="169"/>
      <c r="FC300" s="169"/>
      <c r="FD300" s="169"/>
      <c r="FE300" s="169"/>
      <c r="FF300" s="169"/>
      <c r="FG300" s="169"/>
      <c r="FH300" s="169"/>
      <c r="FI300" s="169"/>
      <c r="FJ300" s="169"/>
      <c r="FK300" s="169"/>
      <c r="FL300" s="169"/>
      <c r="FM300" s="169"/>
      <c r="FN300" s="169"/>
      <c r="FO300" s="169"/>
      <c r="FP300" s="169"/>
    </row>
    <row r="301" spans="3:172" x14ac:dyDescent="0.2">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c r="AA301" s="169"/>
      <c r="AB301" s="169"/>
      <c r="AC301" s="169"/>
      <c r="AD301" s="169"/>
      <c r="AE301" s="169"/>
      <c r="AF301" s="169"/>
      <c r="AG301" s="169"/>
      <c r="AH301" s="169"/>
      <c r="AI301" s="169"/>
      <c r="AJ301" s="169"/>
      <c r="AK301" s="169"/>
      <c r="AL301" s="169"/>
      <c r="AM301" s="169"/>
      <c r="AN301" s="169"/>
      <c r="AO301" s="169"/>
      <c r="AP301" s="169"/>
      <c r="AQ301" s="169"/>
      <c r="AR301" s="169"/>
      <c r="AS301" s="169"/>
      <c r="AT301" s="169"/>
      <c r="AU301" s="169"/>
      <c r="AV301" s="169"/>
      <c r="AW301" s="169"/>
      <c r="AX301" s="169"/>
      <c r="AY301" s="169"/>
      <c r="AZ301" s="169"/>
      <c r="BA301" s="169"/>
      <c r="BB301" s="169"/>
      <c r="BC301" s="169"/>
      <c r="BD301" s="169"/>
      <c r="BE301" s="169"/>
      <c r="BF301" s="169"/>
      <c r="BG301" s="169"/>
      <c r="BH301" s="169"/>
      <c r="BI301" s="169"/>
      <c r="BJ301" s="169"/>
      <c r="BK301" s="169"/>
      <c r="BL301" s="169"/>
      <c r="BM301" s="169"/>
      <c r="BN301" s="169"/>
      <c r="BO301" s="169"/>
      <c r="BP301" s="169"/>
      <c r="BQ301" s="169"/>
      <c r="BR301" s="169"/>
      <c r="BS301" s="169"/>
      <c r="BT301" s="169"/>
      <c r="BU301" s="169"/>
      <c r="BV301" s="169"/>
      <c r="BW301" s="169"/>
      <c r="BX301" s="169"/>
      <c r="BY301" s="169"/>
      <c r="BZ301" s="169"/>
      <c r="CA301" s="169"/>
      <c r="CB301" s="169"/>
      <c r="CC301" s="169"/>
      <c r="CD301" s="169"/>
      <c r="CE301" s="169"/>
      <c r="CF301" s="169"/>
      <c r="CG301" s="169"/>
      <c r="CH301" s="169"/>
      <c r="CI301" s="169"/>
      <c r="CJ301" s="169"/>
      <c r="CK301" s="169"/>
      <c r="CL301" s="169"/>
      <c r="CM301" s="169"/>
      <c r="CN301" s="169"/>
      <c r="CO301" s="169"/>
      <c r="CP301" s="169"/>
      <c r="CQ301" s="169"/>
      <c r="CR301" s="169"/>
      <c r="CS301" s="169"/>
      <c r="CT301" s="169"/>
      <c r="CU301" s="169"/>
      <c r="CV301" s="169"/>
      <c r="CW301" s="169"/>
      <c r="CX301" s="169"/>
      <c r="CY301" s="169"/>
      <c r="CZ301" s="169"/>
      <c r="DA301" s="169"/>
      <c r="DB301" s="169"/>
      <c r="DC301" s="169"/>
      <c r="DD301" s="169"/>
      <c r="DE301" s="169"/>
      <c r="DF301" s="169"/>
      <c r="DG301" s="169"/>
      <c r="DH301" s="169"/>
      <c r="DI301" s="169"/>
      <c r="DJ301" s="169"/>
      <c r="DK301" s="169"/>
      <c r="DL301" s="169"/>
      <c r="DM301" s="169"/>
      <c r="DN301" s="169"/>
      <c r="DO301" s="169"/>
      <c r="DP301" s="169"/>
      <c r="DQ301" s="169"/>
      <c r="DR301" s="169"/>
      <c r="DS301" s="169"/>
      <c r="DT301" s="169"/>
      <c r="DU301" s="169"/>
      <c r="DV301" s="169"/>
      <c r="DW301" s="169"/>
      <c r="DX301" s="169"/>
      <c r="DY301" s="169"/>
      <c r="DZ301" s="169"/>
      <c r="EA301" s="169"/>
      <c r="EB301" s="169"/>
      <c r="EC301" s="169"/>
      <c r="ED301" s="169"/>
      <c r="EE301" s="169"/>
      <c r="EF301" s="169"/>
      <c r="EG301" s="169"/>
      <c r="EH301" s="169"/>
      <c r="EI301" s="169"/>
      <c r="EJ301" s="169"/>
      <c r="EK301" s="169"/>
      <c r="EL301" s="169"/>
      <c r="EM301" s="169"/>
      <c r="EN301" s="169"/>
      <c r="EO301" s="169"/>
      <c r="EP301" s="169"/>
      <c r="EQ301" s="169"/>
      <c r="ER301" s="169"/>
      <c r="ES301" s="169"/>
      <c r="ET301" s="169"/>
      <c r="EU301" s="169"/>
      <c r="EV301" s="169"/>
      <c r="EW301" s="169"/>
      <c r="EX301" s="169"/>
      <c r="EY301" s="169"/>
      <c r="EZ301" s="169"/>
      <c r="FA301" s="169"/>
      <c r="FB301" s="169"/>
      <c r="FC301" s="169"/>
      <c r="FD301" s="169"/>
      <c r="FE301" s="169"/>
      <c r="FF301" s="169"/>
      <c r="FG301" s="169"/>
      <c r="FH301" s="169"/>
      <c r="FI301" s="169"/>
      <c r="FJ301" s="169"/>
      <c r="FK301" s="169"/>
      <c r="FL301" s="169"/>
      <c r="FM301" s="169"/>
      <c r="FN301" s="169"/>
      <c r="FO301" s="169"/>
      <c r="FP301" s="169"/>
    </row>
    <row r="302" spans="3:172" x14ac:dyDescent="0.2">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c r="AA302" s="169"/>
      <c r="AB302" s="169"/>
      <c r="AC302" s="169"/>
      <c r="AD302" s="169"/>
      <c r="AE302" s="169"/>
      <c r="AF302" s="169"/>
      <c r="AG302" s="169"/>
      <c r="AH302" s="169"/>
      <c r="AI302" s="169"/>
      <c r="AJ302" s="169"/>
      <c r="AK302" s="169"/>
      <c r="AL302" s="169"/>
      <c r="AM302" s="169"/>
      <c r="AN302" s="169"/>
      <c r="AO302" s="169"/>
      <c r="AP302" s="169"/>
      <c r="AQ302" s="169"/>
      <c r="AR302" s="169"/>
      <c r="AS302" s="169"/>
      <c r="AT302" s="169"/>
      <c r="AU302" s="169"/>
      <c r="AV302" s="169"/>
      <c r="AW302" s="169"/>
      <c r="AX302" s="169"/>
      <c r="AY302" s="169"/>
      <c r="AZ302" s="169"/>
      <c r="BA302" s="169"/>
      <c r="BB302" s="169"/>
      <c r="BC302" s="169"/>
      <c r="BD302" s="169"/>
      <c r="BE302" s="169"/>
      <c r="BF302" s="169"/>
      <c r="BG302" s="169"/>
      <c r="BH302" s="169"/>
      <c r="BI302" s="169"/>
      <c r="BJ302" s="169"/>
      <c r="BK302" s="169"/>
      <c r="BL302" s="169"/>
      <c r="BM302" s="169"/>
      <c r="BN302" s="169"/>
      <c r="BO302" s="169"/>
      <c r="BP302" s="169"/>
      <c r="BQ302" s="169"/>
      <c r="BR302" s="169"/>
      <c r="BS302" s="169"/>
      <c r="BT302" s="169"/>
      <c r="BU302" s="169"/>
      <c r="BV302" s="169"/>
      <c r="BW302" s="169"/>
      <c r="BX302" s="169"/>
      <c r="BY302" s="169"/>
      <c r="BZ302" s="169"/>
      <c r="CA302" s="169"/>
      <c r="CB302" s="169"/>
      <c r="CC302" s="169"/>
      <c r="CD302" s="169"/>
      <c r="CE302" s="169"/>
      <c r="CF302" s="169"/>
      <c r="CG302" s="169"/>
      <c r="CH302" s="169"/>
      <c r="CI302" s="169"/>
      <c r="CJ302" s="169"/>
      <c r="CK302" s="169"/>
      <c r="CL302" s="169"/>
      <c r="CM302" s="169"/>
      <c r="CN302" s="169"/>
      <c r="CO302" s="169"/>
      <c r="CP302" s="169"/>
      <c r="CQ302" s="169"/>
      <c r="CR302" s="169"/>
      <c r="CS302" s="169"/>
      <c r="CT302" s="169"/>
      <c r="CU302" s="169"/>
      <c r="CV302" s="169"/>
      <c r="CW302" s="169"/>
      <c r="CX302" s="169"/>
      <c r="CY302" s="169"/>
      <c r="CZ302" s="169"/>
      <c r="DA302" s="169"/>
      <c r="DB302" s="169"/>
      <c r="DC302" s="169"/>
      <c r="DD302" s="169"/>
      <c r="DE302" s="169"/>
      <c r="DF302" s="169"/>
      <c r="DG302" s="169"/>
      <c r="DH302" s="169"/>
      <c r="DI302" s="169"/>
      <c r="DJ302" s="169"/>
      <c r="DK302" s="169"/>
      <c r="DL302" s="169"/>
      <c r="DM302" s="169"/>
      <c r="DN302" s="169"/>
      <c r="DO302" s="169"/>
      <c r="DP302" s="169"/>
      <c r="DQ302" s="169"/>
      <c r="DR302" s="169"/>
      <c r="DS302" s="169"/>
      <c r="DT302" s="169"/>
      <c r="DU302" s="169"/>
      <c r="DV302" s="169"/>
      <c r="DW302" s="169"/>
      <c r="DX302" s="169"/>
      <c r="DY302" s="169"/>
      <c r="DZ302" s="169"/>
      <c r="EA302" s="169"/>
      <c r="EB302" s="169"/>
      <c r="EC302" s="169"/>
      <c r="ED302" s="169"/>
      <c r="EE302" s="169"/>
      <c r="EF302" s="169"/>
      <c r="EG302" s="169"/>
      <c r="EH302" s="169"/>
      <c r="EI302" s="169"/>
      <c r="EJ302" s="169"/>
      <c r="EK302" s="169"/>
      <c r="EL302" s="169"/>
      <c r="EM302" s="169"/>
      <c r="EN302" s="169"/>
      <c r="EO302" s="169"/>
      <c r="EP302" s="169"/>
      <c r="EQ302" s="169"/>
      <c r="ER302" s="169"/>
      <c r="ES302" s="169"/>
      <c r="ET302" s="169"/>
      <c r="EU302" s="169"/>
      <c r="EV302" s="169"/>
      <c r="EW302" s="169"/>
      <c r="EX302" s="169"/>
      <c r="EY302" s="169"/>
      <c r="EZ302" s="169"/>
      <c r="FA302" s="169"/>
      <c r="FB302" s="169"/>
      <c r="FC302" s="169"/>
      <c r="FD302" s="169"/>
      <c r="FE302" s="169"/>
      <c r="FF302" s="169"/>
      <c r="FG302" s="169"/>
      <c r="FH302" s="169"/>
      <c r="FI302" s="169"/>
      <c r="FJ302" s="169"/>
      <c r="FK302" s="169"/>
      <c r="FL302" s="169"/>
      <c r="FM302" s="169"/>
      <c r="FN302" s="169"/>
      <c r="FO302" s="169"/>
      <c r="FP302" s="169"/>
    </row>
    <row r="303" spans="3:172" x14ac:dyDescent="0.2">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c r="AA303" s="169"/>
      <c r="AB303" s="169"/>
      <c r="AC303" s="169"/>
      <c r="AD303" s="169"/>
      <c r="AE303" s="169"/>
      <c r="AF303" s="169"/>
      <c r="AG303" s="169"/>
      <c r="AH303" s="169"/>
      <c r="AI303" s="169"/>
      <c r="AJ303" s="169"/>
      <c r="AK303" s="169"/>
      <c r="AL303" s="169"/>
      <c r="AM303" s="169"/>
      <c r="AN303" s="169"/>
      <c r="AO303" s="169"/>
      <c r="AP303" s="169"/>
      <c r="AQ303" s="169"/>
      <c r="AR303" s="169"/>
      <c r="AS303" s="169"/>
      <c r="AT303" s="169"/>
      <c r="AU303" s="169"/>
      <c r="AV303" s="169"/>
      <c r="AW303" s="169"/>
      <c r="AX303" s="169"/>
      <c r="AY303" s="169"/>
      <c r="AZ303" s="169"/>
      <c r="BA303" s="169"/>
      <c r="BB303" s="169"/>
      <c r="BC303" s="169"/>
      <c r="BD303" s="169"/>
      <c r="BE303" s="169"/>
      <c r="BF303" s="169"/>
      <c r="BG303" s="169"/>
      <c r="BH303" s="169"/>
      <c r="BI303" s="169"/>
      <c r="BJ303" s="169"/>
      <c r="BK303" s="169"/>
      <c r="BL303" s="169"/>
      <c r="BM303" s="169"/>
      <c r="BN303" s="169"/>
      <c r="BO303" s="169"/>
      <c r="BP303" s="169"/>
      <c r="BQ303" s="169"/>
      <c r="BR303" s="169"/>
      <c r="BS303" s="169"/>
      <c r="BT303" s="169"/>
      <c r="BU303" s="169"/>
      <c r="BV303" s="169"/>
      <c r="BW303" s="169"/>
      <c r="BX303" s="169"/>
      <c r="BY303" s="169"/>
      <c r="BZ303" s="169"/>
      <c r="CA303" s="169"/>
      <c r="CB303" s="169"/>
      <c r="CC303" s="169"/>
      <c r="CD303" s="169"/>
      <c r="CE303" s="169"/>
      <c r="CF303" s="169"/>
      <c r="CG303" s="169"/>
      <c r="CH303" s="169"/>
      <c r="CI303" s="169"/>
      <c r="CJ303" s="169"/>
      <c r="CK303" s="169"/>
      <c r="CL303" s="169"/>
      <c r="CM303" s="169"/>
      <c r="CN303" s="169"/>
      <c r="CO303" s="169"/>
      <c r="CP303" s="169"/>
      <c r="CQ303" s="169"/>
      <c r="CR303" s="169"/>
      <c r="CS303" s="169"/>
      <c r="CT303" s="169"/>
      <c r="CU303" s="169"/>
      <c r="CV303" s="169"/>
      <c r="CW303" s="169"/>
      <c r="CX303" s="169"/>
      <c r="CY303" s="169"/>
      <c r="CZ303" s="169"/>
      <c r="DA303" s="169"/>
      <c r="DB303" s="169"/>
      <c r="DC303" s="169"/>
      <c r="DD303" s="169"/>
      <c r="DE303" s="169"/>
      <c r="DF303" s="169"/>
      <c r="DG303" s="169"/>
      <c r="DH303" s="169"/>
      <c r="DI303" s="169"/>
      <c r="DJ303" s="169"/>
      <c r="DK303" s="169"/>
      <c r="DL303" s="169"/>
      <c r="DM303" s="169"/>
      <c r="DN303" s="169"/>
      <c r="DO303" s="169"/>
      <c r="DP303" s="169"/>
      <c r="DQ303" s="169"/>
      <c r="DR303" s="169"/>
      <c r="DS303" s="169"/>
      <c r="DT303" s="169"/>
      <c r="DU303" s="169"/>
      <c r="DV303" s="169"/>
      <c r="DW303" s="169"/>
      <c r="DX303" s="169"/>
      <c r="DY303" s="169"/>
      <c r="DZ303" s="169"/>
      <c r="EA303" s="169"/>
      <c r="EB303" s="169"/>
      <c r="EC303" s="169"/>
      <c r="ED303" s="169"/>
      <c r="EE303" s="169"/>
      <c r="EF303" s="169"/>
      <c r="EG303" s="169"/>
      <c r="EH303" s="169"/>
      <c r="EI303" s="169"/>
      <c r="EJ303" s="169"/>
      <c r="EK303" s="169"/>
      <c r="EL303" s="169"/>
      <c r="EM303" s="169"/>
      <c r="EN303" s="169"/>
      <c r="EO303" s="169"/>
      <c r="EP303" s="169"/>
      <c r="EQ303" s="169"/>
      <c r="ER303" s="169"/>
      <c r="ES303" s="169"/>
      <c r="ET303" s="169"/>
      <c r="EU303" s="169"/>
      <c r="EV303" s="169"/>
      <c r="EW303" s="169"/>
      <c r="EX303" s="169"/>
      <c r="EY303" s="169"/>
      <c r="EZ303" s="169"/>
      <c r="FA303" s="169"/>
      <c r="FB303" s="169"/>
      <c r="FC303" s="169"/>
      <c r="FD303" s="169"/>
      <c r="FE303" s="169"/>
      <c r="FF303" s="169"/>
      <c r="FG303" s="169"/>
      <c r="FH303" s="169"/>
      <c r="FI303" s="169"/>
      <c r="FJ303" s="169"/>
      <c r="FK303" s="169"/>
      <c r="FL303" s="169"/>
      <c r="FM303" s="169"/>
      <c r="FN303" s="169"/>
      <c r="FO303" s="169"/>
      <c r="FP303" s="169"/>
    </row>
    <row r="304" spans="3:172" x14ac:dyDescent="0.2">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c r="AA304" s="169"/>
      <c r="AB304" s="169"/>
      <c r="AC304" s="169"/>
      <c r="AD304" s="169"/>
      <c r="AE304" s="169"/>
      <c r="AF304" s="169"/>
      <c r="AG304" s="169"/>
      <c r="AH304" s="169"/>
      <c r="AI304" s="169"/>
      <c r="AJ304" s="169"/>
      <c r="AK304" s="169"/>
      <c r="AL304" s="169"/>
      <c r="AM304" s="169"/>
      <c r="AN304" s="169"/>
      <c r="AO304" s="169"/>
      <c r="AP304" s="169"/>
      <c r="AQ304" s="169"/>
      <c r="AR304" s="169"/>
      <c r="AS304" s="169"/>
      <c r="AT304" s="169"/>
      <c r="AU304" s="169"/>
      <c r="AV304" s="169"/>
      <c r="AW304" s="169"/>
      <c r="AX304" s="169"/>
      <c r="AY304" s="169"/>
      <c r="AZ304" s="169"/>
      <c r="BA304" s="169"/>
      <c r="BB304" s="169"/>
      <c r="BC304" s="169"/>
      <c r="BD304" s="169"/>
      <c r="BE304" s="169"/>
      <c r="BF304" s="169"/>
      <c r="BG304" s="169"/>
      <c r="BH304" s="169"/>
      <c r="BI304" s="169"/>
      <c r="BJ304" s="169"/>
      <c r="BK304" s="169"/>
      <c r="BL304" s="169"/>
      <c r="BM304" s="169"/>
      <c r="BN304" s="169"/>
      <c r="BO304" s="169"/>
      <c r="BP304" s="169"/>
      <c r="BQ304" s="169"/>
      <c r="BR304" s="169"/>
      <c r="BS304" s="169"/>
      <c r="BT304" s="169"/>
      <c r="BU304" s="169"/>
      <c r="BV304" s="169"/>
      <c r="BW304" s="169"/>
      <c r="BX304" s="169"/>
      <c r="BY304" s="169"/>
      <c r="BZ304" s="169"/>
      <c r="CA304" s="169"/>
      <c r="CB304" s="169"/>
      <c r="CC304" s="169"/>
      <c r="CD304" s="169"/>
      <c r="CE304" s="169"/>
      <c r="CF304" s="169"/>
      <c r="CG304" s="169"/>
      <c r="CH304" s="169"/>
      <c r="CI304" s="169"/>
      <c r="CJ304" s="169"/>
      <c r="CK304" s="169"/>
      <c r="CL304" s="169"/>
      <c r="CM304" s="169"/>
      <c r="CN304" s="169"/>
      <c r="CO304" s="169"/>
      <c r="CP304" s="169"/>
      <c r="CQ304" s="169"/>
      <c r="CR304" s="169"/>
      <c r="CS304" s="169"/>
      <c r="CT304" s="169"/>
      <c r="CU304" s="169"/>
      <c r="CV304" s="169"/>
      <c r="CW304" s="169"/>
      <c r="CX304" s="169"/>
      <c r="CY304" s="169"/>
      <c r="CZ304" s="169"/>
      <c r="DA304" s="169"/>
      <c r="DB304" s="169"/>
      <c r="DC304" s="169"/>
      <c r="DD304" s="169"/>
      <c r="DE304" s="169"/>
      <c r="DF304" s="169"/>
      <c r="DG304" s="169"/>
      <c r="DH304" s="169"/>
      <c r="DI304" s="169"/>
      <c r="DJ304" s="169"/>
      <c r="DK304" s="169"/>
      <c r="DL304" s="169"/>
      <c r="DM304" s="169"/>
      <c r="DN304" s="169"/>
      <c r="DO304" s="169"/>
      <c r="DP304" s="169"/>
      <c r="DQ304" s="169"/>
      <c r="DR304" s="169"/>
      <c r="DS304" s="169"/>
      <c r="DT304" s="169"/>
      <c r="DU304" s="169"/>
      <c r="DV304" s="169"/>
      <c r="DW304" s="169"/>
      <c r="DX304" s="169"/>
      <c r="DY304" s="169"/>
      <c r="DZ304" s="169"/>
      <c r="EA304" s="169"/>
      <c r="EB304" s="169"/>
      <c r="EC304" s="169"/>
      <c r="ED304" s="169"/>
      <c r="EE304" s="169"/>
      <c r="EF304" s="169"/>
      <c r="EG304" s="169"/>
      <c r="EH304" s="169"/>
      <c r="EI304" s="169"/>
      <c r="EJ304" s="169"/>
      <c r="EK304" s="169"/>
      <c r="EL304" s="169"/>
      <c r="EM304" s="169"/>
      <c r="EN304" s="169"/>
      <c r="EO304" s="169"/>
      <c r="EP304" s="169"/>
      <c r="EQ304" s="169"/>
      <c r="ER304" s="169"/>
      <c r="ES304" s="169"/>
      <c r="ET304" s="169"/>
      <c r="EU304" s="169"/>
      <c r="EV304" s="169"/>
      <c r="EW304" s="169"/>
      <c r="EX304" s="169"/>
      <c r="EY304" s="169"/>
      <c r="EZ304" s="169"/>
      <c r="FA304" s="169"/>
      <c r="FB304" s="169"/>
      <c r="FC304" s="169"/>
      <c r="FD304" s="169"/>
      <c r="FE304" s="169"/>
      <c r="FF304" s="169"/>
      <c r="FG304" s="169"/>
      <c r="FH304" s="169"/>
      <c r="FI304" s="169"/>
      <c r="FJ304" s="169"/>
      <c r="FK304" s="169"/>
      <c r="FL304" s="169"/>
      <c r="FM304" s="169"/>
      <c r="FN304" s="169"/>
      <c r="FO304" s="169"/>
      <c r="FP304" s="169"/>
    </row>
    <row r="305" spans="3:172" x14ac:dyDescent="0.2">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c r="AA305" s="169"/>
      <c r="AB305" s="169"/>
      <c r="AC305" s="169"/>
      <c r="AD305" s="169"/>
      <c r="AE305" s="169"/>
      <c r="AF305" s="169"/>
      <c r="AG305" s="169"/>
      <c r="AH305" s="169"/>
      <c r="AI305" s="169"/>
      <c r="AJ305" s="169"/>
      <c r="AK305" s="169"/>
      <c r="AL305" s="169"/>
      <c r="AM305" s="169"/>
      <c r="AN305" s="169"/>
      <c r="AO305" s="169"/>
      <c r="AP305" s="169"/>
      <c r="AQ305" s="169"/>
      <c r="AR305" s="169"/>
      <c r="AS305" s="169"/>
      <c r="AT305" s="169"/>
      <c r="AU305" s="169"/>
      <c r="AV305" s="169"/>
      <c r="AW305" s="169"/>
      <c r="AX305" s="169"/>
      <c r="AY305" s="169"/>
      <c r="AZ305" s="169"/>
      <c r="BA305" s="169"/>
      <c r="BB305" s="169"/>
      <c r="BC305" s="169"/>
      <c r="BD305" s="169"/>
      <c r="BE305" s="169"/>
      <c r="BF305" s="169"/>
      <c r="BG305" s="169"/>
      <c r="BH305" s="169"/>
      <c r="BI305" s="169"/>
      <c r="BJ305" s="169"/>
      <c r="BK305" s="169"/>
      <c r="BL305" s="169"/>
      <c r="BM305" s="169"/>
      <c r="BN305" s="169"/>
      <c r="BO305" s="169"/>
      <c r="BP305" s="169"/>
      <c r="BQ305" s="169"/>
      <c r="BR305" s="169"/>
      <c r="BS305" s="169"/>
      <c r="BT305" s="169"/>
      <c r="BU305" s="169"/>
      <c r="BV305" s="169"/>
      <c r="BW305" s="169"/>
      <c r="BX305" s="169"/>
      <c r="BY305" s="169"/>
      <c r="BZ305" s="169"/>
      <c r="CA305" s="169"/>
      <c r="CB305" s="169"/>
      <c r="CC305" s="169"/>
      <c r="CD305" s="169"/>
      <c r="CE305" s="169"/>
      <c r="CF305" s="169"/>
      <c r="CG305" s="169"/>
      <c r="CH305" s="169"/>
      <c r="CI305" s="169"/>
      <c r="CJ305" s="169"/>
      <c r="CK305" s="169"/>
      <c r="CL305" s="169"/>
      <c r="CM305" s="169"/>
      <c r="CN305" s="169"/>
      <c r="CO305" s="169"/>
      <c r="CP305" s="169"/>
      <c r="CQ305" s="169"/>
      <c r="CR305" s="169"/>
      <c r="CS305" s="169"/>
      <c r="CT305" s="169"/>
      <c r="CU305" s="169"/>
      <c r="CV305" s="169"/>
      <c r="CW305" s="169"/>
      <c r="CX305" s="169"/>
      <c r="CY305" s="169"/>
      <c r="CZ305" s="169"/>
      <c r="DA305" s="169"/>
      <c r="DB305" s="169"/>
      <c r="DC305" s="169"/>
      <c r="DD305" s="169"/>
      <c r="DE305" s="169"/>
      <c r="DF305" s="169"/>
      <c r="DG305" s="169"/>
      <c r="DH305" s="169"/>
      <c r="DI305" s="169"/>
      <c r="DJ305" s="169"/>
      <c r="DK305" s="169"/>
      <c r="DL305" s="169"/>
      <c r="DM305" s="169"/>
      <c r="DN305" s="169"/>
      <c r="DO305" s="169"/>
      <c r="DP305" s="169"/>
      <c r="DQ305" s="169"/>
      <c r="DR305" s="169"/>
      <c r="DS305" s="169"/>
      <c r="DT305" s="169"/>
      <c r="DU305" s="169"/>
      <c r="DV305" s="169"/>
      <c r="DW305" s="169"/>
      <c r="DX305" s="169"/>
      <c r="DY305" s="169"/>
      <c r="DZ305" s="169"/>
      <c r="EA305" s="169"/>
      <c r="EB305" s="169"/>
      <c r="EC305" s="169"/>
      <c r="ED305" s="169"/>
      <c r="EE305" s="169"/>
      <c r="EF305" s="169"/>
      <c r="EG305" s="169"/>
      <c r="EH305" s="169"/>
      <c r="EI305" s="169"/>
      <c r="EJ305" s="169"/>
      <c r="EK305" s="169"/>
      <c r="EL305" s="169"/>
      <c r="EM305" s="169"/>
      <c r="EN305" s="169"/>
      <c r="EO305" s="169"/>
      <c r="EP305" s="169"/>
      <c r="EQ305" s="169"/>
      <c r="ER305" s="169"/>
      <c r="ES305" s="169"/>
      <c r="ET305" s="169"/>
      <c r="EU305" s="169"/>
      <c r="EV305" s="169"/>
      <c r="EW305" s="169"/>
      <c r="EX305" s="169"/>
      <c r="EY305" s="169"/>
      <c r="EZ305" s="169"/>
      <c r="FA305" s="169"/>
      <c r="FB305" s="169"/>
      <c r="FC305" s="169"/>
      <c r="FD305" s="169"/>
      <c r="FE305" s="169"/>
      <c r="FF305" s="169"/>
      <c r="FG305" s="169"/>
      <c r="FH305" s="169"/>
      <c r="FI305" s="169"/>
      <c r="FJ305" s="169"/>
      <c r="FK305" s="169"/>
      <c r="FL305" s="169"/>
      <c r="FM305" s="169"/>
      <c r="FN305" s="169"/>
      <c r="FO305" s="169"/>
      <c r="FP305" s="169"/>
    </row>
    <row r="306" spans="3:172" x14ac:dyDescent="0.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c r="AR306" s="169"/>
      <c r="AS306" s="169"/>
      <c r="AT306" s="169"/>
      <c r="AU306" s="169"/>
      <c r="AV306" s="169"/>
      <c r="AW306" s="169"/>
      <c r="AX306" s="169"/>
      <c r="AY306" s="169"/>
      <c r="AZ306" s="169"/>
      <c r="BA306" s="169"/>
      <c r="BB306" s="169"/>
      <c r="BC306" s="169"/>
      <c r="BD306" s="169"/>
      <c r="BE306" s="169"/>
      <c r="BF306" s="169"/>
      <c r="BG306" s="169"/>
      <c r="BH306" s="169"/>
      <c r="BI306" s="169"/>
      <c r="BJ306" s="169"/>
      <c r="BK306" s="169"/>
      <c r="BL306" s="169"/>
      <c r="BM306" s="169"/>
      <c r="BN306" s="169"/>
      <c r="BO306" s="169"/>
      <c r="BP306" s="169"/>
      <c r="BQ306" s="169"/>
      <c r="BR306" s="169"/>
      <c r="BS306" s="169"/>
      <c r="BT306" s="169"/>
      <c r="BU306" s="169"/>
      <c r="BV306" s="169"/>
      <c r="BW306" s="169"/>
      <c r="BX306" s="169"/>
      <c r="BY306" s="169"/>
      <c r="BZ306" s="169"/>
      <c r="CA306" s="169"/>
      <c r="CB306" s="169"/>
      <c r="CC306" s="169"/>
      <c r="CD306" s="169"/>
      <c r="CE306" s="169"/>
      <c r="CF306" s="169"/>
      <c r="CG306" s="169"/>
      <c r="CH306" s="169"/>
      <c r="CI306" s="169"/>
      <c r="CJ306" s="169"/>
      <c r="CK306" s="169"/>
      <c r="CL306" s="169"/>
      <c r="CM306" s="169"/>
      <c r="CN306" s="169"/>
      <c r="CO306" s="169"/>
      <c r="CP306" s="169"/>
      <c r="CQ306" s="169"/>
      <c r="CR306" s="169"/>
      <c r="CS306" s="169"/>
      <c r="CT306" s="169"/>
      <c r="CU306" s="169"/>
      <c r="CV306" s="169"/>
      <c r="CW306" s="169"/>
      <c r="CX306" s="169"/>
      <c r="CY306" s="169"/>
      <c r="CZ306" s="169"/>
      <c r="DA306" s="169"/>
      <c r="DB306" s="169"/>
      <c r="DC306" s="169"/>
      <c r="DD306" s="169"/>
      <c r="DE306" s="169"/>
      <c r="DF306" s="169"/>
      <c r="DG306" s="169"/>
      <c r="DH306" s="169"/>
      <c r="DI306" s="169"/>
      <c r="DJ306" s="169"/>
      <c r="DK306" s="169"/>
      <c r="DL306" s="169"/>
      <c r="DM306" s="169"/>
      <c r="DN306" s="169"/>
      <c r="DO306" s="169"/>
      <c r="DP306" s="169"/>
      <c r="DQ306" s="169"/>
      <c r="DR306" s="169"/>
      <c r="DS306" s="169"/>
      <c r="DT306" s="169"/>
      <c r="DU306" s="169"/>
      <c r="DV306" s="169"/>
      <c r="DW306" s="169"/>
      <c r="DX306" s="169"/>
      <c r="DY306" s="169"/>
      <c r="DZ306" s="169"/>
      <c r="EA306" s="169"/>
      <c r="EB306" s="169"/>
      <c r="EC306" s="169"/>
      <c r="ED306" s="169"/>
      <c r="EE306" s="169"/>
      <c r="EF306" s="169"/>
      <c r="EG306" s="169"/>
      <c r="EH306" s="169"/>
      <c r="EI306" s="169"/>
      <c r="EJ306" s="169"/>
      <c r="EK306" s="169"/>
      <c r="EL306" s="169"/>
      <c r="EM306" s="169"/>
      <c r="EN306" s="169"/>
      <c r="EO306" s="169"/>
      <c r="EP306" s="169"/>
      <c r="EQ306" s="169"/>
      <c r="ER306" s="169"/>
      <c r="ES306" s="169"/>
      <c r="ET306" s="169"/>
      <c r="EU306" s="169"/>
      <c r="EV306" s="169"/>
      <c r="EW306" s="169"/>
      <c r="EX306" s="169"/>
      <c r="EY306" s="169"/>
      <c r="EZ306" s="169"/>
      <c r="FA306" s="169"/>
      <c r="FB306" s="169"/>
      <c r="FC306" s="169"/>
      <c r="FD306" s="169"/>
      <c r="FE306" s="169"/>
      <c r="FF306" s="169"/>
      <c r="FG306" s="169"/>
      <c r="FH306" s="169"/>
      <c r="FI306" s="169"/>
      <c r="FJ306" s="169"/>
      <c r="FK306" s="169"/>
      <c r="FL306" s="169"/>
      <c r="FM306" s="169"/>
      <c r="FN306" s="169"/>
      <c r="FO306" s="169"/>
      <c r="FP306" s="169"/>
    </row>
    <row r="307" spans="3:172" x14ac:dyDescent="0.2">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c r="AA307" s="169"/>
      <c r="AB307" s="169"/>
      <c r="AC307" s="169"/>
      <c r="AD307" s="169"/>
      <c r="AE307" s="169"/>
      <c r="AF307" s="169"/>
      <c r="AG307" s="169"/>
      <c r="AH307" s="169"/>
      <c r="AI307" s="169"/>
      <c r="AJ307" s="169"/>
      <c r="AK307" s="169"/>
      <c r="AL307" s="169"/>
      <c r="AM307" s="169"/>
      <c r="AN307" s="169"/>
      <c r="AO307" s="169"/>
      <c r="AP307" s="169"/>
      <c r="AQ307" s="169"/>
      <c r="AR307" s="169"/>
      <c r="AS307" s="169"/>
      <c r="AT307" s="169"/>
      <c r="AU307" s="169"/>
      <c r="AV307" s="169"/>
      <c r="AW307" s="169"/>
      <c r="AX307" s="169"/>
      <c r="AY307" s="169"/>
      <c r="AZ307" s="169"/>
      <c r="BA307" s="169"/>
      <c r="BB307" s="169"/>
      <c r="BC307" s="169"/>
      <c r="BD307" s="169"/>
      <c r="BE307" s="169"/>
      <c r="BF307" s="169"/>
      <c r="BG307" s="169"/>
      <c r="BH307" s="169"/>
      <c r="BI307" s="169"/>
      <c r="BJ307" s="169"/>
      <c r="BK307" s="169"/>
      <c r="BL307" s="169"/>
      <c r="BM307" s="169"/>
      <c r="BN307" s="169"/>
      <c r="BO307" s="169"/>
      <c r="BP307" s="169"/>
      <c r="BQ307" s="169"/>
      <c r="BR307" s="169"/>
      <c r="BS307" s="169"/>
      <c r="BT307" s="169"/>
      <c r="BU307" s="169"/>
      <c r="BV307" s="169"/>
      <c r="BW307" s="169"/>
      <c r="BX307" s="169"/>
      <c r="BY307" s="169"/>
      <c r="BZ307" s="169"/>
      <c r="CA307" s="169"/>
      <c r="CB307" s="169"/>
      <c r="CC307" s="169"/>
      <c r="CD307" s="169"/>
      <c r="CE307" s="169"/>
      <c r="CF307" s="169"/>
      <c r="CG307" s="169"/>
      <c r="CH307" s="169"/>
      <c r="CI307" s="169"/>
      <c r="CJ307" s="169"/>
      <c r="CK307" s="169"/>
      <c r="CL307" s="169"/>
      <c r="CM307" s="169"/>
      <c r="CN307" s="169"/>
      <c r="CO307" s="169"/>
      <c r="CP307" s="169"/>
      <c r="CQ307" s="169"/>
      <c r="CR307" s="169"/>
      <c r="CS307" s="169"/>
      <c r="CT307" s="169"/>
      <c r="CU307" s="169"/>
      <c r="CV307" s="169"/>
      <c r="CW307" s="169"/>
      <c r="CX307" s="169"/>
      <c r="CY307" s="169"/>
      <c r="CZ307" s="169"/>
      <c r="DA307" s="169"/>
      <c r="DB307" s="169"/>
      <c r="DC307" s="169"/>
      <c r="DD307" s="169"/>
      <c r="DE307" s="169"/>
      <c r="DF307" s="169"/>
      <c r="DG307" s="169"/>
      <c r="DH307" s="169"/>
      <c r="DI307" s="169"/>
      <c r="DJ307" s="169"/>
      <c r="DK307" s="169"/>
      <c r="DL307" s="169"/>
      <c r="DM307" s="169"/>
      <c r="DN307" s="169"/>
      <c r="DO307" s="169"/>
      <c r="DP307" s="169"/>
      <c r="DQ307" s="169"/>
      <c r="DR307" s="169"/>
      <c r="DS307" s="169"/>
      <c r="DT307" s="169"/>
      <c r="DU307" s="169"/>
      <c r="DV307" s="169"/>
      <c r="DW307" s="169"/>
      <c r="DX307" s="169"/>
      <c r="DY307" s="169"/>
      <c r="DZ307" s="169"/>
      <c r="EA307" s="169"/>
      <c r="EB307" s="169"/>
      <c r="EC307" s="169"/>
      <c r="ED307" s="169"/>
      <c r="EE307" s="169"/>
      <c r="EF307" s="169"/>
      <c r="EG307" s="169"/>
      <c r="EH307" s="169"/>
      <c r="EI307" s="169"/>
      <c r="EJ307" s="169"/>
      <c r="EK307" s="169"/>
      <c r="EL307" s="169"/>
      <c r="EM307" s="169"/>
      <c r="EN307" s="169"/>
      <c r="EO307" s="169"/>
      <c r="EP307" s="169"/>
      <c r="EQ307" s="169"/>
      <c r="ER307" s="169"/>
      <c r="ES307" s="169"/>
      <c r="ET307" s="169"/>
      <c r="EU307" s="169"/>
      <c r="EV307" s="169"/>
      <c r="EW307" s="169"/>
      <c r="EX307" s="169"/>
      <c r="EY307" s="169"/>
      <c r="EZ307" s="169"/>
      <c r="FA307" s="169"/>
      <c r="FB307" s="169"/>
      <c r="FC307" s="169"/>
      <c r="FD307" s="169"/>
      <c r="FE307" s="169"/>
      <c r="FF307" s="169"/>
      <c r="FG307" s="169"/>
      <c r="FH307" s="169"/>
      <c r="FI307" s="169"/>
      <c r="FJ307" s="169"/>
      <c r="FK307" s="169"/>
      <c r="FL307" s="169"/>
      <c r="FM307" s="169"/>
      <c r="FN307" s="169"/>
      <c r="FO307" s="169"/>
      <c r="FP307" s="169"/>
    </row>
    <row r="308" spans="3:172" x14ac:dyDescent="0.2">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c r="AB308" s="169"/>
      <c r="AC308" s="169"/>
      <c r="AD308" s="169"/>
      <c r="AE308" s="169"/>
      <c r="AF308" s="169"/>
      <c r="AG308" s="169"/>
      <c r="AH308" s="169"/>
      <c r="AI308" s="169"/>
      <c r="AJ308" s="169"/>
      <c r="AK308" s="169"/>
      <c r="AL308" s="169"/>
      <c r="AM308" s="169"/>
      <c r="AN308" s="169"/>
      <c r="AO308" s="169"/>
      <c r="AP308" s="169"/>
      <c r="AQ308" s="169"/>
      <c r="AR308" s="169"/>
      <c r="AS308" s="169"/>
      <c r="AT308" s="169"/>
      <c r="AU308" s="169"/>
      <c r="AV308" s="169"/>
      <c r="AW308" s="169"/>
      <c r="AX308" s="169"/>
      <c r="AY308" s="169"/>
      <c r="AZ308" s="169"/>
      <c r="BA308" s="169"/>
      <c r="BB308" s="169"/>
      <c r="BC308" s="169"/>
      <c r="BD308" s="169"/>
      <c r="BE308" s="169"/>
      <c r="BF308" s="169"/>
      <c r="BG308" s="169"/>
      <c r="BH308" s="169"/>
      <c r="BI308" s="169"/>
      <c r="BJ308" s="169"/>
      <c r="BK308" s="169"/>
      <c r="BL308" s="169"/>
      <c r="BM308" s="169"/>
      <c r="BN308" s="169"/>
      <c r="BO308" s="169"/>
      <c r="BP308" s="169"/>
      <c r="BQ308" s="169"/>
      <c r="BR308" s="169"/>
      <c r="BS308" s="169"/>
      <c r="BT308" s="169"/>
      <c r="BU308" s="169"/>
      <c r="BV308" s="169"/>
      <c r="BW308" s="169"/>
      <c r="BX308" s="169"/>
      <c r="BY308" s="169"/>
      <c r="BZ308" s="169"/>
      <c r="CA308" s="169"/>
      <c r="CB308" s="169"/>
      <c r="CC308" s="169"/>
      <c r="CD308" s="169"/>
      <c r="CE308" s="169"/>
      <c r="CF308" s="169"/>
      <c r="CG308" s="169"/>
      <c r="CH308" s="169"/>
      <c r="CI308" s="169"/>
      <c r="CJ308" s="169"/>
      <c r="CK308" s="169"/>
      <c r="CL308" s="169"/>
      <c r="CM308" s="169"/>
      <c r="CN308" s="169"/>
      <c r="CO308" s="169"/>
      <c r="CP308" s="169"/>
      <c r="CQ308" s="169"/>
      <c r="CR308" s="169"/>
      <c r="CS308" s="169"/>
      <c r="CT308" s="169"/>
      <c r="CU308" s="169"/>
      <c r="CV308" s="169"/>
      <c r="CW308" s="169"/>
      <c r="CX308" s="169"/>
      <c r="CY308" s="169"/>
      <c r="CZ308" s="169"/>
      <c r="DA308" s="169"/>
      <c r="DB308" s="169"/>
      <c r="DC308" s="169"/>
      <c r="DD308" s="169"/>
      <c r="DE308" s="169"/>
      <c r="DF308" s="169"/>
      <c r="DG308" s="169"/>
      <c r="DH308" s="169"/>
      <c r="DI308" s="169"/>
      <c r="DJ308" s="169"/>
      <c r="DK308" s="169"/>
      <c r="DL308" s="169"/>
      <c r="DM308" s="169"/>
      <c r="DN308" s="169"/>
      <c r="DO308" s="169"/>
      <c r="DP308" s="169"/>
      <c r="DQ308" s="169"/>
      <c r="DR308" s="169"/>
      <c r="DS308" s="169"/>
      <c r="DT308" s="169"/>
      <c r="DU308" s="169"/>
      <c r="DV308" s="169"/>
      <c r="DW308" s="169"/>
      <c r="DX308" s="169"/>
      <c r="DY308" s="169"/>
      <c r="DZ308" s="169"/>
      <c r="EA308" s="169"/>
      <c r="EB308" s="169"/>
      <c r="EC308" s="169"/>
      <c r="ED308" s="169"/>
      <c r="EE308" s="169"/>
      <c r="EF308" s="169"/>
      <c r="EG308" s="169"/>
      <c r="EH308" s="169"/>
      <c r="EI308" s="169"/>
      <c r="EJ308" s="169"/>
      <c r="EK308" s="169"/>
      <c r="EL308" s="169"/>
      <c r="EM308" s="169"/>
      <c r="EN308" s="169"/>
      <c r="EO308" s="169"/>
      <c r="EP308" s="169"/>
      <c r="EQ308" s="169"/>
      <c r="ER308" s="169"/>
      <c r="ES308" s="169"/>
      <c r="ET308" s="169"/>
      <c r="EU308" s="169"/>
      <c r="EV308" s="169"/>
      <c r="EW308" s="169"/>
      <c r="EX308" s="169"/>
      <c r="EY308" s="169"/>
      <c r="EZ308" s="169"/>
      <c r="FA308" s="169"/>
      <c r="FB308" s="169"/>
      <c r="FC308" s="169"/>
      <c r="FD308" s="169"/>
      <c r="FE308" s="169"/>
      <c r="FF308" s="169"/>
      <c r="FG308" s="169"/>
      <c r="FH308" s="169"/>
      <c r="FI308" s="169"/>
      <c r="FJ308" s="169"/>
      <c r="FK308" s="169"/>
      <c r="FL308" s="169"/>
      <c r="FM308" s="169"/>
      <c r="FN308" s="169"/>
      <c r="FO308" s="169"/>
      <c r="FP308" s="169"/>
    </row>
    <row r="309" spans="3:172" x14ac:dyDescent="0.2">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c r="AA309" s="169"/>
      <c r="AB309" s="169"/>
      <c r="AC309" s="169"/>
      <c r="AD309" s="169"/>
      <c r="AE309" s="169"/>
      <c r="AF309" s="169"/>
      <c r="AG309" s="169"/>
      <c r="AH309" s="169"/>
      <c r="AI309" s="169"/>
      <c r="AJ309" s="169"/>
      <c r="AK309" s="169"/>
      <c r="AL309" s="169"/>
      <c r="AM309" s="169"/>
      <c r="AN309" s="169"/>
      <c r="AO309" s="169"/>
      <c r="AP309" s="169"/>
      <c r="AQ309" s="169"/>
      <c r="AR309" s="169"/>
      <c r="AS309" s="169"/>
      <c r="AT309" s="169"/>
      <c r="AU309" s="169"/>
      <c r="AV309" s="169"/>
      <c r="AW309" s="169"/>
      <c r="AX309" s="169"/>
      <c r="AY309" s="169"/>
      <c r="AZ309" s="169"/>
      <c r="BA309" s="169"/>
      <c r="BB309" s="169"/>
      <c r="BC309" s="169"/>
      <c r="BD309" s="169"/>
      <c r="BE309" s="169"/>
      <c r="BF309" s="169"/>
      <c r="BG309" s="169"/>
      <c r="BH309" s="169"/>
      <c r="BI309" s="169"/>
      <c r="BJ309" s="169"/>
      <c r="BK309" s="169"/>
      <c r="BL309" s="169"/>
      <c r="BM309" s="169"/>
      <c r="BN309" s="169"/>
      <c r="BO309" s="169"/>
      <c r="BP309" s="169"/>
      <c r="BQ309" s="169"/>
      <c r="BR309" s="169"/>
      <c r="BS309" s="169"/>
      <c r="BT309" s="169"/>
      <c r="BU309" s="169"/>
      <c r="BV309" s="169"/>
      <c r="BW309" s="169"/>
      <c r="BX309" s="169"/>
      <c r="BY309" s="169"/>
      <c r="BZ309" s="169"/>
      <c r="CA309" s="169"/>
      <c r="CB309" s="169"/>
      <c r="CC309" s="169"/>
      <c r="CD309" s="169"/>
      <c r="CE309" s="169"/>
      <c r="CF309" s="169"/>
      <c r="CG309" s="169"/>
      <c r="CH309" s="169"/>
      <c r="CI309" s="169"/>
      <c r="CJ309" s="169"/>
      <c r="CK309" s="169"/>
      <c r="CL309" s="169"/>
      <c r="CM309" s="169"/>
      <c r="CN309" s="169"/>
      <c r="CO309" s="169"/>
      <c r="CP309" s="169"/>
      <c r="CQ309" s="169"/>
      <c r="CR309" s="169"/>
      <c r="CS309" s="169"/>
      <c r="CT309" s="169"/>
      <c r="CU309" s="169"/>
      <c r="CV309" s="169"/>
      <c r="CW309" s="169"/>
      <c r="CX309" s="169"/>
      <c r="CY309" s="169"/>
      <c r="CZ309" s="169"/>
      <c r="DA309" s="169"/>
      <c r="DB309" s="169"/>
      <c r="DC309" s="169"/>
      <c r="DD309" s="169"/>
      <c r="DE309" s="169"/>
      <c r="DF309" s="169"/>
      <c r="DG309" s="169"/>
      <c r="DH309" s="169"/>
      <c r="DI309" s="169"/>
      <c r="DJ309" s="169"/>
      <c r="DK309" s="169"/>
      <c r="DL309" s="169"/>
      <c r="DM309" s="169"/>
      <c r="DN309" s="169"/>
      <c r="DO309" s="169"/>
      <c r="DP309" s="169"/>
      <c r="DQ309" s="169"/>
      <c r="DR309" s="169"/>
      <c r="DS309" s="169"/>
      <c r="DT309" s="169"/>
      <c r="DU309" s="169"/>
      <c r="DV309" s="169"/>
      <c r="DW309" s="169"/>
      <c r="DX309" s="169"/>
      <c r="DY309" s="169"/>
      <c r="DZ309" s="169"/>
      <c r="EA309" s="169"/>
      <c r="EB309" s="169"/>
      <c r="EC309" s="169"/>
      <c r="ED309" s="169"/>
      <c r="EE309" s="169"/>
      <c r="EF309" s="169"/>
      <c r="EG309" s="169"/>
      <c r="EH309" s="169"/>
      <c r="EI309" s="169"/>
      <c r="EJ309" s="169"/>
      <c r="EK309" s="169"/>
      <c r="EL309" s="169"/>
      <c r="EM309" s="169"/>
      <c r="EN309" s="169"/>
      <c r="EO309" s="169"/>
      <c r="EP309" s="169"/>
      <c r="EQ309" s="169"/>
      <c r="ER309" s="169"/>
      <c r="ES309" s="169"/>
      <c r="ET309" s="169"/>
      <c r="EU309" s="169"/>
      <c r="EV309" s="169"/>
      <c r="EW309" s="169"/>
      <c r="EX309" s="169"/>
      <c r="EY309" s="169"/>
      <c r="EZ309" s="169"/>
      <c r="FA309" s="169"/>
      <c r="FB309" s="169"/>
      <c r="FC309" s="169"/>
      <c r="FD309" s="169"/>
      <c r="FE309" s="169"/>
      <c r="FF309" s="169"/>
      <c r="FG309" s="169"/>
      <c r="FH309" s="169"/>
      <c r="FI309" s="169"/>
      <c r="FJ309" s="169"/>
      <c r="FK309" s="169"/>
      <c r="FL309" s="169"/>
      <c r="FM309" s="169"/>
      <c r="FN309" s="169"/>
      <c r="FO309" s="169"/>
      <c r="FP309" s="169"/>
    </row>
    <row r="310" spans="3:172" x14ac:dyDescent="0.2">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c r="AE310" s="169"/>
      <c r="AF310" s="169"/>
      <c r="AG310" s="169"/>
      <c r="AH310" s="169"/>
      <c r="AI310" s="169"/>
      <c r="AJ310" s="169"/>
      <c r="AK310" s="169"/>
      <c r="AL310" s="169"/>
      <c r="AM310" s="169"/>
      <c r="AN310" s="169"/>
      <c r="AO310" s="169"/>
      <c r="AP310" s="169"/>
      <c r="AQ310" s="169"/>
      <c r="AR310" s="169"/>
      <c r="AS310" s="169"/>
      <c r="AT310" s="169"/>
      <c r="AU310" s="169"/>
      <c r="AV310" s="169"/>
      <c r="AW310" s="169"/>
      <c r="AX310" s="169"/>
      <c r="AY310" s="169"/>
      <c r="AZ310" s="169"/>
      <c r="BA310" s="169"/>
      <c r="BB310" s="169"/>
      <c r="BC310" s="169"/>
      <c r="BD310" s="169"/>
      <c r="BE310" s="169"/>
      <c r="BF310" s="169"/>
      <c r="BG310" s="169"/>
      <c r="BH310" s="169"/>
      <c r="BI310" s="169"/>
      <c r="BJ310" s="169"/>
      <c r="BK310" s="169"/>
      <c r="BL310" s="169"/>
      <c r="BM310" s="169"/>
      <c r="BN310" s="169"/>
      <c r="BO310" s="169"/>
      <c r="BP310" s="169"/>
      <c r="BQ310" s="169"/>
      <c r="BR310" s="169"/>
      <c r="BS310" s="169"/>
      <c r="BT310" s="169"/>
      <c r="BU310" s="169"/>
      <c r="BV310" s="169"/>
      <c r="BW310" s="169"/>
      <c r="BX310" s="169"/>
      <c r="BY310" s="169"/>
      <c r="BZ310" s="169"/>
      <c r="CA310" s="169"/>
      <c r="CB310" s="169"/>
      <c r="CC310" s="169"/>
      <c r="CD310" s="169"/>
      <c r="CE310" s="169"/>
      <c r="CF310" s="169"/>
      <c r="CG310" s="169"/>
      <c r="CH310" s="169"/>
      <c r="CI310" s="169"/>
      <c r="CJ310" s="169"/>
      <c r="CK310" s="169"/>
      <c r="CL310" s="169"/>
      <c r="CM310" s="169"/>
      <c r="CN310" s="169"/>
      <c r="CO310" s="169"/>
      <c r="CP310" s="169"/>
      <c r="CQ310" s="169"/>
      <c r="CR310" s="169"/>
      <c r="CS310" s="169"/>
      <c r="CT310" s="169"/>
      <c r="CU310" s="169"/>
      <c r="CV310" s="169"/>
      <c r="CW310" s="169"/>
      <c r="CX310" s="169"/>
      <c r="CY310" s="169"/>
      <c r="CZ310" s="169"/>
      <c r="DA310" s="169"/>
      <c r="DB310" s="169"/>
      <c r="DC310" s="169"/>
      <c r="DD310" s="169"/>
      <c r="DE310" s="169"/>
      <c r="DF310" s="169"/>
      <c r="DG310" s="169"/>
      <c r="DH310" s="169"/>
      <c r="DI310" s="169"/>
      <c r="DJ310" s="169"/>
      <c r="DK310" s="169"/>
      <c r="DL310" s="169"/>
      <c r="DM310" s="169"/>
      <c r="DN310" s="169"/>
      <c r="DO310" s="169"/>
      <c r="DP310" s="169"/>
      <c r="DQ310" s="169"/>
      <c r="DR310" s="169"/>
      <c r="DS310" s="169"/>
      <c r="DT310" s="169"/>
      <c r="DU310" s="169"/>
      <c r="DV310" s="169"/>
      <c r="DW310" s="169"/>
      <c r="DX310" s="169"/>
      <c r="DY310" s="169"/>
      <c r="DZ310" s="169"/>
      <c r="EA310" s="169"/>
      <c r="EB310" s="169"/>
      <c r="EC310" s="169"/>
      <c r="ED310" s="169"/>
      <c r="EE310" s="169"/>
      <c r="EF310" s="169"/>
      <c r="EG310" s="169"/>
      <c r="EH310" s="169"/>
      <c r="EI310" s="169"/>
      <c r="EJ310" s="169"/>
      <c r="EK310" s="169"/>
      <c r="EL310" s="169"/>
      <c r="EM310" s="169"/>
      <c r="EN310" s="169"/>
      <c r="EO310" s="169"/>
      <c r="EP310" s="169"/>
      <c r="EQ310" s="169"/>
      <c r="ER310" s="169"/>
      <c r="ES310" s="169"/>
      <c r="ET310" s="169"/>
      <c r="EU310" s="169"/>
      <c r="EV310" s="169"/>
      <c r="EW310" s="169"/>
      <c r="EX310" s="169"/>
      <c r="EY310" s="169"/>
      <c r="EZ310" s="169"/>
      <c r="FA310" s="169"/>
      <c r="FB310" s="169"/>
      <c r="FC310" s="169"/>
      <c r="FD310" s="169"/>
      <c r="FE310" s="169"/>
      <c r="FF310" s="169"/>
      <c r="FG310" s="169"/>
      <c r="FH310" s="169"/>
      <c r="FI310" s="169"/>
      <c r="FJ310" s="169"/>
      <c r="FK310" s="169"/>
      <c r="FL310" s="169"/>
      <c r="FM310" s="169"/>
      <c r="FN310" s="169"/>
      <c r="FO310" s="169"/>
      <c r="FP310" s="169"/>
    </row>
    <row r="311" spans="3:172" x14ac:dyDescent="0.2">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69"/>
      <c r="AY311" s="169"/>
      <c r="AZ311" s="169"/>
      <c r="BA311" s="169"/>
      <c r="BB311" s="169"/>
      <c r="BC311" s="169"/>
      <c r="BD311" s="169"/>
      <c r="BE311" s="169"/>
      <c r="BF311" s="169"/>
      <c r="BG311" s="169"/>
      <c r="BH311" s="169"/>
      <c r="BI311" s="169"/>
      <c r="BJ311" s="169"/>
      <c r="BK311" s="169"/>
      <c r="BL311" s="169"/>
      <c r="BM311" s="169"/>
      <c r="BN311" s="169"/>
      <c r="BO311" s="169"/>
      <c r="BP311" s="169"/>
      <c r="BQ311" s="169"/>
      <c r="BR311" s="169"/>
      <c r="BS311" s="169"/>
      <c r="BT311" s="169"/>
      <c r="BU311" s="169"/>
      <c r="BV311" s="169"/>
      <c r="BW311" s="169"/>
      <c r="BX311" s="169"/>
      <c r="BY311" s="169"/>
      <c r="BZ311" s="169"/>
      <c r="CA311" s="169"/>
      <c r="CB311" s="169"/>
      <c r="CC311" s="169"/>
      <c r="CD311" s="169"/>
      <c r="CE311" s="169"/>
      <c r="CF311" s="169"/>
      <c r="CG311" s="169"/>
      <c r="CH311" s="169"/>
      <c r="CI311" s="169"/>
      <c r="CJ311" s="169"/>
      <c r="CK311" s="169"/>
      <c r="CL311" s="169"/>
      <c r="CM311" s="169"/>
      <c r="CN311" s="169"/>
      <c r="CO311" s="169"/>
      <c r="CP311" s="169"/>
      <c r="CQ311" s="169"/>
      <c r="CR311" s="169"/>
      <c r="CS311" s="169"/>
      <c r="CT311" s="169"/>
      <c r="CU311" s="169"/>
      <c r="CV311" s="169"/>
      <c r="CW311" s="169"/>
      <c r="CX311" s="169"/>
      <c r="CY311" s="169"/>
      <c r="CZ311" s="169"/>
      <c r="DA311" s="169"/>
      <c r="DB311" s="169"/>
      <c r="DC311" s="169"/>
      <c r="DD311" s="169"/>
      <c r="DE311" s="169"/>
      <c r="DF311" s="169"/>
      <c r="DG311" s="169"/>
      <c r="DH311" s="169"/>
      <c r="DI311" s="169"/>
      <c r="DJ311" s="169"/>
      <c r="DK311" s="169"/>
      <c r="DL311" s="169"/>
      <c r="DM311" s="169"/>
      <c r="DN311" s="169"/>
      <c r="DO311" s="169"/>
      <c r="DP311" s="169"/>
      <c r="DQ311" s="169"/>
      <c r="DR311" s="169"/>
      <c r="DS311" s="169"/>
      <c r="DT311" s="169"/>
      <c r="DU311" s="169"/>
      <c r="DV311" s="169"/>
      <c r="DW311" s="169"/>
      <c r="DX311" s="169"/>
      <c r="DY311" s="169"/>
      <c r="DZ311" s="169"/>
      <c r="EA311" s="169"/>
      <c r="EB311" s="169"/>
      <c r="EC311" s="169"/>
      <c r="ED311" s="169"/>
      <c r="EE311" s="169"/>
      <c r="EF311" s="169"/>
      <c r="EG311" s="169"/>
      <c r="EH311" s="169"/>
      <c r="EI311" s="169"/>
      <c r="EJ311" s="169"/>
      <c r="EK311" s="169"/>
      <c r="EL311" s="169"/>
      <c r="EM311" s="169"/>
      <c r="EN311" s="169"/>
      <c r="EO311" s="169"/>
      <c r="EP311" s="169"/>
      <c r="EQ311" s="169"/>
      <c r="ER311" s="169"/>
      <c r="ES311" s="169"/>
      <c r="ET311" s="169"/>
      <c r="EU311" s="169"/>
      <c r="EV311" s="169"/>
      <c r="EW311" s="169"/>
      <c r="EX311" s="169"/>
      <c r="EY311" s="169"/>
      <c r="EZ311" s="169"/>
      <c r="FA311" s="169"/>
      <c r="FB311" s="169"/>
      <c r="FC311" s="169"/>
      <c r="FD311" s="169"/>
      <c r="FE311" s="169"/>
      <c r="FF311" s="169"/>
      <c r="FG311" s="169"/>
      <c r="FH311" s="169"/>
      <c r="FI311" s="169"/>
      <c r="FJ311" s="169"/>
      <c r="FK311" s="169"/>
      <c r="FL311" s="169"/>
      <c r="FM311" s="169"/>
      <c r="FN311" s="169"/>
      <c r="FO311" s="169"/>
      <c r="FP311" s="169"/>
    </row>
    <row r="312" spans="3:172" x14ac:dyDescent="0.2">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c r="AA312" s="169"/>
      <c r="AB312" s="169"/>
      <c r="AC312" s="169"/>
      <c r="AD312" s="169"/>
      <c r="AE312" s="169"/>
      <c r="AF312" s="169"/>
      <c r="AG312" s="169"/>
      <c r="AH312" s="169"/>
      <c r="AI312" s="169"/>
      <c r="AJ312" s="169"/>
      <c r="AK312" s="169"/>
      <c r="AL312" s="169"/>
      <c r="AM312" s="169"/>
      <c r="AN312" s="169"/>
      <c r="AO312" s="169"/>
      <c r="AP312" s="169"/>
      <c r="AQ312" s="169"/>
      <c r="AR312" s="169"/>
      <c r="AS312" s="169"/>
      <c r="AT312" s="169"/>
      <c r="AU312" s="169"/>
      <c r="AV312" s="169"/>
      <c r="AW312" s="169"/>
      <c r="AX312" s="169"/>
      <c r="AY312" s="169"/>
      <c r="AZ312" s="169"/>
      <c r="BA312" s="169"/>
      <c r="BB312" s="169"/>
      <c r="BC312" s="169"/>
      <c r="BD312" s="169"/>
      <c r="BE312" s="169"/>
      <c r="BF312" s="169"/>
      <c r="BG312" s="169"/>
      <c r="BH312" s="169"/>
      <c r="BI312" s="169"/>
      <c r="BJ312" s="169"/>
      <c r="BK312" s="169"/>
      <c r="BL312" s="169"/>
      <c r="BM312" s="169"/>
      <c r="BN312" s="169"/>
      <c r="BO312" s="169"/>
      <c r="BP312" s="169"/>
      <c r="BQ312" s="169"/>
      <c r="BR312" s="169"/>
      <c r="BS312" s="169"/>
      <c r="BT312" s="169"/>
      <c r="BU312" s="169"/>
      <c r="BV312" s="169"/>
      <c r="BW312" s="169"/>
      <c r="BX312" s="169"/>
      <c r="BY312" s="169"/>
      <c r="BZ312" s="169"/>
      <c r="CA312" s="169"/>
      <c r="CB312" s="169"/>
      <c r="CC312" s="169"/>
      <c r="CD312" s="169"/>
      <c r="CE312" s="169"/>
      <c r="CF312" s="169"/>
      <c r="CG312" s="169"/>
      <c r="CH312" s="169"/>
      <c r="CI312" s="169"/>
      <c r="CJ312" s="169"/>
      <c r="CK312" s="169"/>
      <c r="CL312" s="169"/>
      <c r="CM312" s="169"/>
      <c r="CN312" s="169"/>
      <c r="CO312" s="169"/>
      <c r="CP312" s="169"/>
      <c r="CQ312" s="169"/>
      <c r="CR312" s="169"/>
      <c r="CS312" s="169"/>
      <c r="CT312" s="169"/>
      <c r="CU312" s="169"/>
      <c r="CV312" s="169"/>
      <c r="CW312" s="169"/>
      <c r="CX312" s="169"/>
      <c r="CY312" s="169"/>
      <c r="CZ312" s="169"/>
      <c r="DA312" s="169"/>
      <c r="DB312" s="169"/>
      <c r="DC312" s="169"/>
      <c r="DD312" s="169"/>
      <c r="DE312" s="169"/>
      <c r="DF312" s="169"/>
      <c r="DG312" s="169"/>
      <c r="DH312" s="169"/>
      <c r="DI312" s="169"/>
      <c r="DJ312" s="169"/>
      <c r="DK312" s="169"/>
      <c r="DL312" s="169"/>
      <c r="DM312" s="169"/>
      <c r="DN312" s="169"/>
      <c r="DO312" s="169"/>
      <c r="DP312" s="169"/>
      <c r="DQ312" s="169"/>
      <c r="DR312" s="169"/>
      <c r="DS312" s="169"/>
      <c r="DT312" s="169"/>
      <c r="DU312" s="169"/>
      <c r="DV312" s="169"/>
      <c r="DW312" s="169"/>
      <c r="DX312" s="169"/>
      <c r="DY312" s="169"/>
      <c r="DZ312" s="169"/>
      <c r="EA312" s="169"/>
      <c r="EB312" s="169"/>
      <c r="EC312" s="169"/>
      <c r="ED312" s="169"/>
      <c r="EE312" s="169"/>
      <c r="EF312" s="169"/>
      <c r="EG312" s="169"/>
      <c r="EH312" s="169"/>
      <c r="EI312" s="169"/>
      <c r="EJ312" s="169"/>
      <c r="EK312" s="169"/>
      <c r="EL312" s="169"/>
      <c r="EM312" s="169"/>
      <c r="EN312" s="169"/>
      <c r="EO312" s="169"/>
      <c r="EP312" s="169"/>
      <c r="EQ312" s="169"/>
      <c r="ER312" s="169"/>
      <c r="ES312" s="169"/>
      <c r="ET312" s="169"/>
      <c r="EU312" s="169"/>
      <c r="EV312" s="169"/>
      <c r="EW312" s="169"/>
      <c r="EX312" s="169"/>
      <c r="EY312" s="169"/>
      <c r="EZ312" s="169"/>
      <c r="FA312" s="169"/>
      <c r="FB312" s="169"/>
      <c r="FC312" s="169"/>
      <c r="FD312" s="169"/>
      <c r="FE312" s="169"/>
      <c r="FF312" s="169"/>
      <c r="FG312" s="169"/>
      <c r="FH312" s="169"/>
      <c r="FI312" s="169"/>
      <c r="FJ312" s="169"/>
      <c r="FK312" s="169"/>
      <c r="FL312" s="169"/>
      <c r="FM312" s="169"/>
      <c r="FN312" s="169"/>
      <c r="FO312" s="169"/>
      <c r="FP312" s="169"/>
    </row>
    <row r="313" spans="3:172" x14ac:dyDescent="0.2">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c r="AA313" s="169"/>
      <c r="AB313" s="169"/>
      <c r="AC313" s="169"/>
      <c r="AD313" s="169"/>
      <c r="AE313" s="169"/>
      <c r="AF313" s="169"/>
      <c r="AG313" s="169"/>
      <c r="AH313" s="169"/>
      <c r="AI313" s="169"/>
      <c r="AJ313" s="169"/>
      <c r="AK313" s="169"/>
      <c r="AL313" s="169"/>
      <c r="AM313" s="169"/>
      <c r="AN313" s="169"/>
      <c r="AO313" s="169"/>
      <c r="AP313" s="169"/>
      <c r="AQ313" s="169"/>
      <c r="AR313" s="169"/>
      <c r="AS313" s="169"/>
      <c r="AT313" s="169"/>
      <c r="AU313" s="169"/>
      <c r="AV313" s="169"/>
      <c r="AW313" s="169"/>
      <c r="AX313" s="169"/>
      <c r="AY313" s="169"/>
      <c r="AZ313" s="169"/>
      <c r="BA313" s="169"/>
      <c r="BB313" s="169"/>
      <c r="BC313" s="169"/>
      <c r="BD313" s="169"/>
      <c r="BE313" s="169"/>
      <c r="BF313" s="169"/>
      <c r="BG313" s="169"/>
      <c r="BH313" s="169"/>
      <c r="BI313" s="169"/>
      <c r="BJ313" s="169"/>
      <c r="BK313" s="169"/>
      <c r="BL313" s="169"/>
      <c r="BM313" s="169"/>
      <c r="BN313" s="169"/>
      <c r="BO313" s="169"/>
      <c r="BP313" s="169"/>
      <c r="BQ313" s="169"/>
      <c r="BR313" s="169"/>
      <c r="BS313" s="169"/>
      <c r="BT313" s="169"/>
      <c r="BU313" s="169"/>
      <c r="BV313" s="169"/>
      <c r="BW313" s="169"/>
      <c r="BX313" s="169"/>
      <c r="BY313" s="169"/>
      <c r="BZ313" s="169"/>
      <c r="CA313" s="169"/>
      <c r="CB313" s="169"/>
      <c r="CC313" s="169"/>
      <c r="CD313" s="169"/>
      <c r="CE313" s="169"/>
      <c r="CF313" s="169"/>
      <c r="CG313" s="169"/>
      <c r="CH313" s="169"/>
      <c r="CI313" s="169"/>
      <c r="CJ313" s="169"/>
      <c r="CK313" s="169"/>
      <c r="CL313" s="169"/>
      <c r="CM313" s="169"/>
      <c r="CN313" s="169"/>
      <c r="CO313" s="169"/>
      <c r="CP313" s="169"/>
      <c r="CQ313" s="169"/>
      <c r="CR313" s="169"/>
      <c r="CS313" s="169"/>
      <c r="CT313" s="169"/>
      <c r="CU313" s="169"/>
      <c r="CV313" s="169"/>
      <c r="CW313" s="169"/>
      <c r="CX313" s="169"/>
      <c r="CY313" s="169"/>
      <c r="CZ313" s="169"/>
      <c r="DA313" s="169"/>
      <c r="DB313" s="169"/>
      <c r="DC313" s="169"/>
      <c r="DD313" s="169"/>
      <c r="DE313" s="169"/>
      <c r="DF313" s="169"/>
      <c r="DG313" s="169"/>
      <c r="DH313" s="169"/>
      <c r="DI313" s="169"/>
      <c r="DJ313" s="169"/>
      <c r="DK313" s="169"/>
      <c r="DL313" s="169"/>
      <c r="DM313" s="169"/>
      <c r="DN313" s="169"/>
      <c r="DO313" s="169"/>
      <c r="DP313" s="169"/>
      <c r="DQ313" s="169"/>
      <c r="DR313" s="169"/>
      <c r="DS313" s="169"/>
      <c r="DT313" s="169"/>
      <c r="DU313" s="169"/>
      <c r="DV313" s="169"/>
      <c r="DW313" s="169"/>
      <c r="DX313" s="169"/>
      <c r="DY313" s="169"/>
      <c r="DZ313" s="169"/>
      <c r="EA313" s="169"/>
      <c r="EB313" s="169"/>
      <c r="EC313" s="169"/>
      <c r="ED313" s="169"/>
      <c r="EE313" s="169"/>
      <c r="EF313" s="169"/>
      <c r="EG313" s="169"/>
      <c r="EH313" s="169"/>
      <c r="EI313" s="169"/>
      <c r="EJ313" s="169"/>
      <c r="EK313" s="169"/>
      <c r="EL313" s="169"/>
      <c r="EM313" s="169"/>
      <c r="EN313" s="169"/>
      <c r="EO313" s="169"/>
      <c r="EP313" s="169"/>
      <c r="EQ313" s="169"/>
      <c r="ER313" s="169"/>
      <c r="ES313" s="169"/>
      <c r="ET313" s="169"/>
      <c r="EU313" s="169"/>
      <c r="EV313" s="169"/>
      <c r="EW313" s="169"/>
      <c r="EX313" s="169"/>
      <c r="EY313" s="169"/>
      <c r="EZ313" s="169"/>
      <c r="FA313" s="169"/>
      <c r="FB313" s="169"/>
      <c r="FC313" s="169"/>
      <c r="FD313" s="169"/>
      <c r="FE313" s="169"/>
      <c r="FF313" s="169"/>
      <c r="FG313" s="169"/>
      <c r="FH313" s="169"/>
      <c r="FI313" s="169"/>
      <c r="FJ313" s="169"/>
      <c r="FK313" s="169"/>
      <c r="FL313" s="169"/>
      <c r="FM313" s="169"/>
      <c r="FN313" s="169"/>
      <c r="FO313" s="169"/>
      <c r="FP313" s="169"/>
    </row>
    <row r="314" spans="3:172" x14ac:dyDescent="0.2">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c r="AB314" s="169"/>
      <c r="AC314" s="169"/>
      <c r="AD314" s="169"/>
      <c r="AE314" s="169"/>
      <c r="AF314" s="169"/>
      <c r="AG314" s="169"/>
      <c r="AH314" s="169"/>
      <c r="AI314" s="169"/>
      <c r="AJ314" s="169"/>
      <c r="AK314" s="169"/>
      <c r="AL314" s="169"/>
      <c r="AM314" s="169"/>
      <c r="AN314" s="169"/>
      <c r="AO314" s="169"/>
      <c r="AP314" s="169"/>
      <c r="AQ314" s="169"/>
      <c r="AR314" s="169"/>
      <c r="AS314" s="169"/>
      <c r="AT314" s="169"/>
      <c r="AU314" s="169"/>
      <c r="AV314" s="169"/>
      <c r="AW314" s="169"/>
      <c r="AX314" s="169"/>
      <c r="AY314" s="169"/>
      <c r="AZ314" s="169"/>
      <c r="BA314" s="169"/>
      <c r="BB314" s="169"/>
      <c r="BC314" s="169"/>
      <c r="BD314" s="169"/>
      <c r="BE314" s="169"/>
      <c r="BF314" s="169"/>
      <c r="BG314" s="169"/>
      <c r="BH314" s="169"/>
      <c r="BI314" s="169"/>
      <c r="BJ314" s="169"/>
      <c r="BK314" s="169"/>
      <c r="BL314" s="169"/>
      <c r="BM314" s="169"/>
      <c r="BN314" s="169"/>
      <c r="BO314" s="169"/>
      <c r="BP314" s="169"/>
      <c r="BQ314" s="169"/>
      <c r="BR314" s="169"/>
      <c r="BS314" s="169"/>
      <c r="BT314" s="169"/>
      <c r="BU314" s="169"/>
      <c r="BV314" s="169"/>
      <c r="BW314" s="169"/>
      <c r="BX314" s="169"/>
      <c r="BY314" s="169"/>
      <c r="BZ314" s="169"/>
      <c r="CA314" s="169"/>
      <c r="CB314" s="169"/>
      <c r="CC314" s="169"/>
      <c r="CD314" s="169"/>
      <c r="CE314" s="169"/>
      <c r="CF314" s="169"/>
      <c r="CG314" s="169"/>
      <c r="CH314" s="169"/>
      <c r="CI314" s="169"/>
      <c r="CJ314" s="169"/>
      <c r="CK314" s="169"/>
      <c r="CL314" s="169"/>
      <c r="CM314" s="169"/>
      <c r="CN314" s="169"/>
      <c r="CO314" s="169"/>
      <c r="CP314" s="169"/>
      <c r="CQ314" s="169"/>
      <c r="CR314" s="169"/>
      <c r="CS314" s="169"/>
      <c r="CT314" s="169"/>
      <c r="CU314" s="169"/>
      <c r="CV314" s="169"/>
      <c r="CW314" s="169"/>
      <c r="CX314" s="169"/>
      <c r="CY314" s="169"/>
      <c r="CZ314" s="169"/>
      <c r="DA314" s="169"/>
      <c r="DB314" s="169"/>
      <c r="DC314" s="169"/>
      <c r="DD314" s="169"/>
      <c r="DE314" s="169"/>
      <c r="DF314" s="169"/>
      <c r="DG314" s="169"/>
      <c r="DH314" s="169"/>
      <c r="DI314" s="169"/>
      <c r="DJ314" s="169"/>
      <c r="DK314" s="169"/>
      <c r="DL314" s="169"/>
      <c r="DM314" s="169"/>
      <c r="DN314" s="169"/>
      <c r="DO314" s="169"/>
      <c r="DP314" s="169"/>
      <c r="DQ314" s="169"/>
      <c r="DR314" s="169"/>
      <c r="DS314" s="169"/>
      <c r="DT314" s="169"/>
      <c r="DU314" s="169"/>
      <c r="DV314" s="169"/>
      <c r="DW314" s="169"/>
      <c r="DX314" s="169"/>
      <c r="DY314" s="169"/>
      <c r="DZ314" s="169"/>
      <c r="EA314" s="169"/>
      <c r="EB314" s="169"/>
      <c r="EC314" s="169"/>
      <c r="ED314" s="169"/>
      <c r="EE314" s="169"/>
      <c r="EF314" s="169"/>
      <c r="EG314" s="169"/>
      <c r="EH314" s="169"/>
      <c r="EI314" s="169"/>
      <c r="EJ314" s="169"/>
      <c r="EK314" s="169"/>
      <c r="EL314" s="169"/>
      <c r="EM314" s="169"/>
      <c r="EN314" s="169"/>
      <c r="EO314" s="169"/>
      <c r="EP314" s="169"/>
      <c r="EQ314" s="169"/>
      <c r="ER314" s="169"/>
      <c r="ES314" s="169"/>
      <c r="ET314" s="169"/>
      <c r="EU314" s="169"/>
      <c r="EV314" s="169"/>
      <c r="EW314" s="169"/>
      <c r="EX314" s="169"/>
      <c r="EY314" s="169"/>
      <c r="EZ314" s="169"/>
      <c r="FA314" s="169"/>
      <c r="FB314" s="169"/>
      <c r="FC314" s="169"/>
      <c r="FD314" s="169"/>
      <c r="FE314" s="169"/>
      <c r="FF314" s="169"/>
      <c r="FG314" s="169"/>
      <c r="FH314" s="169"/>
      <c r="FI314" s="169"/>
      <c r="FJ314" s="169"/>
      <c r="FK314" s="169"/>
      <c r="FL314" s="169"/>
      <c r="FM314" s="169"/>
      <c r="FN314" s="169"/>
      <c r="FO314" s="169"/>
      <c r="FP314" s="169"/>
    </row>
    <row r="315" spans="3:172" x14ac:dyDescent="0.2">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c r="AB315" s="169"/>
      <c r="AC315" s="169"/>
      <c r="AD315" s="169"/>
      <c r="AE315" s="169"/>
      <c r="AF315" s="169"/>
      <c r="AG315" s="169"/>
      <c r="AH315" s="169"/>
      <c r="AI315" s="169"/>
      <c r="AJ315" s="169"/>
      <c r="AK315" s="169"/>
      <c r="AL315" s="169"/>
      <c r="AM315" s="169"/>
      <c r="AN315" s="169"/>
      <c r="AO315" s="169"/>
      <c r="AP315" s="169"/>
      <c r="AQ315" s="169"/>
      <c r="AR315" s="169"/>
      <c r="AS315" s="169"/>
      <c r="AT315" s="169"/>
      <c r="AU315" s="169"/>
      <c r="AV315" s="169"/>
      <c r="AW315" s="169"/>
      <c r="AX315" s="169"/>
      <c r="AY315" s="169"/>
      <c r="AZ315" s="169"/>
      <c r="BA315" s="169"/>
      <c r="BB315" s="169"/>
      <c r="BC315" s="169"/>
      <c r="BD315" s="169"/>
      <c r="BE315" s="169"/>
      <c r="BF315" s="169"/>
      <c r="BG315" s="169"/>
      <c r="BH315" s="169"/>
      <c r="BI315" s="169"/>
      <c r="BJ315" s="169"/>
      <c r="BK315" s="169"/>
      <c r="BL315" s="169"/>
      <c r="BM315" s="169"/>
      <c r="BN315" s="169"/>
      <c r="BO315" s="169"/>
      <c r="BP315" s="169"/>
      <c r="BQ315" s="169"/>
      <c r="BR315" s="169"/>
      <c r="BS315" s="169"/>
      <c r="BT315" s="169"/>
      <c r="BU315" s="169"/>
      <c r="BV315" s="169"/>
      <c r="BW315" s="169"/>
      <c r="BX315" s="169"/>
      <c r="BY315" s="169"/>
      <c r="BZ315" s="169"/>
      <c r="CA315" s="169"/>
      <c r="CB315" s="169"/>
      <c r="CC315" s="169"/>
      <c r="CD315" s="169"/>
      <c r="CE315" s="169"/>
      <c r="CF315" s="169"/>
      <c r="CG315" s="169"/>
      <c r="CH315" s="169"/>
      <c r="CI315" s="169"/>
      <c r="CJ315" s="169"/>
      <c r="CK315" s="169"/>
      <c r="CL315" s="169"/>
      <c r="CM315" s="169"/>
      <c r="CN315" s="169"/>
      <c r="CO315" s="169"/>
      <c r="CP315" s="169"/>
      <c r="CQ315" s="169"/>
      <c r="CR315" s="169"/>
      <c r="CS315" s="169"/>
      <c r="CT315" s="169"/>
      <c r="CU315" s="169"/>
      <c r="CV315" s="169"/>
      <c r="CW315" s="169"/>
      <c r="CX315" s="169"/>
      <c r="CY315" s="169"/>
      <c r="CZ315" s="169"/>
      <c r="DA315" s="169"/>
      <c r="DB315" s="169"/>
      <c r="DC315" s="169"/>
      <c r="DD315" s="169"/>
      <c r="DE315" s="169"/>
      <c r="DF315" s="169"/>
      <c r="DG315" s="169"/>
      <c r="DH315" s="169"/>
      <c r="DI315" s="169"/>
      <c r="DJ315" s="169"/>
      <c r="DK315" s="169"/>
      <c r="DL315" s="169"/>
      <c r="DM315" s="169"/>
      <c r="DN315" s="169"/>
      <c r="DO315" s="169"/>
      <c r="DP315" s="169"/>
      <c r="DQ315" s="169"/>
      <c r="DR315" s="169"/>
      <c r="DS315" s="169"/>
      <c r="DT315" s="169"/>
      <c r="DU315" s="169"/>
      <c r="DV315" s="169"/>
      <c r="DW315" s="169"/>
      <c r="DX315" s="169"/>
      <c r="DY315" s="169"/>
      <c r="DZ315" s="169"/>
      <c r="EA315" s="169"/>
      <c r="EB315" s="169"/>
      <c r="EC315" s="169"/>
      <c r="ED315" s="169"/>
      <c r="EE315" s="169"/>
      <c r="EF315" s="169"/>
      <c r="EG315" s="169"/>
      <c r="EH315" s="169"/>
      <c r="EI315" s="169"/>
      <c r="EJ315" s="169"/>
      <c r="EK315" s="169"/>
      <c r="EL315" s="169"/>
      <c r="EM315" s="169"/>
      <c r="EN315" s="169"/>
      <c r="EO315" s="169"/>
      <c r="EP315" s="169"/>
      <c r="EQ315" s="169"/>
      <c r="ER315" s="169"/>
      <c r="ES315" s="169"/>
      <c r="ET315" s="169"/>
      <c r="EU315" s="169"/>
      <c r="EV315" s="169"/>
      <c r="EW315" s="169"/>
      <c r="EX315" s="169"/>
      <c r="EY315" s="169"/>
      <c r="EZ315" s="169"/>
      <c r="FA315" s="169"/>
      <c r="FB315" s="169"/>
      <c r="FC315" s="169"/>
      <c r="FD315" s="169"/>
      <c r="FE315" s="169"/>
      <c r="FF315" s="169"/>
      <c r="FG315" s="169"/>
      <c r="FH315" s="169"/>
      <c r="FI315" s="169"/>
      <c r="FJ315" s="169"/>
      <c r="FK315" s="169"/>
      <c r="FL315" s="169"/>
      <c r="FM315" s="169"/>
      <c r="FN315" s="169"/>
      <c r="FO315" s="169"/>
      <c r="FP315" s="169"/>
    </row>
    <row r="316" spans="3:172" x14ac:dyDescent="0.2">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c r="AB316" s="169"/>
      <c r="AC316" s="169"/>
      <c r="AD316" s="169"/>
      <c r="AE316" s="169"/>
      <c r="AF316" s="169"/>
      <c r="AG316" s="169"/>
      <c r="AH316" s="169"/>
      <c r="AI316" s="169"/>
      <c r="AJ316" s="169"/>
      <c r="AK316" s="169"/>
      <c r="AL316" s="169"/>
      <c r="AM316" s="169"/>
      <c r="AN316" s="169"/>
      <c r="AO316" s="169"/>
      <c r="AP316" s="169"/>
      <c r="AQ316" s="169"/>
      <c r="AR316" s="169"/>
      <c r="AS316" s="169"/>
      <c r="AT316" s="169"/>
      <c r="AU316" s="169"/>
      <c r="AV316" s="169"/>
      <c r="AW316" s="169"/>
      <c r="AX316" s="169"/>
      <c r="AY316" s="169"/>
      <c r="AZ316" s="169"/>
      <c r="BA316" s="169"/>
      <c r="BB316" s="169"/>
      <c r="BC316" s="169"/>
      <c r="BD316" s="169"/>
      <c r="BE316" s="169"/>
      <c r="BF316" s="169"/>
      <c r="BG316" s="169"/>
      <c r="BH316" s="169"/>
      <c r="BI316" s="169"/>
      <c r="BJ316" s="169"/>
      <c r="BK316" s="169"/>
      <c r="BL316" s="169"/>
      <c r="BM316" s="169"/>
      <c r="BN316" s="169"/>
      <c r="BO316" s="169"/>
      <c r="BP316" s="169"/>
      <c r="BQ316" s="169"/>
      <c r="BR316" s="169"/>
      <c r="BS316" s="169"/>
      <c r="BT316" s="169"/>
      <c r="BU316" s="169"/>
      <c r="BV316" s="169"/>
      <c r="BW316" s="169"/>
      <c r="BX316" s="169"/>
      <c r="BY316" s="169"/>
      <c r="BZ316" s="169"/>
      <c r="CA316" s="169"/>
      <c r="CB316" s="169"/>
      <c r="CC316" s="169"/>
      <c r="CD316" s="169"/>
      <c r="CE316" s="169"/>
      <c r="CF316" s="169"/>
      <c r="CG316" s="169"/>
      <c r="CH316" s="169"/>
      <c r="CI316" s="169"/>
      <c r="CJ316" s="169"/>
      <c r="CK316" s="169"/>
      <c r="CL316" s="169"/>
      <c r="CM316" s="169"/>
      <c r="CN316" s="169"/>
      <c r="CO316" s="169"/>
      <c r="CP316" s="169"/>
      <c r="CQ316" s="169"/>
      <c r="CR316" s="169"/>
      <c r="CS316" s="169"/>
      <c r="CT316" s="169"/>
      <c r="CU316" s="169"/>
      <c r="CV316" s="169"/>
      <c r="CW316" s="169"/>
      <c r="CX316" s="169"/>
      <c r="CY316" s="169"/>
      <c r="CZ316" s="169"/>
      <c r="DA316" s="169"/>
      <c r="DB316" s="169"/>
      <c r="DC316" s="169"/>
      <c r="DD316" s="169"/>
      <c r="DE316" s="169"/>
      <c r="DF316" s="169"/>
      <c r="DG316" s="169"/>
      <c r="DH316" s="169"/>
      <c r="DI316" s="169"/>
      <c r="DJ316" s="169"/>
      <c r="DK316" s="169"/>
      <c r="DL316" s="169"/>
      <c r="DM316" s="169"/>
      <c r="DN316" s="169"/>
      <c r="DO316" s="169"/>
      <c r="DP316" s="169"/>
      <c r="DQ316" s="169"/>
      <c r="DR316" s="169"/>
      <c r="DS316" s="169"/>
      <c r="DT316" s="169"/>
      <c r="DU316" s="169"/>
      <c r="DV316" s="169"/>
      <c r="DW316" s="169"/>
      <c r="DX316" s="169"/>
      <c r="DY316" s="169"/>
      <c r="DZ316" s="169"/>
      <c r="EA316" s="169"/>
      <c r="EB316" s="169"/>
      <c r="EC316" s="169"/>
      <c r="ED316" s="169"/>
      <c r="EE316" s="169"/>
      <c r="EF316" s="169"/>
      <c r="EG316" s="169"/>
      <c r="EH316" s="169"/>
      <c r="EI316" s="169"/>
      <c r="EJ316" s="169"/>
      <c r="EK316" s="169"/>
      <c r="EL316" s="169"/>
      <c r="EM316" s="169"/>
      <c r="EN316" s="169"/>
      <c r="EO316" s="169"/>
      <c r="EP316" s="169"/>
      <c r="EQ316" s="169"/>
      <c r="ER316" s="169"/>
      <c r="ES316" s="169"/>
      <c r="ET316" s="169"/>
      <c r="EU316" s="169"/>
      <c r="EV316" s="169"/>
      <c r="EW316" s="169"/>
      <c r="EX316" s="169"/>
      <c r="EY316" s="169"/>
      <c r="EZ316" s="169"/>
      <c r="FA316" s="169"/>
      <c r="FB316" s="169"/>
      <c r="FC316" s="169"/>
      <c r="FD316" s="169"/>
      <c r="FE316" s="169"/>
      <c r="FF316" s="169"/>
      <c r="FG316" s="169"/>
      <c r="FH316" s="169"/>
      <c r="FI316" s="169"/>
      <c r="FJ316" s="169"/>
      <c r="FK316" s="169"/>
      <c r="FL316" s="169"/>
      <c r="FM316" s="169"/>
      <c r="FN316" s="169"/>
      <c r="FO316" s="169"/>
      <c r="FP316" s="169"/>
    </row>
    <row r="317" spans="3:172" x14ac:dyDescent="0.2">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c r="AB317" s="169"/>
      <c r="AC317" s="169"/>
      <c r="AD317" s="169"/>
      <c r="AE317" s="169"/>
      <c r="AF317" s="169"/>
      <c r="AG317" s="169"/>
      <c r="AH317" s="169"/>
      <c r="AI317" s="169"/>
      <c r="AJ317" s="169"/>
      <c r="AK317" s="169"/>
      <c r="AL317" s="169"/>
      <c r="AM317" s="169"/>
      <c r="AN317" s="169"/>
      <c r="AO317" s="169"/>
      <c r="AP317" s="169"/>
      <c r="AQ317" s="169"/>
      <c r="AR317" s="169"/>
      <c r="AS317" s="169"/>
      <c r="AT317" s="169"/>
      <c r="AU317" s="169"/>
      <c r="AV317" s="169"/>
      <c r="AW317" s="169"/>
      <c r="AX317" s="169"/>
      <c r="AY317" s="169"/>
      <c r="AZ317" s="169"/>
      <c r="BA317" s="169"/>
      <c r="BB317" s="169"/>
      <c r="BC317" s="169"/>
      <c r="BD317" s="169"/>
      <c r="BE317" s="169"/>
      <c r="BF317" s="169"/>
      <c r="BG317" s="169"/>
      <c r="BH317" s="169"/>
      <c r="BI317" s="169"/>
      <c r="BJ317" s="169"/>
      <c r="BK317" s="169"/>
      <c r="BL317" s="169"/>
      <c r="BM317" s="169"/>
      <c r="BN317" s="169"/>
      <c r="BO317" s="169"/>
      <c r="BP317" s="169"/>
      <c r="BQ317" s="169"/>
      <c r="BR317" s="169"/>
      <c r="BS317" s="169"/>
      <c r="BT317" s="169"/>
      <c r="BU317" s="169"/>
      <c r="BV317" s="169"/>
      <c r="BW317" s="169"/>
      <c r="BX317" s="169"/>
      <c r="BY317" s="169"/>
      <c r="BZ317" s="169"/>
      <c r="CA317" s="169"/>
      <c r="CB317" s="169"/>
      <c r="CC317" s="169"/>
      <c r="CD317" s="169"/>
      <c r="CE317" s="169"/>
      <c r="CF317" s="169"/>
      <c r="CG317" s="169"/>
      <c r="CH317" s="169"/>
      <c r="CI317" s="169"/>
      <c r="CJ317" s="169"/>
      <c r="CK317" s="169"/>
      <c r="CL317" s="169"/>
      <c r="CM317" s="169"/>
      <c r="CN317" s="169"/>
      <c r="CO317" s="169"/>
      <c r="CP317" s="169"/>
      <c r="CQ317" s="169"/>
      <c r="CR317" s="169"/>
      <c r="CS317" s="169"/>
      <c r="CT317" s="169"/>
      <c r="CU317" s="169"/>
      <c r="CV317" s="169"/>
      <c r="CW317" s="169"/>
      <c r="CX317" s="169"/>
      <c r="CY317" s="169"/>
      <c r="CZ317" s="169"/>
      <c r="DA317" s="169"/>
      <c r="DB317" s="169"/>
      <c r="DC317" s="169"/>
      <c r="DD317" s="169"/>
      <c r="DE317" s="169"/>
      <c r="DF317" s="169"/>
      <c r="DG317" s="169"/>
      <c r="DH317" s="169"/>
      <c r="DI317" s="169"/>
      <c r="DJ317" s="169"/>
      <c r="DK317" s="169"/>
      <c r="DL317" s="169"/>
      <c r="DM317" s="169"/>
      <c r="DN317" s="169"/>
      <c r="DO317" s="169"/>
      <c r="DP317" s="169"/>
      <c r="DQ317" s="169"/>
      <c r="DR317" s="169"/>
      <c r="DS317" s="169"/>
      <c r="DT317" s="169"/>
      <c r="DU317" s="169"/>
      <c r="DV317" s="169"/>
      <c r="DW317" s="169"/>
      <c r="DX317" s="169"/>
      <c r="DY317" s="169"/>
      <c r="DZ317" s="169"/>
      <c r="EA317" s="169"/>
      <c r="EB317" s="169"/>
      <c r="EC317" s="169"/>
      <c r="ED317" s="169"/>
      <c r="EE317" s="169"/>
      <c r="EF317" s="169"/>
      <c r="EG317" s="169"/>
      <c r="EH317" s="169"/>
      <c r="EI317" s="169"/>
      <c r="EJ317" s="169"/>
      <c r="EK317" s="169"/>
      <c r="EL317" s="169"/>
      <c r="EM317" s="169"/>
      <c r="EN317" s="169"/>
      <c r="EO317" s="169"/>
      <c r="EP317" s="169"/>
      <c r="EQ317" s="169"/>
      <c r="ER317" s="169"/>
      <c r="ES317" s="169"/>
      <c r="ET317" s="169"/>
      <c r="EU317" s="169"/>
      <c r="EV317" s="169"/>
      <c r="EW317" s="169"/>
      <c r="EX317" s="169"/>
      <c r="EY317" s="169"/>
      <c r="EZ317" s="169"/>
      <c r="FA317" s="169"/>
      <c r="FB317" s="169"/>
      <c r="FC317" s="169"/>
      <c r="FD317" s="169"/>
      <c r="FE317" s="169"/>
      <c r="FF317" s="169"/>
      <c r="FG317" s="169"/>
      <c r="FH317" s="169"/>
      <c r="FI317" s="169"/>
      <c r="FJ317" s="169"/>
      <c r="FK317" s="169"/>
      <c r="FL317" s="169"/>
      <c r="FM317" s="169"/>
      <c r="FN317" s="169"/>
      <c r="FO317" s="169"/>
      <c r="FP317" s="169"/>
    </row>
    <row r="318" spans="3:172" x14ac:dyDescent="0.2">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c r="AB318" s="169"/>
      <c r="AC318" s="169"/>
      <c r="AD318" s="169"/>
      <c r="AE318" s="169"/>
      <c r="AF318" s="169"/>
      <c r="AG318" s="169"/>
      <c r="AH318" s="169"/>
      <c r="AI318" s="169"/>
      <c r="AJ318" s="169"/>
      <c r="AK318" s="169"/>
      <c r="AL318" s="169"/>
      <c r="AM318" s="169"/>
      <c r="AN318" s="169"/>
      <c r="AO318" s="169"/>
      <c r="AP318" s="169"/>
      <c r="AQ318" s="169"/>
      <c r="AR318" s="169"/>
      <c r="AS318" s="169"/>
      <c r="AT318" s="169"/>
      <c r="AU318" s="169"/>
      <c r="AV318" s="169"/>
      <c r="AW318" s="169"/>
      <c r="AX318" s="169"/>
      <c r="AY318" s="169"/>
      <c r="AZ318" s="169"/>
      <c r="BA318" s="169"/>
      <c r="BB318" s="169"/>
      <c r="BC318" s="169"/>
      <c r="BD318" s="169"/>
      <c r="BE318" s="169"/>
      <c r="BF318" s="169"/>
      <c r="BG318" s="169"/>
      <c r="BH318" s="169"/>
      <c r="BI318" s="169"/>
      <c r="BJ318" s="169"/>
      <c r="BK318" s="169"/>
      <c r="BL318" s="169"/>
      <c r="BM318" s="169"/>
      <c r="BN318" s="169"/>
      <c r="BO318" s="169"/>
      <c r="BP318" s="169"/>
      <c r="BQ318" s="169"/>
      <c r="BR318" s="169"/>
      <c r="BS318" s="169"/>
      <c r="BT318" s="169"/>
      <c r="BU318" s="169"/>
      <c r="BV318" s="169"/>
      <c r="BW318" s="169"/>
      <c r="BX318" s="169"/>
      <c r="BY318" s="169"/>
      <c r="BZ318" s="169"/>
      <c r="CA318" s="169"/>
      <c r="CB318" s="169"/>
      <c r="CC318" s="169"/>
      <c r="CD318" s="169"/>
      <c r="CE318" s="169"/>
      <c r="CF318" s="169"/>
      <c r="CG318" s="169"/>
      <c r="CH318" s="169"/>
      <c r="CI318" s="169"/>
      <c r="CJ318" s="169"/>
      <c r="CK318" s="169"/>
      <c r="CL318" s="169"/>
      <c r="CM318" s="169"/>
      <c r="CN318" s="169"/>
      <c r="CO318" s="169"/>
      <c r="CP318" s="169"/>
      <c r="CQ318" s="169"/>
      <c r="CR318" s="169"/>
      <c r="CS318" s="169"/>
      <c r="CT318" s="169"/>
      <c r="CU318" s="169"/>
      <c r="CV318" s="169"/>
      <c r="CW318" s="169"/>
      <c r="CX318" s="169"/>
      <c r="CY318" s="169"/>
      <c r="CZ318" s="169"/>
      <c r="DA318" s="169"/>
      <c r="DB318" s="169"/>
      <c r="DC318" s="169"/>
      <c r="DD318" s="169"/>
      <c r="DE318" s="169"/>
      <c r="DF318" s="169"/>
      <c r="DG318" s="169"/>
      <c r="DH318" s="169"/>
      <c r="DI318" s="169"/>
      <c r="DJ318" s="169"/>
      <c r="DK318" s="169"/>
      <c r="DL318" s="169"/>
      <c r="DM318" s="169"/>
      <c r="DN318" s="169"/>
      <c r="DO318" s="169"/>
      <c r="DP318" s="169"/>
      <c r="DQ318" s="169"/>
      <c r="DR318" s="169"/>
      <c r="DS318" s="169"/>
      <c r="DT318" s="169"/>
      <c r="DU318" s="169"/>
      <c r="DV318" s="169"/>
      <c r="DW318" s="169"/>
      <c r="DX318" s="169"/>
      <c r="DY318" s="169"/>
      <c r="DZ318" s="169"/>
      <c r="EA318" s="169"/>
      <c r="EB318" s="169"/>
      <c r="EC318" s="169"/>
      <c r="ED318" s="169"/>
      <c r="EE318" s="169"/>
      <c r="EF318" s="169"/>
      <c r="EG318" s="169"/>
      <c r="EH318" s="169"/>
      <c r="EI318" s="169"/>
      <c r="EJ318" s="169"/>
      <c r="EK318" s="169"/>
      <c r="EL318" s="169"/>
      <c r="EM318" s="169"/>
      <c r="EN318" s="169"/>
      <c r="EO318" s="169"/>
      <c r="EP318" s="169"/>
      <c r="EQ318" s="169"/>
      <c r="ER318" s="169"/>
      <c r="ES318" s="169"/>
      <c r="ET318" s="169"/>
      <c r="EU318" s="169"/>
      <c r="EV318" s="169"/>
      <c r="EW318" s="169"/>
      <c r="EX318" s="169"/>
      <c r="EY318" s="169"/>
      <c r="EZ318" s="169"/>
      <c r="FA318" s="169"/>
      <c r="FB318" s="169"/>
      <c r="FC318" s="169"/>
      <c r="FD318" s="169"/>
      <c r="FE318" s="169"/>
      <c r="FF318" s="169"/>
      <c r="FG318" s="169"/>
      <c r="FH318" s="169"/>
      <c r="FI318" s="169"/>
      <c r="FJ318" s="169"/>
      <c r="FK318" s="169"/>
      <c r="FL318" s="169"/>
      <c r="FM318" s="169"/>
      <c r="FN318" s="169"/>
      <c r="FO318" s="169"/>
      <c r="FP318" s="169"/>
    </row>
    <row r="319" spans="3:172" x14ac:dyDescent="0.2">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169"/>
      <c r="AG319" s="169"/>
      <c r="AH319" s="169"/>
      <c r="AI319" s="169"/>
      <c r="AJ319" s="169"/>
      <c r="AK319" s="169"/>
      <c r="AL319" s="169"/>
      <c r="AM319" s="169"/>
      <c r="AN319" s="169"/>
      <c r="AO319" s="169"/>
      <c r="AP319" s="169"/>
      <c r="AQ319" s="169"/>
      <c r="AR319" s="169"/>
      <c r="AS319" s="169"/>
      <c r="AT319" s="169"/>
      <c r="AU319" s="169"/>
      <c r="AV319" s="169"/>
      <c r="AW319" s="169"/>
      <c r="AX319" s="169"/>
      <c r="AY319" s="169"/>
      <c r="AZ319" s="169"/>
      <c r="BA319" s="169"/>
      <c r="BB319" s="169"/>
      <c r="BC319" s="169"/>
      <c r="BD319" s="169"/>
      <c r="BE319" s="169"/>
      <c r="BF319" s="169"/>
      <c r="BG319" s="169"/>
      <c r="BH319" s="169"/>
      <c r="BI319" s="169"/>
      <c r="BJ319" s="169"/>
      <c r="BK319" s="169"/>
      <c r="BL319" s="169"/>
      <c r="BM319" s="169"/>
      <c r="BN319" s="169"/>
      <c r="BO319" s="169"/>
      <c r="BP319" s="169"/>
      <c r="BQ319" s="169"/>
      <c r="BR319" s="169"/>
      <c r="BS319" s="169"/>
      <c r="BT319" s="169"/>
      <c r="BU319" s="169"/>
      <c r="BV319" s="169"/>
      <c r="BW319" s="169"/>
      <c r="BX319" s="169"/>
      <c r="BY319" s="169"/>
      <c r="BZ319" s="169"/>
      <c r="CA319" s="169"/>
      <c r="CB319" s="169"/>
      <c r="CC319" s="169"/>
      <c r="CD319" s="169"/>
      <c r="CE319" s="169"/>
      <c r="CF319" s="169"/>
      <c r="CG319" s="169"/>
      <c r="CH319" s="169"/>
      <c r="CI319" s="169"/>
      <c r="CJ319" s="169"/>
      <c r="CK319" s="169"/>
      <c r="CL319" s="169"/>
      <c r="CM319" s="169"/>
      <c r="CN319" s="169"/>
      <c r="CO319" s="169"/>
      <c r="CP319" s="169"/>
      <c r="CQ319" s="169"/>
      <c r="CR319" s="169"/>
      <c r="CS319" s="169"/>
      <c r="CT319" s="169"/>
      <c r="CU319" s="169"/>
      <c r="CV319" s="169"/>
      <c r="CW319" s="169"/>
      <c r="CX319" s="169"/>
      <c r="CY319" s="169"/>
      <c r="CZ319" s="169"/>
      <c r="DA319" s="169"/>
      <c r="DB319" s="169"/>
      <c r="DC319" s="169"/>
      <c r="DD319" s="169"/>
      <c r="DE319" s="169"/>
      <c r="DF319" s="169"/>
      <c r="DG319" s="169"/>
      <c r="DH319" s="169"/>
      <c r="DI319" s="169"/>
      <c r="DJ319" s="169"/>
      <c r="DK319" s="169"/>
      <c r="DL319" s="169"/>
      <c r="DM319" s="169"/>
      <c r="DN319" s="169"/>
      <c r="DO319" s="169"/>
      <c r="DP319" s="169"/>
      <c r="DQ319" s="169"/>
      <c r="DR319" s="169"/>
      <c r="DS319" s="169"/>
      <c r="DT319" s="169"/>
      <c r="DU319" s="169"/>
      <c r="DV319" s="169"/>
      <c r="DW319" s="169"/>
      <c r="DX319" s="169"/>
      <c r="DY319" s="169"/>
      <c r="DZ319" s="169"/>
      <c r="EA319" s="169"/>
      <c r="EB319" s="169"/>
      <c r="EC319" s="169"/>
      <c r="ED319" s="169"/>
      <c r="EE319" s="169"/>
      <c r="EF319" s="169"/>
      <c r="EG319" s="169"/>
      <c r="EH319" s="169"/>
      <c r="EI319" s="169"/>
      <c r="EJ319" s="169"/>
      <c r="EK319" s="169"/>
      <c r="EL319" s="169"/>
      <c r="EM319" s="169"/>
      <c r="EN319" s="169"/>
      <c r="EO319" s="169"/>
      <c r="EP319" s="169"/>
      <c r="EQ319" s="169"/>
      <c r="ER319" s="169"/>
      <c r="ES319" s="169"/>
      <c r="ET319" s="169"/>
      <c r="EU319" s="169"/>
      <c r="EV319" s="169"/>
      <c r="EW319" s="169"/>
      <c r="EX319" s="169"/>
      <c r="EY319" s="169"/>
      <c r="EZ319" s="169"/>
      <c r="FA319" s="169"/>
      <c r="FB319" s="169"/>
      <c r="FC319" s="169"/>
      <c r="FD319" s="169"/>
      <c r="FE319" s="169"/>
      <c r="FF319" s="169"/>
      <c r="FG319" s="169"/>
      <c r="FH319" s="169"/>
      <c r="FI319" s="169"/>
      <c r="FJ319" s="169"/>
      <c r="FK319" s="169"/>
      <c r="FL319" s="169"/>
      <c r="FM319" s="169"/>
      <c r="FN319" s="169"/>
      <c r="FO319" s="169"/>
      <c r="FP319" s="169"/>
    </row>
    <row r="320" spans="3:172" x14ac:dyDescent="0.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c r="AB320" s="169"/>
      <c r="AC320" s="169"/>
      <c r="AD320" s="169"/>
      <c r="AE320" s="169"/>
      <c r="AF320" s="169"/>
      <c r="AG320" s="169"/>
      <c r="AH320" s="169"/>
      <c r="AI320" s="169"/>
      <c r="AJ320" s="169"/>
      <c r="AK320" s="169"/>
      <c r="AL320" s="169"/>
      <c r="AM320" s="169"/>
      <c r="AN320" s="169"/>
      <c r="AO320" s="169"/>
      <c r="AP320" s="169"/>
      <c r="AQ320" s="169"/>
      <c r="AR320" s="169"/>
      <c r="AS320" s="169"/>
      <c r="AT320" s="169"/>
      <c r="AU320" s="169"/>
      <c r="AV320" s="169"/>
      <c r="AW320" s="169"/>
      <c r="AX320" s="169"/>
      <c r="AY320" s="169"/>
      <c r="AZ320" s="169"/>
      <c r="BA320" s="169"/>
      <c r="BB320" s="169"/>
      <c r="BC320" s="169"/>
      <c r="BD320" s="169"/>
      <c r="BE320" s="169"/>
      <c r="BF320" s="169"/>
      <c r="BG320" s="169"/>
      <c r="BH320" s="169"/>
      <c r="BI320" s="169"/>
      <c r="BJ320" s="169"/>
      <c r="BK320" s="169"/>
      <c r="BL320" s="169"/>
      <c r="BM320" s="169"/>
      <c r="BN320" s="169"/>
      <c r="BO320" s="169"/>
      <c r="BP320" s="169"/>
      <c r="BQ320" s="169"/>
      <c r="BR320" s="169"/>
      <c r="BS320" s="169"/>
      <c r="BT320" s="169"/>
      <c r="BU320" s="169"/>
      <c r="BV320" s="169"/>
      <c r="BW320" s="169"/>
      <c r="BX320" s="169"/>
      <c r="BY320" s="169"/>
      <c r="BZ320" s="169"/>
      <c r="CA320" s="169"/>
      <c r="CB320" s="169"/>
      <c r="CC320" s="169"/>
      <c r="CD320" s="169"/>
      <c r="CE320" s="169"/>
      <c r="CF320" s="169"/>
      <c r="CG320" s="169"/>
      <c r="CH320" s="169"/>
      <c r="CI320" s="169"/>
      <c r="CJ320" s="169"/>
      <c r="CK320" s="169"/>
      <c r="CL320" s="169"/>
      <c r="CM320" s="169"/>
      <c r="CN320" s="169"/>
      <c r="CO320" s="169"/>
      <c r="CP320" s="169"/>
      <c r="CQ320" s="169"/>
      <c r="CR320" s="169"/>
      <c r="CS320" s="169"/>
      <c r="CT320" s="169"/>
      <c r="CU320" s="169"/>
      <c r="CV320" s="169"/>
      <c r="CW320" s="169"/>
      <c r="CX320" s="169"/>
      <c r="CY320" s="169"/>
      <c r="CZ320" s="169"/>
      <c r="DA320" s="169"/>
      <c r="DB320" s="169"/>
      <c r="DC320" s="169"/>
      <c r="DD320" s="169"/>
      <c r="DE320" s="169"/>
      <c r="DF320" s="169"/>
      <c r="DG320" s="169"/>
      <c r="DH320" s="169"/>
      <c r="DI320" s="169"/>
      <c r="DJ320" s="169"/>
      <c r="DK320" s="169"/>
      <c r="DL320" s="169"/>
      <c r="DM320" s="169"/>
      <c r="DN320" s="169"/>
      <c r="DO320" s="169"/>
      <c r="DP320" s="169"/>
      <c r="DQ320" s="169"/>
      <c r="DR320" s="169"/>
      <c r="DS320" s="169"/>
      <c r="DT320" s="169"/>
      <c r="DU320" s="169"/>
      <c r="DV320" s="169"/>
      <c r="DW320" s="169"/>
      <c r="DX320" s="169"/>
      <c r="DY320" s="169"/>
      <c r="DZ320" s="169"/>
      <c r="EA320" s="169"/>
      <c r="EB320" s="169"/>
      <c r="EC320" s="169"/>
      <c r="ED320" s="169"/>
      <c r="EE320" s="169"/>
      <c r="EF320" s="169"/>
      <c r="EG320" s="169"/>
      <c r="EH320" s="169"/>
      <c r="EI320" s="169"/>
      <c r="EJ320" s="169"/>
      <c r="EK320" s="169"/>
      <c r="EL320" s="169"/>
      <c r="EM320" s="169"/>
      <c r="EN320" s="169"/>
      <c r="EO320" s="169"/>
      <c r="EP320" s="169"/>
      <c r="EQ320" s="169"/>
      <c r="ER320" s="169"/>
      <c r="ES320" s="169"/>
      <c r="ET320" s="169"/>
      <c r="EU320" s="169"/>
      <c r="EV320" s="169"/>
      <c r="EW320" s="169"/>
      <c r="EX320" s="169"/>
      <c r="EY320" s="169"/>
      <c r="EZ320" s="169"/>
      <c r="FA320" s="169"/>
      <c r="FB320" s="169"/>
      <c r="FC320" s="169"/>
      <c r="FD320" s="169"/>
      <c r="FE320" s="169"/>
      <c r="FF320" s="169"/>
      <c r="FG320" s="169"/>
      <c r="FH320" s="169"/>
      <c r="FI320" s="169"/>
      <c r="FJ320" s="169"/>
      <c r="FK320" s="169"/>
      <c r="FL320" s="169"/>
      <c r="FM320" s="169"/>
      <c r="FN320" s="169"/>
      <c r="FO320" s="169"/>
      <c r="FP320" s="169"/>
    </row>
    <row r="321" spans="3:172" x14ac:dyDescent="0.2">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169"/>
      <c r="AG321" s="169"/>
      <c r="AH321" s="169"/>
      <c r="AI321" s="169"/>
      <c r="AJ321" s="169"/>
      <c r="AK321" s="169"/>
      <c r="AL321" s="169"/>
      <c r="AM321" s="169"/>
      <c r="AN321" s="169"/>
      <c r="AO321" s="169"/>
      <c r="AP321" s="169"/>
      <c r="AQ321" s="169"/>
      <c r="AR321" s="169"/>
      <c r="AS321" s="169"/>
      <c r="AT321" s="169"/>
      <c r="AU321" s="169"/>
      <c r="AV321" s="169"/>
      <c r="AW321" s="169"/>
      <c r="AX321" s="169"/>
      <c r="AY321" s="169"/>
      <c r="AZ321" s="169"/>
      <c r="BA321" s="169"/>
      <c r="BB321" s="169"/>
      <c r="BC321" s="169"/>
      <c r="BD321" s="169"/>
      <c r="BE321" s="169"/>
      <c r="BF321" s="169"/>
      <c r="BG321" s="169"/>
      <c r="BH321" s="169"/>
      <c r="BI321" s="169"/>
      <c r="BJ321" s="169"/>
      <c r="BK321" s="169"/>
      <c r="BL321" s="169"/>
      <c r="BM321" s="169"/>
      <c r="BN321" s="169"/>
      <c r="BO321" s="169"/>
      <c r="BP321" s="169"/>
      <c r="BQ321" s="169"/>
      <c r="BR321" s="169"/>
      <c r="BS321" s="169"/>
      <c r="BT321" s="169"/>
      <c r="BU321" s="169"/>
      <c r="BV321" s="169"/>
      <c r="BW321" s="169"/>
      <c r="BX321" s="169"/>
      <c r="BY321" s="169"/>
      <c r="BZ321" s="169"/>
      <c r="CA321" s="169"/>
      <c r="CB321" s="169"/>
      <c r="CC321" s="169"/>
      <c r="CD321" s="169"/>
      <c r="CE321" s="169"/>
      <c r="CF321" s="169"/>
      <c r="CG321" s="169"/>
      <c r="CH321" s="169"/>
      <c r="CI321" s="169"/>
      <c r="CJ321" s="169"/>
      <c r="CK321" s="169"/>
      <c r="CL321" s="169"/>
      <c r="CM321" s="169"/>
      <c r="CN321" s="169"/>
      <c r="CO321" s="169"/>
      <c r="CP321" s="169"/>
      <c r="CQ321" s="169"/>
      <c r="CR321" s="169"/>
      <c r="CS321" s="169"/>
      <c r="CT321" s="169"/>
      <c r="CU321" s="169"/>
      <c r="CV321" s="169"/>
      <c r="CW321" s="169"/>
      <c r="CX321" s="169"/>
      <c r="CY321" s="169"/>
      <c r="CZ321" s="169"/>
      <c r="DA321" s="169"/>
      <c r="DB321" s="169"/>
      <c r="DC321" s="169"/>
      <c r="DD321" s="169"/>
      <c r="DE321" s="169"/>
      <c r="DF321" s="169"/>
      <c r="DG321" s="169"/>
      <c r="DH321" s="169"/>
      <c r="DI321" s="169"/>
      <c r="DJ321" s="169"/>
      <c r="DK321" s="169"/>
      <c r="DL321" s="169"/>
      <c r="DM321" s="169"/>
      <c r="DN321" s="169"/>
      <c r="DO321" s="169"/>
      <c r="DP321" s="169"/>
      <c r="DQ321" s="169"/>
      <c r="DR321" s="169"/>
      <c r="DS321" s="169"/>
      <c r="DT321" s="169"/>
      <c r="DU321" s="169"/>
      <c r="DV321" s="169"/>
      <c r="DW321" s="169"/>
      <c r="DX321" s="169"/>
      <c r="DY321" s="169"/>
      <c r="DZ321" s="169"/>
      <c r="EA321" s="169"/>
      <c r="EB321" s="169"/>
      <c r="EC321" s="169"/>
      <c r="ED321" s="169"/>
      <c r="EE321" s="169"/>
      <c r="EF321" s="169"/>
      <c r="EG321" s="169"/>
      <c r="EH321" s="169"/>
      <c r="EI321" s="169"/>
      <c r="EJ321" s="169"/>
      <c r="EK321" s="169"/>
      <c r="EL321" s="169"/>
      <c r="EM321" s="169"/>
      <c r="EN321" s="169"/>
      <c r="EO321" s="169"/>
      <c r="EP321" s="169"/>
      <c r="EQ321" s="169"/>
      <c r="ER321" s="169"/>
      <c r="ES321" s="169"/>
      <c r="ET321" s="169"/>
      <c r="EU321" s="169"/>
      <c r="EV321" s="169"/>
      <c r="EW321" s="169"/>
      <c r="EX321" s="169"/>
      <c r="EY321" s="169"/>
      <c r="EZ321" s="169"/>
      <c r="FA321" s="169"/>
      <c r="FB321" s="169"/>
      <c r="FC321" s="169"/>
      <c r="FD321" s="169"/>
      <c r="FE321" s="169"/>
      <c r="FF321" s="169"/>
      <c r="FG321" s="169"/>
      <c r="FH321" s="169"/>
      <c r="FI321" s="169"/>
      <c r="FJ321" s="169"/>
      <c r="FK321" s="169"/>
      <c r="FL321" s="169"/>
      <c r="FM321" s="169"/>
      <c r="FN321" s="169"/>
      <c r="FO321" s="169"/>
      <c r="FP321" s="169"/>
    </row>
    <row r="322" spans="3:172" x14ac:dyDescent="0.2">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c r="AB322" s="169"/>
      <c r="AC322" s="169"/>
      <c r="AD322" s="169"/>
      <c r="AE322" s="169"/>
      <c r="AF322" s="169"/>
      <c r="AG322" s="169"/>
      <c r="AH322" s="169"/>
      <c r="AI322" s="169"/>
      <c r="AJ322" s="169"/>
      <c r="AK322" s="169"/>
      <c r="AL322" s="169"/>
      <c r="AM322" s="169"/>
      <c r="AN322" s="169"/>
      <c r="AO322" s="169"/>
      <c r="AP322" s="169"/>
      <c r="AQ322" s="169"/>
      <c r="AR322" s="169"/>
      <c r="AS322" s="169"/>
      <c r="AT322" s="169"/>
      <c r="AU322" s="169"/>
      <c r="AV322" s="169"/>
      <c r="AW322" s="169"/>
      <c r="AX322" s="169"/>
      <c r="AY322" s="169"/>
      <c r="AZ322" s="169"/>
      <c r="BA322" s="169"/>
      <c r="BB322" s="169"/>
      <c r="BC322" s="169"/>
      <c r="BD322" s="169"/>
      <c r="BE322" s="169"/>
      <c r="BF322" s="169"/>
      <c r="BG322" s="169"/>
      <c r="BH322" s="169"/>
      <c r="BI322" s="169"/>
      <c r="BJ322" s="169"/>
      <c r="BK322" s="169"/>
      <c r="BL322" s="169"/>
      <c r="BM322" s="169"/>
      <c r="BN322" s="169"/>
      <c r="BO322" s="169"/>
      <c r="BP322" s="169"/>
      <c r="BQ322" s="169"/>
      <c r="BR322" s="169"/>
      <c r="BS322" s="169"/>
      <c r="BT322" s="169"/>
      <c r="BU322" s="169"/>
      <c r="BV322" s="169"/>
      <c r="BW322" s="169"/>
      <c r="BX322" s="169"/>
      <c r="BY322" s="169"/>
      <c r="BZ322" s="169"/>
      <c r="CA322" s="169"/>
      <c r="CB322" s="169"/>
      <c r="CC322" s="169"/>
      <c r="CD322" s="169"/>
      <c r="CE322" s="169"/>
      <c r="CF322" s="169"/>
      <c r="CG322" s="169"/>
      <c r="CH322" s="169"/>
      <c r="CI322" s="169"/>
      <c r="CJ322" s="169"/>
      <c r="CK322" s="169"/>
      <c r="CL322" s="169"/>
      <c r="CM322" s="169"/>
      <c r="CN322" s="169"/>
      <c r="CO322" s="169"/>
      <c r="CP322" s="169"/>
      <c r="CQ322" s="169"/>
      <c r="CR322" s="169"/>
      <c r="CS322" s="169"/>
      <c r="CT322" s="169"/>
      <c r="CU322" s="169"/>
      <c r="CV322" s="169"/>
      <c r="CW322" s="169"/>
      <c r="CX322" s="169"/>
      <c r="CY322" s="169"/>
      <c r="CZ322" s="169"/>
      <c r="DA322" s="169"/>
      <c r="DB322" s="169"/>
      <c r="DC322" s="169"/>
      <c r="DD322" s="169"/>
      <c r="DE322" s="169"/>
      <c r="DF322" s="169"/>
      <c r="DG322" s="169"/>
      <c r="DH322" s="169"/>
      <c r="DI322" s="169"/>
      <c r="DJ322" s="169"/>
      <c r="DK322" s="169"/>
      <c r="DL322" s="169"/>
      <c r="DM322" s="169"/>
      <c r="DN322" s="169"/>
      <c r="DO322" s="169"/>
      <c r="DP322" s="169"/>
      <c r="DQ322" s="169"/>
      <c r="DR322" s="169"/>
      <c r="DS322" s="169"/>
      <c r="DT322" s="169"/>
      <c r="DU322" s="169"/>
      <c r="DV322" s="169"/>
      <c r="DW322" s="169"/>
      <c r="DX322" s="169"/>
      <c r="DY322" s="169"/>
      <c r="DZ322" s="169"/>
      <c r="EA322" s="169"/>
      <c r="EB322" s="169"/>
      <c r="EC322" s="169"/>
      <c r="ED322" s="169"/>
      <c r="EE322" s="169"/>
      <c r="EF322" s="169"/>
      <c r="EG322" s="169"/>
      <c r="EH322" s="169"/>
      <c r="EI322" s="169"/>
      <c r="EJ322" s="169"/>
      <c r="EK322" s="169"/>
      <c r="EL322" s="169"/>
      <c r="EM322" s="169"/>
      <c r="EN322" s="169"/>
      <c r="EO322" s="169"/>
      <c r="EP322" s="169"/>
      <c r="EQ322" s="169"/>
      <c r="ER322" s="169"/>
      <c r="ES322" s="169"/>
      <c r="ET322" s="169"/>
      <c r="EU322" s="169"/>
      <c r="EV322" s="169"/>
      <c r="EW322" s="169"/>
      <c r="EX322" s="169"/>
      <c r="EY322" s="169"/>
      <c r="EZ322" s="169"/>
      <c r="FA322" s="169"/>
      <c r="FB322" s="169"/>
      <c r="FC322" s="169"/>
      <c r="FD322" s="169"/>
      <c r="FE322" s="169"/>
      <c r="FF322" s="169"/>
      <c r="FG322" s="169"/>
      <c r="FH322" s="169"/>
      <c r="FI322" s="169"/>
      <c r="FJ322" s="169"/>
      <c r="FK322" s="169"/>
      <c r="FL322" s="169"/>
      <c r="FM322" s="169"/>
      <c r="FN322" s="169"/>
      <c r="FO322" s="169"/>
      <c r="FP322" s="169"/>
    </row>
    <row r="323" spans="3:172" x14ac:dyDescent="0.2">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c r="AA323" s="169"/>
      <c r="AB323" s="169"/>
      <c r="AC323" s="169"/>
      <c r="AD323" s="169"/>
      <c r="AE323" s="169"/>
      <c r="AF323" s="169"/>
      <c r="AG323" s="169"/>
      <c r="AH323" s="169"/>
      <c r="AI323" s="169"/>
      <c r="AJ323" s="169"/>
      <c r="AK323" s="169"/>
      <c r="AL323" s="169"/>
      <c r="AM323" s="169"/>
      <c r="AN323" s="169"/>
      <c r="AO323" s="169"/>
      <c r="AP323" s="169"/>
      <c r="AQ323" s="169"/>
      <c r="AR323" s="169"/>
      <c r="AS323" s="169"/>
      <c r="AT323" s="169"/>
      <c r="AU323" s="169"/>
      <c r="AV323" s="169"/>
      <c r="AW323" s="169"/>
      <c r="AX323" s="169"/>
      <c r="AY323" s="169"/>
      <c r="AZ323" s="169"/>
      <c r="BA323" s="169"/>
      <c r="BB323" s="169"/>
      <c r="BC323" s="169"/>
      <c r="BD323" s="169"/>
      <c r="BE323" s="169"/>
      <c r="BF323" s="169"/>
      <c r="BG323" s="169"/>
      <c r="BH323" s="169"/>
      <c r="BI323" s="169"/>
      <c r="BJ323" s="169"/>
      <c r="BK323" s="169"/>
      <c r="BL323" s="169"/>
      <c r="BM323" s="169"/>
      <c r="BN323" s="169"/>
      <c r="BO323" s="169"/>
      <c r="BP323" s="169"/>
      <c r="BQ323" s="169"/>
      <c r="BR323" s="169"/>
      <c r="BS323" s="169"/>
      <c r="BT323" s="169"/>
      <c r="BU323" s="169"/>
      <c r="BV323" s="169"/>
      <c r="BW323" s="169"/>
      <c r="BX323" s="169"/>
      <c r="BY323" s="169"/>
      <c r="BZ323" s="169"/>
      <c r="CA323" s="169"/>
      <c r="CB323" s="169"/>
      <c r="CC323" s="169"/>
      <c r="CD323" s="169"/>
      <c r="CE323" s="169"/>
      <c r="CF323" s="169"/>
      <c r="CG323" s="169"/>
      <c r="CH323" s="169"/>
      <c r="CI323" s="169"/>
      <c r="CJ323" s="169"/>
      <c r="CK323" s="169"/>
      <c r="CL323" s="169"/>
      <c r="CM323" s="169"/>
      <c r="CN323" s="169"/>
      <c r="CO323" s="169"/>
      <c r="CP323" s="169"/>
      <c r="CQ323" s="169"/>
      <c r="CR323" s="169"/>
      <c r="CS323" s="169"/>
      <c r="CT323" s="169"/>
      <c r="CU323" s="169"/>
      <c r="CV323" s="169"/>
      <c r="CW323" s="169"/>
      <c r="CX323" s="169"/>
      <c r="CY323" s="169"/>
      <c r="CZ323" s="169"/>
      <c r="DA323" s="169"/>
      <c r="DB323" s="169"/>
      <c r="DC323" s="169"/>
      <c r="DD323" s="169"/>
      <c r="DE323" s="169"/>
      <c r="DF323" s="169"/>
      <c r="DG323" s="169"/>
      <c r="DH323" s="169"/>
      <c r="DI323" s="169"/>
      <c r="DJ323" s="169"/>
      <c r="DK323" s="169"/>
      <c r="DL323" s="169"/>
      <c r="DM323" s="169"/>
      <c r="DN323" s="169"/>
      <c r="DO323" s="169"/>
      <c r="DP323" s="169"/>
      <c r="DQ323" s="169"/>
      <c r="DR323" s="169"/>
      <c r="DS323" s="169"/>
      <c r="DT323" s="169"/>
      <c r="DU323" s="169"/>
      <c r="DV323" s="169"/>
      <c r="DW323" s="169"/>
      <c r="DX323" s="169"/>
      <c r="DY323" s="169"/>
      <c r="DZ323" s="169"/>
      <c r="EA323" s="169"/>
      <c r="EB323" s="169"/>
      <c r="EC323" s="169"/>
      <c r="ED323" s="169"/>
      <c r="EE323" s="169"/>
      <c r="EF323" s="169"/>
      <c r="EG323" s="169"/>
      <c r="EH323" s="169"/>
      <c r="EI323" s="169"/>
      <c r="EJ323" s="169"/>
      <c r="EK323" s="169"/>
      <c r="EL323" s="169"/>
      <c r="EM323" s="169"/>
      <c r="EN323" s="169"/>
      <c r="EO323" s="169"/>
      <c r="EP323" s="169"/>
      <c r="EQ323" s="169"/>
      <c r="ER323" s="169"/>
      <c r="ES323" s="169"/>
      <c r="ET323" s="169"/>
      <c r="EU323" s="169"/>
      <c r="EV323" s="169"/>
      <c r="EW323" s="169"/>
      <c r="EX323" s="169"/>
      <c r="EY323" s="169"/>
      <c r="EZ323" s="169"/>
      <c r="FA323" s="169"/>
      <c r="FB323" s="169"/>
      <c r="FC323" s="169"/>
      <c r="FD323" s="169"/>
      <c r="FE323" s="169"/>
      <c r="FF323" s="169"/>
      <c r="FG323" s="169"/>
      <c r="FH323" s="169"/>
      <c r="FI323" s="169"/>
      <c r="FJ323" s="169"/>
      <c r="FK323" s="169"/>
      <c r="FL323" s="169"/>
      <c r="FM323" s="169"/>
      <c r="FN323" s="169"/>
      <c r="FO323" s="169"/>
      <c r="FP323" s="169"/>
    </row>
    <row r="324" spans="3:172" x14ac:dyDescent="0.2">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c r="AB324" s="169"/>
      <c r="AC324" s="169"/>
      <c r="AD324" s="169"/>
      <c r="AE324" s="169"/>
      <c r="AF324" s="169"/>
      <c r="AG324" s="169"/>
      <c r="AH324" s="169"/>
      <c r="AI324" s="169"/>
      <c r="AJ324" s="169"/>
      <c r="AK324" s="169"/>
      <c r="AL324" s="169"/>
      <c r="AM324" s="169"/>
      <c r="AN324" s="169"/>
      <c r="AO324" s="169"/>
      <c r="AP324" s="169"/>
      <c r="AQ324" s="169"/>
      <c r="AR324" s="169"/>
      <c r="AS324" s="169"/>
      <c r="AT324" s="169"/>
      <c r="AU324" s="169"/>
      <c r="AV324" s="169"/>
      <c r="AW324" s="169"/>
      <c r="AX324" s="169"/>
      <c r="AY324" s="169"/>
      <c r="AZ324" s="169"/>
      <c r="BA324" s="169"/>
      <c r="BB324" s="169"/>
      <c r="BC324" s="169"/>
      <c r="BD324" s="169"/>
      <c r="BE324" s="169"/>
      <c r="BF324" s="169"/>
      <c r="BG324" s="169"/>
      <c r="BH324" s="169"/>
      <c r="BI324" s="169"/>
      <c r="BJ324" s="169"/>
      <c r="BK324" s="169"/>
      <c r="BL324" s="169"/>
      <c r="BM324" s="169"/>
      <c r="BN324" s="169"/>
      <c r="BO324" s="169"/>
      <c r="BP324" s="169"/>
      <c r="BQ324" s="169"/>
      <c r="BR324" s="169"/>
      <c r="BS324" s="169"/>
      <c r="BT324" s="169"/>
      <c r="BU324" s="169"/>
      <c r="BV324" s="169"/>
      <c r="BW324" s="169"/>
      <c r="BX324" s="169"/>
      <c r="BY324" s="169"/>
      <c r="BZ324" s="169"/>
      <c r="CA324" s="169"/>
      <c r="CB324" s="169"/>
      <c r="CC324" s="169"/>
      <c r="CD324" s="169"/>
      <c r="CE324" s="169"/>
      <c r="CF324" s="169"/>
      <c r="CG324" s="169"/>
      <c r="CH324" s="169"/>
      <c r="CI324" s="169"/>
      <c r="CJ324" s="169"/>
      <c r="CK324" s="169"/>
      <c r="CL324" s="169"/>
      <c r="CM324" s="169"/>
      <c r="CN324" s="169"/>
      <c r="CO324" s="169"/>
      <c r="CP324" s="169"/>
      <c r="CQ324" s="169"/>
      <c r="CR324" s="169"/>
      <c r="CS324" s="169"/>
      <c r="CT324" s="169"/>
      <c r="CU324" s="169"/>
      <c r="CV324" s="169"/>
      <c r="CW324" s="169"/>
      <c r="CX324" s="169"/>
      <c r="CY324" s="169"/>
      <c r="CZ324" s="169"/>
      <c r="DA324" s="169"/>
      <c r="DB324" s="169"/>
      <c r="DC324" s="169"/>
      <c r="DD324" s="169"/>
      <c r="DE324" s="169"/>
      <c r="DF324" s="169"/>
      <c r="DG324" s="169"/>
      <c r="DH324" s="169"/>
      <c r="DI324" s="169"/>
      <c r="DJ324" s="169"/>
      <c r="DK324" s="169"/>
      <c r="DL324" s="169"/>
      <c r="DM324" s="169"/>
      <c r="DN324" s="169"/>
      <c r="DO324" s="169"/>
      <c r="DP324" s="169"/>
      <c r="DQ324" s="169"/>
      <c r="DR324" s="169"/>
      <c r="DS324" s="169"/>
      <c r="DT324" s="169"/>
      <c r="DU324" s="169"/>
      <c r="DV324" s="169"/>
      <c r="DW324" s="169"/>
      <c r="DX324" s="169"/>
      <c r="DY324" s="169"/>
      <c r="DZ324" s="169"/>
      <c r="EA324" s="169"/>
      <c r="EB324" s="169"/>
      <c r="EC324" s="169"/>
      <c r="ED324" s="169"/>
      <c r="EE324" s="169"/>
      <c r="EF324" s="169"/>
      <c r="EG324" s="169"/>
      <c r="EH324" s="169"/>
      <c r="EI324" s="169"/>
      <c r="EJ324" s="169"/>
      <c r="EK324" s="169"/>
      <c r="EL324" s="169"/>
      <c r="EM324" s="169"/>
      <c r="EN324" s="169"/>
      <c r="EO324" s="169"/>
      <c r="EP324" s="169"/>
      <c r="EQ324" s="169"/>
      <c r="ER324" s="169"/>
      <c r="ES324" s="169"/>
      <c r="ET324" s="169"/>
      <c r="EU324" s="169"/>
      <c r="EV324" s="169"/>
      <c r="EW324" s="169"/>
      <c r="EX324" s="169"/>
      <c r="EY324" s="169"/>
      <c r="EZ324" s="169"/>
      <c r="FA324" s="169"/>
      <c r="FB324" s="169"/>
      <c r="FC324" s="169"/>
      <c r="FD324" s="169"/>
      <c r="FE324" s="169"/>
      <c r="FF324" s="169"/>
      <c r="FG324" s="169"/>
      <c r="FH324" s="169"/>
      <c r="FI324" s="169"/>
      <c r="FJ324" s="169"/>
      <c r="FK324" s="169"/>
      <c r="FL324" s="169"/>
      <c r="FM324" s="169"/>
      <c r="FN324" s="169"/>
      <c r="FO324" s="169"/>
      <c r="FP324" s="169"/>
    </row>
    <row r="325" spans="3:172" x14ac:dyDescent="0.2">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69"/>
      <c r="AT325" s="169"/>
      <c r="AU325" s="169"/>
      <c r="AV325" s="169"/>
      <c r="AW325" s="169"/>
      <c r="AX325" s="169"/>
      <c r="AY325" s="169"/>
      <c r="AZ325" s="169"/>
      <c r="BA325" s="169"/>
      <c r="BB325" s="169"/>
      <c r="BC325" s="169"/>
      <c r="BD325" s="169"/>
      <c r="BE325" s="169"/>
      <c r="BF325" s="169"/>
      <c r="BG325" s="169"/>
      <c r="BH325" s="169"/>
      <c r="BI325" s="169"/>
      <c r="BJ325" s="169"/>
      <c r="BK325" s="169"/>
      <c r="BL325" s="169"/>
      <c r="BM325" s="169"/>
      <c r="BN325" s="169"/>
      <c r="BO325" s="169"/>
      <c r="BP325" s="169"/>
      <c r="BQ325" s="169"/>
      <c r="BR325" s="169"/>
      <c r="BS325" s="169"/>
      <c r="BT325" s="169"/>
      <c r="BU325" s="169"/>
      <c r="BV325" s="169"/>
      <c r="BW325" s="169"/>
      <c r="BX325" s="169"/>
      <c r="BY325" s="169"/>
      <c r="BZ325" s="169"/>
      <c r="CA325" s="169"/>
      <c r="CB325" s="169"/>
      <c r="CC325" s="169"/>
      <c r="CD325" s="169"/>
      <c r="CE325" s="169"/>
      <c r="CF325" s="169"/>
      <c r="CG325" s="169"/>
      <c r="CH325" s="169"/>
      <c r="CI325" s="169"/>
      <c r="CJ325" s="169"/>
      <c r="CK325" s="169"/>
      <c r="CL325" s="169"/>
      <c r="CM325" s="169"/>
      <c r="CN325" s="169"/>
      <c r="CO325" s="169"/>
      <c r="CP325" s="169"/>
      <c r="CQ325" s="169"/>
      <c r="CR325" s="169"/>
      <c r="CS325" s="169"/>
      <c r="CT325" s="169"/>
      <c r="CU325" s="169"/>
      <c r="CV325" s="169"/>
      <c r="CW325" s="169"/>
      <c r="CX325" s="169"/>
      <c r="CY325" s="169"/>
      <c r="CZ325" s="169"/>
      <c r="DA325" s="169"/>
      <c r="DB325" s="169"/>
      <c r="DC325" s="169"/>
      <c r="DD325" s="169"/>
      <c r="DE325" s="169"/>
      <c r="DF325" s="169"/>
      <c r="DG325" s="169"/>
      <c r="DH325" s="169"/>
      <c r="DI325" s="169"/>
      <c r="DJ325" s="169"/>
      <c r="DK325" s="169"/>
      <c r="DL325" s="169"/>
      <c r="DM325" s="169"/>
      <c r="DN325" s="169"/>
      <c r="DO325" s="169"/>
      <c r="DP325" s="169"/>
      <c r="DQ325" s="169"/>
      <c r="DR325" s="169"/>
      <c r="DS325" s="169"/>
      <c r="DT325" s="169"/>
      <c r="DU325" s="169"/>
      <c r="DV325" s="169"/>
      <c r="DW325" s="169"/>
      <c r="DX325" s="169"/>
      <c r="DY325" s="169"/>
      <c r="DZ325" s="169"/>
      <c r="EA325" s="169"/>
      <c r="EB325" s="169"/>
      <c r="EC325" s="169"/>
      <c r="ED325" s="169"/>
      <c r="EE325" s="169"/>
      <c r="EF325" s="169"/>
      <c r="EG325" s="169"/>
      <c r="EH325" s="169"/>
      <c r="EI325" s="169"/>
      <c r="EJ325" s="169"/>
      <c r="EK325" s="169"/>
      <c r="EL325" s="169"/>
      <c r="EM325" s="169"/>
      <c r="EN325" s="169"/>
      <c r="EO325" s="169"/>
      <c r="EP325" s="169"/>
      <c r="EQ325" s="169"/>
      <c r="ER325" s="169"/>
      <c r="ES325" s="169"/>
      <c r="ET325" s="169"/>
      <c r="EU325" s="169"/>
      <c r="EV325" s="169"/>
      <c r="EW325" s="169"/>
      <c r="EX325" s="169"/>
      <c r="EY325" s="169"/>
      <c r="EZ325" s="169"/>
      <c r="FA325" s="169"/>
      <c r="FB325" s="169"/>
      <c r="FC325" s="169"/>
      <c r="FD325" s="169"/>
      <c r="FE325" s="169"/>
      <c r="FF325" s="169"/>
      <c r="FG325" s="169"/>
      <c r="FH325" s="169"/>
      <c r="FI325" s="169"/>
      <c r="FJ325" s="169"/>
      <c r="FK325" s="169"/>
      <c r="FL325" s="169"/>
      <c r="FM325" s="169"/>
      <c r="FN325" s="169"/>
      <c r="FO325" s="169"/>
      <c r="FP325" s="169"/>
    </row>
    <row r="326" spans="3:172" x14ac:dyDescent="0.2">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c r="AB326" s="169"/>
      <c r="AC326" s="169"/>
      <c r="AD326" s="169"/>
      <c r="AE326" s="169"/>
      <c r="AF326" s="169"/>
      <c r="AG326" s="169"/>
      <c r="AH326" s="169"/>
      <c r="AI326" s="169"/>
      <c r="AJ326" s="169"/>
      <c r="AK326" s="169"/>
      <c r="AL326" s="169"/>
      <c r="AM326" s="169"/>
      <c r="AN326" s="169"/>
      <c r="AO326" s="169"/>
      <c r="AP326" s="169"/>
      <c r="AQ326" s="169"/>
      <c r="AR326" s="169"/>
      <c r="AS326" s="169"/>
      <c r="AT326" s="169"/>
      <c r="AU326" s="169"/>
      <c r="AV326" s="169"/>
      <c r="AW326" s="169"/>
      <c r="AX326" s="169"/>
      <c r="AY326" s="169"/>
      <c r="AZ326" s="169"/>
      <c r="BA326" s="169"/>
      <c r="BB326" s="169"/>
      <c r="BC326" s="169"/>
      <c r="BD326" s="169"/>
      <c r="BE326" s="169"/>
      <c r="BF326" s="169"/>
      <c r="BG326" s="169"/>
      <c r="BH326" s="169"/>
      <c r="BI326" s="169"/>
      <c r="BJ326" s="169"/>
      <c r="BK326" s="169"/>
      <c r="BL326" s="169"/>
      <c r="BM326" s="169"/>
      <c r="BN326" s="169"/>
      <c r="BO326" s="169"/>
      <c r="BP326" s="169"/>
      <c r="BQ326" s="169"/>
      <c r="BR326" s="169"/>
      <c r="BS326" s="169"/>
      <c r="BT326" s="169"/>
      <c r="BU326" s="169"/>
      <c r="BV326" s="169"/>
      <c r="BW326" s="169"/>
      <c r="BX326" s="169"/>
      <c r="BY326" s="169"/>
      <c r="BZ326" s="169"/>
      <c r="CA326" s="169"/>
      <c r="CB326" s="169"/>
      <c r="CC326" s="169"/>
      <c r="CD326" s="169"/>
      <c r="CE326" s="169"/>
      <c r="CF326" s="169"/>
      <c r="CG326" s="169"/>
      <c r="CH326" s="169"/>
      <c r="CI326" s="169"/>
      <c r="CJ326" s="169"/>
      <c r="CK326" s="169"/>
      <c r="CL326" s="169"/>
      <c r="CM326" s="169"/>
      <c r="CN326" s="169"/>
      <c r="CO326" s="169"/>
      <c r="CP326" s="169"/>
      <c r="CQ326" s="169"/>
      <c r="CR326" s="169"/>
      <c r="CS326" s="169"/>
      <c r="CT326" s="169"/>
      <c r="CU326" s="169"/>
      <c r="CV326" s="169"/>
      <c r="CW326" s="169"/>
      <c r="CX326" s="169"/>
      <c r="CY326" s="169"/>
      <c r="CZ326" s="169"/>
      <c r="DA326" s="169"/>
      <c r="DB326" s="169"/>
      <c r="DC326" s="169"/>
      <c r="DD326" s="169"/>
      <c r="DE326" s="169"/>
      <c r="DF326" s="169"/>
      <c r="DG326" s="169"/>
      <c r="DH326" s="169"/>
      <c r="DI326" s="169"/>
      <c r="DJ326" s="169"/>
      <c r="DK326" s="169"/>
      <c r="DL326" s="169"/>
      <c r="DM326" s="169"/>
      <c r="DN326" s="169"/>
      <c r="DO326" s="169"/>
      <c r="DP326" s="169"/>
      <c r="DQ326" s="169"/>
      <c r="DR326" s="169"/>
      <c r="DS326" s="169"/>
      <c r="DT326" s="169"/>
      <c r="DU326" s="169"/>
      <c r="DV326" s="169"/>
      <c r="DW326" s="169"/>
      <c r="DX326" s="169"/>
      <c r="DY326" s="169"/>
      <c r="DZ326" s="169"/>
      <c r="EA326" s="169"/>
      <c r="EB326" s="169"/>
      <c r="EC326" s="169"/>
      <c r="ED326" s="169"/>
      <c r="EE326" s="169"/>
      <c r="EF326" s="169"/>
      <c r="EG326" s="169"/>
      <c r="EH326" s="169"/>
      <c r="EI326" s="169"/>
      <c r="EJ326" s="169"/>
      <c r="EK326" s="169"/>
      <c r="EL326" s="169"/>
      <c r="EM326" s="169"/>
      <c r="EN326" s="169"/>
      <c r="EO326" s="169"/>
      <c r="EP326" s="169"/>
      <c r="EQ326" s="169"/>
      <c r="ER326" s="169"/>
      <c r="ES326" s="169"/>
      <c r="ET326" s="169"/>
      <c r="EU326" s="169"/>
      <c r="EV326" s="169"/>
      <c r="EW326" s="169"/>
      <c r="EX326" s="169"/>
      <c r="EY326" s="169"/>
      <c r="EZ326" s="169"/>
      <c r="FA326" s="169"/>
      <c r="FB326" s="169"/>
      <c r="FC326" s="169"/>
      <c r="FD326" s="169"/>
      <c r="FE326" s="169"/>
      <c r="FF326" s="169"/>
      <c r="FG326" s="169"/>
      <c r="FH326" s="169"/>
      <c r="FI326" s="169"/>
      <c r="FJ326" s="169"/>
      <c r="FK326" s="169"/>
      <c r="FL326" s="169"/>
      <c r="FM326" s="169"/>
      <c r="FN326" s="169"/>
      <c r="FO326" s="169"/>
      <c r="FP326" s="169"/>
    </row>
    <row r="327" spans="3:172" x14ac:dyDescent="0.2">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69"/>
      <c r="AK327" s="169"/>
      <c r="AL327" s="169"/>
      <c r="AM327" s="169"/>
      <c r="AN327" s="169"/>
      <c r="AO327" s="169"/>
      <c r="AP327" s="169"/>
      <c r="AQ327" s="169"/>
      <c r="AR327" s="169"/>
      <c r="AS327" s="169"/>
      <c r="AT327" s="169"/>
      <c r="AU327" s="169"/>
      <c r="AV327" s="169"/>
      <c r="AW327" s="169"/>
      <c r="AX327" s="169"/>
      <c r="AY327" s="169"/>
      <c r="AZ327" s="169"/>
      <c r="BA327" s="169"/>
      <c r="BB327" s="169"/>
      <c r="BC327" s="169"/>
      <c r="BD327" s="169"/>
      <c r="BE327" s="169"/>
      <c r="BF327" s="169"/>
      <c r="BG327" s="169"/>
      <c r="BH327" s="169"/>
      <c r="BI327" s="169"/>
      <c r="BJ327" s="169"/>
      <c r="BK327" s="169"/>
      <c r="BL327" s="169"/>
      <c r="BM327" s="169"/>
      <c r="BN327" s="169"/>
      <c r="BO327" s="169"/>
      <c r="BP327" s="169"/>
      <c r="BQ327" s="169"/>
      <c r="BR327" s="169"/>
      <c r="BS327" s="169"/>
      <c r="BT327" s="169"/>
      <c r="BU327" s="169"/>
      <c r="BV327" s="169"/>
      <c r="BW327" s="169"/>
      <c r="BX327" s="169"/>
      <c r="BY327" s="169"/>
      <c r="BZ327" s="169"/>
      <c r="CA327" s="169"/>
      <c r="CB327" s="169"/>
      <c r="CC327" s="169"/>
      <c r="CD327" s="169"/>
      <c r="CE327" s="169"/>
      <c r="CF327" s="169"/>
      <c r="CG327" s="169"/>
      <c r="CH327" s="169"/>
      <c r="CI327" s="169"/>
      <c r="CJ327" s="169"/>
      <c r="CK327" s="169"/>
      <c r="CL327" s="169"/>
      <c r="CM327" s="169"/>
      <c r="CN327" s="169"/>
      <c r="CO327" s="169"/>
      <c r="CP327" s="169"/>
      <c r="CQ327" s="169"/>
      <c r="CR327" s="169"/>
      <c r="CS327" s="169"/>
      <c r="CT327" s="169"/>
      <c r="CU327" s="169"/>
      <c r="CV327" s="169"/>
      <c r="CW327" s="169"/>
      <c r="CX327" s="169"/>
      <c r="CY327" s="169"/>
      <c r="CZ327" s="169"/>
      <c r="DA327" s="169"/>
      <c r="DB327" s="169"/>
      <c r="DC327" s="169"/>
      <c r="DD327" s="169"/>
      <c r="DE327" s="169"/>
      <c r="DF327" s="169"/>
      <c r="DG327" s="169"/>
      <c r="DH327" s="169"/>
      <c r="DI327" s="169"/>
      <c r="DJ327" s="169"/>
      <c r="DK327" s="169"/>
      <c r="DL327" s="169"/>
      <c r="DM327" s="169"/>
      <c r="DN327" s="169"/>
      <c r="DO327" s="169"/>
      <c r="DP327" s="169"/>
      <c r="DQ327" s="169"/>
      <c r="DR327" s="169"/>
      <c r="DS327" s="169"/>
      <c r="DT327" s="169"/>
      <c r="DU327" s="169"/>
      <c r="DV327" s="169"/>
      <c r="DW327" s="169"/>
      <c r="DX327" s="169"/>
      <c r="DY327" s="169"/>
      <c r="DZ327" s="169"/>
      <c r="EA327" s="169"/>
      <c r="EB327" s="169"/>
      <c r="EC327" s="169"/>
      <c r="ED327" s="169"/>
      <c r="EE327" s="169"/>
      <c r="EF327" s="169"/>
      <c r="EG327" s="169"/>
      <c r="EH327" s="169"/>
      <c r="EI327" s="169"/>
      <c r="EJ327" s="169"/>
      <c r="EK327" s="169"/>
      <c r="EL327" s="169"/>
      <c r="EM327" s="169"/>
      <c r="EN327" s="169"/>
      <c r="EO327" s="169"/>
      <c r="EP327" s="169"/>
      <c r="EQ327" s="169"/>
      <c r="ER327" s="169"/>
      <c r="ES327" s="169"/>
      <c r="ET327" s="169"/>
      <c r="EU327" s="169"/>
      <c r="EV327" s="169"/>
      <c r="EW327" s="169"/>
      <c r="EX327" s="169"/>
      <c r="EY327" s="169"/>
      <c r="EZ327" s="169"/>
      <c r="FA327" s="169"/>
      <c r="FB327" s="169"/>
      <c r="FC327" s="169"/>
      <c r="FD327" s="169"/>
      <c r="FE327" s="169"/>
      <c r="FF327" s="169"/>
      <c r="FG327" s="169"/>
      <c r="FH327" s="169"/>
      <c r="FI327" s="169"/>
      <c r="FJ327" s="169"/>
      <c r="FK327" s="169"/>
      <c r="FL327" s="169"/>
      <c r="FM327" s="169"/>
      <c r="FN327" s="169"/>
      <c r="FO327" s="169"/>
      <c r="FP327" s="169"/>
    </row>
    <row r="328" spans="3:172" x14ac:dyDescent="0.2">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69"/>
      <c r="AK328" s="169"/>
      <c r="AL328" s="169"/>
      <c r="AM328" s="169"/>
      <c r="AN328" s="169"/>
      <c r="AO328" s="169"/>
      <c r="AP328" s="169"/>
      <c r="AQ328" s="169"/>
      <c r="AR328" s="169"/>
      <c r="AS328" s="169"/>
      <c r="AT328" s="169"/>
      <c r="AU328" s="169"/>
      <c r="AV328" s="169"/>
      <c r="AW328" s="169"/>
      <c r="AX328" s="169"/>
      <c r="AY328" s="169"/>
      <c r="AZ328" s="169"/>
      <c r="BA328" s="169"/>
      <c r="BB328" s="169"/>
      <c r="BC328" s="169"/>
      <c r="BD328" s="169"/>
      <c r="BE328" s="169"/>
      <c r="BF328" s="169"/>
      <c r="BG328" s="169"/>
      <c r="BH328" s="169"/>
      <c r="BI328" s="169"/>
      <c r="BJ328" s="169"/>
      <c r="BK328" s="169"/>
      <c r="BL328" s="169"/>
      <c r="BM328" s="169"/>
      <c r="BN328" s="169"/>
      <c r="BO328" s="169"/>
      <c r="BP328" s="169"/>
      <c r="BQ328" s="169"/>
      <c r="BR328" s="169"/>
      <c r="BS328" s="169"/>
      <c r="BT328" s="169"/>
      <c r="BU328" s="169"/>
      <c r="BV328" s="169"/>
      <c r="BW328" s="169"/>
      <c r="BX328" s="169"/>
      <c r="BY328" s="169"/>
      <c r="BZ328" s="169"/>
      <c r="CA328" s="169"/>
      <c r="CB328" s="169"/>
      <c r="CC328" s="169"/>
      <c r="CD328" s="169"/>
      <c r="CE328" s="169"/>
      <c r="CF328" s="169"/>
      <c r="CG328" s="169"/>
      <c r="CH328" s="169"/>
      <c r="CI328" s="169"/>
      <c r="CJ328" s="169"/>
      <c r="CK328" s="169"/>
      <c r="CL328" s="169"/>
      <c r="CM328" s="169"/>
      <c r="CN328" s="169"/>
      <c r="CO328" s="169"/>
      <c r="CP328" s="169"/>
      <c r="CQ328" s="169"/>
      <c r="CR328" s="169"/>
      <c r="CS328" s="169"/>
      <c r="CT328" s="169"/>
      <c r="CU328" s="169"/>
      <c r="CV328" s="169"/>
      <c r="CW328" s="169"/>
      <c r="CX328" s="169"/>
      <c r="CY328" s="169"/>
      <c r="CZ328" s="169"/>
      <c r="DA328" s="169"/>
      <c r="DB328" s="169"/>
      <c r="DC328" s="169"/>
      <c r="DD328" s="169"/>
      <c r="DE328" s="169"/>
      <c r="DF328" s="169"/>
      <c r="DG328" s="169"/>
      <c r="DH328" s="169"/>
      <c r="DI328" s="169"/>
      <c r="DJ328" s="169"/>
      <c r="DK328" s="169"/>
      <c r="DL328" s="169"/>
      <c r="DM328" s="169"/>
      <c r="DN328" s="169"/>
      <c r="DO328" s="169"/>
      <c r="DP328" s="169"/>
      <c r="DQ328" s="169"/>
      <c r="DR328" s="169"/>
      <c r="DS328" s="169"/>
      <c r="DT328" s="169"/>
      <c r="DU328" s="169"/>
      <c r="DV328" s="169"/>
      <c r="DW328" s="169"/>
      <c r="DX328" s="169"/>
      <c r="DY328" s="169"/>
      <c r="DZ328" s="169"/>
      <c r="EA328" s="169"/>
      <c r="EB328" s="169"/>
      <c r="EC328" s="169"/>
      <c r="ED328" s="169"/>
      <c r="EE328" s="169"/>
      <c r="EF328" s="169"/>
      <c r="EG328" s="169"/>
      <c r="EH328" s="169"/>
      <c r="EI328" s="169"/>
      <c r="EJ328" s="169"/>
      <c r="EK328" s="169"/>
      <c r="EL328" s="169"/>
      <c r="EM328" s="169"/>
      <c r="EN328" s="169"/>
      <c r="EO328" s="169"/>
      <c r="EP328" s="169"/>
      <c r="EQ328" s="169"/>
      <c r="ER328" s="169"/>
      <c r="ES328" s="169"/>
      <c r="ET328" s="169"/>
      <c r="EU328" s="169"/>
      <c r="EV328" s="169"/>
      <c r="EW328" s="169"/>
      <c r="EX328" s="169"/>
      <c r="EY328" s="169"/>
      <c r="EZ328" s="169"/>
      <c r="FA328" s="169"/>
      <c r="FB328" s="169"/>
      <c r="FC328" s="169"/>
      <c r="FD328" s="169"/>
      <c r="FE328" s="169"/>
      <c r="FF328" s="169"/>
      <c r="FG328" s="169"/>
      <c r="FH328" s="169"/>
      <c r="FI328" s="169"/>
      <c r="FJ328" s="169"/>
      <c r="FK328" s="169"/>
      <c r="FL328" s="169"/>
      <c r="FM328" s="169"/>
      <c r="FN328" s="169"/>
      <c r="FO328" s="169"/>
      <c r="FP328" s="169"/>
    </row>
    <row r="329" spans="3:172" x14ac:dyDescent="0.2">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c r="AP329" s="169"/>
      <c r="AQ329" s="169"/>
      <c r="AR329" s="169"/>
      <c r="AS329" s="169"/>
      <c r="AT329" s="169"/>
      <c r="AU329" s="169"/>
      <c r="AV329" s="169"/>
      <c r="AW329" s="169"/>
      <c r="AX329" s="169"/>
      <c r="AY329" s="169"/>
      <c r="AZ329" s="169"/>
      <c r="BA329" s="169"/>
      <c r="BB329" s="169"/>
      <c r="BC329" s="169"/>
      <c r="BD329" s="169"/>
      <c r="BE329" s="169"/>
      <c r="BF329" s="169"/>
      <c r="BG329" s="169"/>
      <c r="BH329" s="169"/>
      <c r="BI329" s="169"/>
      <c r="BJ329" s="169"/>
      <c r="BK329" s="169"/>
      <c r="BL329" s="169"/>
      <c r="BM329" s="169"/>
      <c r="BN329" s="169"/>
      <c r="BO329" s="169"/>
      <c r="BP329" s="169"/>
      <c r="BQ329" s="169"/>
      <c r="BR329" s="169"/>
      <c r="BS329" s="169"/>
      <c r="BT329" s="169"/>
      <c r="BU329" s="169"/>
      <c r="BV329" s="169"/>
      <c r="BW329" s="169"/>
      <c r="BX329" s="169"/>
      <c r="BY329" s="169"/>
      <c r="BZ329" s="169"/>
      <c r="CA329" s="169"/>
      <c r="CB329" s="169"/>
      <c r="CC329" s="169"/>
      <c r="CD329" s="169"/>
      <c r="CE329" s="169"/>
      <c r="CF329" s="169"/>
      <c r="CG329" s="169"/>
      <c r="CH329" s="169"/>
      <c r="CI329" s="169"/>
      <c r="CJ329" s="169"/>
      <c r="CK329" s="169"/>
      <c r="CL329" s="169"/>
      <c r="CM329" s="169"/>
      <c r="CN329" s="169"/>
      <c r="CO329" s="169"/>
      <c r="CP329" s="169"/>
      <c r="CQ329" s="169"/>
      <c r="CR329" s="169"/>
      <c r="CS329" s="169"/>
      <c r="CT329" s="169"/>
      <c r="CU329" s="169"/>
      <c r="CV329" s="169"/>
      <c r="CW329" s="169"/>
      <c r="CX329" s="169"/>
      <c r="CY329" s="169"/>
      <c r="CZ329" s="169"/>
      <c r="DA329" s="169"/>
      <c r="DB329" s="169"/>
      <c r="DC329" s="169"/>
      <c r="DD329" s="169"/>
      <c r="DE329" s="169"/>
      <c r="DF329" s="169"/>
      <c r="DG329" s="169"/>
      <c r="DH329" s="169"/>
      <c r="DI329" s="169"/>
      <c r="DJ329" s="169"/>
      <c r="DK329" s="169"/>
      <c r="DL329" s="169"/>
      <c r="DM329" s="169"/>
      <c r="DN329" s="169"/>
      <c r="DO329" s="169"/>
      <c r="DP329" s="169"/>
      <c r="DQ329" s="169"/>
      <c r="DR329" s="169"/>
      <c r="DS329" s="169"/>
      <c r="DT329" s="169"/>
      <c r="DU329" s="169"/>
      <c r="DV329" s="169"/>
      <c r="DW329" s="169"/>
      <c r="DX329" s="169"/>
      <c r="DY329" s="169"/>
      <c r="DZ329" s="169"/>
      <c r="EA329" s="169"/>
      <c r="EB329" s="169"/>
      <c r="EC329" s="169"/>
      <c r="ED329" s="169"/>
      <c r="EE329" s="169"/>
      <c r="EF329" s="169"/>
      <c r="EG329" s="169"/>
      <c r="EH329" s="169"/>
      <c r="EI329" s="169"/>
      <c r="EJ329" s="169"/>
      <c r="EK329" s="169"/>
      <c r="EL329" s="169"/>
      <c r="EM329" s="169"/>
      <c r="EN329" s="169"/>
      <c r="EO329" s="169"/>
      <c r="EP329" s="169"/>
      <c r="EQ329" s="169"/>
      <c r="ER329" s="169"/>
      <c r="ES329" s="169"/>
      <c r="ET329" s="169"/>
      <c r="EU329" s="169"/>
      <c r="EV329" s="169"/>
      <c r="EW329" s="169"/>
      <c r="EX329" s="169"/>
      <c r="EY329" s="169"/>
      <c r="EZ329" s="169"/>
      <c r="FA329" s="169"/>
      <c r="FB329" s="169"/>
      <c r="FC329" s="169"/>
      <c r="FD329" s="169"/>
      <c r="FE329" s="169"/>
      <c r="FF329" s="169"/>
      <c r="FG329" s="169"/>
      <c r="FH329" s="169"/>
      <c r="FI329" s="169"/>
      <c r="FJ329" s="169"/>
      <c r="FK329" s="169"/>
      <c r="FL329" s="169"/>
      <c r="FM329" s="169"/>
      <c r="FN329" s="169"/>
      <c r="FO329" s="169"/>
      <c r="FP329" s="169"/>
    </row>
    <row r="330" spans="3:172" x14ac:dyDescent="0.2">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69"/>
      <c r="AQ330" s="169"/>
      <c r="AR330" s="169"/>
      <c r="AS330" s="169"/>
      <c r="AT330" s="169"/>
      <c r="AU330" s="169"/>
      <c r="AV330" s="169"/>
      <c r="AW330" s="169"/>
      <c r="AX330" s="169"/>
      <c r="AY330" s="169"/>
      <c r="AZ330" s="169"/>
      <c r="BA330" s="169"/>
      <c r="BB330" s="169"/>
      <c r="BC330" s="169"/>
      <c r="BD330" s="169"/>
      <c r="BE330" s="169"/>
      <c r="BF330" s="169"/>
      <c r="BG330" s="169"/>
      <c r="BH330" s="169"/>
      <c r="BI330" s="169"/>
      <c r="BJ330" s="169"/>
      <c r="BK330" s="169"/>
      <c r="BL330" s="169"/>
      <c r="BM330" s="169"/>
      <c r="BN330" s="169"/>
      <c r="BO330" s="169"/>
      <c r="BP330" s="169"/>
      <c r="BQ330" s="169"/>
      <c r="BR330" s="169"/>
      <c r="BS330" s="169"/>
      <c r="BT330" s="169"/>
      <c r="BU330" s="169"/>
      <c r="BV330" s="169"/>
      <c r="BW330" s="169"/>
      <c r="BX330" s="169"/>
      <c r="BY330" s="169"/>
      <c r="BZ330" s="169"/>
      <c r="CA330" s="169"/>
      <c r="CB330" s="169"/>
      <c r="CC330" s="169"/>
      <c r="CD330" s="169"/>
      <c r="CE330" s="169"/>
      <c r="CF330" s="169"/>
      <c r="CG330" s="169"/>
      <c r="CH330" s="169"/>
      <c r="CI330" s="169"/>
      <c r="CJ330" s="169"/>
      <c r="CK330" s="169"/>
      <c r="CL330" s="169"/>
      <c r="CM330" s="169"/>
      <c r="CN330" s="169"/>
      <c r="CO330" s="169"/>
      <c r="CP330" s="169"/>
      <c r="CQ330" s="169"/>
      <c r="CR330" s="169"/>
      <c r="CS330" s="169"/>
      <c r="CT330" s="169"/>
      <c r="CU330" s="169"/>
      <c r="CV330" s="169"/>
      <c r="CW330" s="169"/>
      <c r="CX330" s="169"/>
      <c r="CY330" s="169"/>
      <c r="CZ330" s="169"/>
      <c r="DA330" s="169"/>
      <c r="DB330" s="169"/>
      <c r="DC330" s="169"/>
      <c r="DD330" s="169"/>
      <c r="DE330" s="169"/>
      <c r="DF330" s="169"/>
      <c r="DG330" s="169"/>
      <c r="DH330" s="169"/>
      <c r="DI330" s="169"/>
      <c r="DJ330" s="169"/>
      <c r="DK330" s="169"/>
      <c r="DL330" s="169"/>
      <c r="DM330" s="169"/>
      <c r="DN330" s="169"/>
      <c r="DO330" s="169"/>
      <c r="DP330" s="169"/>
      <c r="DQ330" s="169"/>
      <c r="DR330" s="169"/>
      <c r="DS330" s="169"/>
      <c r="DT330" s="169"/>
      <c r="DU330" s="169"/>
      <c r="DV330" s="169"/>
      <c r="DW330" s="169"/>
      <c r="DX330" s="169"/>
      <c r="DY330" s="169"/>
      <c r="DZ330" s="169"/>
      <c r="EA330" s="169"/>
      <c r="EB330" s="169"/>
      <c r="EC330" s="169"/>
      <c r="ED330" s="169"/>
      <c r="EE330" s="169"/>
      <c r="EF330" s="169"/>
      <c r="EG330" s="169"/>
      <c r="EH330" s="169"/>
      <c r="EI330" s="169"/>
      <c r="EJ330" s="169"/>
      <c r="EK330" s="169"/>
      <c r="EL330" s="169"/>
      <c r="EM330" s="169"/>
      <c r="EN330" s="169"/>
      <c r="EO330" s="169"/>
      <c r="EP330" s="169"/>
      <c r="EQ330" s="169"/>
      <c r="ER330" s="169"/>
      <c r="ES330" s="169"/>
      <c r="ET330" s="169"/>
      <c r="EU330" s="169"/>
      <c r="EV330" s="169"/>
      <c r="EW330" s="169"/>
      <c r="EX330" s="169"/>
      <c r="EY330" s="169"/>
      <c r="EZ330" s="169"/>
      <c r="FA330" s="169"/>
      <c r="FB330" s="169"/>
      <c r="FC330" s="169"/>
      <c r="FD330" s="169"/>
      <c r="FE330" s="169"/>
      <c r="FF330" s="169"/>
      <c r="FG330" s="169"/>
      <c r="FH330" s="169"/>
      <c r="FI330" s="169"/>
      <c r="FJ330" s="169"/>
      <c r="FK330" s="169"/>
      <c r="FL330" s="169"/>
      <c r="FM330" s="169"/>
      <c r="FN330" s="169"/>
      <c r="FO330" s="169"/>
      <c r="FP330" s="169"/>
    </row>
    <row r="331" spans="3:172" x14ac:dyDescent="0.2">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c r="AP331" s="169"/>
      <c r="AQ331" s="169"/>
      <c r="AR331" s="169"/>
      <c r="AS331" s="169"/>
      <c r="AT331" s="169"/>
      <c r="AU331" s="169"/>
      <c r="AV331" s="169"/>
      <c r="AW331" s="169"/>
      <c r="AX331" s="169"/>
      <c r="AY331" s="169"/>
      <c r="AZ331" s="169"/>
      <c r="BA331" s="169"/>
      <c r="BB331" s="169"/>
      <c r="BC331" s="169"/>
      <c r="BD331" s="169"/>
      <c r="BE331" s="169"/>
      <c r="BF331" s="169"/>
      <c r="BG331" s="169"/>
      <c r="BH331" s="169"/>
      <c r="BI331" s="169"/>
      <c r="BJ331" s="169"/>
      <c r="BK331" s="169"/>
      <c r="BL331" s="169"/>
      <c r="BM331" s="169"/>
      <c r="BN331" s="169"/>
      <c r="BO331" s="169"/>
      <c r="BP331" s="169"/>
      <c r="BQ331" s="169"/>
      <c r="BR331" s="169"/>
      <c r="BS331" s="169"/>
      <c r="BT331" s="169"/>
      <c r="BU331" s="169"/>
      <c r="BV331" s="169"/>
      <c r="BW331" s="169"/>
      <c r="BX331" s="169"/>
      <c r="BY331" s="169"/>
      <c r="BZ331" s="169"/>
      <c r="CA331" s="169"/>
      <c r="CB331" s="169"/>
      <c r="CC331" s="169"/>
      <c r="CD331" s="169"/>
      <c r="CE331" s="169"/>
      <c r="CF331" s="169"/>
      <c r="CG331" s="169"/>
      <c r="CH331" s="169"/>
      <c r="CI331" s="169"/>
      <c r="CJ331" s="169"/>
      <c r="CK331" s="169"/>
      <c r="CL331" s="169"/>
      <c r="CM331" s="169"/>
      <c r="CN331" s="169"/>
      <c r="CO331" s="169"/>
      <c r="CP331" s="169"/>
      <c r="CQ331" s="169"/>
      <c r="CR331" s="169"/>
      <c r="CS331" s="169"/>
      <c r="CT331" s="169"/>
      <c r="CU331" s="169"/>
      <c r="CV331" s="169"/>
      <c r="CW331" s="169"/>
      <c r="CX331" s="169"/>
      <c r="CY331" s="169"/>
      <c r="CZ331" s="169"/>
      <c r="DA331" s="169"/>
      <c r="DB331" s="169"/>
      <c r="DC331" s="169"/>
      <c r="DD331" s="169"/>
      <c r="DE331" s="169"/>
      <c r="DF331" s="169"/>
      <c r="DG331" s="169"/>
      <c r="DH331" s="169"/>
      <c r="DI331" s="169"/>
      <c r="DJ331" s="169"/>
      <c r="DK331" s="169"/>
      <c r="DL331" s="169"/>
      <c r="DM331" s="169"/>
      <c r="DN331" s="169"/>
      <c r="DO331" s="169"/>
      <c r="DP331" s="169"/>
      <c r="DQ331" s="169"/>
      <c r="DR331" s="169"/>
      <c r="DS331" s="169"/>
      <c r="DT331" s="169"/>
      <c r="DU331" s="169"/>
      <c r="DV331" s="169"/>
      <c r="DW331" s="169"/>
      <c r="DX331" s="169"/>
      <c r="DY331" s="169"/>
      <c r="DZ331" s="169"/>
      <c r="EA331" s="169"/>
      <c r="EB331" s="169"/>
      <c r="EC331" s="169"/>
      <c r="ED331" s="169"/>
      <c r="EE331" s="169"/>
      <c r="EF331" s="169"/>
      <c r="EG331" s="169"/>
      <c r="EH331" s="169"/>
      <c r="EI331" s="169"/>
      <c r="EJ331" s="169"/>
      <c r="EK331" s="169"/>
      <c r="EL331" s="169"/>
      <c r="EM331" s="169"/>
      <c r="EN331" s="169"/>
      <c r="EO331" s="169"/>
      <c r="EP331" s="169"/>
      <c r="EQ331" s="169"/>
      <c r="ER331" s="169"/>
      <c r="ES331" s="169"/>
      <c r="ET331" s="169"/>
      <c r="EU331" s="169"/>
      <c r="EV331" s="169"/>
      <c r="EW331" s="169"/>
      <c r="EX331" s="169"/>
      <c r="EY331" s="169"/>
      <c r="EZ331" s="169"/>
      <c r="FA331" s="169"/>
      <c r="FB331" s="169"/>
      <c r="FC331" s="169"/>
      <c r="FD331" s="169"/>
      <c r="FE331" s="169"/>
      <c r="FF331" s="169"/>
      <c r="FG331" s="169"/>
      <c r="FH331" s="169"/>
      <c r="FI331" s="169"/>
      <c r="FJ331" s="169"/>
      <c r="FK331" s="169"/>
      <c r="FL331" s="169"/>
      <c r="FM331" s="169"/>
      <c r="FN331" s="169"/>
      <c r="FO331" s="169"/>
      <c r="FP331" s="169"/>
    </row>
    <row r="332" spans="3:172" x14ac:dyDescent="0.2">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c r="AQ332" s="169"/>
      <c r="AR332" s="169"/>
      <c r="AS332" s="169"/>
      <c r="AT332" s="169"/>
      <c r="AU332" s="169"/>
      <c r="AV332" s="169"/>
      <c r="AW332" s="169"/>
      <c r="AX332" s="169"/>
      <c r="AY332" s="169"/>
      <c r="AZ332" s="169"/>
      <c r="BA332" s="169"/>
      <c r="BB332" s="169"/>
      <c r="BC332" s="169"/>
      <c r="BD332" s="169"/>
      <c r="BE332" s="169"/>
      <c r="BF332" s="169"/>
      <c r="BG332" s="169"/>
      <c r="BH332" s="169"/>
      <c r="BI332" s="169"/>
      <c r="BJ332" s="169"/>
      <c r="BK332" s="169"/>
      <c r="BL332" s="169"/>
      <c r="BM332" s="169"/>
      <c r="BN332" s="169"/>
      <c r="BO332" s="169"/>
      <c r="BP332" s="169"/>
      <c r="BQ332" s="169"/>
      <c r="BR332" s="169"/>
      <c r="BS332" s="169"/>
      <c r="BT332" s="169"/>
      <c r="BU332" s="169"/>
      <c r="BV332" s="169"/>
      <c r="BW332" s="169"/>
      <c r="BX332" s="169"/>
      <c r="BY332" s="169"/>
      <c r="BZ332" s="169"/>
      <c r="CA332" s="169"/>
      <c r="CB332" s="169"/>
      <c r="CC332" s="169"/>
      <c r="CD332" s="169"/>
      <c r="CE332" s="169"/>
      <c r="CF332" s="169"/>
      <c r="CG332" s="169"/>
      <c r="CH332" s="169"/>
      <c r="CI332" s="169"/>
      <c r="CJ332" s="169"/>
      <c r="CK332" s="169"/>
      <c r="CL332" s="169"/>
      <c r="CM332" s="169"/>
      <c r="CN332" s="169"/>
      <c r="CO332" s="169"/>
      <c r="CP332" s="169"/>
      <c r="CQ332" s="169"/>
      <c r="CR332" s="169"/>
      <c r="CS332" s="169"/>
      <c r="CT332" s="169"/>
      <c r="CU332" s="169"/>
      <c r="CV332" s="169"/>
      <c r="CW332" s="169"/>
      <c r="CX332" s="169"/>
      <c r="CY332" s="169"/>
      <c r="CZ332" s="169"/>
      <c r="DA332" s="169"/>
      <c r="DB332" s="169"/>
      <c r="DC332" s="169"/>
      <c r="DD332" s="169"/>
      <c r="DE332" s="169"/>
      <c r="DF332" s="169"/>
      <c r="DG332" s="169"/>
      <c r="DH332" s="169"/>
      <c r="DI332" s="169"/>
      <c r="DJ332" s="169"/>
      <c r="DK332" s="169"/>
      <c r="DL332" s="169"/>
      <c r="DM332" s="169"/>
      <c r="DN332" s="169"/>
      <c r="DO332" s="169"/>
      <c r="DP332" s="169"/>
      <c r="DQ332" s="169"/>
      <c r="DR332" s="169"/>
      <c r="DS332" s="169"/>
      <c r="DT332" s="169"/>
      <c r="DU332" s="169"/>
      <c r="DV332" s="169"/>
      <c r="DW332" s="169"/>
      <c r="DX332" s="169"/>
      <c r="DY332" s="169"/>
      <c r="DZ332" s="169"/>
      <c r="EA332" s="169"/>
      <c r="EB332" s="169"/>
      <c r="EC332" s="169"/>
      <c r="ED332" s="169"/>
      <c r="EE332" s="169"/>
      <c r="EF332" s="169"/>
      <c r="EG332" s="169"/>
      <c r="EH332" s="169"/>
      <c r="EI332" s="169"/>
      <c r="EJ332" s="169"/>
      <c r="EK332" s="169"/>
      <c r="EL332" s="169"/>
      <c r="EM332" s="169"/>
      <c r="EN332" s="169"/>
      <c r="EO332" s="169"/>
      <c r="EP332" s="169"/>
      <c r="EQ332" s="169"/>
      <c r="ER332" s="169"/>
      <c r="ES332" s="169"/>
      <c r="ET332" s="169"/>
      <c r="EU332" s="169"/>
      <c r="EV332" s="169"/>
      <c r="EW332" s="169"/>
      <c r="EX332" s="169"/>
      <c r="EY332" s="169"/>
      <c r="EZ332" s="169"/>
      <c r="FA332" s="169"/>
      <c r="FB332" s="169"/>
      <c r="FC332" s="169"/>
      <c r="FD332" s="169"/>
      <c r="FE332" s="169"/>
      <c r="FF332" s="169"/>
      <c r="FG332" s="169"/>
      <c r="FH332" s="169"/>
      <c r="FI332" s="169"/>
      <c r="FJ332" s="169"/>
      <c r="FK332" s="169"/>
      <c r="FL332" s="169"/>
      <c r="FM332" s="169"/>
      <c r="FN332" s="169"/>
      <c r="FO332" s="169"/>
      <c r="FP332" s="169"/>
    </row>
    <row r="333" spans="3:172" x14ac:dyDescent="0.2">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c r="AP333" s="169"/>
      <c r="AQ333" s="169"/>
      <c r="AR333" s="169"/>
      <c r="AS333" s="169"/>
      <c r="AT333" s="169"/>
      <c r="AU333" s="169"/>
      <c r="AV333" s="169"/>
      <c r="AW333" s="169"/>
      <c r="AX333" s="169"/>
      <c r="AY333" s="169"/>
      <c r="AZ333" s="169"/>
      <c r="BA333" s="169"/>
      <c r="BB333" s="169"/>
      <c r="BC333" s="169"/>
      <c r="BD333" s="169"/>
      <c r="BE333" s="169"/>
      <c r="BF333" s="169"/>
      <c r="BG333" s="169"/>
      <c r="BH333" s="169"/>
      <c r="BI333" s="169"/>
      <c r="BJ333" s="169"/>
      <c r="BK333" s="169"/>
      <c r="BL333" s="169"/>
      <c r="BM333" s="169"/>
      <c r="BN333" s="169"/>
      <c r="BO333" s="169"/>
      <c r="BP333" s="169"/>
      <c r="BQ333" s="169"/>
      <c r="BR333" s="169"/>
      <c r="BS333" s="169"/>
      <c r="BT333" s="169"/>
      <c r="BU333" s="169"/>
      <c r="BV333" s="169"/>
      <c r="BW333" s="169"/>
      <c r="BX333" s="169"/>
      <c r="BY333" s="169"/>
      <c r="BZ333" s="169"/>
      <c r="CA333" s="169"/>
      <c r="CB333" s="169"/>
      <c r="CC333" s="169"/>
      <c r="CD333" s="169"/>
      <c r="CE333" s="169"/>
      <c r="CF333" s="169"/>
      <c r="CG333" s="169"/>
      <c r="CH333" s="169"/>
      <c r="CI333" s="169"/>
      <c r="CJ333" s="169"/>
      <c r="CK333" s="169"/>
      <c r="CL333" s="169"/>
      <c r="CM333" s="169"/>
      <c r="CN333" s="169"/>
      <c r="CO333" s="169"/>
      <c r="CP333" s="169"/>
      <c r="CQ333" s="169"/>
      <c r="CR333" s="169"/>
      <c r="CS333" s="169"/>
      <c r="CT333" s="169"/>
      <c r="CU333" s="169"/>
      <c r="CV333" s="169"/>
      <c r="CW333" s="169"/>
      <c r="CX333" s="169"/>
      <c r="CY333" s="169"/>
      <c r="CZ333" s="169"/>
      <c r="DA333" s="169"/>
      <c r="DB333" s="169"/>
      <c r="DC333" s="169"/>
      <c r="DD333" s="169"/>
      <c r="DE333" s="169"/>
      <c r="DF333" s="169"/>
      <c r="DG333" s="169"/>
      <c r="DH333" s="169"/>
      <c r="DI333" s="169"/>
      <c r="DJ333" s="169"/>
      <c r="DK333" s="169"/>
      <c r="DL333" s="169"/>
      <c r="DM333" s="169"/>
      <c r="DN333" s="169"/>
      <c r="DO333" s="169"/>
      <c r="DP333" s="169"/>
      <c r="DQ333" s="169"/>
      <c r="DR333" s="169"/>
      <c r="DS333" s="169"/>
      <c r="DT333" s="169"/>
      <c r="DU333" s="169"/>
      <c r="DV333" s="169"/>
      <c r="DW333" s="169"/>
      <c r="DX333" s="169"/>
      <c r="DY333" s="169"/>
      <c r="DZ333" s="169"/>
      <c r="EA333" s="169"/>
      <c r="EB333" s="169"/>
      <c r="EC333" s="169"/>
      <c r="ED333" s="169"/>
      <c r="EE333" s="169"/>
      <c r="EF333" s="169"/>
      <c r="EG333" s="169"/>
      <c r="EH333" s="169"/>
      <c r="EI333" s="169"/>
      <c r="EJ333" s="169"/>
      <c r="EK333" s="169"/>
      <c r="EL333" s="169"/>
      <c r="EM333" s="169"/>
      <c r="EN333" s="169"/>
      <c r="EO333" s="169"/>
      <c r="EP333" s="169"/>
      <c r="EQ333" s="169"/>
      <c r="ER333" s="169"/>
      <c r="ES333" s="169"/>
      <c r="ET333" s="169"/>
      <c r="EU333" s="169"/>
      <c r="EV333" s="169"/>
      <c r="EW333" s="169"/>
      <c r="EX333" s="169"/>
      <c r="EY333" s="169"/>
      <c r="EZ333" s="169"/>
      <c r="FA333" s="169"/>
      <c r="FB333" s="169"/>
      <c r="FC333" s="169"/>
      <c r="FD333" s="169"/>
      <c r="FE333" s="169"/>
      <c r="FF333" s="169"/>
      <c r="FG333" s="169"/>
      <c r="FH333" s="169"/>
      <c r="FI333" s="169"/>
      <c r="FJ333" s="169"/>
      <c r="FK333" s="169"/>
      <c r="FL333" s="169"/>
      <c r="FM333" s="169"/>
      <c r="FN333" s="169"/>
      <c r="FO333" s="169"/>
      <c r="FP333" s="169"/>
    </row>
    <row r="334" spans="3:172" x14ac:dyDescent="0.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69"/>
      <c r="AV334" s="169"/>
      <c r="AW334" s="169"/>
      <c r="AX334" s="169"/>
      <c r="AY334" s="169"/>
      <c r="AZ334" s="169"/>
      <c r="BA334" s="169"/>
      <c r="BB334" s="169"/>
      <c r="BC334" s="169"/>
      <c r="BD334" s="169"/>
      <c r="BE334" s="169"/>
      <c r="BF334" s="169"/>
      <c r="BG334" s="169"/>
      <c r="BH334" s="169"/>
      <c r="BI334" s="169"/>
      <c r="BJ334" s="169"/>
      <c r="BK334" s="169"/>
      <c r="BL334" s="169"/>
      <c r="BM334" s="169"/>
      <c r="BN334" s="169"/>
      <c r="BO334" s="169"/>
      <c r="BP334" s="169"/>
      <c r="BQ334" s="169"/>
      <c r="BR334" s="169"/>
      <c r="BS334" s="169"/>
      <c r="BT334" s="169"/>
      <c r="BU334" s="169"/>
      <c r="BV334" s="169"/>
      <c r="BW334" s="169"/>
      <c r="BX334" s="169"/>
      <c r="BY334" s="169"/>
      <c r="BZ334" s="169"/>
      <c r="CA334" s="169"/>
      <c r="CB334" s="169"/>
      <c r="CC334" s="169"/>
      <c r="CD334" s="169"/>
      <c r="CE334" s="169"/>
      <c r="CF334" s="169"/>
      <c r="CG334" s="169"/>
      <c r="CH334" s="169"/>
      <c r="CI334" s="169"/>
      <c r="CJ334" s="169"/>
      <c r="CK334" s="169"/>
      <c r="CL334" s="169"/>
      <c r="CM334" s="169"/>
      <c r="CN334" s="169"/>
      <c r="CO334" s="169"/>
      <c r="CP334" s="169"/>
      <c r="CQ334" s="169"/>
      <c r="CR334" s="169"/>
      <c r="CS334" s="169"/>
      <c r="CT334" s="169"/>
      <c r="CU334" s="169"/>
      <c r="CV334" s="169"/>
      <c r="CW334" s="169"/>
      <c r="CX334" s="169"/>
      <c r="CY334" s="169"/>
      <c r="CZ334" s="169"/>
      <c r="DA334" s="169"/>
      <c r="DB334" s="169"/>
      <c r="DC334" s="169"/>
      <c r="DD334" s="169"/>
      <c r="DE334" s="169"/>
      <c r="DF334" s="169"/>
      <c r="DG334" s="169"/>
      <c r="DH334" s="169"/>
      <c r="DI334" s="169"/>
      <c r="DJ334" s="169"/>
      <c r="DK334" s="169"/>
      <c r="DL334" s="169"/>
      <c r="DM334" s="169"/>
      <c r="DN334" s="169"/>
      <c r="DO334" s="169"/>
      <c r="DP334" s="169"/>
      <c r="DQ334" s="169"/>
      <c r="DR334" s="169"/>
      <c r="DS334" s="169"/>
      <c r="DT334" s="169"/>
      <c r="DU334" s="169"/>
      <c r="DV334" s="169"/>
      <c r="DW334" s="169"/>
      <c r="DX334" s="169"/>
      <c r="DY334" s="169"/>
      <c r="DZ334" s="169"/>
      <c r="EA334" s="169"/>
      <c r="EB334" s="169"/>
      <c r="EC334" s="169"/>
      <c r="ED334" s="169"/>
      <c r="EE334" s="169"/>
      <c r="EF334" s="169"/>
      <c r="EG334" s="169"/>
      <c r="EH334" s="169"/>
      <c r="EI334" s="169"/>
      <c r="EJ334" s="169"/>
      <c r="EK334" s="169"/>
      <c r="EL334" s="169"/>
      <c r="EM334" s="169"/>
      <c r="EN334" s="169"/>
      <c r="EO334" s="169"/>
      <c r="EP334" s="169"/>
      <c r="EQ334" s="169"/>
      <c r="ER334" s="169"/>
      <c r="ES334" s="169"/>
      <c r="ET334" s="169"/>
      <c r="EU334" s="169"/>
      <c r="EV334" s="169"/>
      <c r="EW334" s="169"/>
      <c r="EX334" s="169"/>
      <c r="EY334" s="169"/>
      <c r="EZ334" s="169"/>
      <c r="FA334" s="169"/>
      <c r="FB334" s="169"/>
      <c r="FC334" s="169"/>
      <c r="FD334" s="169"/>
      <c r="FE334" s="169"/>
      <c r="FF334" s="169"/>
      <c r="FG334" s="169"/>
      <c r="FH334" s="169"/>
      <c r="FI334" s="169"/>
      <c r="FJ334" s="169"/>
      <c r="FK334" s="169"/>
      <c r="FL334" s="169"/>
      <c r="FM334" s="169"/>
      <c r="FN334" s="169"/>
      <c r="FO334" s="169"/>
      <c r="FP334" s="169"/>
    </row>
    <row r="335" spans="3:172" x14ac:dyDescent="0.2">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c r="AP335" s="169"/>
      <c r="AQ335" s="169"/>
      <c r="AR335" s="169"/>
      <c r="AS335" s="169"/>
      <c r="AT335" s="169"/>
      <c r="AU335" s="169"/>
      <c r="AV335" s="169"/>
      <c r="AW335" s="169"/>
      <c r="AX335" s="169"/>
      <c r="AY335" s="169"/>
      <c r="AZ335" s="169"/>
      <c r="BA335" s="169"/>
      <c r="BB335" s="169"/>
      <c r="BC335" s="169"/>
      <c r="BD335" s="169"/>
      <c r="BE335" s="169"/>
      <c r="BF335" s="169"/>
      <c r="BG335" s="169"/>
      <c r="BH335" s="169"/>
      <c r="BI335" s="169"/>
      <c r="BJ335" s="169"/>
      <c r="BK335" s="169"/>
      <c r="BL335" s="169"/>
      <c r="BM335" s="169"/>
      <c r="BN335" s="169"/>
      <c r="BO335" s="169"/>
      <c r="BP335" s="169"/>
      <c r="BQ335" s="169"/>
      <c r="BR335" s="169"/>
      <c r="BS335" s="169"/>
      <c r="BT335" s="169"/>
      <c r="BU335" s="169"/>
      <c r="BV335" s="169"/>
      <c r="BW335" s="169"/>
      <c r="BX335" s="169"/>
      <c r="BY335" s="169"/>
      <c r="BZ335" s="169"/>
      <c r="CA335" s="169"/>
      <c r="CB335" s="169"/>
      <c r="CC335" s="169"/>
      <c r="CD335" s="169"/>
      <c r="CE335" s="169"/>
      <c r="CF335" s="169"/>
      <c r="CG335" s="169"/>
      <c r="CH335" s="169"/>
      <c r="CI335" s="169"/>
      <c r="CJ335" s="169"/>
      <c r="CK335" s="169"/>
      <c r="CL335" s="169"/>
      <c r="CM335" s="169"/>
      <c r="CN335" s="169"/>
      <c r="CO335" s="169"/>
      <c r="CP335" s="169"/>
      <c r="CQ335" s="169"/>
      <c r="CR335" s="169"/>
      <c r="CS335" s="169"/>
      <c r="CT335" s="169"/>
      <c r="CU335" s="169"/>
      <c r="CV335" s="169"/>
      <c r="CW335" s="169"/>
      <c r="CX335" s="169"/>
      <c r="CY335" s="169"/>
      <c r="CZ335" s="169"/>
      <c r="DA335" s="169"/>
      <c r="DB335" s="169"/>
      <c r="DC335" s="169"/>
      <c r="DD335" s="169"/>
      <c r="DE335" s="169"/>
      <c r="DF335" s="169"/>
      <c r="DG335" s="169"/>
      <c r="DH335" s="169"/>
      <c r="DI335" s="169"/>
      <c r="DJ335" s="169"/>
      <c r="DK335" s="169"/>
      <c r="DL335" s="169"/>
      <c r="DM335" s="169"/>
      <c r="DN335" s="169"/>
      <c r="DO335" s="169"/>
      <c r="DP335" s="169"/>
      <c r="DQ335" s="169"/>
      <c r="DR335" s="169"/>
      <c r="DS335" s="169"/>
      <c r="DT335" s="169"/>
      <c r="DU335" s="169"/>
      <c r="DV335" s="169"/>
      <c r="DW335" s="169"/>
      <c r="DX335" s="169"/>
      <c r="DY335" s="169"/>
      <c r="DZ335" s="169"/>
      <c r="EA335" s="169"/>
      <c r="EB335" s="169"/>
      <c r="EC335" s="169"/>
      <c r="ED335" s="169"/>
      <c r="EE335" s="169"/>
      <c r="EF335" s="169"/>
      <c r="EG335" s="169"/>
      <c r="EH335" s="169"/>
      <c r="EI335" s="169"/>
      <c r="EJ335" s="169"/>
      <c r="EK335" s="169"/>
      <c r="EL335" s="169"/>
      <c r="EM335" s="169"/>
      <c r="EN335" s="169"/>
      <c r="EO335" s="169"/>
      <c r="EP335" s="169"/>
      <c r="EQ335" s="169"/>
      <c r="ER335" s="169"/>
      <c r="ES335" s="169"/>
      <c r="ET335" s="169"/>
      <c r="EU335" s="169"/>
      <c r="EV335" s="169"/>
      <c r="EW335" s="169"/>
      <c r="EX335" s="169"/>
      <c r="EY335" s="169"/>
      <c r="EZ335" s="169"/>
      <c r="FA335" s="169"/>
      <c r="FB335" s="169"/>
      <c r="FC335" s="169"/>
      <c r="FD335" s="169"/>
      <c r="FE335" s="169"/>
      <c r="FF335" s="169"/>
      <c r="FG335" s="169"/>
      <c r="FH335" s="169"/>
      <c r="FI335" s="169"/>
      <c r="FJ335" s="169"/>
      <c r="FK335" s="169"/>
      <c r="FL335" s="169"/>
      <c r="FM335" s="169"/>
      <c r="FN335" s="169"/>
      <c r="FO335" s="169"/>
      <c r="FP335" s="169"/>
    </row>
    <row r="336" spans="3:172" x14ac:dyDescent="0.2">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c r="AA336" s="169"/>
      <c r="AB336" s="169"/>
      <c r="AC336" s="169"/>
      <c r="AD336" s="169"/>
      <c r="AE336" s="169"/>
      <c r="AF336" s="169"/>
      <c r="AG336" s="169"/>
      <c r="AH336" s="169"/>
      <c r="AI336" s="169"/>
      <c r="AJ336" s="169"/>
      <c r="AK336" s="169"/>
      <c r="AL336" s="169"/>
      <c r="AM336" s="169"/>
      <c r="AN336" s="169"/>
      <c r="AO336" s="169"/>
      <c r="AP336" s="169"/>
      <c r="AQ336" s="169"/>
      <c r="AR336" s="169"/>
      <c r="AS336" s="169"/>
      <c r="AT336" s="169"/>
      <c r="AU336" s="169"/>
      <c r="AV336" s="169"/>
      <c r="AW336" s="169"/>
      <c r="AX336" s="169"/>
      <c r="AY336" s="169"/>
      <c r="AZ336" s="169"/>
      <c r="BA336" s="169"/>
      <c r="BB336" s="169"/>
      <c r="BC336" s="169"/>
      <c r="BD336" s="169"/>
      <c r="BE336" s="169"/>
      <c r="BF336" s="169"/>
      <c r="BG336" s="169"/>
      <c r="BH336" s="169"/>
      <c r="BI336" s="169"/>
      <c r="BJ336" s="169"/>
      <c r="BK336" s="169"/>
      <c r="BL336" s="169"/>
      <c r="BM336" s="169"/>
      <c r="BN336" s="169"/>
      <c r="BO336" s="169"/>
      <c r="BP336" s="169"/>
      <c r="BQ336" s="169"/>
      <c r="BR336" s="169"/>
      <c r="BS336" s="169"/>
      <c r="BT336" s="169"/>
      <c r="BU336" s="169"/>
      <c r="BV336" s="169"/>
      <c r="BW336" s="169"/>
      <c r="BX336" s="169"/>
      <c r="BY336" s="169"/>
      <c r="BZ336" s="169"/>
      <c r="CA336" s="169"/>
      <c r="CB336" s="169"/>
      <c r="CC336" s="169"/>
      <c r="CD336" s="169"/>
      <c r="CE336" s="169"/>
      <c r="CF336" s="169"/>
      <c r="CG336" s="169"/>
      <c r="CH336" s="169"/>
      <c r="CI336" s="169"/>
      <c r="CJ336" s="169"/>
      <c r="CK336" s="169"/>
      <c r="CL336" s="169"/>
      <c r="CM336" s="169"/>
      <c r="CN336" s="169"/>
      <c r="CO336" s="169"/>
      <c r="CP336" s="169"/>
      <c r="CQ336" s="169"/>
      <c r="CR336" s="169"/>
      <c r="CS336" s="169"/>
      <c r="CT336" s="169"/>
      <c r="CU336" s="169"/>
      <c r="CV336" s="169"/>
      <c r="CW336" s="169"/>
      <c r="CX336" s="169"/>
      <c r="CY336" s="169"/>
      <c r="CZ336" s="169"/>
      <c r="DA336" s="169"/>
      <c r="DB336" s="169"/>
      <c r="DC336" s="169"/>
      <c r="DD336" s="169"/>
      <c r="DE336" s="169"/>
      <c r="DF336" s="169"/>
      <c r="DG336" s="169"/>
      <c r="DH336" s="169"/>
      <c r="DI336" s="169"/>
      <c r="DJ336" s="169"/>
      <c r="DK336" s="169"/>
      <c r="DL336" s="169"/>
      <c r="DM336" s="169"/>
      <c r="DN336" s="169"/>
      <c r="DO336" s="169"/>
      <c r="DP336" s="169"/>
      <c r="DQ336" s="169"/>
      <c r="DR336" s="169"/>
      <c r="DS336" s="169"/>
      <c r="DT336" s="169"/>
      <c r="DU336" s="169"/>
      <c r="DV336" s="169"/>
      <c r="DW336" s="169"/>
      <c r="DX336" s="169"/>
      <c r="DY336" s="169"/>
      <c r="DZ336" s="169"/>
      <c r="EA336" s="169"/>
      <c r="EB336" s="169"/>
      <c r="EC336" s="169"/>
      <c r="ED336" s="169"/>
      <c r="EE336" s="169"/>
      <c r="EF336" s="169"/>
      <c r="EG336" s="169"/>
      <c r="EH336" s="169"/>
      <c r="EI336" s="169"/>
      <c r="EJ336" s="169"/>
      <c r="EK336" s="169"/>
      <c r="EL336" s="169"/>
      <c r="EM336" s="169"/>
      <c r="EN336" s="169"/>
      <c r="EO336" s="169"/>
      <c r="EP336" s="169"/>
      <c r="EQ336" s="169"/>
      <c r="ER336" s="169"/>
      <c r="ES336" s="169"/>
      <c r="ET336" s="169"/>
      <c r="EU336" s="169"/>
      <c r="EV336" s="169"/>
      <c r="EW336" s="169"/>
      <c r="EX336" s="169"/>
      <c r="EY336" s="169"/>
      <c r="EZ336" s="169"/>
      <c r="FA336" s="169"/>
      <c r="FB336" s="169"/>
      <c r="FC336" s="169"/>
      <c r="FD336" s="169"/>
      <c r="FE336" s="169"/>
      <c r="FF336" s="169"/>
      <c r="FG336" s="169"/>
      <c r="FH336" s="169"/>
      <c r="FI336" s="169"/>
      <c r="FJ336" s="169"/>
      <c r="FK336" s="169"/>
      <c r="FL336" s="169"/>
      <c r="FM336" s="169"/>
      <c r="FN336" s="169"/>
      <c r="FO336" s="169"/>
      <c r="FP336" s="169"/>
    </row>
    <row r="337" spans="3:172" x14ac:dyDescent="0.2">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c r="AP337" s="169"/>
      <c r="AQ337" s="169"/>
      <c r="AR337" s="169"/>
      <c r="AS337" s="169"/>
      <c r="AT337" s="169"/>
      <c r="AU337" s="169"/>
      <c r="AV337" s="169"/>
      <c r="AW337" s="169"/>
      <c r="AX337" s="169"/>
      <c r="AY337" s="169"/>
      <c r="AZ337" s="169"/>
      <c r="BA337" s="169"/>
      <c r="BB337" s="169"/>
      <c r="BC337" s="169"/>
      <c r="BD337" s="169"/>
      <c r="BE337" s="169"/>
      <c r="BF337" s="169"/>
      <c r="BG337" s="169"/>
      <c r="BH337" s="169"/>
      <c r="BI337" s="169"/>
      <c r="BJ337" s="169"/>
      <c r="BK337" s="169"/>
      <c r="BL337" s="169"/>
      <c r="BM337" s="169"/>
      <c r="BN337" s="169"/>
      <c r="BO337" s="169"/>
      <c r="BP337" s="169"/>
      <c r="BQ337" s="169"/>
      <c r="BR337" s="169"/>
      <c r="BS337" s="169"/>
      <c r="BT337" s="169"/>
      <c r="BU337" s="169"/>
      <c r="BV337" s="169"/>
      <c r="BW337" s="169"/>
      <c r="BX337" s="169"/>
      <c r="BY337" s="169"/>
      <c r="BZ337" s="169"/>
      <c r="CA337" s="169"/>
      <c r="CB337" s="169"/>
      <c r="CC337" s="169"/>
      <c r="CD337" s="169"/>
      <c r="CE337" s="169"/>
      <c r="CF337" s="169"/>
      <c r="CG337" s="169"/>
      <c r="CH337" s="169"/>
      <c r="CI337" s="169"/>
      <c r="CJ337" s="169"/>
      <c r="CK337" s="169"/>
      <c r="CL337" s="169"/>
      <c r="CM337" s="169"/>
      <c r="CN337" s="169"/>
      <c r="CO337" s="169"/>
      <c r="CP337" s="169"/>
      <c r="CQ337" s="169"/>
      <c r="CR337" s="169"/>
      <c r="CS337" s="169"/>
      <c r="CT337" s="169"/>
      <c r="CU337" s="169"/>
      <c r="CV337" s="169"/>
      <c r="CW337" s="169"/>
      <c r="CX337" s="169"/>
      <c r="CY337" s="169"/>
      <c r="CZ337" s="169"/>
      <c r="DA337" s="169"/>
      <c r="DB337" s="169"/>
      <c r="DC337" s="169"/>
      <c r="DD337" s="169"/>
      <c r="DE337" s="169"/>
      <c r="DF337" s="169"/>
      <c r="DG337" s="169"/>
      <c r="DH337" s="169"/>
      <c r="DI337" s="169"/>
      <c r="DJ337" s="169"/>
      <c r="DK337" s="169"/>
      <c r="DL337" s="169"/>
      <c r="DM337" s="169"/>
      <c r="DN337" s="169"/>
      <c r="DO337" s="169"/>
      <c r="DP337" s="169"/>
      <c r="DQ337" s="169"/>
      <c r="DR337" s="169"/>
      <c r="DS337" s="169"/>
      <c r="DT337" s="169"/>
      <c r="DU337" s="169"/>
      <c r="DV337" s="169"/>
      <c r="DW337" s="169"/>
      <c r="DX337" s="169"/>
      <c r="DY337" s="169"/>
      <c r="DZ337" s="169"/>
      <c r="EA337" s="169"/>
      <c r="EB337" s="169"/>
      <c r="EC337" s="169"/>
      <c r="ED337" s="169"/>
      <c r="EE337" s="169"/>
      <c r="EF337" s="169"/>
      <c r="EG337" s="169"/>
      <c r="EH337" s="169"/>
      <c r="EI337" s="169"/>
      <c r="EJ337" s="169"/>
      <c r="EK337" s="169"/>
      <c r="EL337" s="169"/>
      <c r="EM337" s="169"/>
      <c r="EN337" s="169"/>
      <c r="EO337" s="169"/>
      <c r="EP337" s="169"/>
      <c r="EQ337" s="169"/>
      <c r="ER337" s="169"/>
      <c r="ES337" s="169"/>
      <c r="ET337" s="169"/>
      <c r="EU337" s="169"/>
      <c r="EV337" s="169"/>
      <c r="EW337" s="169"/>
      <c r="EX337" s="169"/>
      <c r="EY337" s="169"/>
      <c r="EZ337" s="169"/>
      <c r="FA337" s="169"/>
      <c r="FB337" s="169"/>
      <c r="FC337" s="169"/>
      <c r="FD337" s="169"/>
      <c r="FE337" s="169"/>
      <c r="FF337" s="169"/>
      <c r="FG337" s="169"/>
      <c r="FH337" s="169"/>
      <c r="FI337" s="169"/>
      <c r="FJ337" s="169"/>
      <c r="FK337" s="169"/>
      <c r="FL337" s="169"/>
      <c r="FM337" s="169"/>
      <c r="FN337" s="169"/>
      <c r="FO337" s="169"/>
      <c r="FP337" s="169"/>
    </row>
    <row r="338" spans="3:172" x14ac:dyDescent="0.2">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c r="AF338" s="169"/>
      <c r="AG338" s="169"/>
      <c r="AH338" s="169"/>
      <c r="AI338" s="169"/>
      <c r="AJ338" s="169"/>
      <c r="AK338" s="169"/>
      <c r="AL338" s="169"/>
      <c r="AM338" s="169"/>
      <c r="AN338" s="169"/>
      <c r="AO338" s="169"/>
      <c r="AP338" s="169"/>
      <c r="AQ338" s="169"/>
      <c r="AR338" s="169"/>
      <c r="AS338" s="169"/>
      <c r="AT338" s="169"/>
      <c r="AU338" s="169"/>
      <c r="AV338" s="169"/>
      <c r="AW338" s="169"/>
      <c r="AX338" s="169"/>
      <c r="AY338" s="169"/>
      <c r="AZ338" s="169"/>
      <c r="BA338" s="169"/>
      <c r="BB338" s="169"/>
      <c r="BC338" s="169"/>
      <c r="BD338" s="169"/>
      <c r="BE338" s="169"/>
      <c r="BF338" s="169"/>
      <c r="BG338" s="169"/>
      <c r="BH338" s="169"/>
      <c r="BI338" s="169"/>
      <c r="BJ338" s="169"/>
      <c r="BK338" s="169"/>
      <c r="BL338" s="169"/>
      <c r="BM338" s="169"/>
      <c r="BN338" s="169"/>
      <c r="BO338" s="169"/>
      <c r="BP338" s="169"/>
      <c r="BQ338" s="169"/>
      <c r="BR338" s="169"/>
      <c r="BS338" s="169"/>
      <c r="BT338" s="169"/>
      <c r="BU338" s="169"/>
      <c r="BV338" s="169"/>
      <c r="BW338" s="169"/>
      <c r="BX338" s="169"/>
      <c r="BY338" s="169"/>
      <c r="BZ338" s="169"/>
      <c r="CA338" s="169"/>
      <c r="CB338" s="169"/>
      <c r="CC338" s="169"/>
      <c r="CD338" s="169"/>
      <c r="CE338" s="169"/>
      <c r="CF338" s="169"/>
      <c r="CG338" s="169"/>
      <c r="CH338" s="169"/>
      <c r="CI338" s="169"/>
      <c r="CJ338" s="169"/>
      <c r="CK338" s="169"/>
      <c r="CL338" s="169"/>
      <c r="CM338" s="169"/>
      <c r="CN338" s="169"/>
      <c r="CO338" s="169"/>
      <c r="CP338" s="169"/>
      <c r="CQ338" s="169"/>
      <c r="CR338" s="169"/>
      <c r="CS338" s="169"/>
      <c r="CT338" s="169"/>
      <c r="CU338" s="169"/>
      <c r="CV338" s="169"/>
      <c r="CW338" s="169"/>
      <c r="CX338" s="169"/>
      <c r="CY338" s="169"/>
      <c r="CZ338" s="169"/>
      <c r="DA338" s="169"/>
      <c r="DB338" s="169"/>
      <c r="DC338" s="169"/>
      <c r="DD338" s="169"/>
      <c r="DE338" s="169"/>
      <c r="DF338" s="169"/>
      <c r="DG338" s="169"/>
      <c r="DH338" s="169"/>
      <c r="DI338" s="169"/>
      <c r="DJ338" s="169"/>
      <c r="DK338" s="169"/>
      <c r="DL338" s="169"/>
      <c r="DM338" s="169"/>
      <c r="DN338" s="169"/>
      <c r="DO338" s="169"/>
      <c r="DP338" s="169"/>
      <c r="DQ338" s="169"/>
      <c r="DR338" s="169"/>
      <c r="DS338" s="169"/>
      <c r="DT338" s="169"/>
      <c r="DU338" s="169"/>
      <c r="DV338" s="169"/>
      <c r="DW338" s="169"/>
      <c r="DX338" s="169"/>
      <c r="DY338" s="169"/>
      <c r="DZ338" s="169"/>
      <c r="EA338" s="169"/>
      <c r="EB338" s="169"/>
      <c r="EC338" s="169"/>
      <c r="ED338" s="169"/>
      <c r="EE338" s="169"/>
      <c r="EF338" s="169"/>
      <c r="EG338" s="169"/>
      <c r="EH338" s="169"/>
      <c r="EI338" s="169"/>
      <c r="EJ338" s="169"/>
      <c r="EK338" s="169"/>
      <c r="EL338" s="169"/>
      <c r="EM338" s="169"/>
      <c r="EN338" s="169"/>
      <c r="EO338" s="169"/>
      <c r="EP338" s="169"/>
      <c r="EQ338" s="169"/>
      <c r="ER338" s="169"/>
      <c r="ES338" s="169"/>
      <c r="ET338" s="169"/>
      <c r="EU338" s="169"/>
      <c r="EV338" s="169"/>
      <c r="EW338" s="169"/>
      <c r="EX338" s="169"/>
      <c r="EY338" s="169"/>
      <c r="EZ338" s="169"/>
      <c r="FA338" s="169"/>
      <c r="FB338" s="169"/>
      <c r="FC338" s="169"/>
      <c r="FD338" s="169"/>
      <c r="FE338" s="169"/>
      <c r="FF338" s="169"/>
      <c r="FG338" s="169"/>
      <c r="FH338" s="169"/>
      <c r="FI338" s="169"/>
      <c r="FJ338" s="169"/>
      <c r="FK338" s="169"/>
      <c r="FL338" s="169"/>
      <c r="FM338" s="169"/>
      <c r="FN338" s="169"/>
      <c r="FO338" s="169"/>
      <c r="FP338" s="169"/>
    </row>
    <row r="339" spans="3:172" x14ac:dyDescent="0.2">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c r="AA339" s="169"/>
      <c r="AB339" s="169"/>
      <c r="AC339" s="169"/>
      <c r="AD339" s="169"/>
      <c r="AE339" s="169"/>
      <c r="AF339" s="169"/>
      <c r="AG339" s="169"/>
      <c r="AH339" s="169"/>
      <c r="AI339" s="169"/>
      <c r="AJ339" s="169"/>
      <c r="AK339" s="169"/>
      <c r="AL339" s="169"/>
      <c r="AM339" s="169"/>
      <c r="AN339" s="169"/>
      <c r="AO339" s="169"/>
      <c r="AP339" s="169"/>
      <c r="AQ339" s="169"/>
      <c r="AR339" s="169"/>
      <c r="AS339" s="169"/>
      <c r="AT339" s="169"/>
      <c r="AU339" s="169"/>
      <c r="AV339" s="169"/>
      <c r="AW339" s="169"/>
      <c r="AX339" s="169"/>
      <c r="AY339" s="169"/>
      <c r="AZ339" s="169"/>
      <c r="BA339" s="169"/>
      <c r="BB339" s="169"/>
      <c r="BC339" s="169"/>
      <c r="BD339" s="169"/>
      <c r="BE339" s="169"/>
      <c r="BF339" s="169"/>
      <c r="BG339" s="169"/>
      <c r="BH339" s="169"/>
      <c r="BI339" s="169"/>
      <c r="BJ339" s="169"/>
      <c r="BK339" s="169"/>
      <c r="BL339" s="169"/>
      <c r="BM339" s="169"/>
      <c r="BN339" s="169"/>
      <c r="BO339" s="169"/>
      <c r="BP339" s="169"/>
      <c r="BQ339" s="169"/>
      <c r="BR339" s="169"/>
      <c r="BS339" s="169"/>
      <c r="BT339" s="169"/>
      <c r="BU339" s="169"/>
      <c r="BV339" s="169"/>
      <c r="BW339" s="169"/>
      <c r="BX339" s="169"/>
      <c r="BY339" s="169"/>
      <c r="BZ339" s="169"/>
      <c r="CA339" s="169"/>
      <c r="CB339" s="169"/>
      <c r="CC339" s="169"/>
      <c r="CD339" s="169"/>
      <c r="CE339" s="169"/>
      <c r="CF339" s="169"/>
      <c r="CG339" s="169"/>
      <c r="CH339" s="169"/>
      <c r="CI339" s="169"/>
      <c r="CJ339" s="169"/>
      <c r="CK339" s="169"/>
      <c r="CL339" s="169"/>
      <c r="CM339" s="169"/>
      <c r="CN339" s="169"/>
      <c r="CO339" s="169"/>
      <c r="CP339" s="169"/>
      <c r="CQ339" s="169"/>
      <c r="CR339" s="169"/>
      <c r="CS339" s="169"/>
      <c r="CT339" s="169"/>
      <c r="CU339" s="169"/>
      <c r="CV339" s="169"/>
      <c r="CW339" s="169"/>
      <c r="CX339" s="169"/>
      <c r="CY339" s="169"/>
      <c r="CZ339" s="169"/>
      <c r="DA339" s="169"/>
      <c r="DB339" s="169"/>
      <c r="DC339" s="169"/>
      <c r="DD339" s="169"/>
      <c r="DE339" s="169"/>
      <c r="DF339" s="169"/>
      <c r="DG339" s="169"/>
      <c r="DH339" s="169"/>
      <c r="DI339" s="169"/>
      <c r="DJ339" s="169"/>
      <c r="DK339" s="169"/>
      <c r="DL339" s="169"/>
      <c r="DM339" s="169"/>
      <c r="DN339" s="169"/>
      <c r="DO339" s="169"/>
      <c r="DP339" s="169"/>
      <c r="DQ339" s="169"/>
      <c r="DR339" s="169"/>
      <c r="DS339" s="169"/>
      <c r="DT339" s="169"/>
      <c r="DU339" s="169"/>
      <c r="DV339" s="169"/>
      <c r="DW339" s="169"/>
      <c r="DX339" s="169"/>
      <c r="DY339" s="169"/>
      <c r="DZ339" s="169"/>
      <c r="EA339" s="169"/>
      <c r="EB339" s="169"/>
      <c r="EC339" s="169"/>
      <c r="ED339" s="169"/>
      <c r="EE339" s="169"/>
      <c r="EF339" s="169"/>
      <c r="EG339" s="169"/>
      <c r="EH339" s="169"/>
      <c r="EI339" s="169"/>
      <c r="EJ339" s="169"/>
      <c r="EK339" s="169"/>
      <c r="EL339" s="169"/>
      <c r="EM339" s="169"/>
      <c r="EN339" s="169"/>
      <c r="EO339" s="169"/>
      <c r="EP339" s="169"/>
      <c r="EQ339" s="169"/>
      <c r="ER339" s="169"/>
      <c r="ES339" s="169"/>
      <c r="ET339" s="169"/>
      <c r="EU339" s="169"/>
      <c r="EV339" s="169"/>
      <c r="EW339" s="169"/>
      <c r="EX339" s="169"/>
      <c r="EY339" s="169"/>
      <c r="EZ339" s="169"/>
      <c r="FA339" s="169"/>
      <c r="FB339" s="169"/>
      <c r="FC339" s="169"/>
      <c r="FD339" s="169"/>
      <c r="FE339" s="169"/>
      <c r="FF339" s="169"/>
      <c r="FG339" s="169"/>
      <c r="FH339" s="169"/>
      <c r="FI339" s="169"/>
      <c r="FJ339" s="169"/>
      <c r="FK339" s="169"/>
      <c r="FL339" s="169"/>
      <c r="FM339" s="169"/>
      <c r="FN339" s="169"/>
      <c r="FO339" s="169"/>
      <c r="FP339" s="169"/>
    </row>
    <row r="340" spans="3:172" x14ac:dyDescent="0.2">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c r="AB340" s="169"/>
      <c r="AC340" s="169"/>
      <c r="AD340" s="169"/>
      <c r="AE340" s="169"/>
      <c r="AF340" s="169"/>
      <c r="AG340" s="169"/>
      <c r="AH340" s="169"/>
      <c r="AI340" s="169"/>
      <c r="AJ340" s="169"/>
      <c r="AK340" s="169"/>
      <c r="AL340" s="169"/>
      <c r="AM340" s="169"/>
      <c r="AN340" s="169"/>
      <c r="AO340" s="169"/>
      <c r="AP340" s="169"/>
      <c r="AQ340" s="169"/>
      <c r="AR340" s="169"/>
      <c r="AS340" s="169"/>
      <c r="AT340" s="169"/>
      <c r="AU340" s="169"/>
      <c r="AV340" s="169"/>
      <c r="AW340" s="169"/>
      <c r="AX340" s="169"/>
      <c r="AY340" s="169"/>
      <c r="AZ340" s="169"/>
      <c r="BA340" s="169"/>
      <c r="BB340" s="169"/>
      <c r="BC340" s="169"/>
      <c r="BD340" s="169"/>
      <c r="BE340" s="169"/>
      <c r="BF340" s="169"/>
      <c r="BG340" s="169"/>
      <c r="BH340" s="169"/>
      <c r="BI340" s="169"/>
      <c r="BJ340" s="169"/>
      <c r="BK340" s="169"/>
      <c r="BL340" s="169"/>
      <c r="BM340" s="169"/>
      <c r="BN340" s="169"/>
      <c r="BO340" s="169"/>
      <c r="BP340" s="169"/>
      <c r="BQ340" s="169"/>
      <c r="BR340" s="169"/>
      <c r="BS340" s="169"/>
      <c r="BT340" s="169"/>
      <c r="BU340" s="169"/>
      <c r="BV340" s="169"/>
      <c r="BW340" s="169"/>
      <c r="BX340" s="169"/>
      <c r="BY340" s="169"/>
      <c r="BZ340" s="169"/>
      <c r="CA340" s="169"/>
      <c r="CB340" s="169"/>
      <c r="CC340" s="169"/>
      <c r="CD340" s="169"/>
      <c r="CE340" s="169"/>
      <c r="CF340" s="169"/>
      <c r="CG340" s="169"/>
      <c r="CH340" s="169"/>
      <c r="CI340" s="169"/>
      <c r="CJ340" s="169"/>
      <c r="CK340" s="169"/>
      <c r="CL340" s="169"/>
      <c r="CM340" s="169"/>
      <c r="CN340" s="169"/>
      <c r="CO340" s="169"/>
      <c r="CP340" s="169"/>
      <c r="CQ340" s="169"/>
      <c r="CR340" s="169"/>
      <c r="CS340" s="169"/>
      <c r="CT340" s="169"/>
      <c r="CU340" s="169"/>
      <c r="CV340" s="169"/>
      <c r="CW340" s="169"/>
      <c r="CX340" s="169"/>
      <c r="CY340" s="169"/>
      <c r="CZ340" s="169"/>
      <c r="DA340" s="169"/>
      <c r="DB340" s="169"/>
      <c r="DC340" s="169"/>
      <c r="DD340" s="169"/>
      <c r="DE340" s="169"/>
      <c r="DF340" s="169"/>
      <c r="DG340" s="169"/>
      <c r="DH340" s="169"/>
      <c r="DI340" s="169"/>
      <c r="DJ340" s="169"/>
      <c r="DK340" s="169"/>
      <c r="DL340" s="169"/>
      <c r="DM340" s="169"/>
      <c r="DN340" s="169"/>
      <c r="DO340" s="169"/>
      <c r="DP340" s="169"/>
      <c r="DQ340" s="169"/>
      <c r="DR340" s="169"/>
      <c r="DS340" s="169"/>
      <c r="DT340" s="169"/>
      <c r="DU340" s="169"/>
      <c r="DV340" s="169"/>
      <c r="DW340" s="169"/>
      <c r="DX340" s="169"/>
      <c r="DY340" s="169"/>
      <c r="DZ340" s="169"/>
      <c r="EA340" s="169"/>
      <c r="EB340" s="169"/>
      <c r="EC340" s="169"/>
      <c r="ED340" s="169"/>
      <c r="EE340" s="169"/>
      <c r="EF340" s="169"/>
      <c r="EG340" s="169"/>
      <c r="EH340" s="169"/>
      <c r="EI340" s="169"/>
      <c r="EJ340" s="169"/>
      <c r="EK340" s="169"/>
      <c r="EL340" s="169"/>
      <c r="EM340" s="169"/>
      <c r="EN340" s="169"/>
      <c r="EO340" s="169"/>
      <c r="EP340" s="169"/>
      <c r="EQ340" s="169"/>
      <c r="ER340" s="169"/>
      <c r="ES340" s="169"/>
      <c r="ET340" s="169"/>
      <c r="EU340" s="169"/>
      <c r="EV340" s="169"/>
      <c r="EW340" s="169"/>
      <c r="EX340" s="169"/>
      <c r="EY340" s="169"/>
      <c r="EZ340" s="169"/>
      <c r="FA340" s="169"/>
      <c r="FB340" s="169"/>
      <c r="FC340" s="169"/>
      <c r="FD340" s="169"/>
      <c r="FE340" s="169"/>
      <c r="FF340" s="169"/>
      <c r="FG340" s="169"/>
      <c r="FH340" s="169"/>
      <c r="FI340" s="169"/>
      <c r="FJ340" s="169"/>
      <c r="FK340" s="169"/>
      <c r="FL340" s="169"/>
      <c r="FM340" s="169"/>
      <c r="FN340" s="169"/>
      <c r="FO340" s="169"/>
      <c r="FP340" s="169"/>
    </row>
    <row r="341" spans="3:172" x14ac:dyDescent="0.2">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c r="AB341" s="169"/>
      <c r="AC341" s="169"/>
      <c r="AD341" s="169"/>
      <c r="AE341" s="169"/>
      <c r="AF341" s="169"/>
      <c r="AG341" s="169"/>
      <c r="AH341" s="169"/>
      <c r="AI341" s="169"/>
      <c r="AJ341" s="169"/>
      <c r="AK341" s="169"/>
      <c r="AL341" s="169"/>
      <c r="AM341" s="169"/>
      <c r="AN341" s="169"/>
      <c r="AO341" s="169"/>
      <c r="AP341" s="169"/>
      <c r="AQ341" s="169"/>
      <c r="AR341" s="169"/>
      <c r="AS341" s="169"/>
      <c r="AT341" s="169"/>
      <c r="AU341" s="169"/>
      <c r="AV341" s="169"/>
      <c r="AW341" s="169"/>
      <c r="AX341" s="169"/>
      <c r="AY341" s="169"/>
      <c r="AZ341" s="169"/>
      <c r="BA341" s="169"/>
      <c r="BB341" s="169"/>
      <c r="BC341" s="169"/>
      <c r="BD341" s="169"/>
      <c r="BE341" s="169"/>
      <c r="BF341" s="169"/>
      <c r="BG341" s="169"/>
      <c r="BH341" s="169"/>
      <c r="BI341" s="169"/>
      <c r="BJ341" s="169"/>
      <c r="BK341" s="169"/>
      <c r="BL341" s="169"/>
      <c r="BM341" s="169"/>
      <c r="BN341" s="169"/>
      <c r="BO341" s="169"/>
      <c r="BP341" s="169"/>
      <c r="BQ341" s="169"/>
      <c r="BR341" s="169"/>
      <c r="BS341" s="169"/>
      <c r="BT341" s="169"/>
      <c r="BU341" s="169"/>
      <c r="BV341" s="169"/>
      <c r="BW341" s="169"/>
      <c r="BX341" s="169"/>
      <c r="BY341" s="169"/>
      <c r="BZ341" s="169"/>
      <c r="CA341" s="169"/>
      <c r="CB341" s="169"/>
      <c r="CC341" s="169"/>
      <c r="CD341" s="169"/>
      <c r="CE341" s="169"/>
      <c r="CF341" s="169"/>
      <c r="CG341" s="169"/>
      <c r="CH341" s="169"/>
      <c r="CI341" s="169"/>
      <c r="CJ341" s="169"/>
      <c r="CK341" s="169"/>
      <c r="CL341" s="169"/>
      <c r="CM341" s="169"/>
      <c r="CN341" s="169"/>
      <c r="CO341" s="169"/>
      <c r="CP341" s="169"/>
      <c r="CQ341" s="169"/>
      <c r="CR341" s="169"/>
      <c r="CS341" s="169"/>
      <c r="CT341" s="169"/>
      <c r="CU341" s="169"/>
      <c r="CV341" s="169"/>
      <c r="CW341" s="169"/>
      <c r="CX341" s="169"/>
      <c r="CY341" s="169"/>
      <c r="CZ341" s="169"/>
      <c r="DA341" s="169"/>
      <c r="DB341" s="169"/>
      <c r="DC341" s="169"/>
      <c r="DD341" s="169"/>
      <c r="DE341" s="169"/>
      <c r="DF341" s="169"/>
      <c r="DG341" s="169"/>
      <c r="DH341" s="169"/>
      <c r="DI341" s="169"/>
      <c r="DJ341" s="169"/>
      <c r="DK341" s="169"/>
      <c r="DL341" s="169"/>
      <c r="DM341" s="169"/>
      <c r="DN341" s="169"/>
      <c r="DO341" s="169"/>
      <c r="DP341" s="169"/>
      <c r="DQ341" s="169"/>
      <c r="DR341" s="169"/>
      <c r="DS341" s="169"/>
      <c r="DT341" s="169"/>
      <c r="DU341" s="169"/>
      <c r="DV341" s="169"/>
      <c r="DW341" s="169"/>
      <c r="DX341" s="169"/>
      <c r="DY341" s="169"/>
      <c r="DZ341" s="169"/>
      <c r="EA341" s="169"/>
      <c r="EB341" s="169"/>
      <c r="EC341" s="169"/>
      <c r="ED341" s="169"/>
      <c r="EE341" s="169"/>
      <c r="EF341" s="169"/>
      <c r="EG341" s="169"/>
      <c r="EH341" s="169"/>
      <c r="EI341" s="169"/>
      <c r="EJ341" s="169"/>
      <c r="EK341" s="169"/>
      <c r="EL341" s="169"/>
      <c r="EM341" s="169"/>
      <c r="EN341" s="169"/>
      <c r="EO341" s="169"/>
      <c r="EP341" s="169"/>
      <c r="EQ341" s="169"/>
      <c r="ER341" s="169"/>
      <c r="ES341" s="169"/>
      <c r="ET341" s="169"/>
      <c r="EU341" s="169"/>
      <c r="EV341" s="169"/>
      <c r="EW341" s="169"/>
      <c r="EX341" s="169"/>
      <c r="EY341" s="169"/>
      <c r="EZ341" s="169"/>
      <c r="FA341" s="169"/>
      <c r="FB341" s="169"/>
      <c r="FC341" s="169"/>
      <c r="FD341" s="169"/>
      <c r="FE341" s="169"/>
      <c r="FF341" s="169"/>
      <c r="FG341" s="169"/>
      <c r="FH341" s="169"/>
      <c r="FI341" s="169"/>
      <c r="FJ341" s="169"/>
      <c r="FK341" s="169"/>
      <c r="FL341" s="169"/>
      <c r="FM341" s="169"/>
      <c r="FN341" s="169"/>
      <c r="FO341" s="169"/>
      <c r="FP341" s="169"/>
    </row>
    <row r="342" spans="3:172" x14ac:dyDescent="0.2">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c r="BB342" s="169"/>
      <c r="BC342" s="169"/>
      <c r="BD342" s="169"/>
      <c r="BE342" s="169"/>
      <c r="BF342" s="169"/>
      <c r="BG342" s="169"/>
      <c r="BH342" s="169"/>
      <c r="BI342" s="169"/>
      <c r="BJ342" s="169"/>
      <c r="BK342" s="169"/>
      <c r="BL342" s="169"/>
      <c r="BM342" s="169"/>
      <c r="BN342" s="169"/>
      <c r="BO342" s="169"/>
      <c r="BP342" s="169"/>
      <c r="BQ342" s="169"/>
      <c r="BR342" s="169"/>
      <c r="BS342" s="169"/>
      <c r="BT342" s="169"/>
      <c r="BU342" s="169"/>
      <c r="BV342" s="169"/>
      <c r="BW342" s="169"/>
      <c r="BX342" s="169"/>
      <c r="BY342" s="169"/>
      <c r="BZ342" s="169"/>
      <c r="CA342" s="169"/>
      <c r="CB342" s="169"/>
      <c r="CC342" s="169"/>
      <c r="CD342" s="169"/>
      <c r="CE342" s="169"/>
      <c r="CF342" s="169"/>
      <c r="CG342" s="169"/>
      <c r="CH342" s="169"/>
      <c r="CI342" s="169"/>
      <c r="CJ342" s="169"/>
      <c r="CK342" s="169"/>
      <c r="CL342" s="169"/>
      <c r="CM342" s="169"/>
      <c r="CN342" s="169"/>
      <c r="CO342" s="169"/>
      <c r="CP342" s="169"/>
      <c r="CQ342" s="169"/>
      <c r="CR342" s="169"/>
      <c r="CS342" s="169"/>
      <c r="CT342" s="169"/>
      <c r="CU342" s="169"/>
      <c r="CV342" s="169"/>
      <c r="CW342" s="169"/>
      <c r="CX342" s="169"/>
      <c r="CY342" s="169"/>
      <c r="CZ342" s="169"/>
      <c r="DA342" s="169"/>
      <c r="DB342" s="169"/>
      <c r="DC342" s="169"/>
      <c r="DD342" s="169"/>
      <c r="DE342" s="169"/>
      <c r="DF342" s="169"/>
      <c r="DG342" s="169"/>
      <c r="DH342" s="169"/>
      <c r="DI342" s="169"/>
      <c r="DJ342" s="169"/>
      <c r="DK342" s="169"/>
      <c r="DL342" s="169"/>
      <c r="DM342" s="169"/>
      <c r="DN342" s="169"/>
      <c r="DO342" s="169"/>
      <c r="DP342" s="169"/>
      <c r="DQ342" s="169"/>
      <c r="DR342" s="169"/>
      <c r="DS342" s="169"/>
      <c r="DT342" s="169"/>
      <c r="DU342" s="169"/>
      <c r="DV342" s="169"/>
      <c r="DW342" s="169"/>
      <c r="DX342" s="169"/>
      <c r="DY342" s="169"/>
      <c r="DZ342" s="169"/>
      <c r="EA342" s="169"/>
      <c r="EB342" s="169"/>
      <c r="EC342" s="169"/>
      <c r="ED342" s="169"/>
      <c r="EE342" s="169"/>
      <c r="EF342" s="169"/>
      <c r="EG342" s="169"/>
      <c r="EH342" s="169"/>
      <c r="EI342" s="169"/>
      <c r="EJ342" s="169"/>
      <c r="EK342" s="169"/>
      <c r="EL342" s="169"/>
      <c r="EM342" s="169"/>
      <c r="EN342" s="169"/>
      <c r="EO342" s="169"/>
      <c r="EP342" s="169"/>
      <c r="EQ342" s="169"/>
      <c r="ER342" s="169"/>
      <c r="ES342" s="169"/>
      <c r="ET342" s="169"/>
      <c r="EU342" s="169"/>
      <c r="EV342" s="169"/>
      <c r="EW342" s="169"/>
      <c r="EX342" s="169"/>
      <c r="EY342" s="169"/>
      <c r="EZ342" s="169"/>
      <c r="FA342" s="169"/>
      <c r="FB342" s="169"/>
      <c r="FC342" s="169"/>
      <c r="FD342" s="169"/>
      <c r="FE342" s="169"/>
      <c r="FF342" s="169"/>
      <c r="FG342" s="169"/>
      <c r="FH342" s="169"/>
      <c r="FI342" s="169"/>
      <c r="FJ342" s="169"/>
      <c r="FK342" s="169"/>
      <c r="FL342" s="169"/>
      <c r="FM342" s="169"/>
      <c r="FN342" s="169"/>
      <c r="FO342" s="169"/>
      <c r="FP342" s="169"/>
    </row>
    <row r="343" spans="3:172" x14ac:dyDescent="0.2">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c r="AF343" s="169"/>
      <c r="AG343" s="169"/>
      <c r="AH343" s="169"/>
      <c r="AI343" s="169"/>
      <c r="AJ343" s="169"/>
      <c r="AK343" s="169"/>
      <c r="AL343" s="169"/>
      <c r="AM343" s="169"/>
      <c r="AN343" s="169"/>
      <c r="AO343" s="169"/>
      <c r="AP343" s="169"/>
      <c r="AQ343" s="169"/>
      <c r="AR343" s="169"/>
      <c r="AS343" s="169"/>
      <c r="AT343" s="169"/>
      <c r="AU343" s="169"/>
      <c r="AV343" s="169"/>
      <c r="AW343" s="169"/>
      <c r="AX343" s="169"/>
      <c r="AY343" s="169"/>
      <c r="AZ343" s="169"/>
      <c r="BA343" s="169"/>
      <c r="BB343" s="169"/>
      <c r="BC343" s="169"/>
      <c r="BD343" s="169"/>
      <c r="BE343" s="169"/>
      <c r="BF343" s="169"/>
      <c r="BG343" s="169"/>
      <c r="BH343" s="169"/>
      <c r="BI343" s="169"/>
      <c r="BJ343" s="169"/>
      <c r="BK343" s="169"/>
      <c r="BL343" s="169"/>
      <c r="BM343" s="169"/>
      <c r="BN343" s="169"/>
      <c r="BO343" s="169"/>
      <c r="BP343" s="169"/>
      <c r="BQ343" s="169"/>
      <c r="BR343" s="169"/>
      <c r="BS343" s="169"/>
      <c r="BT343" s="169"/>
      <c r="BU343" s="169"/>
      <c r="BV343" s="169"/>
      <c r="BW343" s="169"/>
      <c r="BX343" s="169"/>
      <c r="BY343" s="169"/>
      <c r="BZ343" s="169"/>
      <c r="CA343" s="169"/>
      <c r="CB343" s="169"/>
      <c r="CC343" s="169"/>
      <c r="CD343" s="169"/>
      <c r="CE343" s="169"/>
      <c r="CF343" s="169"/>
      <c r="CG343" s="169"/>
      <c r="CH343" s="169"/>
      <c r="CI343" s="169"/>
      <c r="CJ343" s="169"/>
      <c r="CK343" s="169"/>
      <c r="CL343" s="169"/>
      <c r="CM343" s="169"/>
      <c r="CN343" s="169"/>
      <c r="CO343" s="169"/>
      <c r="CP343" s="169"/>
      <c r="CQ343" s="169"/>
      <c r="CR343" s="169"/>
      <c r="CS343" s="169"/>
      <c r="CT343" s="169"/>
      <c r="CU343" s="169"/>
      <c r="CV343" s="169"/>
      <c r="CW343" s="169"/>
      <c r="CX343" s="169"/>
      <c r="CY343" s="169"/>
      <c r="CZ343" s="169"/>
      <c r="DA343" s="169"/>
      <c r="DB343" s="169"/>
      <c r="DC343" s="169"/>
      <c r="DD343" s="169"/>
      <c r="DE343" s="169"/>
      <c r="DF343" s="169"/>
      <c r="DG343" s="169"/>
      <c r="DH343" s="169"/>
      <c r="DI343" s="169"/>
      <c r="DJ343" s="169"/>
      <c r="DK343" s="169"/>
      <c r="DL343" s="169"/>
      <c r="DM343" s="169"/>
      <c r="DN343" s="169"/>
      <c r="DO343" s="169"/>
      <c r="DP343" s="169"/>
      <c r="DQ343" s="169"/>
      <c r="DR343" s="169"/>
      <c r="DS343" s="169"/>
      <c r="DT343" s="169"/>
      <c r="DU343" s="169"/>
      <c r="DV343" s="169"/>
      <c r="DW343" s="169"/>
      <c r="DX343" s="169"/>
      <c r="DY343" s="169"/>
      <c r="DZ343" s="169"/>
      <c r="EA343" s="169"/>
      <c r="EB343" s="169"/>
      <c r="EC343" s="169"/>
      <c r="ED343" s="169"/>
      <c r="EE343" s="169"/>
      <c r="EF343" s="169"/>
      <c r="EG343" s="169"/>
      <c r="EH343" s="169"/>
      <c r="EI343" s="169"/>
      <c r="EJ343" s="169"/>
      <c r="EK343" s="169"/>
      <c r="EL343" s="169"/>
      <c r="EM343" s="169"/>
      <c r="EN343" s="169"/>
      <c r="EO343" s="169"/>
      <c r="EP343" s="169"/>
      <c r="EQ343" s="169"/>
      <c r="ER343" s="169"/>
      <c r="ES343" s="169"/>
      <c r="ET343" s="169"/>
      <c r="EU343" s="169"/>
      <c r="EV343" s="169"/>
      <c r="EW343" s="169"/>
      <c r="EX343" s="169"/>
      <c r="EY343" s="169"/>
      <c r="EZ343" s="169"/>
      <c r="FA343" s="169"/>
      <c r="FB343" s="169"/>
      <c r="FC343" s="169"/>
      <c r="FD343" s="169"/>
      <c r="FE343" s="169"/>
      <c r="FF343" s="169"/>
      <c r="FG343" s="169"/>
      <c r="FH343" s="169"/>
      <c r="FI343" s="169"/>
      <c r="FJ343" s="169"/>
      <c r="FK343" s="169"/>
      <c r="FL343" s="169"/>
      <c r="FM343" s="169"/>
      <c r="FN343" s="169"/>
      <c r="FO343" s="169"/>
      <c r="FP343" s="169"/>
    </row>
    <row r="344" spans="3:172" x14ac:dyDescent="0.2">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c r="AX344" s="169"/>
      <c r="AY344" s="169"/>
      <c r="AZ344" s="169"/>
      <c r="BA344" s="169"/>
      <c r="BB344" s="169"/>
      <c r="BC344" s="169"/>
      <c r="BD344" s="169"/>
      <c r="BE344" s="169"/>
      <c r="BF344" s="169"/>
      <c r="BG344" s="169"/>
      <c r="BH344" s="169"/>
      <c r="BI344" s="169"/>
      <c r="BJ344" s="169"/>
      <c r="BK344" s="169"/>
      <c r="BL344" s="169"/>
      <c r="BM344" s="169"/>
      <c r="BN344" s="169"/>
      <c r="BO344" s="169"/>
      <c r="BP344" s="169"/>
      <c r="BQ344" s="169"/>
      <c r="BR344" s="169"/>
      <c r="BS344" s="169"/>
      <c r="BT344" s="169"/>
      <c r="BU344" s="169"/>
      <c r="BV344" s="169"/>
      <c r="BW344" s="169"/>
      <c r="BX344" s="169"/>
      <c r="BY344" s="169"/>
      <c r="BZ344" s="169"/>
      <c r="CA344" s="169"/>
      <c r="CB344" s="169"/>
      <c r="CC344" s="169"/>
      <c r="CD344" s="169"/>
      <c r="CE344" s="169"/>
      <c r="CF344" s="169"/>
      <c r="CG344" s="169"/>
      <c r="CH344" s="169"/>
      <c r="CI344" s="169"/>
      <c r="CJ344" s="169"/>
      <c r="CK344" s="169"/>
      <c r="CL344" s="169"/>
      <c r="CM344" s="169"/>
      <c r="CN344" s="169"/>
      <c r="CO344" s="169"/>
      <c r="CP344" s="169"/>
      <c r="CQ344" s="169"/>
      <c r="CR344" s="169"/>
      <c r="CS344" s="169"/>
      <c r="CT344" s="169"/>
      <c r="CU344" s="169"/>
      <c r="CV344" s="169"/>
      <c r="CW344" s="169"/>
      <c r="CX344" s="169"/>
      <c r="CY344" s="169"/>
      <c r="CZ344" s="169"/>
      <c r="DA344" s="169"/>
      <c r="DB344" s="169"/>
      <c r="DC344" s="169"/>
      <c r="DD344" s="169"/>
      <c r="DE344" s="169"/>
      <c r="DF344" s="169"/>
      <c r="DG344" s="169"/>
      <c r="DH344" s="169"/>
      <c r="DI344" s="169"/>
      <c r="DJ344" s="169"/>
      <c r="DK344" s="169"/>
      <c r="DL344" s="169"/>
      <c r="DM344" s="169"/>
      <c r="DN344" s="169"/>
      <c r="DO344" s="169"/>
      <c r="DP344" s="169"/>
      <c r="DQ344" s="169"/>
      <c r="DR344" s="169"/>
      <c r="DS344" s="169"/>
      <c r="DT344" s="169"/>
      <c r="DU344" s="169"/>
      <c r="DV344" s="169"/>
      <c r="DW344" s="169"/>
      <c r="DX344" s="169"/>
      <c r="DY344" s="169"/>
      <c r="DZ344" s="169"/>
      <c r="EA344" s="169"/>
      <c r="EB344" s="169"/>
      <c r="EC344" s="169"/>
      <c r="ED344" s="169"/>
      <c r="EE344" s="169"/>
      <c r="EF344" s="169"/>
      <c r="EG344" s="169"/>
      <c r="EH344" s="169"/>
      <c r="EI344" s="169"/>
      <c r="EJ344" s="169"/>
      <c r="EK344" s="169"/>
      <c r="EL344" s="169"/>
      <c r="EM344" s="169"/>
      <c r="EN344" s="169"/>
      <c r="EO344" s="169"/>
      <c r="EP344" s="169"/>
      <c r="EQ344" s="169"/>
      <c r="ER344" s="169"/>
      <c r="ES344" s="169"/>
      <c r="ET344" s="169"/>
      <c r="EU344" s="169"/>
      <c r="EV344" s="169"/>
      <c r="EW344" s="169"/>
      <c r="EX344" s="169"/>
      <c r="EY344" s="169"/>
      <c r="EZ344" s="169"/>
      <c r="FA344" s="169"/>
      <c r="FB344" s="169"/>
      <c r="FC344" s="169"/>
      <c r="FD344" s="169"/>
      <c r="FE344" s="169"/>
      <c r="FF344" s="169"/>
      <c r="FG344" s="169"/>
      <c r="FH344" s="169"/>
      <c r="FI344" s="169"/>
      <c r="FJ344" s="169"/>
      <c r="FK344" s="169"/>
      <c r="FL344" s="169"/>
      <c r="FM344" s="169"/>
      <c r="FN344" s="169"/>
      <c r="FO344" s="169"/>
      <c r="FP344" s="169"/>
    </row>
    <row r="345" spans="3:172" x14ac:dyDescent="0.2">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c r="BQ345" s="169"/>
      <c r="BR345" s="169"/>
      <c r="BS345" s="169"/>
      <c r="BT345" s="169"/>
      <c r="BU345" s="169"/>
      <c r="BV345" s="169"/>
      <c r="BW345" s="169"/>
      <c r="BX345" s="169"/>
      <c r="BY345" s="169"/>
      <c r="BZ345" s="169"/>
      <c r="CA345" s="169"/>
      <c r="CB345" s="169"/>
      <c r="CC345" s="169"/>
      <c r="CD345" s="169"/>
      <c r="CE345" s="169"/>
      <c r="CF345" s="169"/>
      <c r="CG345" s="169"/>
      <c r="CH345" s="169"/>
      <c r="CI345" s="169"/>
      <c r="CJ345" s="169"/>
      <c r="CK345" s="169"/>
      <c r="CL345" s="169"/>
      <c r="CM345" s="169"/>
      <c r="CN345" s="169"/>
      <c r="CO345" s="169"/>
      <c r="CP345" s="169"/>
      <c r="CQ345" s="169"/>
      <c r="CR345" s="169"/>
      <c r="CS345" s="169"/>
      <c r="CT345" s="169"/>
      <c r="CU345" s="169"/>
      <c r="CV345" s="169"/>
      <c r="CW345" s="169"/>
      <c r="CX345" s="169"/>
      <c r="CY345" s="169"/>
      <c r="CZ345" s="169"/>
      <c r="DA345" s="169"/>
      <c r="DB345" s="169"/>
      <c r="DC345" s="169"/>
      <c r="DD345" s="169"/>
      <c r="DE345" s="169"/>
      <c r="DF345" s="169"/>
      <c r="DG345" s="169"/>
      <c r="DH345" s="169"/>
      <c r="DI345" s="169"/>
      <c r="DJ345" s="169"/>
      <c r="DK345" s="169"/>
      <c r="DL345" s="169"/>
      <c r="DM345" s="169"/>
      <c r="DN345" s="169"/>
      <c r="DO345" s="169"/>
      <c r="DP345" s="169"/>
      <c r="DQ345" s="169"/>
      <c r="DR345" s="169"/>
      <c r="DS345" s="169"/>
      <c r="DT345" s="169"/>
      <c r="DU345" s="169"/>
      <c r="DV345" s="169"/>
      <c r="DW345" s="169"/>
      <c r="DX345" s="169"/>
      <c r="DY345" s="169"/>
      <c r="DZ345" s="169"/>
      <c r="EA345" s="169"/>
      <c r="EB345" s="169"/>
      <c r="EC345" s="169"/>
      <c r="ED345" s="169"/>
      <c r="EE345" s="169"/>
      <c r="EF345" s="169"/>
      <c r="EG345" s="169"/>
      <c r="EH345" s="169"/>
      <c r="EI345" s="169"/>
      <c r="EJ345" s="169"/>
      <c r="EK345" s="169"/>
      <c r="EL345" s="169"/>
      <c r="EM345" s="169"/>
      <c r="EN345" s="169"/>
      <c r="EO345" s="169"/>
      <c r="EP345" s="169"/>
      <c r="EQ345" s="169"/>
      <c r="ER345" s="169"/>
      <c r="ES345" s="169"/>
      <c r="ET345" s="169"/>
      <c r="EU345" s="169"/>
      <c r="EV345" s="169"/>
      <c r="EW345" s="169"/>
      <c r="EX345" s="169"/>
      <c r="EY345" s="169"/>
      <c r="EZ345" s="169"/>
      <c r="FA345" s="169"/>
      <c r="FB345" s="169"/>
      <c r="FC345" s="169"/>
      <c r="FD345" s="169"/>
      <c r="FE345" s="169"/>
      <c r="FF345" s="169"/>
      <c r="FG345" s="169"/>
      <c r="FH345" s="169"/>
      <c r="FI345" s="169"/>
      <c r="FJ345" s="169"/>
      <c r="FK345" s="169"/>
      <c r="FL345" s="169"/>
      <c r="FM345" s="169"/>
      <c r="FN345" s="169"/>
      <c r="FO345" s="169"/>
      <c r="FP345" s="169"/>
    </row>
    <row r="346" spans="3:172" x14ac:dyDescent="0.2">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c r="BD346" s="169"/>
      <c r="BE346" s="169"/>
      <c r="BF346" s="169"/>
      <c r="BG346" s="169"/>
      <c r="BH346" s="169"/>
      <c r="BI346" s="169"/>
      <c r="BJ346" s="169"/>
      <c r="BK346" s="169"/>
      <c r="BL346" s="169"/>
      <c r="BM346" s="169"/>
      <c r="BN346" s="169"/>
      <c r="BO346" s="169"/>
      <c r="BP346" s="169"/>
      <c r="BQ346" s="169"/>
      <c r="BR346" s="169"/>
      <c r="BS346" s="169"/>
      <c r="BT346" s="169"/>
      <c r="BU346" s="169"/>
      <c r="BV346" s="169"/>
      <c r="BW346" s="169"/>
      <c r="BX346" s="169"/>
      <c r="BY346" s="169"/>
      <c r="BZ346" s="169"/>
      <c r="CA346" s="169"/>
      <c r="CB346" s="169"/>
      <c r="CC346" s="169"/>
      <c r="CD346" s="169"/>
      <c r="CE346" s="169"/>
      <c r="CF346" s="169"/>
      <c r="CG346" s="169"/>
      <c r="CH346" s="169"/>
      <c r="CI346" s="169"/>
      <c r="CJ346" s="169"/>
      <c r="CK346" s="169"/>
      <c r="CL346" s="169"/>
      <c r="CM346" s="169"/>
      <c r="CN346" s="169"/>
      <c r="CO346" s="169"/>
      <c r="CP346" s="169"/>
      <c r="CQ346" s="169"/>
      <c r="CR346" s="169"/>
      <c r="CS346" s="169"/>
      <c r="CT346" s="169"/>
      <c r="CU346" s="169"/>
      <c r="CV346" s="169"/>
      <c r="CW346" s="169"/>
      <c r="CX346" s="169"/>
      <c r="CY346" s="169"/>
      <c r="CZ346" s="169"/>
      <c r="DA346" s="169"/>
      <c r="DB346" s="169"/>
      <c r="DC346" s="169"/>
      <c r="DD346" s="169"/>
      <c r="DE346" s="169"/>
      <c r="DF346" s="169"/>
      <c r="DG346" s="169"/>
      <c r="DH346" s="169"/>
      <c r="DI346" s="169"/>
      <c r="DJ346" s="169"/>
      <c r="DK346" s="169"/>
      <c r="DL346" s="169"/>
      <c r="DM346" s="169"/>
      <c r="DN346" s="169"/>
      <c r="DO346" s="169"/>
      <c r="DP346" s="169"/>
      <c r="DQ346" s="169"/>
      <c r="DR346" s="169"/>
      <c r="DS346" s="169"/>
      <c r="DT346" s="169"/>
      <c r="DU346" s="169"/>
      <c r="DV346" s="169"/>
      <c r="DW346" s="169"/>
      <c r="DX346" s="169"/>
      <c r="DY346" s="169"/>
      <c r="DZ346" s="169"/>
      <c r="EA346" s="169"/>
      <c r="EB346" s="169"/>
      <c r="EC346" s="169"/>
      <c r="ED346" s="169"/>
      <c r="EE346" s="169"/>
      <c r="EF346" s="169"/>
      <c r="EG346" s="169"/>
      <c r="EH346" s="169"/>
      <c r="EI346" s="169"/>
      <c r="EJ346" s="169"/>
      <c r="EK346" s="169"/>
      <c r="EL346" s="169"/>
      <c r="EM346" s="169"/>
      <c r="EN346" s="169"/>
      <c r="EO346" s="169"/>
      <c r="EP346" s="169"/>
      <c r="EQ346" s="169"/>
      <c r="ER346" s="169"/>
      <c r="ES346" s="169"/>
      <c r="ET346" s="169"/>
      <c r="EU346" s="169"/>
      <c r="EV346" s="169"/>
      <c r="EW346" s="169"/>
      <c r="EX346" s="169"/>
      <c r="EY346" s="169"/>
      <c r="EZ346" s="169"/>
      <c r="FA346" s="169"/>
      <c r="FB346" s="169"/>
      <c r="FC346" s="169"/>
      <c r="FD346" s="169"/>
      <c r="FE346" s="169"/>
      <c r="FF346" s="169"/>
      <c r="FG346" s="169"/>
      <c r="FH346" s="169"/>
      <c r="FI346" s="169"/>
      <c r="FJ346" s="169"/>
      <c r="FK346" s="169"/>
      <c r="FL346" s="169"/>
      <c r="FM346" s="169"/>
      <c r="FN346" s="169"/>
      <c r="FO346" s="169"/>
      <c r="FP346" s="169"/>
    </row>
    <row r="347" spans="3:172" x14ac:dyDescent="0.2">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69"/>
      <c r="AK347" s="169"/>
      <c r="AL347" s="169"/>
      <c r="AM347" s="169"/>
      <c r="AN347" s="169"/>
      <c r="AO347" s="169"/>
      <c r="AP347" s="169"/>
      <c r="AQ347" s="169"/>
      <c r="AR347" s="169"/>
      <c r="AS347" s="169"/>
      <c r="AT347" s="169"/>
      <c r="AU347" s="169"/>
      <c r="AV347" s="169"/>
      <c r="AW347" s="169"/>
      <c r="AX347" s="169"/>
      <c r="AY347" s="169"/>
      <c r="AZ347" s="169"/>
      <c r="BA347" s="169"/>
      <c r="BB347" s="169"/>
      <c r="BC347" s="169"/>
      <c r="BD347" s="169"/>
      <c r="BE347" s="169"/>
      <c r="BF347" s="169"/>
      <c r="BG347" s="169"/>
      <c r="BH347" s="169"/>
      <c r="BI347" s="169"/>
      <c r="BJ347" s="169"/>
      <c r="BK347" s="169"/>
      <c r="BL347" s="169"/>
      <c r="BM347" s="169"/>
      <c r="BN347" s="169"/>
      <c r="BO347" s="169"/>
      <c r="BP347" s="169"/>
      <c r="BQ347" s="169"/>
      <c r="BR347" s="169"/>
      <c r="BS347" s="169"/>
      <c r="BT347" s="169"/>
      <c r="BU347" s="169"/>
      <c r="BV347" s="169"/>
      <c r="BW347" s="169"/>
      <c r="BX347" s="169"/>
      <c r="BY347" s="169"/>
      <c r="BZ347" s="169"/>
      <c r="CA347" s="169"/>
      <c r="CB347" s="169"/>
      <c r="CC347" s="169"/>
      <c r="CD347" s="169"/>
      <c r="CE347" s="169"/>
      <c r="CF347" s="169"/>
      <c r="CG347" s="169"/>
      <c r="CH347" s="169"/>
      <c r="CI347" s="169"/>
      <c r="CJ347" s="169"/>
      <c r="CK347" s="169"/>
      <c r="CL347" s="169"/>
      <c r="CM347" s="169"/>
      <c r="CN347" s="169"/>
      <c r="CO347" s="169"/>
      <c r="CP347" s="169"/>
      <c r="CQ347" s="169"/>
      <c r="CR347" s="169"/>
      <c r="CS347" s="169"/>
      <c r="CT347" s="169"/>
      <c r="CU347" s="169"/>
      <c r="CV347" s="169"/>
      <c r="CW347" s="169"/>
      <c r="CX347" s="169"/>
      <c r="CY347" s="169"/>
      <c r="CZ347" s="169"/>
      <c r="DA347" s="169"/>
      <c r="DB347" s="169"/>
      <c r="DC347" s="169"/>
      <c r="DD347" s="169"/>
      <c r="DE347" s="169"/>
      <c r="DF347" s="169"/>
      <c r="DG347" s="169"/>
      <c r="DH347" s="169"/>
      <c r="DI347" s="169"/>
      <c r="DJ347" s="169"/>
      <c r="DK347" s="169"/>
      <c r="DL347" s="169"/>
      <c r="DM347" s="169"/>
      <c r="DN347" s="169"/>
      <c r="DO347" s="169"/>
      <c r="DP347" s="169"/>
      <c r="DQ347" s="169"/>
      <c r="DR347" s="169"/>
      <c r="DS347" s="169"/>
      <c r="DT347" s="169"/>
      <c r="DU347" s="169"/>
      <c r="DV347" s="169"/>
      <c r="DW347" s="169"/>
      <c r="DX347" s="169"/>
      <c r="DY347" s="169"/>
      <c r="DZ347" s="169"/>
      <c r="EA347" s="169"/>
      <c r="EB347" s="169"/>
      <c r="EC347" s="169"/>
      <c r="ED347" s="169"/>
      <c r="EE347" s="169"/>
      <c r="EF347" s="169"/>
      <c r="EG347" s="169"/>
      <c r="EH347" s="169"/>
      <c r="EI347" s="169"/>
      <c r="EJ347" s="169"/>
      <c r="EK347" s="169"/>
      <c r="EL347" s="169"/>
      <c r="EM347" s="169"/>
      <c r="EN347" s="169"/>
      <c r="EO347" s="169"/>
      <c r="EP347" s="169"/>
      <c r="EQ347" s="169"/>
      <c r="ER347" s="169"/>
      <c r="ES347" s="169"/>
      <c r="ET347" s="169"/>
      <c r="EU347" s="169"/>
      <c r="EV347" s="169"/>
      <c r="EW347" s="169"/>
      <c r="EX347" s="169"/>
      <c r="EY347" s="169"/>
      <c r="EZ347" s="169"/>
      <c r="FA347" s="169"/>
      <c r="FB347" s="169"/>
      <c r="FC347" s="169"/>
      <c r="FD347" s="169"/>
      <c r="FE347" s="169"/>
      <c r="FF347" s="169"/>
      <c r="FG347" s="169"/>
      <c r="FH347" s="169"/>
      <c r="FI347" s="169"/>
      <c r="FJ347" s="169"/>
      <c r="FK347" s="169"/>
      <c r="FL347" s="169"/>
      <c r="FM347" s="169"/>
      <c r="FN347" s="169"/>
      <c r="FO347" s="169"/>
      <c r="FP347" s="169"/>
    </row>
    <row r="348" spans="3:172" x14ac:dyDescent="0.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c r="AB348" s="169"/>
      <c r="AC348" s="169"/>
      <c r="AD348" s="169"/>
      <c r="AE348" s="169"/>
      <c r="AF348" s="169"/>
      <c r="AG348" s="169"/>
      <c r="AH348" s="169"/>
      <c r="AI348" s="169"/>
      <c r="AJ348" s="169"/>
      <c r="AK348" s="169"/>
      <c r="AL348" s="169"/>
      <c r="AM348" s="169"/>
      <c r="AN348" s="169"/>
      <c r="AO348" s="169"/>
      <c r="AP348" s="169"/>
      <c r="AQ348" s="169"/>
      <c r="AR348" s="169"/>
      <c r="AS348" s="169"/>
      <c r="AT348" s="169"/>
      <c r="AU348" s="169"/>
      <c r="AV348" s="169"/>
      <c r="AW348" s="169"/>
      <c r="AX348" s="169"/>
      <c r="AY348" s="169"/>
      <c r="AZ348" s="169"/>
      <c r="BA348" s="169"/>
      <c r="BB348" s="169"/>
      <c r="BC348" s="169"/>
      <c r="BD348" s="169"/>
      <c r="BE348" s="169"/>
      <c r="BF348" s="169"/>
      <c r="BG348" s="169"/>
      <c r="BH348" s="169"/>
      <c r="BI348" s="169"/>
      <c r="BJ348" s="169"/>
      <c r="BK348" s="169"/>
      <c r="BL348" s="169"/>
      <c r="BM348" s="169"/>
      <c r="BN348" s="169"/>
      <c r="BO348" s="169"/>
      <c r="BP348" s="169"/>
      <c r="BQ348" s="169"/>
      <c r="BR348" s="169"/>
      <c r="BS348" s="169"/>
      <c r="BT348" s="169"/>
      <c r="BU348" s="169"/>
      <c r="BV348" s="169"/>
      <c r="BW348" s="169"/>
      <c r="BX348" s="169"/>
      <c r="BY348" s="169"/>
      <c r="BZ348" s="169"/>
      <c r="CA348" s="169"/>
      <c r="CB348" s="169"/>
      <c r="CC348" s="169"/>
      <c r="CD348" s="169"/>
      <c r="CE348" s="169"/>
      <c r="CF348" s="169"/>
      <c r="CG348" s="169"/>
      <c r="CH348" s="169"/>
      <c r="CI348" s="169"/>
      <c r="CJ348" s="169"/>
      <c r="CK348" s="169"/>
      <c r="CL348" s="169"/>
      <c r="CM348" s="169"/>
      <c r="CN348" s="169"/>
      <c r="CO348" s="169"/>
      <c r="CP348" s="169"/>
      <c r="CQ348" s="169"/>
      <c r="CR348" s="169"/>
      <c r="CS348" s="169"/>
      <c r="CT348" s="169"/>
      <c r="CU348" s="169"/>
      <c r="CV348" s="169"/>
      <c r="CW348" s="169"/>
      <c r="CX348" s="169"/>
      <c r="CY348" s="169"/>
      <c r="CZ348" s="169"/>
      <c r="DA348" s="169"/>
      <c r="DB348" s="169"/>
      <c r="DC348" s="169"/>
      <c r="DD348" s="169"/>
      <c r="DE348" s="169"/>
      <c r="DF348" s="169"/>
      <c r="DG348" s="169"/>
      <c r="DH348" s="169"/>
      <c r="DI348" s="169"/>
      <c r="DJ348" s="169"/>
      <c r="DK348" s="169"/>
      <c r="DL348" s="169"/>
      <c r="DM348" s="169"/>
      <c r="DN348" s="169"/>
      <c r="DO348" s="169"/>
      <c r="DP348" s="169"/>
      <c r="DQ348" s="169"/>
      <c r="DR348" s="169"/>
      <c r="DS348" s="169"/>
      <c r="DT348" s="169"/>
      <c r="DU348" s="169"/>
      <c r="DV348" s="169"/>
      <c r="DW348" s="169"/>
      <c r="DX348" s="169"/>
      <c r="DY348" s="169"/>
      <c r="DZ348" s="169"/>
      <c r="EA348" s="169"/>
      <c r="EB348" s="169"/>
      <c r="EC348" s="169"/>
      <c r="ED348" s="169"/>
      <c r="EE348" s="169"/>
      <c r="EF348" s="169"/>
      <c r="EG348" s="169"/>
      <c r="EH348" s="169"/>
      <c r="EI348" s="169"/>
      <c r="EJ348" s="169"/>
      <c r="EK348" s="169"/>
      <c r="EL348" s="169"/>
      <c r="EM348" s="169"/>
      <c r="EN348" s="169"/>
      <c r="EO348" s="169"/>
      <c r="EP348" s="169"/>
      <c r="EQ348" s="169"/>
      <c r="ER348" s="169"/>
      <c r="ES348" s="169"/>
      <c r="ET348" s="169"/>
      <c r="EU348" s="169"/>
      <c r="EV348" s="169"/>
      <c r="EW348" s="169"/>
      <c r="EX348" s="169"/>
      <c r="EY348" s="169"/>
      <c r="EZ348" s="169"/>
      <c r="FA348" s="169"/>
      <c r="FB348" s="169"/>
      <c r="FC348" s="169"/>
      <c r="FD348" s="169"/>
      <c r="FE348" s="169"/>
      <c r="FF348" s="169"/>
      <c r="FG348" s="169"/>
      <c r="FH348" s="169"/>
      <c r="FI348" s="169"/>
      <c r="FJ348" s="169"/>
      <c r="FK348" s="169"/>
      <c r="FL348" s="169"/>
      <c r="FM348" s="169"/>
      <c r="FN348" s="169"/>
      <c r="FO348" s="169"/>
      <c r="FP348" s="169"/>
    </row>
    <row r="349" spans="3:172" x14ac:dyDescent="0.2">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c r="BQ349" s="169"/>
      <c r="BR349" s="169"/>
      <c r="BS349" s="169"/>
      <c r="BT349" s="169"/>
      <c r="BU349" s="169"/>
      <c r="BV349" s="169"/>
      <c r="BW349" s="169"/>
      <c r="BX349" s="169"/>
      <c r="BY349" s="169"/>
      <c r="BZ349" s="169"/>
      <c r="CA349" s="169"/>
      <c r="CB349" s="169"/>
      <c r="CC349" s="169"/>
      <c r="CD349" s="169"/>
      <c r="CE349" s="169"/>
      <c r="CF349" s="169"/>
      <c r="CG349" s="169"/>
      <c r="CH349" s="169"/>
      <c r="CI349" s="169"/>
      <c r="CJ349" s="169"/>
      <c r="CK349" s="169"/>
      <c r="CL349" s="169"/>
      <c r="CM349" s="169"/>
      <c r="CN349" s="169"/>
      <c r="CO349" s="169"/>
      <c r="CP349" s="169"/>
      <c r="CQ349" s="169"/>
      <c r="CR349" s="169"/>
      <c r="CS349" s="169"/>
      <c r="CT349" s="169"/>
      <c r="CU349" s="169"/>
      <c r="CV349" s="169"/>
      <c r="CW349" s="169"/>
      <c r="CX349" s="169"/>
      <c r="CY349" s="169"/>
      <c r="CZ349" s="169"/>
      <c r="DA349" s="169"/>
      <c r="DB349" s="169"/>
      <c r="DC349" s="169"/>
      <c r="DD349" s="169"/>
      <c r="DE349" s="169"/>
      <c r="DF349" s="169"/>
      <c r="DG349" s="169"/>
      <c r="DH349" s="169"/>
      <c r="DI349" s="169"/>
      <c r="DJ349" s="169"/>
      <c r="DK349" s="169"/>
      <c r="DL349" s="169"/>
      <c r="DM349" s="169"/>
      <c r="DN349" s="169"/>
      <c r="DO349" s="169"/>
      <c r="DP349" s="169"/>
      <c r="DQ349" s="169"/>
      <c r="DR349" s="169"/>
      <c r="DS349" s="169"/>
      <c r="DT349" s="169"/>
      <c r="DU349" s="169"/>
      <c r="DV349" s="169"/>
      <c r="DW349" s="169"/>
      <c r="DX349" s="169"/>
      <c r="DY349" s="169"/>
      <c r="DZ349" s="169"/>
      <c r="EA349" s="169"/>
      <c r="EB349" s="169"/>
      <c r="EC349" s="169"/>
      <c r="ED349" s="169"/>
      <c r="EE349" s="169"/>
      <c r="EF349" s="169"/>
      <c r="EG349" s="169"/>
      <c r="EH349" s="169"/>
      <c r="EI349" s="169"/>
      <c r="EJ349" s="169"/>
      <c r="EK349" s="169"/>
      <c r="EL349" s="169"/>
      <c r="EM349" s="169"/>
      <c r="EN349" s="169"/>
      <c r="EO349" s="169"/>
      <c r="EP349" s="169"/>
      <c r="EQ349" s="169"/>
      <c r="ER349" s="169"/>
      <c r="ES349" s="169"/>
      <c r="ET349" s="169"/>
      <c r="EU349" s="169"/>
      <c r="EV349" s="169"/>
      <c r="EW349" s="169"/>
      <c r="EX349" s="169"/>
      <c r="EY349" s="169"/>
      <c r="EZ349" s="169"/>
      <c r="FA349" s="169"/>
      <c r="FB349" s="169"/>
      <c r="FC349" s="169"/>
      <c r="FD349" s="169"/>
      <c r="FE349" s="169"/>
      <c r="FF349" s="169"/>
      <c r="FG349" s="169"/>
      <c r="FH349" s="169"/>
      <c r="FI349" s="169"/>
      <c r="FJ349" s="169"/>
      <c r="FK349" s="169"/>
      <c r="FL349" s="169"/>
      <c r="FM349" s="169"/>
      <c r="FN349" s="169"/>
      <c r="FO349" s="169"/>
      <c r="FP349" s="169"/>
    </row>
    <row r="350" spans="3:172" x14ac:dyDescent="0.2">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c r="BQ350" s="169"/>
      <c r="BR350" s="169"/>
      <c r="BS350" s="169"/>
      <c r="BT350" s="169"/>
      <c r="BU350" s="169"/>
      <c r="BV350" s="169"/>
      <c r="BW350" s="169"/>
      <c r="BX350" s="169"/>
      <c r="BY350" s="169"/>
      <c r="BZ350" s="169"/>
      <c r="CA350" s="169"/>
      <c r="CB350" s="169"/>
      <c r="CC350" s="169"/>
      <c r="CD350" s="169"/>
      <c r="CE350" s="169"/>
      <c r="CF350" s="169"/>
      <c r="CG350" s="169"/>
      <c r="CH350" s="169"/>
      <c r="CI350" s="169"/>
      <c r="CJ350" s="169"/>
      <c r="CK350" s="169"/>
      <c r="CL350" s="169"/>
      <c r="CM350" s="169"/>
      <c r="CN350" s="169"/>
      <c r="CO350" s="169"/>
      <c r="CP350" s="169"/>
      <c r="CQ350" s="169"/>
      <c r="CR350" s="169"/>
      <c r="CS350" s="169"/>
      <c r="CT350" s="169"/>
      <c r="CU350" s="169"/>
      <c r="CV350" s="169"/>
      <c r="CW350" s="169"/>
      <c r="CX350" s="169"/>
      <c r="CY350" s="169"/>
      <c r="CZ350" s="169"/>
      <c r="DA350" s="169"/>
      <c r="DB350" s="169"/>
      <c r="DC350" s="169"/>
      <c r="DD350" s="169"/>
      <c r="DE350" s="169"/>
      <c r="DF350" s="169"/>
      <c r="DG350" s="169"/>
      <c r="DH350" s="169"/>
      <c r="DI350" s="169"/>
      <c r="DJ350" s="169"/>
      <c r="DK350" s="169"/>
      <c r="DL350" s="169"/>
      <c r="DM350" s="169"/>
      <c r="DN350" s="169"/>
      <c r="DO350" s="169"/>
      <c r="DP350" s="169"/>
      <c r="DQ350" s="169"/>
      <c r="DR350" s="169"/>
      <c r="DS350" s="169"/>
      <c r="DT350" s="169"/>
      <c r="DU350" s="169"/>
      <c r="DV350" s="169"/>
      <c r="DW350" s="169"/>
      <c r="DX350" s="169"/>
      <c r="DY350" s="169"/>
      <c r="DZ350" s="169"/>
      <c r="EA350" s="169"/>
      <c r="EB350" s="169"/>
      <c r="EC350" s="169"/>
      <c r="ED350" s="169"/>
      <c r="EE350" s="169"/>
      <c r="EF350" s="169"/>
      <c r="EG350" s="169"/>
      <c r="EH350" s="169"/>
      <c r="EI350" s="169"/>
      <c r="EJ350" s="169"/>
      <c r="EK350" s="169"/>
      <c r="EL350" s="169"/>
      <c r="EM350" s="169"/>
      <c r="EN350" s="169"/>
      <c r="EO350" s="169"/>
      <c r="EP350" s="169"/>
      <c r="EQ350" s="169"/>
      <c r="ER350" s="169"/>
      <c r="ES350" s="169"/>
      <c r="ET350" s="169"/>
      <c r="EU350" s="169"/>
      <c r="EV350" s="169"/>
      <c r="EW350" s="169"/>
      <c r="EX350" s="169"/>
      <c r="EY350" s="169"/>
      <c r="EZ350" s="169"/>
      <c r="FA350" s="169"/>
      <c r="FB350" s="169"/>
      <c r="FC350" s="169"/>
      <c r="FD350" s="169"/>
      <c r="FE350" s="169"/>
      <c r="FF350" s="169"/>
      <c r="FG350" s="169"/>
      <c r="FH350" s="169"/>
      <c r="FI350" s="169"/>
      <c r="FJ350" s="169"/>
      <c r="FK350" s="169"/>
      <c r="FL350" s="169"/>
      <c r="FM350" s="169"/>
      <c r="FN350" s="169"/>
      <c r="FO350" s="169"/>
      <c r="FP350" s="169"/>
    </row>
    <row r="351" spans="3:172" x14ac:dyDescent="0.2">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c r="BQ351" s="169"/>
      <c r="BR351" s="169"/>
      <c r="BS351" s="169"/>
      <c r="BT351" s="169"/>
      <c r="BU351" s="169"/>
      <c r="BV351" s="169"/>
      <c r="BW351" s="169"/>
      <c r="BX351" s="169"/>
      <c r="BY351" s="169"/>
      <c r="BZ351" s="169"/>
      <c r="CA351" s="169"/>
      <c r="CB351" s="169"/>
      <c r="CC351" s="169"/>
      <c r="CD351" s="169"/>
      <c r="CE351" s="169"/>
      <c r="CF351" s="169"/>
      <c r="CG351" s="169"/>
      <c r="CH351" s="169"/>
      <c r="CI351" s="169"/>
      <c r="CJ351" s="169"/>
      <c r="CK351" s="169"/>
      <c r="CL351" s="169"/>
      <c r="CM351" s="169"/>
      <c r="CN351" s="169"/>
      <c r="CO351" s="169"/>
      <c r="CP351" s="169"/>
      <c r="CQ351" s="169"/>
      <c r="CR351" s="169"/>
      <c r="CS351" s="169"/>
      <c r="CT351" s="169"/>
      <c r="CU351" s="169"/>
      <c r="CV351" s="169"/>
      <c r="CW351" s="169"/>
      <c r="CX351" s="169"/>
      <c r="CY351" s="169"/>
      <c r="CZ351" s="169"/>
      <c r="DA351" s="169"/>
      <c r="DB351" s="169"/>
      <c r="DC351" s="169"/>
      <c r="DD351" s="169"/>
      <c r="DE351" s="169"/>
      <c r="DF351" s="169"/>
      <c r="DG351" s="169"/>
      <c r="DH351" s="169"/>
      <c r="DI351" s="169"/>
      <c r="DJ351" s="169"/>
      <c r="DK351" s="169"/>
      <c r="DL351" s="169"/>
      <c r="DM351" s="169"/>
      <c r="DN351" s="169"/>
      <c r="DO351" s="169"/>
      <c r="DP351" s="169"/>
      <c r="DQ351" s="169"/>
      <c r="DR351" s="169"/>
      <c r="DS351" s="169"/>
      <c r="DT351" s="169"/>
      <c r="DU351" s="169"/>
      <c r="DV351" s="169"/>
      <c r="DW351" s="169"/>
      <c r="DX351" s="169"/>
      <c r="DY351" s="169"/>
      <c r="DZ351" s="169"/>
      <c r="EA351" s="169"/>
      <c r="EB351" s="169"/>
      <c r="EC351" s="169"/>
      <c r="ED351" s="169"/>
      <c r="EE351" s="169"/>
      <c r="EF351" s="169"/>
      <c r="EG351" s="169"/>
      <c r="EH351" s="169"/>
      <c r="EI351" s="169"/>
      <c r="EJ351" s="169"/>
      <c r="EK351" s="169"/>
      <c r="EL351" s="169"/>
      <c r="EM351" s="169"/>
      <c r="EN351" s="169"/>
      <c r="EO351" s="169"/>
      <c r="EP351" s="169"/>
      <c r="EQ351" s="169"/>
      <c r="ER351" s="169"/>
      <c r="ES351" s="169"/>
      <c r="ET351" s="169"/>
      <c r="EU351" s="169"/>
      <c r="EV351" s="169"/>
      <c r="EW351" s="169"/>
      <c r="EX351" s="169"/>
      <c r="EY351" s="169"/>
      <c r="EZ351" s="169"/>
      <c r="FA351" s="169"/>
      <c r="FB351" s="169"/>
      <c r="FC351" s="169"/>
      <c r="FD351" s="169"/>
      <c r="FE351" s="169"/>
      <c r="FF351" s="169"/>
      <c r="FG351" s="169"/>
      <c r="FH351" s="169"/>
      <c r="FI351" s="169"/>
      <c r="FJ351" s="169"/>
      <c r="FK351" s="169"/>
      <c r="FL351" s="169"/>
      <c r="FM351" s="169"/>
      <c r="FN351" s="169"/>
      <c r="FO351" s="169"/>
      <c r="FP351" s="169"/>
    </row>
    <row r="352" spans="3:172" x14ac:dyDescent="0.2">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c r="BQ352" s="169"/>
      <c r="BR352" s="169"/>
      <c r="BS352" s="169"/>
      <c r="BT352" s="169"/>
      <c r="BU352" s="169"/>
      <c r="BV352" s="169"/>
      <c r="BW352" s="169"/>
      <c r="BX352" s="169"/>
      <c r="BY352" s="169"/>
      <c r="BZ352" s="169"/>
      <c r="CA352" s="169"/>
      <c r="CB352" s="169"/>
      <c r="CC352" s="169"/>
      <c r="CD352" s="169"/>
      <c r="CE352" s="169"/>
      <c r="CF352" s="169"/>
      <c r="CG352" s="169"/>
      <c r="CH352" s="169"/>
      <c r="CI352" s="169"/>
      <c r="CJ352" s="169"/>
      <c r="CK352" s="169"/>
      <c r="CL352" s="169"/>
      <c r="CM352" s="169"/>
      <c r="CN352" s="169"/>
      <c r="CO352" s="169"/>
      <c r="CP352" s="169"/>
      <c r="CQ352" s="169"/>
      <c r="CR352" s="169"/>
      <c r="CS352" s="169"/>
      <c r="CT352" s="169"/>
      <c r="CU352" s="169"/>
      <c r="CV352" s="169"/>
      <c r="CW352" s="169"/>
      <c r="CX352" s="169"/>
      <c r="CY352" s="169"/>
      <c r="CZ352" s="169"/>
      <c r="DA352" s="169"/>
      <c r="DB352" s="169"/>
      <c r="DC352" s="169"/>
      <c r="DD352" s="169"/>
      <c r="DE352" s="169"/>
      <c r="DF352" s="169"/>
      <c r="DG352" s="169"/>
      <c r="DH352" s="169"/>
      <c r="DI352" s="169"/>
      <c r="DJ352" s="169"/>
      <c r="DK352" s="169"/>
      <c r="DL352" s="169"/>
      <c r="DM352" s="169"/>
      <c r="DN352" s="169"/>
      <c r="DO352" s="169"/>
      <c r="DP352" s="169"/>
      <c r="DQ352" s="169"/>
      <c r="DR352" s="169"/>
      <c r="DS352" s="169"/>
      <c r="DT352" s="169"/>
      <c r="DU352" s="169"/>
      <c r="DV352" s="169"/>
      <c r="DW352" s="169"/>
      <c r="DX352" s="169"/>
      <c r="DY352" s="169"/>
      <c r="DZ352" s="169"/>
      <c r="EA352" s="169"/>
      <c r="EB352" s="169"/>
      <c r="EC352" s="169"/>
      <c r="ED352" s="169"/>
      <c r="EE352" s="169"/>
      <c r="EF352" s="169"/>
      <c r="EG352" s="169"/>
      <c r="EH352" s="169"/>
      <c r="EI352" s="169"/>
      <c r="EJ352" s="169"/>
      <c r="EK352" s="169"/>
      <c r="EL352" s="169"/>
      <c r="EM352" s="169"/>
      <c r="EN352" s="169"/>
      <c r="EO352" s="169"/>
      <c r="EP352" s="169"/>
      <c r="EQ352" s="169"/>
      <c r="ER352" s="169"/>
      <c r="ES352" s="169"/>
      <c r="ET352" s="169"/>
      <c r="EU352" s="169"/>
      <c r="EV352" s="169"/>
      <c r="EW352" s="169"/>
      <c r="EX352" s="169"/>
      <c r="EY352" s="169"/>
      <c r="EZ352" s="169"/>
      <c r="FA352" s="169"/>
      <c r="FB352" s="169"/>
      <c r="FC352" s="169"/>
      <c r="FD352" s="169"/>
      <c r="FE352" s="169"/>
      <c r="FF352" s="169"/>
      <c r="FG352" s="169"/>
      <c r="FH352" s="169"/>
      <c r="FI352" s="169"/>
      <c r="FJ352" s="169"/>
      <c r="FK352" s="169"/>
      <c r="FL352" s="169"/>
      <c r="FM352" s="169"/>
      <c r="FN352" s="169"/>
      <c r="FO352" s="169"/>
      <c r="FP352" s="169"/>
    </row>
    <row r="353" spans="3:172" x14ac:dyDescent="0.2">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c r="BQ353" s="169"/>
      <c r="BR353" s="169"/>
      <c r="BS353" s="169"/>
      <c r="BT353" s="169"/>
      <c r="BU353" s="169"/>
      <c r="BV353" s="169"/>
      <c r="BW353" s="169"/>
      <c r="BX353" s="169"/>
      <c r="BY353" s="169"/>
      <c r="BZ353" s="169"/>
      <c r="CA353" s="169"/>
      <c r="CB353" s="169"/>
      <c r="CC353" s="169"/>
      <c r="CD353" s="169"/>
      <c r="CE353" s="169"/>
      <c r="CF353" s="169"/>
      <c r="CG353" s="169"/>
      <c r="CH353" s="169"/>
      <c r="CI353" s="169"/>
      <c r="CJ353" s="169"/>
      <c r="CK353" s="169"/>
      <c r="CL353" s="169"/>
      <c r="CM353" s="169"/>
      <c r="CN353" s="169"/>
      <c r="CO353" s="169"/>
      <c r="CP353" s="169"/>
      <c r="CQ353" s="169"/>
      <c r="CR353" s="169"/>
      <c r="CS353" s="169"/>
      <c r="CT353" s="169"/>
      <c r="CU353" s="169"/>
      <c r="CV353" s="169"/>
      <c r="CW353" s="169"/>
      <c r="CX353" s="169"/>
      <c r="CY353" s="169"/>
      <c r="CZ353" s="169"/>
      <c r="DA353" s="169"/>
      <c r="DB353" s="169"/>
      <c r="DC353" s="169"/>
      <c r="DD353" s="169"/>
      <c r="DE353" s="169"/>
      <c r="DF353" s="169"/>
      <c r="DG353" s="169"/>
      <c r="DH353" s="169"/>
      <c r="DI353" s="169"/>
      <c r="DJ353" s="169"/>
      <c r="DK353" s="169"/>
      <c r="DL353" s="169"/>
      <c r="DM353" s="169"/>
      <c r="DN353" s="169"/>
      <c r="DO353" s="169"/>
      <c r="DP353" s="169"/>
      <c r="DQ353" s="169"/>
      <c r="DR353" s="169"/>
      <c r="DS353" s="169"/>
      <c r="DT353" s="169"/>
      <c r="DU353" s="169"/>
      <c r="DV353" s="169"/>
      <c r="DW353" s="169"/>
      <c r="DX353" s="169"/>
      <c r="DY353" s="169"/>
      <c r="DZ353" s="169"/>
      <c r="EA353" s="169"/>
      <c r="EB353" s="169"/>
      <c r="EC353" s="169"/>
      <c r="ED353" s="169"/>
      <c r="EE353" s="169"/>
      <c r="EF353" s="169"/>
      <c r="EG353" s="169"/>
      <c r="EH353" s="169"/>
      <c r="EI353" s="169"/>
      <c r="EJ353" s="169"/>
      <c r="EK353" s="169"/>
      <c r="EL353" s="169"/>
      <c r="EM353" s="169"/>
      <c r="EN353" s="169"/>
      <c r="EO353" s="169"/>
      <c r="EP353" s="169"/>
      <c r="EQ353" s="169"/>
      <c r="ER353" s="169"/>
      <c r="ES353" s="169"/>
      <c r="ET353" s="169"/>
      <c r="EU353" s="169"/>
      <c r="EV353" s="169"/>
      <c r="EW353" s="169"/>
      <c r="EX353" s="169"/>
      <c r="EY353" s="169"/>
      <c r="EZ353" s="169"/>
      <c r="FA353" s="169"/>
      <c r="FB353" s="169"/>
      <c r="FC353" s="169"/>
      <c r="FD353" s="169"/>
      <c r="FE353" s="169"/>
      <c r="FF353" s="169"/>
      <c r="FG353" s="169"/>
      <c r="FH353" s="169"/>
      <c r="FI353" s="169"/>
      <c r="FJ353" s="169"/>
      <c r="FK353" s="169"/>
      <c r="FL353" s="169"/>
      <c r="FM353" s="169"/>
      <c r="FN353" s="169"/>
      <c r="FO353" s="169"/>
      <c r="FP353" s="169"/>
    </row>
    <row r="354" spans="3:172" x14ac:dyDescent="0.2">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c r="BQ354" s="169"/>
      <c r="BR354" s="169"/>
      <c r="BS354" s="169"/>
      <c r="BT354" s="169"/>
      <c r="BU354" s="169"/>
      <c r="BV354" s="169"/>
      <c r="BW354" s="169"/>
      <c r="BX354" s="169"/>
      <c r="BY354" s="169"/>
      <c r="BZ354" s="169"/>
      <c r="CA354" s="169"/>
      <c r="CB354" s="169"/>
      <c r="CC354" s="169"/>
      <c r="CD354" s="169"/>
      <c r="CE354" s="169"/>
      <c r="CF354" s="169"/>
      <c r="CG354" s="169"/>
      <c r="CH354" s="169"/>
      <c r="CI354" s="169"/>
      <c r="CJ354" s="169"/>
      <c r="CK354" s="169"/>
      <c r="CL354" s="169"/>
      <c r="CM354" s="169"/>
      <c r="CN354" s="169"/>
      <c r="CO354" s="169"/>
      <c r="CP354" s="169"/>
      <c r="CQ354" s="169"/>
      <c r="CR354" s="169"/>
      <c r="CS354" s="169"/>
      <c r="CT354" s="169"/>
      <c r="CU354" s="169"/>
      <c r="CV354" s="169"/>
      <c r="CW354" s="169"/>
      <c r="CX354" s="169"/>
      <c r="CY354" s="169"/>
      <c r="CZ354" s="169"/>
      <c r="DA354" s="169"/>
      <c r="DB354" s="169"/>
      <c r="DC354" s="169"/>
      <c r="DD354" s="169"/>
      <c r="DE354" s="169"/>
      <c r="DF354" s="169"/>
      <c r="DG354" s="169"/>
      <c r="DH354" s="169"/>
      <c r="DI354" s="169"/>
      <c r="DJ354" s="169"/>
      <c r="DK354" s="169"/>
      <c r="DL354" s="169"/>
      <c r="DM354" s="169"/>
      <c r="DN354" s="169"/>
      <c r="DO354" s="169"/>
      <c r="DP354" s="169"/>
      <c r="DQ354" s="169"/>
      <c r="DR354" s="169"/>
      <c r="DS354" s="169"/>
      <c r="DT354" s="169"/>
      <c r="DU354" s="169"/>
      <c r="DV354" s="169"/>
      <c r="DW354" s="169"/>
      <c r="DX354" s="169"/>
      <c r="DY354" s="169"/>
      <c r="DZ354" s="169"/>
      <c r="EA354" s="169"/>
      <c r="EB354" s="169"/>
      <c r="EC354" s="169"/>
      <c r="ED354" s="169"/>
      <c r="EE354" s="169"/>
      <c r="EF354" s="169"/>
      <c r="EG354" s="169"/>
      <c r="EH354" s="169"/>
      <c r="EI354" s="169"/>
      <c r="EJ354" s="169"/>
      <c r="EK354" s="169"/>
      <c r="EL354" s="169"/>
      <c r="EM354" s="169"/>
      <c r="EN354" s="169"/>
      <c r="EO354" s="169"/>
      <c r="EP354" s="169"/>
      <c r="EQ354" s="169"/>
      <c r="ER354" s="169"/>
      <c r="ES354" s="169"/>
      <c r="ET354" s="169"/>
      <c r="EU354" s="169"/>
      <c r="EV354" s="169"/>
      <c r="EW354" s="169"/>
      <c r="EX354" s="169"/>
      <c r="EY354" s="169"/>
      <c r="EZ354" s="169"/>
      <c r="FA354" s="169"/>
      <c r="FB354" s="169"/>
      <c r="FC354" s="169"/>
      <c r="FD354" s="169"/>
      <c r="FE354" s="169"/>
      <c r="FF354" s="169"/>
      <c r="FG354" s="169"/>
      <c r="FH354" s="169"/>
      <c r="FI354" s="169"/>
      <c r="FJ354" s="169"/>
      <c r="FK354" s="169"/>
      <c r="FL354" s="169"/>
      <c r="FM354" s="169"/>
      <c r="FN354" s="169"/>
      <c r="FO354" s="169"/>
      <c r="FP354" s="169"/>
    </row>
    <row r="355" spans="3:172" x14ac:dyDescent="0.2">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c r="AP355" s="169"/>
      <c r="AQ355" s="169"/>
      <c r="AR355" s="169"/>
      <c r="AS355" s="169"/>
      <c r="AT355" s="169"/>
      <c r="AU355" s="169"/>
      <c r="AV355" s="169"/>
      <c r="AW355" s="169"/>
      <c r="AX355" s="169"/>
      <c r="AY355" s="169"/>
      <c r="AZ355" s="169"/>
      <c r="BA355" s="169"/>
      <c r="BB355" s="169"/>
      <c r="BC355" s="169"/>
      <c r="BD355" s="169"/>
      <c r="BE355" s="169"/>
      <c r="BF355" s="169"/>
      <c r="BG355" s="169"/>
      <c r="BH355" s="169"/>
      <c r="BI355" s="169"/>
      <c r="BJ355" s="169"/>
      <c r="BK355" s="169"/>
      <c r="BL355" s="169"/>
      <c r="BM355" s="169"/>
      <c r="BN355" s="169"/>
      <c r="BO355" s="169"/>
      <c r="BP355" s="169"/>
      <c r="BQ355" s="169"/>
      <c r="BR355" s="169"/>
      <c r="BS355" s="169"/>
      <c r="BT355" s="169"/>
      <c r="BU355" s="169"/>
      <c r="BV355" s="169"/>
      <c r="BW355" s="169"/>
      <c r="BX355" s="169"/>
      <c r="BY355" s="169"/>
      <c r="BZ355" s="169"/>
      <c r="CA355" s="169"/>
      <c r="CB355" s="169"/>
      <c r="CC355" s="169"/>
      <c r="CD355" s="169"/>
      <c r="CE355" s="169"/>
      <c r="CF355" s="169"/>
      <c r="CG355" s="169"/>
      <c r="CH355" s="169"/>
      <c r="CI355" s="169"/>
      <c r="CJ355" s="169"/>
      <c r="CK355" s="169"/>
      <c r="CL355" s="169"/>
      <c r="CM355" s="169"/>
      <c r="CN355" s="169"/>
      <c r="CO355" s="169"/>
      <c r="CP355" s="169"/>
      <c r="CQ355" s="169"/>
      <c r="CR355" s="169"/>
      <c r="CS355" s="169"/>
      <c r="CT355" s="169"/>
      <c r="CU355" s="169"/>
      <c r="CV355" s="169"/>
      <c r="CW355" s="169"/>
      <c r="CX355" s="169"/>
      <c r="CY355" s="169"/>
      <c r="CZ355" s="169"/>
      <c r="DA355" s="169"/>
      <c r="DB355" s="169"/>
      <c r="DC355" s="169"/>
      <c r="DD355" s="169"/>
      <c r="DE355" s="169"/>
      <c r="DF355" s="169"/>
      <c r="DG355" s="169"/>
      <c r="DH355" s="169"/>
      <c r="DI355" s="169"/>
      <c r="DJ355" s="169"/>
      <c r="DK355" s="169"/>
      <c r="DL355" s="169"/>
      <c r="DM355" s="169"/>
      <c r="DN355" s="169"/>
      <c r="DO355" s="169"/>
      <c r="DP355" s="169"/>
      <c r="DQ355" s="169"/>
      <c r="DR355" s="169"/>
      <c r="DS355" s="169"/>
      <c r="DT355" s="169"/>
      <c r="DU355" s="169"/>
      <c r="DV355" s="169"/>
      <c r="DW355" s="169"/>
      <c r="DX355" s="169"/>
      <c r="DY355" s="169"/>
      <c r="DZ355" s="169"/>
      <c r="EA355" s="169"/>
      <c r="EB355" s="169"/>
      <c r="EC355" s="169"/>
      <c r="ED355" s="169"/>
      <c r="EE355" s="169"/>
      <c r="EF355" s="169"/>
      <c r="EG355" s="169"/>
      <c r="EH355" s="169"/>
      <c r="EI355" s="169"/>
      <c r="EJ355" s="169"/>
      <c r="EK355" s="169"/>
      <c r="EL355" s="169"/>
      <c r="EM355" s="169"/>
      <c r="EN355" s="169"/>
      <c r="EO355" s="169"/>
      <c r="EP355" s="169"/>
      <c r="EQ355" s="169"/>
      <c r="ER355" s="169"/>
      <c r="ES355" s="169"/>
      <c r="ET355" s="169"/>
      <c r="EU355" s="169"/>
      <c r="EV355" s="169"/>
      <c r="EW355" s="169"/>
      <c r="EX355" s="169"/>
      <c r="EY355" s="169"/>
      <c r="EZ355" s="169"/>
      <c r="FA355" s="169"/>
      <c r="FB355" s="169"/>
      <c r="FC355" s="169"/>
      <c r="FD355" s="169"/>
      <c r="FE355" s="169"/>
      <c r="FF355" s="169"/>
      <c r="FG355" s="169"/>
      <c r="FH355" s="169"/>
      <c r="FI355" s="169"/>
      <c r="FJ355" s="169"/>
      <c r="FK355" s="169"/>
      <c r="FL355" s="169"/>
      <c r="FM355" s="169"/>
      <c r="FN355" s="169"/>
      <c r="FO355" s="169"/>
      <c r="FP355" s="169"/>
    </row>
    <row r="356" spans="3:172" x14ac:dyDescent="0.2">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c r="AA356" s="169"/>
      <c r="AB356" s="169"/>
      <c r="AC356" s="169"/>
      <c r="AD356" s="169"/>
      <c r="AE356" s="169"/>
      <c r="AF356" s="169"/>
      <c r="AG356" s="169"/>
      <c r="AH356" s="169"/>
      <c r="AI356" s="169"/>
      <c r="AJ356" s="169"/>
      <c r="AK356" s="169"/>
      <c r="AL356" s="169"/>
      <c r="AM356" s="169"/>
      <c r="AN356" s="169"/>
      <c r="AO356" s="169"/>
      <c r="AP356" s="169"/>
      <c r="AQ356" s="169"/>
      <c r="AR356" s="169"/>
      <c r="AS356" s="169"/>
      <c r="AT356" s="169"/>
      <c r="AU356" s="169"/>
      <c r="AV356" s="169"/>
      <c r="AW356" s="169"/>
      <c r="AX356" s="169"/>
      <c r="AY356" s="169"/>
      <c r="AZ356" s="169"/>
      <c r="BA356" s="169"/>
      <c r="BB356" s="169"/>
      <c r="BC356" s="169"/>
      <c r="BD356" s="169"/>
      <c r="BE356" s="169"/>
      <c r="BF356" s="169"/>
      <c r="BG356" s="169"/>
      <c r="BH356" s="169"/>
      <c r="BI356" s="169"/>
      <c r="BJ356" s="169"/>
      <c r="BK356" s="169"/>
      <c r="BL356" s="169"/>
      <c r="BM356" s="169"/>
      <c r="BN356" s="169"/>
      <c r="BO356" s="169"/>
      <c r="BP356" s="169"/>
      <c r="BQ356" s="169"/>
      <c r="BR356" s="169"/>
      <c r="BS356" s="169"/>
      <c r="BT356" s="169"/>
      <c r="BU356" s="169"/>
      <c r="BV356" s="169"/>
      <c r="BW356" s="169"/>
      <c r="BX356" s="169"/>
      <c r="BY356" s="169"/>
      <c r="BZ356" s="169"/>
      <c r="CA356" s="169"/>
      <c r="CB356" s="169"/>
      <c r="CC356" s="169"/>
      <c r="CD356" s="169"/>
      <c r="CE356" s="169"/>
      <c r="CF356" s="169"/>
      <c r="CG356" s="169"/>
      <c r="CH356" s="169"/>
      <c r="CI356" s="169"/>
      <c r="CJ356" s="169"/>
      <c r="CK356" s="169"/>
      <c r="CL356" s="169"/>
      <c r="CM356" s="169"/>
      <c r="CN356" s="169"/>
      <c r="CO356" s="169"/>
      <c r="CP356" s="169"/>
      <c r="CQ356" s="169"/>
      <c r="CR356" s="169"/>
      <c r="CS356" s="169"/>
      <c r="CT356" s="169"/>
      <c r="CU356" s="169"/>
      <c r="CV356" s="169"/>
      <c r="CW356" s="169"/>
      <c r="CX356" s="169"/>
      <c r="CY356" s="169"/>
      <c r="CZ356" s="169"/>
      <c r="DA356" s="169"/>
      <c r="DB356" s="169"/>
      <c r="DC356" s="169"/>
      <c r="DD356" s="169"/>
      <c r="DE356" s="169"/>
      <c r="DF356" s="169"/>
      <c r="DG356" s="169"/>
      <c r="DH356" s="169"/>
      <c r="DI356" s="169"/>
      <c r="DJ356" s="169"/>
      <c r="DK356" s="169"/>
      <c r="DL356" s="169"/>
      <c r="DM356" s="169"/>
      <c r="DN356" s="169"/>
      <c r="DO356" s="169"/>
      <c r="DP356" s="169"/>
      <c r="DQ356" s="169"/>
      <c r="DR356" s="169"/>
      <c r="DS356" s="169"/>
      <c r="DT356" s="169"/>
      <c r="DU356" s="169"/>
      <c r="DV356" s="169"/>
      <c r="DW356" s="169"/>
      <c r="DX356" s="169"/>
      <c r="DY356" s="169"/>
      <c r="DZ356" s="169"/>
      <c r="EA356" s="169"/>
      <c r="EB356" s="169"/>
      <c r="EC356" s="169"/>
      <c r="ED356" s="169"/>
      <c r="EE356" s="169"/>
      <c r="EF356" s="169"/>
      <c r="EG356" s="169"/>
      <c r="EH356" s="169"/>
      <c r="EI356" s="169"/>
      <c r="EJ356" s="169"/>
      <c r="EK356" s="169"/>
      <c r="EL356" s="169"/>
      <c r="EM356" s="169"/>
      <c r="EN356" s="169"/>
      <c r="EO356" s="169"/>
      <c r="EP356" s="169"/>
      <c r="EQ356" s="169"/>
      <c r="ER356" s="169"/>
      <c r="ES356" s="169"/>
      <c r="ET356" s="169"/>
      <c r="EU356" s="169"/>
      <c r="EV356" s="169"/>
      <c r="EW356" s="169"/>
      <c r="EX356" s="169"/>
      <c r="EY356" s="169"/>
      <c r="EZ356" s="169"/>
      <c r="FA356" s="169"/>
      <c r="FB356" s="169"/>
      <c r="FC356" s="169"/>
      <c r="FD356" s="169"/>
      <c r="FE356" s="169"/>
      <c r="FF356" s="169"/>
      <c r="FG356" s="169"/>
      <c r="FH356" s="169"/>
      <c r="FI356" s="169"/>
      <c r="FJ356" s="169"/>
      <c r="FK356" s="169"/>
      <c r="FL356" s="169"/>
      <c r="FM356" s="169"/>
      <c r="FN356" s="169"/>
      <c r="FO356" s="169"/>
      <c r="FP356" s="169"/>
    </row>
    <row r="357" spans="3:172" x14ac:dyDescent="0.2">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c r="AA357" s="169"/>
      <c r="AB357" s="169"/>
      <c r="AC357" s="169"/>
      <c r="AD357" s="169"/>
      <c r="AE357" s="169"/>
      <c r="AF357" s="169"/>
      <c r="AG357" s="169"/>
      <c r="AH357" s="169"/>
      <c r="AI357" s="169"/>
      <c r="AJ357" s="169"/>
      <c r="AK357" s="169"/>
      <c r="AL357" s="169"/>
      <c r="AM357" s="169"/>
      <c r="AN357" s="169"/>
      <c r="AO357" s="169"/>
      <c r="AP357" s="169"/>
      <c r="AQ357" s="169"/>
      <c r="AR357" s="169"/>
      <c r="AS357" s="169"/>
      <c r="AT357" s="169"/>
      <c r="AU357" s="169"/>
      <c r="AV357" s="169"/>
      <c r="AW357" s="169"/>
      <c r="AX357" s="169"/>
      <c r="AY357" s="169"/>
      <c r="AZ357" s="169"/>
      <c r="BA357" s="169"/>
      <c r="BB357" s="169"/>
      <c r="BC357" s="169"/>
      <c r="BD357" s="169"/>
      <c r="BE357" s="169"/>
      <c r="BF357" s="169"/>
      <c r="BG357" s="169"/>
      <c r="BH357" s="169"/>
      <c r="BI357" s="169"/>
      <c r="BJ357" s="169"/>
      <c r="BK357" s="169"/>
      <c r="BL357" s="169"/>
      <c r="BM357" s="169"/>
      <c r="BN357" s="169"/>
      <c r="BO357" s="169"/>
      <c r="BP357" s="169"/>
      <c r="BQ357" s="169"/>
      <c r="BR357" s="169"/>
      <c r="BS357" s="169"/>
      <c r="BT357" s="169"/>
      <c r="BU357" s="169"/>
      <c r="BV357" s="169"/>
      <c r="BW357" s="169"/>
      <c r="BX357" s="169"/>
      <c r="BY357" s="169"/>
      <c r="BZ357" s="169"/>
      <c r="CA357" s="169"/>
      <c r="CB357" s="169"/>
      <c r="CC357" s="169"/>
      <c r="CD357" s="169"/>
      <c r="CE357" s="169"/>
      <c r="CF357" s="169"/>
      <c r="CG357" s="169"/>
      <c r="CH357" s="169"/>
      <c r="CI357" s="169"/>
      <c r="CJ357" s="169"/>
      <c r="CK357" s="169"/>
      <c r="CL357" s="169"/>
      <c r="CM357" s="169"/>
      <c r="CN357" s="169"/>
      <c r="CO357" s="169"/>
      <c r="CP357" s="169"/>
      <c r="CQ357" s="169"/>
      <c r="CR357" s="169"/>
      <c r="CS357" s="169"/>
      <c r="CT357" s="169"/>
      <c r="CU357" s="169"/>
      <c r="CV357" s="169"/>
      <c r="CW357" s="169"/>
      <c r="CX357" s="169"/>
      <c r="CY357" s="169"/>
      <c r="CZ357" s="169"/>
      <c r="DA357" s="169"/>
      <c r="DB357" s="169"/>
      <c r="DC357" s="169"/>
      <c r="DD357" s="169"/>
      <c r="DE357" s="169"/>
      <c r="DF357" s="169"/>
      <c r="DG357" s="169"/>
      <c r="DH357" s="169"/>
      <c r="DI357" s="169"/>
      <c r="DJ357" s="169"/>
      <c r="DK357" s="169"/>
      <c r="DL357" s="169"/>
      <c r="DM357" s="169"/>
      <c r="DN357" s="169"/>
      <c r="DO357" s="169"/>
      <c r="DP357" s="169"/>
      <c r="DQ357" s="169"/>
      <c r="DR357" s="169"/>
      <c r="DS357" s="169"/>
      <c r="DT357" s="169"/>
      <c r="DU357" s="169"/>
      <c r="DV357" s="169"/>
      <c r="DW357" s="169"/>
      <c r="DX357" s="169"/>
      <c r="DY357" s="169"/>
      <c r="DZ357" s="169"/>
      <c r="EA357" s="169"/>
      <c r="EB357" s="169"/>
      <c r="EC357" s="169"/>
      <c r="ED357" s="169"/>
      <c r="EE357" s="169"/>
      <c r="EF357" s="169"/>
      <c r="EG357" s="169"/>
      <c r="EH357" s="169"/>
      <c r="EI357" s="169"/>
      <c r="EJ357" s="169"/>
      <c r="EK357" s="169"/>
      <c r="EL357" s="169"/>
      <c r="EM357" s="169"/>
      <c r="EN357" s="169"/>
      <c r="EO357" s="169"/>
      <c r="EP357" s="169"/>
      <c r="EQ357" s="169"/>
      <c r="ER357" s="169"/>
      <c r="ES357" s="169"/>
      <c r="ET357" s="169"/>
      <c r="EU357" s="169"/>
      <c r="EV357" s="169"/>
      <c r="EW357" s="169"/>
      <c r="EX357" s="169"/>
      <c r="EY357" s="169"/>
      <c r="EZ357" s="169"/>
      <c r="FA357" s="169"/>
      <c r="FB357" s="169"/>
      <c r="FC357" s="169"/>
      <c r="FD357" s="169"/>
      <c r="FE357" s="169"/>
      <c r="FF357" s="169"/>
      <c r="FG357" s="169"/>
      <c r="FH357" s="169"/>
      <c r="FI357" s="169"/>
      <c r="FJ357" s="169"/>
      <c r="FK357" s="169"/>
      <c r="FL357" s="169"/>
      <c r="FM357" s="169"/>
      <c r="FN357" s="169"/>
      <c r="FO357" s="169"/>
      <c r="FP357" s="169"/>
    </row>
    <row r="358" spans="3:172" x14ac:dyDescent="0.2">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c r="AA358" s="169"/>
      <c r="AB358" s="169"/>
      <c r="AC358" s="169"/>
      <c r="AD358" s="169"/>
      <c r="AE358" s="169"/>
      <c r="AF358" s="169"/>
      <c r="AG358" s="169"/>
      <c r="AH358" s="169"/>
      <c r="AI358" s="169"/>
      <c r="AJ358" s="169"/>
      <c r="AK358" s="169"/>
      <c r="AL358" s="169"/>
      <c r="AM358" s="169"/>
      <c r="AN358" s="169"/>
      <c r="AO358" s="169"/>
      <c r="AP358" s="169"/>
      <c r="AQ358" s="169"/>
      <c r="AR358" s="169"/>
      <c r="AS358" s="169"/>
      <c r="AT358" s="169"/>
      <c r="AU358" s="169"/>
      <c r="AV358" s="169"/>
      <c r="AW358" s="169"/>
      <c r="AX358" s="169"/>
      <c r="AY358" s="169"/>
      <c r="AZ358" s="169"/>
      <c r="BA358" s="169"/>
      <c r="BB358" s="169"/>
      <c r="BC358" s="169"/>
      <c r="BD358" s="169"/>
      <c r="BE358" s="169"/>
      <c r="BF358" s="169"/>
      <c r="BG358" s="169"/>
      <c r="BH358" s="169"/>
      <c r="BI358" s="169"/>
      <c r="BJ358" s="169"/>
      <c r="BK358" s="169"/>
      <c r="BL358" s="169"/>
      <c r="BM358" s="169"/>
      <c r="BN358" s="169"/>
      <c r="BO358" s="169"/>
      <c r="BP358" s="169"/>
      <c r="BQ358" s="169"/>
      <c r="BR358" s="169"/>
      <c r="BS358" s="169"/>
      <c r="BT358" s="169"/>
      <c r="BU358" s="169"/>
      <c r="BV358" s="169"/>
      <c r="BW358" s="169"/>
      <c r="BX358" s="169"/>
      <c r="BY358" s="169"/>
      <c r="BZ358" s="169"/>
      <c r="CA358" s="169"/>
      <c r="CB358" s="169"/>
      <c r="CC358" s="169"/>
      <c r="CD358" s="169"/>
      <c r="CE358" s="169"/>
      <c r="CF358" s="169"/>
      <c r="CG358" s="169"/>
      <c r="CH358" s="169"/>
      <c r="CI358" s="169"/>
      <c r="CJ358" s="169"/>
      <c r="CK358" s="169"/>
      <c r="CL358" s="169"/>
      <c r="CM358" s="169"/>
      <c r="CN358" s="169"/>
      <c r="CO358" s="169"/>
      <c r="CP358" s="169"/>
      <c r="CQ358" s="169"/>
      <c r="CR358" s="169"/>
      <c r="CS358" s="169"/>
      <c r="CT358" s="169"/>
      <c r="CU358" s="169"/>
      <c r="CV358" s="169"/>
      <c r="CW358" s="169"/>
      <c r="CX358" s="169"/>
      <c r="CY358" s="169"/>
      <c r="CZ358" s="169"/>
      <c r="DA358" s="169"/>
      <c r="DB358" s="169"/>
      <c r="DC358" s="169"/>
      <c r="DD358" s="169"/>
      <c r="DE358" s="169"/>
      <c r="DF358" s="169"/>
      <c r="DG358" s="169"/>
      <c r="DH358" s="169"/>
      <c r="DI358" s="169"/>
      <c r="DJ358" s="169"/>
      <c r="DK358" s="169"/>
      <c r="DL358" s="169"/>
      <c r="DM358" s="169"/>
      <c r="DN358" s="169"/>
      <c r="DO358" s="169"/>
      <c r="DP358" s="169"/>
      <c r="DQ358" s="169"/>
      <c r="DR358" s="169"/>
      <c r="DS358" s="169"/>
      <c r="DT358" s="169"/>
      <c r="DU358" s="169"/>
      <c r="DV358" s="169"/>
      <c r="DW358" s="169"/>
      <c r="DX358" s="169"/>
      <c r="DY358" s="169"/>
      <c r="DZ358" s="169"/>
      <c r="EA358" s="169"/>
      <c r="EB358" s="169"/>
      <c r="EC358" s="169"/>
      <c r="ED358" s="169"/>
      <c r="EE358" s="169"/>
      <c r="EF358" s="169"/>
      <c r="EG358" s="169"/>
      <c r="EH358" s="169"/>
      <c r="EI358" s="169"/>
      <c r="EJ358" s="169"/>
      <c r="EK358" s="169"/>
      <c r="EL358" s="169"/>
      <c r="EM358" s="169"/>
      <c r="EN358" s="169"/>
      <c r="EO358" s="169"/>
      <c r="EP358" s="169"/>
      <c r="EQ358" s="169"/>
      <c r="ER358" s="169"/>
      <c r="ES358" s="169"/>
      <c r="ET358" s="169"/>
      <c r="EU358" s="169"/>
      <c r="EV358" s="169"/>
      <c r="EW358" s="169"/>
      <c r="EX358" s="169"/>
      <c r="EY358" s="169"/>
      <c r="EZ358" s="169"/>
      <c r="FA358" s="169"/>
      <c r="FB358" s="169"/>
      <c r="FC358" s="169"/>
      <c r="FD358" s="169"/>
      <c r="FE358" s="169"/>
      <c r="FF358" s="169"/>
      <c r="FG358" s="169"/>
      <c r="FH358" s="169"/>
      <c r="FI358" s="169"/>
      <c r="FJ358" s="169"/>
      <c r="FK358" s="169"/>
      <c r="FL358" s="169"/>
      <c r="FM358" s="169"/>
      <c r="FN358" s="169"/>
      <c r="FO358" s="169"/>
      <c r="FP358" s="169"/>
    </row>
    <row r="359" spans="3:172" x14ac:dyDescent="0.2">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c r="AA359" s="169"/>
      <c r="AB359" s="169"/>
      <c r="AC359" s="169"/>
      <c r="AD359" s="169"/>
      <c r="AE359" s="169"/>
      <c r="AF359" s="169"/>
      <c r="AG359" s="169"/>
      <c r="AH359" s="169"/>
      <c r="AI359" s="169"/>
      <c r="AJ359" s="169"/>
      <c r="AK359" s="169"/>
      <c r="AL359" s="169"/>
      <c r="AM359" s="169"/>
      <c r="AN359" s="169"/>
      <c r="AO359" s="169"/>
      <c r="AP359" s="169"/>
      <c r="AQ359" s="169"/>
      <c r="AR359" s="169"/>
      <c r="AS359" s="169"/>
      <c r="AT359" s="169"/>
      <c r="AU359" s="169"/>
      <c r="AV359" s="169"/>
      <c r="AW359" s="169"/>
      <c r="AX359" s="169"/>
      <c r="AY359" s="169"/>
      <c r="AZ359" s="169"/>
      <c r="BA359" s="169"/>
      <c r="BB359" s="169"/>
      <c r="BC359" s="169"/>
      <c r="BD359" s="169"/>
      <c r="BE359" s="169"/>
      <c r="BF359" s="169"/>
      <c r="BG359" s="169"/>
      <c r="BH359" s="169"/>
      <c r="BI359" s="169"/>
      <c r="BJ359" s="169"/>
      <c r="BK359" s="169"/>
      <c r="BL359" s="169"/>
      <c r="BM359" s="169"/>
      <c r="BN359" s="169"/>
      <c r="BO359" s="169"/>
      <c r="BP359" s="169"/>
      <c r="BQ359" s="169"/>
      <c r="BR359" s="169"/>
      <c r="BS359" s="169"/>
      <c r="BT359" s="169"/>
      <c r="BU359" s="169"/>
      <c r="BV359" s="169"/>
      <c r="BW359" s="169"/>
      <c r="BX359" s="169"/>
      <c r="BY359" s="169"/>
      <c r="BZ359" s="169"/>
      <c r="CA359" s="169"/>
      <c r="CB359" s="169"/>
      <c r="CC359" s="169"/>
      <c r="CD359" s="169"/>
      <c r="CE359" s="169"/>
      <c r="CF359" s="169"/>
      <c r="CG359" s="169"/>
      <c r="CH359" s="169"/>
      <c r="CI359" s="169"/>
      <c r="CJ359" s="169"/>
      <c r="CK359" s="169"/>
      <c r="CL359" s="169"/>
      <c r="CM359" s="169"/>
      <c r="CN359" s="169"/>
      <c r="CO359" s="169"/>
      <c r="CP359" s="169"/>
      <c r="CQ359" s="169"/>
      <c r="CR359" s="169"/>
      <c r="CS359" s="169"/>
      <c r="CT359" s="169"/>
      <c r="CU359" s="169"/>
      <c r="CV359" s="169"/>
      <c r="CW359" s="169"/>
      <c r="CX359" s="169"/>
      <c r="CY359" s="169"/>
      <c r="CZ359" s="169"/>
      <c r="DA359" s="169"/>
      <c r="DB359" s="169"/>
      <c r="DC359" s="169"/>
      <c r="DD359" s="169"/>
      <c r="DE359" s="169"/>
      <c r="DF359" s="169"/>
      <c r="DG359" s="169"/>
      <c r="DH359" s="169"/>
      <c r="DI359" s="169"/>
      <c r="DJ359" s="169"/>
      <c r="DK359" s="169"/>
      <c r="DL359" s="169"/>
      <c r="DM359" s="169"/>
      <c r="DN359" s="169"/>
      <c r="DO359" s="169"/>
      <c r="DP359" s="169"/>
      <c r="DQ359" s="169"/>
      <c r="DR359" s="169"/>
      <c r="DS359" s="169"/>
      <c r="DT359" s="169"/>
      <c r="DU359" s="169"/>
      <c r="DV359" s="169"/>
      <c r="DW359" s="169"/>
      <c r="DX359" s="169"/>
      <c r="DY359" s="169"/>
      <c r="DZ359" s="169"/>
      <c r="EA359" s="169"/>
      <c r="EB359" s="169"/>
      <c r="EC359" s="169"/>
      <c r="ED359" s="169"/>
      <c r="EE359" s="169"/>
      <c r="EF359" s="169"/>
      <c r="EG359" s="169"/>
      <c r="EH359" s="169"/>
      <c r="EI359" s="169"/>
      <c r="EJ359" s="169"/>
      <c r="EK359" s="169"/>
      <c r="EL359" s="169"/>
      <c r="EM359" s="169"/>
      <c r="EN359" s="169"/>
      <c r="EO359" s="169"/>
      <c r="EP359" s="169"/>
      <c r="EQ359" s="169"/>
      <c r="ER359" s="169"/>
      <c r="ES359" s="169"/>
      <c r="ET359" s="169"/>
      <c r="EU359" s="169"/>
      <c r="EV359" s="169"/>
      <c r="EW359" s="169"/>
      <c r="EX359" s="169"/>
      <c r="EY359" s="169"/>
      <c r="EZ359" s="169"/>
      <c r="FA359" s="169"/>
      <c r="FB359" s="169"/>
      <c r="FC359" s="169"/>
      <c r="FD359" s="169"/>
      <c r="FE359" s="169"/>
      <c r="FF359" s="169"/>
      <c r="FG359" s="169"/>
      <c r="FH359" s="169"/>
      <c r="FI359" s="169"/>
      <c r="FJ359" s="169"/>
      <c r="FK359" s="169"/>
      <c r="FL359" s="169"/>
      <c r="FM359" s="169"/>
      <c r="FN359" s="169"/>
      <c r="FO359" s="169"/>
      <c r="FP359" s="169"/>
    </row>
    <row r="360" spans="3:172" x14ac:dyDescent="0.2">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c r="AA360" s="169"/>
      <c r="AB360" s="169"/>
      <c r="AC360" s="169"/>
      <c r="AD360" s="169"/>
      <c r="AE360" s="169"/>
      <c r="AF360" s="169"/>
      <c r="AG360" s="169"/>
      <c r="AH360" s="169"/>
      <c r="AI360" s="169"/>
      <c r="AJ360" s="169"/>
      <c r="AK360" s="169"/>
      <c r="AL360" s="169"/>
      <c r="AM360" s="169"/>
      <c r="AN360" s="169"/>
      <c r="AO360" s="169"/>
      <c r="AP360" s="169"/>
      <c r="AQ360" s="169"/>
      <c r="AR360" s="169"/>
      <c r="AS360" s="169"/>
      <c r="AT360" s="169"/>
      <c r="AU360" s="169"/>
      <c r="AV360" s="169"/>
      <c r="AW360" s="169"/>
      <c r="AX360" s="169"/>
      <c r="AY360" s="169"/>
      <c r="AZ360" s="169"/>
      <c r="BA360" s="169"/>
      <c r="BB360" s="169"/>
      <c r="BC360" s="169"/>
      <c r="BD360" s="169"/>
      <c r="BE360" s="169"/>
      <c r="BF360" s="169"/>
      <c r="BG360" s="169"/>
      <c r="BH360" s="169"/>
      <c r="BI360" s="169"/>
      <c r="BJ360" s="169"/>
      <c r="BK360" s="169"/>
      <c r="BL360" s="169"/>
      <c r="BM360" s="169"/>
      <c r="BN360" s="169"/>
      <c r="BO360" s="169"/>
      <c r="BP360" s="169"/>
      <c r="BQ360" s="169"/>
      <c r="BR360" s="169"/>
      <c r="BS360" s="169"/>
      <c r="BT360" s="169"/>
      <c r="BU360" s="169"/>
      <c r="BV360" s="169"/>
      <c r="BW360" s="169"/>
      <c r="BX360" s="169"/>
      <c r="BY360" s="169"/>
      <c r="BZ360" s="169"/>
      <c r="CA360" s="169"/>
      <c r="CB360" s="169"/>
      <c r="CC360" s="169"/>
      <c r="CD360" s="169"/>
      <c r="CE360" s="169"/>
      <c r="CF360" s="169"/>
      <c r="CG360" s="169"/>
      <c r="CH360" s="169"/>
      <c r="CI360" s="169"/>
      <c r="CJ360" s="169"/>
      <c r="CK360" s="169"/>
      <c r="CL360" s="169"/>
      <c r="CM360" s="169"/>
      <c r="CN360" s="169"/>
      <c r="CO360" s="169"/>
      <c r="CP360" s="169"/>
      <c r="CQ360" s="169"/>
      <c r="CR360" s="169"/>
      <c r="CS360" s="169"/>
      <c r="CT360" s="169"/>
      <c r="CU360" s="169"/>
      <c r="CV360" s="169"/>
      <c r="CW360" s="169"/>
      <c r="CX360" s="169"/>
      <c r="CY360" s="169"/>
      <c r="CZ360" s="169"/>
      <c r="DA360" s="169"/>
      <c r="DB360" s="169"/>
      <c r="DC360" s="169"/>
      <c r="DD360" s="169"/>
      <c r="DE360" s="169"/>
      <c r="DF360" s="169"/>
      <c r="DG360" s="169"/>
      <c r="DH360" s="169"/>
      <c r="DI360" s="169"/>
      <c r="DJ360" s="169"/>
      <c r="DK360" s="169"/>
      <c r="DL360" s="169"/>
      <c r="DM360" s="169"/>
      <c r="DN360" s="169"/>
      <c r="DO360" s="169"/>
      <c r="DP360" s="169"/>
      <c r="DQ360" s="169"/>
      <c r="DR360" s="169"/>
      <c r="DS360" s="169"/>
      <c r="DT360" s="169"/>
      <c r="DU360" s="169"/>
      <c r="DV360" s="169"/>
      <c r="DW360" s="169"/>
      <c r="DX360" s="169"/>
      <c r="DY360" s="169"/>
      <c r="DZ360" s="169"/>
      <c r="EA360" s="169"/>
      <c r="EB360" s="169"/>
      <c r="EC360" s="169"/>
      <c r="ED360" s="169"/>
      <c r="EE360" s="169"/>
      <c r="EF360" s="169"/>
      <c r="EG360" s="169"/>
      <c r="EH360" s="169"/>
      <c r="EI360" s="169"/>
      <c r="EJ360" s="169"/>
      <c r="EK360" s="169"/>
      <c r="EL360" s="169"/>
      <c r="EM360" s="169"/>
      <c r="EN360" s="169"/>
      <c r="EO360" s="169"/>
      <c r="EP360" s="169"/>
      <c r="EQ360" s="169"/>
      <c r="ER360" s="169"/>
      <c r="ES360" s="169"/>
      <c r="ET360" s="169"/>
      <c r="EU360" s="169"/>
      <c r="EV360" s="169"/>
      <c r="EW360" s="169"/>
      <c r="EX360" s="169"/>
      <c r="EY360" s="169"/>
      <c r="EZ360" s="169"/>
      <c r="FA360" s="169"/>
      <c r="FB360" s="169"/>
      <c r="FC360" s="169"/>
      <c r="FD360" s="169"/>
      <c r="FE360" s="169"/>
      <c r="FF360" s="169"/>
      <c r="FG360" s="169"/>
      <c r="FH360" s="169"/>
      <c r="FI360" s="169"/>
      <c r="FJ360" s="169"/>
      <c r="FK360" s="169"/>
      <c r="FL360" s="169"/>
      <c r="FM360" s="169"/>
      <c r="FN360" s="169"/>
      <c r="FO360" s="169"/>
      <c r="FP360" s="169"/>
    </row>
    <row r="361" spans="3:172" x14ac:dyDescent="0.2">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c r="AA361" s="169"/>
      <c r="AB361" s="169"/>
      <c r="AC361" s="169"/>
      <c r="AD361" s="169"/>
      <c r="AE361" s="169"/>
      <c r="AF361" s="169"/>
      <c r="AG361" s="169"/>
      <c r="AH361" s="169"/>
      <c r="AI361" s="169"/>
      <c r="AJ361" s="169"/>
      <c r="AK361" s="169"/>
      <c r="AL361" s="169"/>
      <c r="AM361" s="169"/>
      <c r="AN361" s="169"/>
      <c r="AO361" s="169"/>
      <c r="AP361" s="169"/>
      <c r="AQ361" s="169"/>
      <c r="AR361" s="169"/>
      <c r="AS361" s="169"/>
      <c r="AT361" s="169"/>
      <c r="AU361" s="169"/>
      <c r="AV361" s="169"/>
      <c r="AW361" s="169"/>
      <c r="AX361" s="169"/>
      <c r="AY361" s="169"/>
      <c r="AZ361" s="169"/>
      <c r="BA361" s="169"/>
      <c r="BB361" s="169"/>
      <c r="BC361" s="169"/>
      <c r="BD361" s="169"/>
      <c r="BE361" s="169"/>
      <c r="BF361" s="169"/>
      <c r="BG361" s="169"/>
      <c r="BH361" s="169"/>
      <c r="BI361" s="169"/>
      <c r="BJ361" s="169"/>
      <c r="BK361" s="169"/>
      <c r="BL361" s="169"/>
      <c r="BM361" s="169"/>
      <c r="BN361" s="169"/>
      <c r="BO361" s="169"/>
      <c r="BP361" s="169"/>
      <c r="BQ361" s="169"/>
      <c r="BR361" s="169"/>
      <c r="BS361" s="169"/>
      <c r="BT361" s="169"/>
      <c r="BU361" s="169"/>
      <c r="BV361" s="169"/>
      <c r="BW361" s="169"/>
      <c r="BX361" s="169"/>
      <c r="BY361" s="169"/>
      <c r="BZ361" s="169"/>
      <c r="CA361" s="169"/>
      <c r="CB361" s="169"/>
      <c r="CC361" s="169"/>
      <c r="CD361" s="169"/>
      <c r="CE361" s="169"/>
      <c r="CF361" s="169"/>
      <c r="CG361" s="169"/>
      <c r="CH361" s="169"/>
      <c r="CI361" s="169"/>
      <c r="CJ361" s="169"/>
      <c r="CK361" s="169"/>
      <c r="CL361" s="169"/>
      <c r="CM361" s="169"/>
      <c r="CN361" s="169"/>
      <c r="CO361" s="169"/>
      <c r="CP361" s="169"/>
      <c r="CQ361" s="169"/>
      <c r="CR361" s="169"/>
      <c r="CS361" s="169"/>
      <c r="CT361" s="169"/>
      <c r="CU361" s="169"/>
      <c r="CV361" s="169"/>
      <c r="CW361" s="169"/>
      <c r="CX361" s="169"/>
      <c r="CY361" s="169"/>
      <c r="CZ361" s="169"/>
      <c r="DA361" s="169"/>
      <c r="DB361" s="169"/>
      <c r="DC361" s="169"/>
      <c r="DD361" s="169"/>
      <c r="DE361" s="169"/>
      <c r="DF361" s="169"/>
      <c r="DG361" s="169"/>
      <c r="DH361" s="169"/>
      <c r="DI361" s="169"/>
      <c r="DJ361" s="169"/>
      <c r="DK361" s="169"/>
      <c r="DL361" s="169"/>
      <c r="DM361" s="169"/>
      <c r="DN361" s="169"/>
      <c r="DO361" s="169"/>
      <c r="DP361" s="169"/>
      <c r="DQ361" s="169"/>
      <c r="DR361" s="169"/>
      <c r="DS361" s="169"/>
      <c r="DT361" s="169"/>
      <c r="DU361" s="169"/>
      <c r="DV361" s="169"/>
      <c r="DW361" s="169"/>
      <c r="DX361" s="169"/>
      <c r="DY361" s="169"/>
      <c r="DZ361" s="169"/>
      <c r="EA361" s="169"/>
      <c r="EB361" s="169"/>
      <c r="EC361" s="169"/>
      <c r="ED361" s="169"/>
      <c r="EE361" s="169"/>
      <c r="EF361" s="169"/>
      <c r="EG361" s="169"/>
      <c r="EH361" s="169"/>
      <c r="EI361" s="169"/>
      <c r="EJ361" s="169"/>
      <c r="EK361" s="169"/>
      <c r="EL361" s="169"/>
      <c r="EM361" s="169"/>
      <c r="EN361" s="169"/>
      <c r="EO361" s="169"/>
      <c r="EP361" s="169"/>
      <c r="EQ361" s="169"/>
      <c r="ER361" s="169"/>
      <c r="ES361" s="169"/>
      <c r="ET361" s="169"/>
      <c r="EU361" s="169"/>
      <c r="EV361" s="169"/>
      <c r="EW361" s="169"/>
      <c r="EX361" s="169"/>
      <c r="EY361" s="169"/>
      <c r="EZ361" s="169"/>
      <c r="FA361" s="169"/>
      <c r="FB361" s="169"/>
      <c r="FC361" s="169"/>
      <c r="FD361" s="169"/>
      <c r="FE361" s="169"/>
      <c r="FF361" s="169"/>
      <c r="FG361" s="169"/>
      <c r="FH361" s="169"/>
      <c r="FI361" s="169"/>
      <c r="FJ361" s="169"/>
      <c r="FK361" s="169"/>
      <c r="FL361" s="169"/>
      <c r="FM361" s="169"/>
      <c r="FN361" s="169"/>
      <c r="FO361" s="169"/>
      <c r="FP361" s="169"/>
    </row>
    <row r="362" spans="3:172" x14ac:dyDescent="0.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69"/>
      <c r="AP362" s="169"/>
      <c r="AQ362" s="169"/>
      <c r="AR362" s="169"/>
      <c r="AS362" s="169"/>
      <c r="AT362" s="169"/>
      <c r="AU362" s="169"/>
      <c r="AV362" s="169"/>
      <c r="AW362" s="169"/>
      <c r="AX362" s="169"/>
      <c r="AY362" s="169"/>
      <c r="AZ362" s="169"/>
      <c r="BA362" s="169"/>
      <c r="BB362" s="169"/>
      <c r="BC362" s="169"/>
      <c r="BD362" s="169"/>
      <c r="BE362" s="169"/>
      <c r="BF362" s="169"/>
      <c r="BG362" s="169"/>
      <c r="BH362" s="169"/>
      <c r="BI362" s="169"/>
      <c r="BJ362" s="169"/>
      <c r="BK362" s="169"/>
      <c r="BL362" s="169"/>
      <c r="BM362" s="169"/>
      <c r="BN362" s="169"/>
      <c r="BO362" s="169"/>
      <c r="BP362" s="169"/>
      <c r="BQ362" s="169"/>
      <c r="BR362" s="169"/>
      <c r="BS362" s="169"/>
      <c r="BT362" s="169"/>
      <c r="BU362" s="169"/>
      <c r="BV362" s="169"/>
      <c r="BW362" s="169"/>
      <c r="BX362" s="169"/>
      <c r="BY362" s="169"/>
      <c r="BZ362" s="169"/>
      <c r="CA362" s="169"/>
      <c r="CB362" s="169"/>
      <c r="CC362" s="169"/>
      <c r="CD362" s="169"/>
      <c r="CE362" s="169"/>
      <c r="CF362" s="169"/>
      <c r="CG362" s="169"/>
      <c r="CH362" s="169"/>
      <c r="CI362" s="169"/>
      <c r="CJ362" s="169"/>
      <c r="CK362" s="169"/>
      <c r="CL362" s="169"/>
      <c r="CM362" s="169"/>
      <c r="CN362" s="169"/>
      <c r="CO362" s="169"/>
      <c r="CP362" s="169"/>
      <c r="CQ362" s="169"/>
      <c r="CR362" s="169"/>
      <c r="CS362" s="169"/>
      <c r="CT362" s="169"/>
      <c r="CU362" s="169"/>
      <c r="CV362" s="169"/>
      <c r="CW362" s="169"/>
      <c r="CX362" s="169"/>
      <c r="CY362" s="169"/>
      <c r="CZ362" s="169"/>
      <c r="DA362" s="169"/>
      <c r="DB362" s="169"/>
      <c r="DC362" s="169"/>
      <c r="DD362" s="169"/>
      <c r="DE362" s="169"/>
      <c r="DF362" s="169"/>
      <c r="DG362" s="169"/>
      <c r="DH362" s="169"/>
      <c r="DI362" s="169"/>
      <c r="DJ362" s="169"/>
      <c r="DK362" s="169"/>
      <c r="DL362" s="169"/>
      <c r="DM362" s="169"/>
      <c r="DN362" s="169"/>
      <c r="DO362" s="169"/>
      <c r="DP362" s="169"/>
      <c r="DQ362" s="169"/>
      <c r="DR362" s="169"/>
      <c r="DS362" s="169"/>
      <c r="DT362" s="169"/>
      <c r="DU362" s="169"/>
      <c r="DV362" s="169"/>
      <c r="DW362" s="169"/>
      <c r="DX362" s="169"/>
      <c r="DY362" s="169"/>
      <c r="DZ362" s="169"/>
      <c r="EA362" s="169"/>
      <c r="EB362" s="169"/>
      <c r="EC362" s="169"/>
      <c r="ED362" s="169"/>
      <c r="EE362" s="169"/>
      <c r="EF362" s="169"/>
      <c r="EG362" s="169"/>
      <c r="EH362" s="169"/>
      <c r="EI362" s="169"/>
      <c r="EJ362" s="169"/>
      <c r="EK362" s="169"/>
      <c r="EL362" s="169"/>
      <c r="EM362" s="169"/>
      <c r="EN362" s="169"/>
      <c r="EO362" s="169"/>
      <c r="EP362" s="169"/>
      <c r="EQ362" s="169"/>
      <c r="ER362" s="169"/>
      <c r="ES362" s="169"/>
      <c r="ET362" s="169"/>
      <c r="EU362" s="169"/>
      <c r="EV362" s="169"/>
      <c r="EW362" s="169"/>
      <c r="EX362" s="169"/>
      <c r="EY362" s="169"/>
      <c r="EZ362" s="169"/>
      <c r="FA362" s="169"/>
      <c r="FB362" s="169"/>
      <c r="FC362" s="169"/>
      <c r="FD362" s="169"/>
      <c r="FE362" s="169"/>
      <c r="FF362" s="169"/>
      <c r="FG362" s="169"/>
      <c r="FH362" s="169"/>
      <c r="FI362" s="169"/>
      <c r="FJ362" s="169"/>
      <c r="FK362" s="169"/>
      <c r="FL362" s="169"/>
      <c r="FM362" s="169"/>
      <c r="FN362" s="169"/>
      <c r="FO362" s="169"/>
      <c r="FP362" s="169"/>
    </row>
    <row r="363" spans="3:172" x14ac:dyDescent="0.2">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c r="AA363" s="169"/>
      <c r="AB363" s="169"/>
      <c r="AC363" s="169"/>
      <c r="AD363" s="169"/>
      <c r="AE363" s="169"/>
      <c r="AF363" s="169"/>
      <c r="AG363" s="169"/>
      <c r="AH363" s="169"/>
      <c r="AI363" s="169"/>
      <c r="AJ363" s="169"/>
      <c r="AK363" s="169"/>
      <c r="AL363" s="169"/>
      <c r="AM363" s="169"/>
      <c r="AN363" s="169"/>
      <c r="AO363" s="169"/>
      <c r="AP363" s="169"/>
      <c r="AQ363" s="169"/>
      <c r="AR363" s="169"/>
      <c r="AS363" s="169"/>
      <c r="AT363" s="169"/>
      <c r="AU363" s="169"/>
      <c r="AV363" s="169"/>
      <c r="AW363" s="169"/>
      <c r="AX363" s="169"/>
      <c r="AY363" s="169"/>
      <c r="AZ363" s="169"/>
      <c r="BA363" s="169"/>
      <c r="BB363" s="169"/>
      <c r="BC363" s="169"/>
      <c r="BD363" s="169"/>
      <c r="BE363" s="169"/>
      <c r="BF363" s="169"/>
      <c r="BG363" s="169"/>
      <c r="BH363" s="169"/>
      <c r="BI363" s="169"/>
      <c r="BJ363" s="169"/>
      <c r="BK363" s="169"/>
      <c r="BL363" s="169"/>
      <c r="BM363" s="169"/>
      <c r="BN363" s="169"/>
      <c r="BO363" s="169"/>
      <c r="BP363" s="169"/>
      <c r="BQ363" s="169"/>
      <c r="BR363" s="169"/>
      <c r="BS363" s="169"/>
      <c r="BT363" s="169"/>
      <c r="BU363" s="169"/>
      <c r="BV363" s="169"/>
      <c r="BW363" s="169"/>
      <c r="BX363" s="169"/>
      <c r="BY363" s="169"/>
      <c r="BZ363" s="169"/>
      <c r="CA363" s="169"/>
      <c r="CB363" s="169"/>
      <c r="CC363" s="169"/>
      <c r="CD363" s="169"/>
      <c r="CE363" s="169"/>
      <c r="CF363" s="169"/>
      <c r="CG363" s="169"/>
      <c r="CH363" s="169"/>
      <c r="CI363" s="169"/>
      <c r="CJ363" s="169"/>
      <c r="CK363" s="169"/>
      <c r="CL363" s="169"/>
      <c r="CM363" s="169"/>
      <c r="CN363" s="169"/>
      <c r="CO363" s="169"/>
      <c r="CP363" s="169"/>
      <c r="CQ363" s="169"/>
      <c r="CR363" s="169"/>
      <c r="CS363" s="169"/>
      <c r="CT363" s="169"/>
      <c r="CU363" s="169"/>
      <c r="CV363" s="169"/>
      <c r="CW363" s="169"/>
      <c r="CX363" s="169"/>
      <c r="CY363" s="169"/>
      <c r="CZ363" s="169"/>
      <c r="DA363" s="169"/>
      <c r="DB363" s="169"/>
      <c r="DC363" s="169"/>
      <c r="DD363" s="169"/>
      <c r="DE363" s="169"/>
      <c r="DF363" s="169"/>
      <c r="DG363" s="169"/>
      <c r="DH363" s="169"/>
      <c r="DI363" s="169"/>
      <c r="DJ363" s="169"/>
      <c r="DK363" s="169"/>
      <c r="DL363" s="169"/>
      <c r="DM363" s="169"/>
      <c r="DN363" s="169"/>
      <c r="DO363" s="169"/>
      <c r="DP363" s="169"/>
      <c r="DQ363" s="169"/>
      <c r="DR363" s="169"/>
      <c r="DS363" s="169"/>
      <c r="DT363" s="169"/>
      <c r="DU363" s="169"/>
      <c r="DV363" s="169"/>
      <c r="DW363" s="169"/>
      <c r="DX363" s="169"/>
      <c r="DY363" s="169"/>
      <c r="DZ363" s="169"/>
      <c r="EA363" s="169"/>
      <c r="EB363" s="169"/>
      <c r="EC363" s="169"/>
      <c r="ED363" s="169"/>
      <c r="EE363" s="169"/>
      <c r="EF363" s="169"/>
      <c r="EG363" s="169"/>
      <c r="EH363" s="169"/>
      <c r="EI363" s="169"/>
      <c r="EJ363" s="169"/>
      <c r="EK363" s="169"/>
      <c r="EL363" s="169"/>
      <c r="EM363" s="169"/>
      <c r="EN363" s="169"/>
      <c r="EO363" s="169"/>
      <c r="EP363" s="169"/>
      <c r="EQ363" s="169"/>
      <c r="ER363" s="169"/>
      <c r="ES363" s="169"/>
      <c r="ET363" s="169"/>
      <c r="EU363" s="169"/>
      <c r="EV363" s="169"/>
      <c r="EW363" s="169"/>
      <c r="EX363" s="169"/>
      <c r="EY363" s="169"/>
      <c r="EZ363" s="169"/>
      <c r="FA363" s="169"/>
      <c r="FB363" s="169"/>
      <c r="FC363" s="169"/>
      <c r="FD363" s="169"/>
      <c r="FE363" s="169"/>
      <c r="FF363" s="169"/>
      <c r="FG363" s="169"/>
      <c r="FH363" s="169"/>
      <c r="FI363" s="169"/>
      <c r="FJ363" s="169"/>
      <c r="FK363" s="169"/>
      <c r="FL363" s="169"/>
      <c r="FM363" s="169"/>
      <c r="FN363" s="169"/>
      <c r="FO363" s="169"/>
      <c r="FP363" s="169"/>
    </row>
    <row r="364" spans="3:172" x14ac:dyDescent="0.2">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c r="AA364" s="169"/>
      <c r="AB364" s="169"/>
      <c r="AC364" s="169"/>
      <c r="AD364" s="169"/>
      <c r="AE364" s="169"/>
      <c r="AF364" s="169"/>
      <c r="AG364" s="169"/>
      <c r="AH364" s="169"/>
      <c r="AI364" s="169"/>
      <c r="AJ364" s="169"/>
      <c r="AK364" s="169"/>
      <c r="AL364" s="169"/>
      <c r="AM364" s="169"/>
      <c r="AN364" s="169"/>
      <c r="AO364" s="169"/>
      <c r="AP364" s="169"/>
      <c r="AQ364" s="169"/>
      <c r="AR364" s="169"/>
      <c r="AS364" s="169"/>
      <c r="AT364" s="169"/>
      <c r="AU364" s="169"/>
      <c r="AV364" s="169"/>
      <c r="AW364" s="169"/>
      <c r="AX364" s="169"/>
      <c r="AY364" s="169"/>
      <c r="AZ364" s="169"/>
      <c r="BA364" s="169"/>
      <c r="BB364" s="169"/>
      <c r="BC364" s="169"/>
      <c r="BD364" s="169"/>
      <c r="BE364" s="169"/>
      <c r="BF364" s="169"/>
      <c r="BG364" s="169"/>
      <c r="BH364" s="169"/>
      <c r="BI364" s="169"/>
      <c r="BJ364" s="169"/>
      <c r="BK364" s="169"/>
      <c r="BL364" s="169"/>
      <c r="BM364" s="169"/>
      <c r="BN364" s="169"/>
      <c r="BO364" s="169"/>
      <c r="BP364" s="169"/>
      <c r="BQ364" s="169"/>
      <c r="BR364" s="169"/>
      <c r="BS364" s="169"/>
      <c r="BT364" s="169"/>
      <c r="BU364" s="169"/>
      <c r="BV364" s="169"/>
      <c r="BW364" s="169"/>
      <c r="BX364" s="169"/>
      <c r="BY364" s="169"/>
      <c r="BZ364" s="169"/>
      <c r="CA364" s="169"/>
      <c r="CB364" s="169"/>
      <c r="CC364" s="169"/>
      <c r="CD364" s="169"/>
      <c r="CE364" s="169"/>
      <c r="CF364" s="169"/>
      <c r="CG364" s="169"/>
      <c r="CH364" s="169"/>
      <c r="CI364" s="169"/>
      <c r="CJ364" s="169"/>
      <c r="CK364" s="169"/>
      <c r="CL364" s="169"/>
      <c r="CM364" s="169"/>
      <c r="CN364" s="169"/>
      <c r="CO364" s="169"/>
      <c r="CP364" s="169"/>
      <c r="CQ364" s="169"/>
      <c r="CR364" s="169"/>
      <c r="CS364" s="169"/>
      <c r="CT364" s="169"/>
      <c r="CU364" s="169"/>
      <c r="CV364" s="169"/>
      <c r="CW364" s="169"/>
      <c r="CX364" s="169"/>
      <c r="CY364" s="169"/>
      <c r="CZ364" s="169"/>
      <c r="DA364" s="169"/>
      <c r="DB364" s="169"/>
      <c r="DC364" s="169"/>
      <c r="DD364" s="169"/>
      <c r="DE364" s="169"/>
      <c r="DF364" s="169"/>
      <c r="DG364" s="169"/>
      <c r="DH364" s="169"/>
      <c r="DI364" s="169"/>
      <c r="DJ364" s="169"/>
      <c r="DK364" s="169"/>
      <c r="DL364" s="169"/>
      <c r="DM364" s="169"/>
      <c r="DN364" s="169"/>
      <c r="DO364" s="169"/>
      <c r="DP364" s="169"/>
      <c r="DQ364" s="169"/>
      <c r="DR364" s="169"/>
      <c r="DS364" s="169"/>
      <c r="DT364" s="169"/>
      <c r="DU364" s="169"/>
      <c r="DV364" s="169"/>
      <c r="DW364" s="169"/>
      <c r="DX364" s="169"/>
      <c r="DY364" s="169"/>
      <c r="DZ364" s="169"/>
      <c r="EA364" s="169"/>
      <c r="EB364" s="169"/>
      <c r="EC364" s="169"/>
      <c r="ED364" s="169"/>
      <c r="EE364" s="169"/>
      <c r="EF364" s="169"/>
      <c r="EG364" s="169"/>
      <c r="EH364" s="169"/>
      <c r="EI364" s="169"/>
      <c r="EJ364" s="169"/>
      <c r="EK364" s="169"/>
      <c r="EL364" s="169"/>
      <c r="EM364" s="169"/>
      <c r="EN364" s="169"/>
      <c r="EO364" s="169"/>
      <c r="EP364" s="169"/>
      <c r="EQ364" s="169"/>
      <c r="ER364" s="169"/>
      <c r="ES364" s="169"/>
      <c r="ET364" s="169"/>
      <c r="EU364" s="169"/>
      <c r="EV364" s="169"/>
      <c r="EW364" s="169"/>
      <c r="EX364" s="169"/>
      <c r="EY364" s="169"/>
      <c r="EZ364" s="169"/>
      <c r="FA364" s="169"/>
      <c r="FB364" s="169"/>
      <c r="FC364" s="169"/>
      <c r="FD364" s="169"/>
      <c r="FE364" s="169"/>
      <c r="FF364" s="169"/>
      <c r="FG364" s="169"/>
      <c r="FH364" s="169"/>
      <c r="FI364" s="169"/>
      <c r="FJ364" s="169"/>
      <c r="FK364" s="169"/>
      <c r="FL364" s="169"/>
      <c r="FM364" s="169"/>
      <c r="FN364" s="169"/>
      <c r="FO364" s="169"/>
      <c r="FP364" s="169"/>
    </row>
    <row r="365" spans="3:172" x14ac:dyDescent="0.2">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c r="AA365" s="169"/>
      <c r="AB365" s="169"/>
      <c r="AC365" s="169"/>
      <c r="AD365" s="169"/>
      <c r="AE365" s="169"/>
      <c r="AF365" s="169"/>
      <c r="AG365" s="169"/>
      <c r="AH365" s="169"/>
      <c r="AI365" s="169"/>
      <c r="AJ365" s="169"/>
      <c r="AK365" s="169"/>
      <c r="AL365" s="169"/>
      <c r="AM365" s="169"/>
      <c r="AN365" s="169"/>
      <c r="AO365" s="169"/>
      <c r="AP365" s="169"/>
      <c r="AQ365" s="169"/>
      <c r="AR365" s="169"/>
      <c r="AS365" s="169"/>
      <c r="AT365" s="169"/>
      <c r="AU365" s="169"/>
      <c r="AV365" s="169"/>
      <c r="AW365" s="169"/>
      <c r="AX365" s="169"/>
      <c r="AY365" s="169"/>
      <c r="AZ365" s="169"/>
      <c r="BA365" s="169"/>
      <c r="BB365" s="169"/>
      <c r="BC365" s="169"/>
      <c r="BD365" s="169"/>
      <c r="BE365" s="169"/>
      <c r="BF365" s="169"/>
      <c r="BG365" s="169"/>
      <c r="BH365" s="169"/>
      <c r="BI365" s="169"/>
      <c r="BJ365" s="169"/>
      <c r="BK365" s="169"/>
      <c r="BL365" s="169"/>
      <c r="BM365" s="169"/>
      <c r="BN365" s="169"/>
      <c r="BO365" s="169"/>
      <c r="BP365" s="169"/>
      <c r="BQ365" s="169"/>
      <c r="BR365" s="169"/>
      <c r="BS365" s="169"/>
      <c r="BT365" s="169"/>
      <c r="BU365" s="169"/>
      <c r="BV365" s="169"/>
      <c r="BW365" s="169"/>
      <c r="BX365" s="169"/>
      <c r="BY365" s="169"/>
      <c r="BZ365" s="169"/>
      <c r="CA365" s="169"/>
      <c r="CB365" s="169"/>
      <c r="CC365" s="169"/>
      <c r="CD365" s="169"/>
      <c r="CE365" s="169"/>
      <c r="CF365" s="169"/>
      <c r="CG365" s="169"/>
      <c r="CH365" s="169"/>
      <c r="CI365" s="169"/>
      <c r="CJ365" s="169"/>
      <c r="CK365" s="169"/>
      <c r="CL365" s="169"/>
      <c r="CM365" s="169"/>
      <c r="CN365" s="169"/>
      <c r="CO365" s="169"/>
      <c r="CP365" s="169"/>
      <c r="CQ365" s="169"/>
      <c r="CR365" s="169"/>
      <c r="CS365" s="169"/>
      <c r="CT365" s="169"/>
      <c r="CU365" s="169"/>
      <c r="CV365" s="169"/>
      <c r="CW365" s="169"/>
      <c r="CX365" s="169"/>
      <c r="CY365" s="169"/>
      <c r="CZ365" s="169"/>
      <c r="DA365" s="169"/>
      <c r="DB365" s="169"/>
      <c r="DC365" s="169"/>
      <c r="DD365" s="169"/>
      <c r="DE365" s="169"/>
      <c r="DF365" s="169"/>
      <c r="DG365" s="169"/>
      <c r="DH365" s="169"/>
      <c r="DI365" s="169"/>
      <c r="DJ365" s="169"/>
      <c r="DK365" s="169"/>
      <c r="DL365" s="169"/>
      <c r="DM365" s="169"/>
      <c r="DN365" s="169"/>
      <c r="DO365" s="169"/>
      <c r="DP365" s="169"/>
      <c r="DQ365" s="169"/>
      <c r="DR365" s="169"/>
      <c r="DS365" s="169"/>
      <c r="DT365" s="169"/>
      <c r="DU365" s="169"/>
      <c r="DV365" s="169"/>
      <c r="DW365" s="169"/>
      <c r="DX365" s="169"/>
      <c r="DY365" s="169"/>
      <c r="DZ365" s="169"/>
      <c r="EA365" s="169"/>
      <c r="EB365" s="169"/>
      <c r="EC365" s="169"/>
      <c r="ED365" s="169"/>
      <c r="EE365" s="169"/>
      <c r="EF365" s="169"/>
      <c r="EG365" s="169"/>
      <c r="EH365" s="169"/>
      <c r="EI365" s="169"/>
      <c r="EJ365" s="169"/>
      <c r="EK365" s="169"/>
      <c r="EL365" s="169"/>
      <c r="EM365" s="169"/>
      <c r="EN365" s="169"/>
      <c r="EO365" s="169"/>
      <c r="EP365" s="169"/>
      <c r="EQ365" s="169"/>
      <c r="ER365" s="169"/>
      <c r="ES365" s="169"/>
      <c r="ET365" s="169"/>
      <c r="EU365" s="169"/>
      <c r="EV365" s="169"/>
      <c r="EW365" s="169"/>
      <c r="EX365" s="169"/>
      <c r="EY365" s="169"/>
      <c r="EZ365" s="169"/>
      <c r="FA365" s="169"/>
      <c r="FB365" s="169"/>
      <c r="FC365" s="169"/>
      <c r="FD365" s="169"/>
      <c r="FE365" s="169"/>
      <c r="FF365" s="169"/>
      <c r="FG365" s="169"/>
      <c r="FH365" s="169"/>
      <c r="FI365" s="169"/>
      <c r="FJ365" s="169"/>
      <c r="FK365" s="169"/>
      <c r="FL365" s="169"/>
      <c r="FM365" s="169"/>
      <c r="FN365" s="169"/>
      <c r="FO365" s="169"/>
      <c r="FP365" s="169"/>
    </row>
    <row r="366" spans="3:172" x14ac:dyDescent="0.2">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c r="AA366" s="169"/>
      <c r="AB366" s="169"/>
      <c r="AC366" s="169"/>
      <c r="AD366" s="169"/>
      <c r="AE366" s="169"/>
      <c r="AF366" s="169"/>
      <c r="AG366" s="169"/>
      <c r="AH366" s="169"/>
      <c r="AI366" s="169"/>
      <c r="AJ366" s="169"/>
      <c r="AK366" s="169"/>
      <c r="AL366" s="169"/>
      <c r="AM366" s="169"/>
      <c r="AN366" s="169"/>
      <c r="AO366" s="169"/>
      <c r="AP366" s="169"/>
      <c r="AQ366" s="169"/>
      <c r="AR366" s="169"/>
      <c r="AS366" s="169"/>
      <c r="AT366" s="169"/>
      <c r="AU366" s="169"/>
      <c r="AV366" s="169"/>
      <c r="AW366" s="169"/>
      <c r="AX366" s="169"/>
      <c r="AY366" s="169"/>
      <c r="AZ366" s="169"/>
      <c r="BA366" s="169"/>
      <c r="BB366" s="169"/>
      <c r="BC366" s="169"/>
      <c r="BD366" s="169"/>
      <c r="BE366" s="169"/>
      <c r="BF366" s="169"/>
      <c r="BG366" s="169"/>
      <c r="BH366" s="169"/>
      <c r="BI366" s="169"/>
      <c r="BJ366" s="169"/>
      <c r="BK366" s="169"/>
      <c r="BL366" s="169"/>
      <c r="BM366" s="169"/>
      <c r="BN366" s="169"/>
      <c r="BO366" s="169"/>
      <c r="BP366" s="169"/>
      <c r="BQ366" s="169"/>
      <c r="BR366" s="169"/>
      <c r="BS366" s="169"/>
      <c r="BT366" s="169"/>
      <c r="BU366" s="169"/>
      <c r="BV366" s="169"/>
      <c r="BW366" s="169"/>
      <c r="BX366" s="169"/>
      <c r="BY366" s="169"/>
      <c r="BZ366" s="169"/>
      <c r="CA366" s="169"/>
      <c r="CB366" s="169"/>
      <c r="CC366" s="169"/>
      <c r="CD366" s="169"/>
      <c r="CE366" s="169"/>
      <c r="CF366" s="169"/>
      <c r="CG366" s="169"/>
      <c r="CH366" s="169"/>
      <c r="CI366" s="169"/>
      <c r="CJ366" s="169"/>
      <c r="CK366" s="169"/>
      <c r="CL366" s="169"/>
      <c r="CM366" s="169"/>
      <c r="CN366" s="169"/>
      <c r="CO366" s="169"/>
      <c r="CP366" s="169"/>
      <c r="CQ366" s="169"/>
      <c r="CR366" s="169"/>
      <c r="CS366" s="169"/>
      <c r="CT366" s="169"/>
      <c r="CU366" s="169"/>
      <c r="CV366" s="169"/>
      <c r="CW366" s="169"/>
      <c r="CX366" s="169"/>
      <c r="CY366" s="169"/>
      <c r="CZ366" s="169"/>
      <c r="DA366" s="169"/>
      <c r="DB366" s="169"/>
      <c r="DC366" s="169"/>
      <c r="DD366" s="169"/>
      <c r="DE366" s="169"/>
      <c r="DF366" s="169"/>
      <c r="DG366" s="169"/>
      <c r="DH366" s="169"/>
      <c r="DI366" s="169"/>
      <c r="DJ366" s="169"/>
      <c r="DK366" s="169"/>
      <c r="DL366" s="169"/>
      <c r="DM366" s="169"/>
      <c r="DN366" s="169"/>
      <c r="DO366" s="169"/>
      <c r="DP366" s="169"/>
      <c r="DQ366" s="169"/>
      <c r="DR366" s="169"/>
      <c r="DS366" s="169"/>
      <c r="DT366" s="169"/>
      <c r="DU366" s="169"/>
      <c r="DV366" s="169"/>
      <c r="DW366" s="169"/>
      <c r="DX366" s="169"/>
      <c r="DY366" s="169"/>
      <c r="DZ366" s="169"/>
      <c r="EA366" s="169"/>
      <c r="EB366" s="169"/>
      <c r="EC366" s="169"/>
      <c r="ED366" s="169"/>
      <c r="EE366" s="169"/>
      <c r="EF366" s="169"/>
      <c r="EG366" s="169"/>
      <c r="EH366" s="169"/>
      <c r="EI366" s="169"/>
      <c r="EJ366" s="169"/>
      <c r="EK366" s="169"/>
      <c r="EL366" s="169"/>
      <c r="EM366" s="169"/>
      <c r="EN366" s="169"/>
      <c r="EO366" s="169"/>
      <c r="EP366" s="169"/>
      <c r="EQ366" s="169"/>
      <c r="ER366" s="169"/>
      <c r="ES366" s="169"/>
      <c r="ET366" s="169"/>
      <c r="EU366" s="169"/>
      <c r="EV366" s="169"/>
      <c r="EW366" s="169"/>
      <c r="EX366" s="169"/>
      <c r="EY366" s="169"/>
      <c r="EZ366" s="169"/>
      <c r="FA366" s="169"/>
      <c r="FB366" s="169"/>
      <c r="FC366" s="169"/>
      <c r="FD366" s="169"/>
      <c r="FE366" s="169"/>
      <c r="FF366" s="169"/>
      <c r="FG366" s="169"/>
      <c r="FH366" s="169"/>
      <c r="FI366" s="169"/>
      <c r="FJ366" s="169"/>
      <c r="FK366" s="169"/>
      <c r="FL366" s="169"/>
      <c r="FM366" s="169"/>
      <c r="FN366" s="169"/>
      <c r="FO366" s="169"/>
      <c r="FP366" s="169"/>
    </row>
    <row r="367" spans="3:172" x14ac:dyDescent="0.2">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c r="AA367" s="169"/>
      <c r="AB367" s="169"/>
      <c r="AC367" s="169"/>
      <c r="AD367" s="169"/>
      <c r="AE367" s="169"/>
      <c r="AF367" s="169"/>
      <c r="AG367" s="169"/>
      <c r="AH367" s="169"/>
      <c r="AI367" s="169"/>
      <c r="AJ367" s="169"/>
      <c r="AK367" s="169"/>
      <c r="AL367" s="169"/>
      <c r="AM367" s="169"/>
      <c r="AN367" s="169"/>
      <c r="AO367" s="169"/>
      <c r="AP367" s="169"/>
      <c r="AQ367" s="169"/>
      <c r="AR367" s="169"/>
      <c r="AS367" s="169"/>
      <c r="AT367" s="169"/>
      <c r="AU367" s="169"/>
      <c r="AV367" s="169"/>
      <c r="AW367" s="169"/>
      <c r="AX367" s="169"/>
      <c r="AY367" s="169"/>
      <c r="AZ367" s="169"/>
      <c r="BA367" s="169"/>
      <c r="BB367" s="169"/>
      <c r="BC367" s="169"/>
      <c r="BD367" s="169"/>
      <c r="BE367" s="169"/>
      <c r="BF367" s="169"/>
      <c r="BG367" s="169"/>
      <c r="BH367" s="169"/>
      <c r="BI367" s="169"/>
      <c r="BJ367" s="169"/>
      <c r="BK367" s="169"/>
      <c r="BL367" s="169"/>
      <c r="BM367" s="169"/>
      <c r="BN367" s="169"/>
      <c r="BO367" s="169"/>
      <c r="BP367" s="169"/>
      <c r="BQ367" s="169"/>
      <c r="BR367" s="169"/>
      <c r="BS367" s="169"/>
      <c r="BT367" s="169"/>
      <c r="BU367" s="169"/>
      <c r="BV367" s="169"/>
      <c r="BW367" s="169"/>
      <c r="BX367" s="169"/>
      <c r="BY367" s="169"/>
      <c r="BZ367" s="169"/>
      <c r="CA367" s="169"/>
      <c r="CB367" s="169"/>
      <c r="CC367" s="169"/>
      <c r="CD367" s="169"/>
      <c r="CE367" s="169"/>
      <c r="CF367" s="169"/>
      <c r="CG367" s="169"/>
      <c r="CH367" s="169"/>
      <c r="CI367" s="169"/>
      <c r="CJ367" s="169"/>
      <c r="CK367" s="169"/>
      <c r="CL367" s="169"/>
      <c r="CM367" s="169"/>
      <c r="CN367" s="169"/>
      <c r="CO367" s="169"/>
      <c r="CP367" s="169"/>
      <c r="CQ367" s="169"/>
      <c r="CR367" s="169"/>
      <c r="CS367" s="169"/>
      <c r="CT367" s="169"/>
      <c r="CU367" s="169"/>
      <c r="CV367" s="169"/>
      <c r="CW367" s="169"/>
      <c r="CX367" s="169"/>
      <c r="CY367" s="169"/>
      <c r="CZ367" s="169"/>
      <c r="DA367" s="169"/>
      <c r="DB367" s="169"/>
      <c r="DC367" s="169"/>
      <c r="DD367" s="169"/>
      <c r="DE367" s="169"/>
      <c r="DF367" s="169"/>
      <c r="DG367" s="169"/>
      <c r="DH367" s="169"/>
      <c r="DI367" s="169"/>
      <c r="DJ367" s="169"/>
      <c r="DK367" s="169"/>
      <c r="DL367" s="169"/>
      <c r="DM367" s="169"/>
      <c r="DN367" s="169"/>
      <c r="DO367" s="169"/>
      <c r="DP367" s="169"/>
      <c r="DQ367" s="169"/>
      <c r="DR367" s="169"/>
      <c r="DS367" s="169"/>
      <c r="DT367" s="169"/>
      <c r="DU367" s="169"/>
      <c r="DV367" s="169"/>
      <c r="DW367" s="169"/>
      <c r="DX367" s="169"/>
      <c r="DY367" s="169"/>
      <c r="DZ367" s="169"/>
      <c r="EA367" s="169"/>
      <c r="EB367" s="169"/>
      <c r="EC367" s="169"/>
      <c r="ED367" s="169"/>
      <c r="EE367" s="169"/>
      <c r="EF367" s="169"/>
      <c r="EG367" s="169"/>
      <c r="EH367" s="169"/>
      <c r="EI367" s="169"/>
      <c r="EJ367" s="169"/>
      <c r="EK367" s="169"/>
      <c r="EL367" s="169"/>
      <c r="EM367" s="169"/>
      <c r="EN367" s="169"/>
      <c r="EO367" s="169"/>
      <c r="EP367" s="169"/>
      <c r="EQ367" s="169"/>
      <c r="ER367" s="169"/>
      <c r="ES367" s="169"/>
      <c r="ET367" s="169"/>
      <c r="EU367" s="169"/>
      <c r="EV367" s="169"/>
      <c r="EW367" s="169"/>
      <c r="EX367" s="169"/>
      <c r="EY367" s="169"/>
      <c r="EZ367" s="169"/>
      <c r="FA367" s="169"/>
      <c r="FB367" s="169"/>
      <c r="FC367" s="169"/>
      <c r="FD367" s="169"/>
      <c r="FE367" s="169"/>
      <c r="FF367" s="169"/>
      <c r="FG367" s="169"/>
      <c r="FH367" s="169"/>
      <c r="FI367" s="169"/>
      <c r="FJ367" s="169"/>
      <c r="FK367" s="169"/>
      <c r="FL367" s="169"/>
      <c r="FM367" s="169"/>
      <c r="FN367" s="169"/>
      <c r="FO367" s="169"/>
      <c r="FP367" s="169"/>
    </row>
    <row r="368" spans="3:172" x14ac:dyDescent="0.2">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c r="AA368" s="169"/>
      <c r="AB368" s="169"/>
      <c r="AC368" s="169"/>
      <c r="AD368" s="169"/>
      <c r="AE368" s="169"/>
      <c r="AF368" s="169"/>
      <c r="AG368" s="169"/>
      <c r="AH368" s="169"/>
      <c r="AI368" s="169"/>
      <c r="AJ368" s="169"/>
      <c r="AK368" s="169"/>
      <c r="AL368" s="169"/>
      <c r="AM368" s="169"/>
      <c r="AN368" s="169"/>
      <c r="AO368" s="169"/>
      <c r="AP368" s="169"/>
      <c r="AQ368" s="169"/>
      <c r="AR368" s="169"/>
      <c r="AS368" s="169"/>
      <c r="AT368" s="169"/>
      <c r="AU368" s="169"/>
      <c r="AV368" s="169"/>
      <c r="AW368" s="169"/>
      <c r="AX368" s="169"/>
      <c r="AY368" s="169"/>
      <c r="AZ368" s="169"/>
      <c r="BA368" s="169"/>
      <c r="BB368" s="169"/>
      <c r="BC368" s="169"/>
      <c r="BD368" s="169"/>
      <c r="BE368" s="169"/>
      <c r="BF368" s="169"/>
      <c r="BG368" s="169"/>
      <c r="BH368" s="169"/>
      <c r="BI368" s="169"/>
      <c r="BJ368" s="169"/>
      <c r="BK368" s="169"/>
      <c r="BL368" s="169"/>
      <c r="BM368" s="169"/>
      <c r="BN368" s="169"/>
      <c r="BO368" s="169"/>
      <c r="BP368" s="169"/>
      <c r="BQ368" s="169"/>
      <c r="BR368" s="169"/>
      <c r="BS368" s="169"/>
      <c r="BT368" s="169"/>
      <c r="BU368" s="169"/>
      <c r="BV368" s="169"/>
      <c r="BW368" s="169"/>
      <c r="BX368" s="169"/>
      <c r="BY368" s="169"/>
      <c r="BZ368" s="169"/>
      <c r="CA368" s="169"/>
      <c r="CB368" s="169"/>
      <c r="CC368" s="169"/>
      <c r="CD368" s="169"/>
      <c r="CE368" s="169"/>
      <c r="CF368" s="169"/>
      <c r="CG368" s="169"/>
      <c r="CH368" s="169"/>
      <c r="CI368" s="169"/>
      <c r="CJ368" s="169"/>
      <c r="CK368" s="169"/>
      <c r="CL368" s="169"/>
      <c r="CM368" s="169"/>
      <c r="CN368" s="169"/>
      <c r="CO368" s="169"/>
      <c r="CP368" s="169"/>
      <c r="CQ368" s="169"/>
      <c r="CR368" s="169"/>
      <c r="CS368" s="169"/>
      <c r="CT368" s="169"/>
      <c r="CU368" s="169"/>
      <c r="CV368" s="169"/>
      <c r="CW368" s="169"/>
      <c r="CX368" s="169"/>
      <c r="CY368" s="169"/>
      <c r="CZ368" s="169"/>
      <c r="DA368" s="169"/>
      <c r="DB368" s="169"/>
      <c r="DC368" s="169"/>
      <c r="DD368" s="169"/>
      <c r="DE368" s="169"/>
      <c r="DF368" s="169"/>
      <c r="DG368" s="169"/>
      <c r="DH368" s="169"/>
      <c r="DI368" s="169"/>
      <c r="DJ368" s="169"/>
      <c r="DK368" s="169"/>
      <c r="DL368" s="169"/>
      <c r="DM368" s="169"/>
      <c r="DN368" s="169"/>
      <c r="DO368" s="169"/>
      <c r="DP368" s="169"/>
      <c r="DQ368" s="169"/>
      <c r="DR368" s="169"/>
      <c r="DS368" s="169"/>
      <c r="DT368" s="169"/>
      <c r="DU368" s="169"/>
      <c r="DV368" s="169"/>
      <c r="DW368" s="169"/>
      <c r="DX368" s="169"/>
      <c r="DY368" s="169"/>
      <c r="DZ368" s="169"/>
      <c r="EA368" s="169"/>
      <c r="EB368" s="169"/>
      <c r="EC368" s="169"/>
      <c r="ED368" s="169"/>
      <c r="EE368" s="169"/>
      <c r="EF368" s="169"/>
      <c r="EG368" s="169"/>
      <c r="EH368" s="169"/>
      <c r="EI368" s="169"/>
      <c r="EJ368" s="169"/>
      <c r="EK368" s="169"/>
      <c r="EL368" s="169"/>
      <c r="EM368" s="169"/>
      <c r="EN368" s="169"/>
      <c r="EO368" s="169"/>
      <c r="EP368" s="169"/>
      <c r="EQ368" s="169"/>
      <c r="ER368" s="169"/>
      <c r="ES368" s="169"/>
      <c r="ET368" s="169"/>
      <c r="EU368" s="169"/>
      <c r="EV368" s="169"/>
      <c r="EW368" s="169"/>
      <c r="EX368" s="169"/>
      <c r="EY368" s="169"/>
      <c r="EZ368" s="169"/>
      <c r="FA368" s="169"/>
      <c r="FB368" s="169"/>
      <c r="FC368" s="169"/>
      <c r="FD368" s="169"/>
      <c r="FE368" s="169"/>
      <c r="FF368" s="169"/>
      <c r="FG368" s="169"/>
      <c r="FH368" s="169"/>
      <c r="FI368" s="169"/>
      <c r="FJ368" s="169"/>
      <c r="FK368" s="169"/>
      <c r="FL368" s="169"/>
      <c r="FM368" s="169"/>
      <c r="FN368" s="169"/>
      <c r="FO368" s="169"/>
      <c r="FP368" s="169"/>
    </row>
    <row r="369" spans="3:172" x14ac:dyDescent="0.2">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c r="AA369" s="169"/>
      <c r="AB369" s="169"/>
      <c r="AC369" s="169"/>
      <c r="AD369" s="169"/>
      <c r="AE369" s="169"/>
      <c r="AF369" s="169"/>
      <c r="AG369" s="169"/>
      <c r="AH369" s="169"/>
      <c r="AI369" s="169"/>
      <c r="AJ369" s="169"/>
      <c r="AK369" s="169"/>
      <c r="AL369" s="169"/>
      <c r="AM369" s="169"/>
      <c r="AN369" s="169"/>
      <c r="AO369" s="169"/>
      <c r="AP369" s="169"/>
      <c r="AQ369" s="169"/>
      <c r="AR369" s="169"/>
      <c r="AS369" s="169"/>
      <c r="AT369" s="169"/>
      <c r="AU369" s="169"/>
      <c r="AV369" s="169"/>
      <c r="AW369" s="169"/>
      <c r="AX369" s="169"/>
      <c r="AY369" s="169"/>
      <c r="AZ369" s="169"/>
      <c r="BA369" s="169"/>
      <c r="BB369" s="169"/>
      <c r="BC369" s="169"/>
      <c r="BD369" s="169"/>
      <c r="BE369" s="169"/>
      <c r="BF369" s="169"/>
      <c r="BG369" s="169"/>
      <c r="BH369" s="169"/>
      <c r="BI369" s="169"/>
      <c r="BJ369" s="169"/>
      <c r="BK369" s="169"/>
      <c r="BL369" s="169"/>
      <c r="BM369" s="169"/>
      <c r="BN369" s="169"/>
      <c r="BO369" s="169"/>
      <c r="BP369" s="169"/>
      <c r="BQ369" s="169"/>
      <c r="BR369" s="169"/>
      <c r="BS369" s="169"/>
      <c r="BT369" s="169"/>
      <c r="BU369" s="169"/>
      <c r="BV369" s="169"/>
      <c r="BW369" s="169"/>
      <c r="BX369" s="169"/>
      <c r="BY369" s="169"/>
      <c r="BZ369" s="169"/>
      <c r="CA369" s="169"/>
      <c r="CB369" s="169"/>
      <c r="CC369" s="169"/>
      <c r="CD369" s="169"/>
      <c r="CE369" s="169"/>
      <c r="CF369" s="169"/>
      <c r="CG369" s="169"/>
      <c r="CH369" s="169"/>
      <c r="CI369" s="169"/>
      <c r="CJ369" s="169"/>
      <c r="CK369" s="169"/>
      <c r="CL369" s="169"/>
      <c r="CM369" s="169"/>
      <c r="CN369" s="169"/>
      <c r="CO369" s="169"/>
      <c r="CP369" s="169"/>
      <c r="CQ369" s="169"/>
      <c r="CR369" s="169"/>
      <c r="CS369" s="169"/>
      <c r="CT369" s="169"/>
      <c r="CU369" s="169"/>
      <c r="CV369" s="169"/>
      <c r="CW369" s="169"/>
      <c r="CX369" s="169"/>
      <c r="CY369" s="169"/>
      <c r="CZ369" s="169"/>
      <c r="DA369" s="169"/>
      <c r="DB369" s="169"/>
      <c r="DC369" s="169"/>
      <c r="DD369" s="169"/>
      <c r="DE369" s="169"/>
      <c r="DF369" s="169"/>
      <c r="DG369" s="169"/>
      <c r="DH369" s="169"/>
      <c r="DI369" s="169"/>
      <c r="DJ369" s="169"/>
      <c r="DK369" s="169"/>
      <c r="DL369" s="169"/>
      <c r="DM369" s="169"/>
      <c r="DN369" s="169"/>
      <c r="DO369" s="169"/>
      <c r="DP369" s="169"/>
      <c r="DQ369" s="169"/>
      <c r="DR369" s="169"/>
      <c r="DS369" s="169"/>
      <c r="DT369" s="169"/>
      <c r="DU369" s="169"/>
      <c r="DV369" s="169"/>
      <c r="DW369" s="169"/>
      <c r="DX369" s="169"/>
      <c r="DY369" s="169"/>
      <c r="DZ369" s="169"/>
      <c r="EA369" s="169"/>
      <c r="EB369" s="169"/>
      <c r="EC369" s="169"/>
      <c r="ED369" s="169"/>
      <c r="EE369" s="169"/>
      <c r="EF369" s="169"/>
      <c r="EG369" s="169"/>
      <c r="EH369" s="169"/>
      <c r="EI369" s="169"/>
      <c r="EJ369" s="169"/>
      <c r="EK369" s="169"/>
      <c r="EL369" s="169"/>
      <c r="EM369" s="169"/>
      <c r="EN369" s="169"/>
      <c r="EO369" s="169"/>
      <c r="EP369" s="169"/>
      <c r="EQ369" s="169"/>
      <c r="ER369" s="169"/>
      <c r="ES369" s="169"/>
      <c r="ET369" s="169"/>
      <c r="EU369" s="169"/>
      <c r="EV369" s="169"/>
      <c r="EW369" s="169"/>
      <c r="EX369" s="169"/>
      <c r="EY369" s="169"/>
      <c r="EZ369" s="169"/>
      <c r="FA369" s="169"/>
      <c r="FB369" s="169"/>
      <c r="FC369" s="169"/>
      <c r="FD369" s="169"/>
      <c r="FE369" s="169"/>
      <c r="FF369" s="169"/>
      <c r="FG369" s="169"/>
      <c r="FH369" s="169"/>
      <c r="FI369" s="169"/>
      <c r="FJ369" s="169"/>
      <c r="FK369" s="169"/>
      <c r="FL369" s="169"/>
      <c r="FM369" s="169"/>
      <c r="FN369" s="169"/>
      <c r="FO369" s="169"/>
      <c r="FP369" s="169"/>
    </row>
    <row r="370" spans="3:172" x14ac:dyDescent="0.2">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c r="AA370" s="169"/>
      <c r="AB370" s="169"/>
      <c r="AC370" s="169"/>
      <c r="AD370" s="169"/>
      <c r="AE370" s="169"/>
      <c r="AF370" s="169"/>
      <c r="AG370" s="169"/>
      <c r="AH370" s="169"/>
      <c r="AI370" s="169"/>
      <c r="AJ370" s="169"/>
      <c r="AK370" s="169"/>
      <c r="AL370" s="169"/>
      <c r="AM370" s="169"/>
      <c r="AN370" s="169"/>
      <c r="AO370" s="169"/>
      <c r="AP370" s="169"/>
      <c r="AQ370" s="169"/>
      <c r="AR370" s="169"/>
      <c r="AS370" s="169"/>
      <c r="AT370" s="169"/>
      <c r="AU370" s="169"/>
      <c r="AV370" s="169"/>
      <c r="AW370" s="169"/>
      <c r="AX370" s="169"/>
      <c r="AY370" s="169"/>
      <c r="AZ370" s="169"/>
      <c r="BA370" s="169"/>
      <c r="BB370" s="169"/>
      <c r="BC370" s="169"/>
      <c r="BD370" s="169"/>
      <c r="BE370" s="169"/>
      <c r="BF370" s="169"/>
      <c r="BG370" s="169"/>
      <c r="BH370" s="169"/>
      <c r="BI370" s="169"/>
      <c r="BJ370" s="169"/>
      <c r="BK370" s="169"/>
      <c r="BL370" s="169"/>
      <c r="BM370" s="169"/>
      <c r="BN370" s="169"/>
      <c r="BO370" s="169"/>
      <c r="BP370" s="169"/>
      <c r="BQ370" s="169"/>
      <c r="BR370" s="169"/>
      <c r="BS370" s="169"/>
      <c r="BT370" s="169"/>
      <c r="BU370" s="169"/>
      <c r="BV370" s="169"/>
      <c r="BW370" s="169"/>
      <c r="BX370" s="169"/>
      <c r="BY370" s="169"/>
      <c r="BZ370" s="169"/>
      <c r="CA370" s="169"/>
      <c r="CB370" s="169"/>
      <c r="CC370" s="169"/>
      <c r="CD370" s="169"/>
      <c r="CE370" s="169"/>
      <c r="CF370" s="169"/>
      <c r="CG370" s="169"/>
      <c r="CH370" s="169"/>
      <c r="CI370" s="169"/>
      <c r="CJ370" s="169"/>
      <c r="CK370" s="169"/>
      <c r="CL370" s="169"/>
      <c r="CM370" s="169"/>
      <c r="CN370" s="169"/>
      <c r="CO370" s="169"/>
      <c r="CP370" s="169"/>
      <c r="CQ370" s="169"/>
      <c r="CR370" s="169"/>
      <c r="CS370" s="169"/>
      <c r="CT370" s="169"/>
      <c r="CU370" s="169"/>
      <c r="CV370" s="169"/>
      <c r="CW370" s="169"/>
      <c r="CX370" s="169"/>
      <c r="CY370" s="169"/>
      <c r="CZ370" s="169"/>
      <c r="DA370" s="169"/>
      <c r="DB370" s="169"/>
      <c r="DC370" s="169"/>
      <c r="DD370" s="169"/>
      <c r="DE370" s="169"/>
      <c r="DF370" s="169"/>
      <c r="DG370" s="169"/>
      <c r="DH370" s="169"/>
      <c r="DI370" s="169"/>
      <c r="DJ370" s="169"/>
      <c r="DK370" s="169"/>
      <c r="DL370" s="169"/>
      <c r="DM370" s="169"/>
      <c r="DN370" s="169"/>
      <c r="DO370" s="169"/>
      <c r="DP370" s="169"/>
      <c r="DQ370" s="169"/>
      <c r="DR370" s="169"/>
      <c r="DS370" s="169"/>
      <c r="DT370" s="169"/>
      <c r="DU370" s="169"/>
      <c r="DV370" s="169"/>
      <c r="DW370" s="169"/>
      <c r="DX370" s="169"/>
      <c r="DY370" s="169"/>
      <c r="DZ370" s="169"/>
      <c r="EA370" s="169"/>
      <c r="EB370" s="169"/>
      <c r="EC370" s="169"/>
      <c r="ED370" s="169"/>
      <c r="EE370" s="169"/>
      <c r="EF370" s="169"/>
      <c r="EG370" s="169"/>
      <c r="EH370" s="169"/>
      <c r="EI370" s="169"/>
      <c r="EJ370" s="169"/>
      <c r="EK370" s="169"/>
      <c r="EL370" s="169"/>
      <c r="EM370" s="169"/>
      <c r="EN370" s="169"/>
      <c r="EO370" s="169"/>
      <c r="EP370" s="169"/>
      <c r="EQ370" s="169"/>
      <c r="ER370" s="169"/>
      <c r="ES370" s="169"/>
      <c r="ET370" s="169"/>
      <c r="EU370" s="169"/>
      <c r="EV370" s="169"/>
      <c r="EW370" s="169"/>
      <c r="EX370" s="169"/>
      <c r="EY370" s="169"/>
      <c r="EZ370" s="169"/>
      <c r="FA370" s="169"/>
      <c r="FB370" s="169"/>
      <c r="FC370" s="169"/>
      <c r="FD370" s="169"/>
      <c r="FE370" s="169"/>
      <c r="FF370" s="169"/>
      <c r="FG370" s="169"/>
      <c r="FH370" s="169"/>
      <c r="FI370" s="169"/>
      <c r="FJ370" s="169"/>
      <c r="FK370" s="169"/>
      <c r="FL370" s="169"/>
      <c r="FM370" s="169"/>
      <c r="FN370" s="169"/>
      <c r="FO370" s="169"/>
      <c r="FP370" s="169"/>
    </row>
    <row r="371" spans="3:172" x14ac:dyDescent="0.2">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69"/>
      <c r="AK371" s="169"/>
      <c r="AL371" s="169"/>
      <c r="AM371" s="169"/>
      <c r="AN371" s="169"/>
      <c r="AO371" s="169"/>
      <c r="AP371" s="169"/>
      <c r="AQ371" s="169"/>
      <c r="AR371" s="169"/>
      <c r="AS371" s="169"/>
      <c r="AT371" s="169"/>
      <c r="AU371" s="169"/>
      <c r="AV371" s="169"/>
      <c r="AW371" s="169"/>
      <c r="AX371" s="169"/>
      <c r="AY371" s="169"/>
      <c r="AZ371" s="169"/>
      <c r="BA371" s="169"/>
      <c r="BB371" s="169"/>
      <c r="BC371" s="169"/>
      <c r="BD371" s="169"/>
      <c r="BE371" s="169"/>
      <c r="BF371" s="169"/>
      <c r="BG371" s="169"/>
      <c r="BH371" s="169"/>
      <c r="BI371" s="169"/>
      <c r="BJ371" s="169"/>
      <c r="BK371" s="169"/>
      <c r="BL371" s="169"/>
      <c r="BM371" s="169"/>
      <c r="BN371" s="169"/>
      <c r="BO371" s="169"/>
      <c r="BP371" s="169"/>
      <c r="BQ371" s="169"/>
      <c r="BR371" s="169"/>
      <c r="BS371" s="169"/>
      <c r="BT371" s="169"/>
      <c r="BU371" s="169"/>
      <c r="BV371" s="169"/>
      <c r="BW371" s="169"/>
      <c r="BX371" s="169"/>
      <c r="BY371" s="169"/>
      <c r="BZ371" s="169"/>
      <c r="CA371" s="169"/>
      <c r="CB371" s="169"/>
      <c r="CC371" s="169"/>
      <c r="CD371" s="169"/>
      <c r="CE371" s="169"/>
      <c r="CF371" s="169"/>
      <c r="CG371" s="169"/>
      <c r="CH371" s="169"/>
      <c r="CI371" s="169"/>
      <c r="CJ371" s="169"/>
      <c r="CK371" s="169"/>
      <c r="CL371" s="169"/>
      <c r="CM371" s="169"/>
      <c r="CN371" s="169"/>
      <c r="CO371" s="169"/>
      <c r="CP371" s="169"/>
      <c r="CQ371" s="169"/>
      <c r="CR371" s="169"/>
      <c r="CS371" s="169"/>
      <c r="CT371" s="169"/>
      <c r="CU371" s="169"/>
      <c r="CV371" s="169"/>
      <c r="CW371" s="169"/>
      <c r="CX371" s="169"/>
      <c r="CY371" s="169"/>
      <c r="CZ371" s="169"/>
      <c r="DA371" s="169"/>
      <c r="DB371" s="169"/>
      <c r="DC371" s="169"/>
      <c r="DD371" s="169"/>
      <c r="DE371" s="169"/>
      <c r="DF371" s="169"/>
      <c r="DG371" s="169"/>
      <c r="DH371" s="169"/>
      <c r="DI371" s="169"/>
      <c r="DJ371" s="169"/>
      <c r="DK371" s="169"/>
      <c r="DL371" s="169"/>
      <c r="DM371" s="169"/>
      <c r="DN371" s="169"/>
      <c r="DO371" s="169"/>
      <c r="DP371" s="169"/>
      <c r="DQ371" s="169"/>
      <c r="DR371" s="169"/>
      <c r="DS371" s="169"/>
      <c r="DT371" s="169"/>
      <c r="DU371" s="169"/>
      <c r="DV371" s="169"/>
      <c r="DW371" s="169"/>
      <c r="DX371" s="169"/>
      <c r="DY371" s="169"/>
      <c r="DZ371" s="169"/>
      <c r="EA371" s="169"/>
      <c r="EB371" s="169"/>
      <c r="EC371" s="169"/>
      <c r="ED371" s="169"/>
      <c r="EE371" s="169"/>
      <c r="EF371" s="169"/>
      <c r="EG371" s="169"/>
      <c r="EH371" s="169"/>
      <c r="EI371" s="169"/>
      <c r="EJ371" s="169"/>
      <c r="EK371" s="169"/>
      <c r="EL371" s="169"/>
      <c r="EM371" s="169"/>
      <c r="EN371" s="169"/>
      <c r="EO371" s="169"/>
      <c r="EP371" s="169"/>
      <c r="EQ371" s="169"/>
      <c r="ER371" s="169"/>
      <c r="ES371" s="169"/>
      <c r="ET371" s="169"/>
      <c r="EU371" s="169"/>
      <c r="EV371" s="169"/>
      <c r="EW371" s="169"/>
      <c r="EX371" s="169"/>
      <c r="EY371" s="169"/>
      <c r="EZ371" s="169"/>
      <c r="FA371" s="169"/>
      <c r="FB371" s="169"/>
      <c r="FC371" s="169"/>
      <c r="FD371" s="169"/>
      <c r="FE371" s="169"/>
      <c r="FF371" s="169"/>
      <c r="FG371" s="169"/>
      <c r="FH371" s="169"/>
      <c r="FI371" s="169"/>
      <c r="FJ371" s="169"/>
      <c r="FK371" s="169"/>
      <c r="FL371" s="169"/>
      <c r="FM371" s="169"/>
      <c r="FN371" s="169"/>
      <c r="FO371" s="169"/>
      <c r="FP371" s="169"/>
    </row>
    <row r="372" spans="3:172" x14ac:dyDescent="0.2">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c r="AB372" s="169"/>
      <c r="AC372" s="169"/>
      <c r="AD372" s="169"/>
      <c r="AE372" s="169"/>
      <c r="AF372" s="169"/>
      <c r="AG372" s="169"/>
      <c r="AH372" s="169"/>
      <c r="AI372" s="169"/>
      <c r="AJ372" s="169"/>
      <c r="AK372" s="169"/>
      <c r="AL372" s="169"/>
      <c r="AM372" s="169"/>
      <c r="AN372" s="169"/>
      <c r="AO372" s="169"/>
      <c r="AP372" s="169"/>
      <c r="AQ372" s="169"/>
      <c r="AR372" s="169"/>
      <c r="AS372" s="169"/>
      <c r="AT372" s="169"/>
      <c r="AU372" s="169"/>
      <c r="AV372" s="169"/>
      <c r="AW372" s="169"/>
      <c r="AX372" s="169"/>
      <c r="AY372" s="169"/>
      <c r="AZ372" s="169"/>
      <c r="BA372" s="169"/>
      <c r="BB372" s="169"/>
      <c r="BC372" s="169"/>
      <c r="BD372" s="169"/>
      <c r="BE372" s="169"/>
      <c r="BF372" s="169"/>
      <c r="BG372" s="169"/>
      <c r="BH372" s="169"/>
      <c r="BI372" s="169"/>
      <c r="BJ372" s="169"/>
      <c r="BK372" s="169"/>
      <c r="BL372" s="169"/>
      <c r="BM372" s="169"/>
      <c r="BN372" s="169"/>
      <c r="BO372" s="169"/>
      <c r="BP372" s="169"/>
      <c r="BQ372" s="169"/>
      <c r="BR372" s="169"/>
      <c r="BS372" s="169"/>
      <c r="BT372" s="169"/>
      <c r="BU372" s="169"/>
      <c r="BV372" s="169"/>
      <c r="BW372" s="169"/>
      <c r="BX372" s="169"/>
      <c r="BY372" s="169"/>
      <c r="BZ372" s="169"/>
      <c r="CA372" s="169"/>
      <c r="CB372" s="169"/>
      <c r="CC372" s="169"/>
      <c r="CD372" s="169"/>
      <c r="CE372" s="169"/>
      <c r="CF372" s="169"/>
      <c r="CG372" s="169"/>
      <c r="CH372" s="169"/>
      <c r="CI372" s="169"/>
      <c r="CJ372" s="169"/>
      <c r="CK372" s="169"/>
      <c r="CL372" s="169"/>
      <c r="CM372" s="169"/>
      <c r="CN372" s="169"/>
      <c r="CO372" s="169"/>
      <c r="CP372" s="169"/>
      <c r="CQ372" s="169"/>
      <c r="CR372" s="169"/>
      <c r="CS372" s="169"/>
      <c r="CT372" s="169"/>
      <c r="CU372" s="169"/>
      <c r="CV372" s="169"/>
      <c r="CW372" s="169"/>
      <c r="CX372" s="169"/>
      <c r="CY372" s="169"/>
      <c r="CZ372" s="169"/>
      <c r="DA372" s="169"/>
      <c r="DB372" s="169"/>
      <c r="DC372" s="169"/>
      <c r="DD372" s="169"/>
      <c r="DE372" s="169"/>
      <c r="DF372" s="169"/>
      <c r="DG372" s="169"/>
      <c r="DH372" s="169"/>
      <c r="DI372" s="169"/>
      <c r="DJ372" s="169"/>
      <c r="DK372" s="169"/>
      <c r="DL372" s="169"/>
      <c r="DM372" s="169"/>
      <c r="DN372" s="169"/>
      <c r="DO372" s="169"/>
      <c r="DP372" s="169"/>
      <c r="DQ372" s="169"/>
      <c r="DR372" s="169"/>
      <c r="DS372" s="169"/>
      <c r="DT372" s="169"/>
      <c r="DU372" s="169"/>
      <c r="DV372" s="169"/>
      <c r="DW372" s="169"/>
      <c r="DX372" s="169"/>
      <c r="DY372" s="169"/>
      <c r="DZ372" s="169"/>
      <c r="EA372" s="169"/>
      <c r="EB372" s="169"/>
      <c r="EC372" s="169"/>
      <c r="ED372" s="169"/>
      <c r="EE372" s="169"/>
      <c r="EF372" s="169"/>
      <c r="EG372" s="169"/>
      <c r="EH372" s="169"/>
      <c r="EI372" s="169"/>
      <c r="EJ372" s="169"/>
      <c r="EK372" s="169"/>
      <c r="EL372" s="169"/>
      <c r="EM372" s="169"/>
      <c r="EN372" s="169"/>
      <c r="EO372" s="169"/>
      <c r="EP372" s="169"/>
      <c r="EQ372" s="169"/>
      <c r="ER372" s="169"/>
      <c r="ES372" s="169"/>
      <c r="ET372" s="169"/>
      <c r="EU372" s="169"/>
      <c r="EV372" s="169"/>
      <c r="EW372" s="169"/>
      <c r="EX372" s="169"/>
      <c r="EY372" s="169"/>
      <c r="EZ372" s="169"/>
      <c r="FA372" s="169"/>
      <c r="FB372" s="169"/>
      <c r="FC372" s="169"/>
      <c r="FD372" s="169"/>
      <c r="FE372" s="169"/>
      <c r="FF372" s="169"/>
      <c r="FG372" s="169"/>
      <c r="FH372" s="169"/>
      <c r="FI372" s="169"/>
      <c r="FJ372" s="169"/>
      <c r="FK372" s="169"/>
      <c r="FL372" s="169"/>
      <c r="FM372" s="169"/>
      <c r="FN372" s="169"/>
      <c r="FO372" s="169"/>
      <c r="FP372" s="169"/>
    </row>
    <row r="373" spans="3:172" x14ac:dyDescent="0.2">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c r="AA373" s="169"/>
      <c r="AB373" s="169"/>
      <c r="AC373" s="169"/>
      <c r="AD373" s="169"/>
      <c r="AE373" s="169"/>
      <c r="AF373" s="169"/>
      <c r="AG373" s="169"/>
      <c r="AH373" s="169"/>
      <c r="AI373" s="169"/>
      <c r="AJ373" s="169"/>
      <c r="AK373" s="169"/>
      <c r="AL373" s="169"/>
      <c r="AM373" s="169"/>
      <c r="AN373" s="169"/>
      <c r="AO373" s="169"/>
      <c r="AP373" s="169"/>
      <c r="AQ373" s="169"/>
      <c r="AR373" s="169"/>
      <c r="AS373" s="169"/>
      <c r="AT373" s="169"/>
      <c r="AU373" s="169"/>
      <c r="AV373" s="169"/>
      <c r="AW373" s="169"/>
      <c r="AX373" s="169"/>
      <c r="AY373" s="169"/>
      <c r="AZ373" s="169"/>
      <c r="BA373" s="169"/>
      <c r="BB373" s="169"/>
      <c r="BC373" s="169"/>
      <c r="BD373" s="169"/>
      <c r="BE373" s="169"/>
      <c r="BF373" s="169"/>
      <c r="BG373" s="169"/>
      <c r="BH373" s="169"/>
      <c r="BI373" s="169"/>
      <c r="BJ373" s="169"/>
      <c r="BK373" s="169"/>
      <c r="BL373" s="169"/>
      <c r="BM373" s="169"/>
      <c r="BN373" s="169"/>
      <c r="BO373" s="169"/>
      <c r="BP373" s="169"/>
      <c r="BQ373" s="169"/>
      <c r="BR373" s="169"/>
      <c r="BS373" s="169"/>
      <c r="BT373" s="169"/>
      <c r="BU373" s="169"/>
      <c r="BV373" s="169"/>
      <c r="BW373" s="169"/>
      <c r="BX373" s="169"/>
      <c r="BY373" s="169"/>
      <c r="BZ373" s="169"/>
      <c r="CA373" s="169"/>
      <c r="CB373" s="169"/>
      <c r="CC373" s="169"/>
      <c r="CD373" s="169"/>
      <c r="CE373" s="169"/>
      <c r="CF373" s="169"/>
      <c r="CG373" s="169"/>
      <c r="CH373" s="169"/>
      <c r="CI373" s="169"/>
      <c r="CJ373" s="169"/>
      <c r="CK373" s="169"/>
      <c r="CL373" s="169"/>
      <c r="CM373" s="169"/>
      <c r="CN373" s="169"/>
      <c r="CO373" s="169"/>
      <c r="CP373" s="169"/>
      <c r="CQ373" s="169"/>
      <c r="CR373" s="169"/>
      <c r="CS373" s="169"/>
      <c r="CT373" s="169"/>
      <c r="CU373" s="169"/>
      <c r="CV373" s="169"/>
      <c r="CW373" s="169"/>
      <c r="CX373" s="169"/>
      <c r="CY373" s="169"/>
      <c r="CZ373" s="169"/>
      <c r="DA373" s="169"/>
      <c r="DB373" s="169"/>
      <c r="DC373" s="169"/>
      <c r="DD373" s="169"/>
      <c r="DE373" s="169"/>
      <c r="DF373" s="169"/>
      <c r="DG373" s="169"/>
      <c r="DH373" s="169"/>
      <c r="DI373" s="169"/>
      <c r="DJ373" s="169"/>
      <c r="DK373" s="169"/>
      <c r="DL373" s="169"/>
      <c r="DM373" s="169"/>
      <c r="DN373" s="169"/>
      <c r="DO373" s="169"/>
      <c r="DP373" s="169"/>
      <c r="DQ373" s="169"/>
      <c r="DR373" s="169"/>
      <c r="DS373" s="169"/>
      <c r="DT373" s="169"/>
      <c r="DU373" s="169"/>
      <c r="DV373" s="169"/>
      <c r="DW373" s="169"/>
      <c r="DX373" s="169"/>
      <c r="DY373" s="169"/>
      <c r="DZ373" s="169"/>
      <c r="EA373" s="169"/>
      <c r="EB373" s="169"/>
      <c r="EC373" s="169"/>
      <c r="ED373" s="169"/>
      <c r="EE373" s="169"/>
      <c r="EF373" s="169"/>
      <c r="EG373" s="169"/>
      <c r="EH373" s="169"/>
      <c r="EI373" s="169"/>
      <c r="EJ373" s="169"/>
      <c r="EK373" s="169"/>
      <c r="EL373" s="169"/>
      <c r="EM373" s="169"/>
      <c r="EN373" s="169"/>
      <c r="EO373" s="169"/>
      <c r="EP373" s="169"/>
      <c r="EQ373" s="169"/>
      <c r="ER373" s="169"/>
      <c r="ES373" s="169"/>
      <c r="ET373" s="169"/>
      <c r="EU373" s="169"/>
      <c r="EV373" s="169"/>
      <c r="EW373" s="169"/>
      <c r="EX373" s="169"/>
      <c r="EY373" s="169"/>
      <c r="EZ373" s="169"/>
      <c r="FA373" s="169"/>
      <c r="FB373" s="169"/>
      <c r="FC373" s="169"/>
      <c r="FD373" s="169"/>
      <c r="FE373" s="169"/>
      <c r="FF373" s="169"/>
      <c r="FG373" s="169"/>
      <c r="FH373" s="169"/>
      <c r="FI373" s="169"/>
      <c r="FJ373" s="169"/>
      <c r="FK373" s="169"/>
      <c r="FL373" s="169"/>
      <c r="FM373" s="169"/>
      <c r="FN373" s="169"/>
      <c r="FO373" s="169"/>
      <c r="FP373" s="169"/>
    </row>
    <row r="374" spans="3:172" x14ac:dyDescent="0.2">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c r="AB374" s="169"/>
      <c r="AC374" s="169"/>
      <c r="AD374" s="169"/>
      <c r="AE374" s="169"/>
      <c r="AF374" s="169"/>
      <c r="AG374" s="169"/>
      <c r="AH374" s="169"/>
      <c r="AI374" s="169"/>
      <c r="AJ374" s="169"/>
      <c r="AK374" s="169"/>
      <c r="AL374" s="169"/>
      <c r="AM374" s="169"/>
      <c r="AN374" s="169"/>
      <c r="AO374" s="169"/>
      <c r="AP374" s="169"/>
      <c r="AQ374" s="169"/>
      <c r="AR374" s="169"/>
      <c r="AS374" s="169"/>
      <c r="AT374" s="169"/>
      <c r="AU374" s="169"/>
      <c r="AV374" s="169"/>
      <c r="AW374" s="169"/>
      <c r="AX374" s="169"/>
      <c r="AY374" s="169"/>
      <c r="AZ374" s="169"/>
      <c r="BA374" s="169"/>
      <c r="BB374" s="169"/>
      <c r="BC374" s="169"/>
      <c r="BD374" s="169"/>
      <c r="BE374" s="169"/>
      <c r="BF374" s="169"/>
      <c r="BG374" s="169"/>
      <c r="BH374" s="169"/>
      <c r="BI374" s="169"/>
      <c r="BJ374" s="169"/>
      <c r="BK374" s="169"/>
      <c r="BL374" s="169"/>
      <c r="BM374" s="169"/>
      <c r="BN374" s="169"/>
      <c r="BO374" s="169"/>
      <c r="BP374" s="169"/>
      <c r="BQ374" s="169"/>
      <c r="BR374" s="169"/>
      <c r="BS374" s="169"/>
      <c r="BT374" s="169"/>
      <c r="BU374" s="169"/>
      <c r="BV374" s="169"/>
      <c r="BW374" s="169"/>
      <c r="BX374" s="169"/>
      <c r="BY374" s="169"/>
      <c r="BZ374" s="169"/>
      <c r="CA374" s="169"/>
      <c r="CB374" s="169"/>
      <c r="CC374" s="169"/>
      <c r="CD374" s="169"/>
      <c r="CE374" s="169"/>
      <c r="CF374" s="169"/>
      <c r="CG374" s="169"/>
      <c r="CH374" s="169"/>
      <c r="CI374" s="169"/>
      <c r="CJ374" s="169"/>
      <c r="CK374" s="169"/>
      <c r="CL374" s="169"/>
      <c r="CM374" s="169"/>
      <c r="CN374" s="169"/>
      <c r="CO374" s="169"/>
      <c r="CP374" s="169"/>
      <c r="CQ374" s="169"/>
      <c r="CR374" s="169"/>
      <c r="CS374" s="169"/>
      <c r="CT374" s="169"/>
      <c r="CU374" s="169"/>
      <c r="CV374" s="169"/>
      <c r="CW374" s="169"/>
      <c r="CX374" s="169"/>
      <c r="CY374" s="169"/>
      <c r="CZ374" s="169"/>
      <c r="DA374" s="169"/>
      <c r="DB374" s="169"/>
      <c r="DC374" s="169"/>
      <c r="DD374" s="169"/>
      <c r="DE374" s="169"/>
      <c r="DF374" s="169"/>
      <c r="DG374" s="169"/>
      <c r="DH374" s="169"/>
      <c r="DI374" s="169"/>
      <c r="DJ374" s="169"/>
      <c r="DK374" s="169"/>
      <c r="DL374" s="169"/>
      <c r="DM374" s="169"/>
      <c r="DN374" s="169"/>
      <c r="DO374" s="169"/>
      <c r="DP374" s="169"/>
      <c r="DQ374" s="169"/>
      <c r="DR374" s="169"/>
      <c r="DS374" s="169"/>
      <c r="DT374" s="169"/>
      <c r="DU374" s="169"/>
      <c r="DV374" s="169"/>
      <c r="DW374" s="169"/>
      <c r="DX374" s="169"/>
      <c r="DY374" s="169"/>
      <c r="DZ374" s="169"/>
      <c r="EA374" s="169"/>
      <c r="EB374" s="169"/>
      <c r="EC374" s="169"/>
      <c r="ED374" s="169"/>
      <c r="EE374" s="169"/>
      <c r="EF374" s="169"/>
      <c r="EG374" s="169"/>
      <c r="EH374" s="169"/>
      <c r="EI374" s="169"/>
      <c r="EJ374" s="169"/>
      <c r="EK374" s="169"/>
      <c r="EL374" s="169"/>
      <c r="EM374" s="169"/>
      <c r="EN374" s="169"/>
      <c r="EO374" s="169"/>
      <c r="EP374" s="169"/>
      <c r="EQ374" s="169"/>
      <c r="ER374" s="169"/>
      <c r="ES374" s="169"/>
      <c r="ET374" s="169"/>
      <c r="EU374" s="169"/>
      <c r="EV374" s="169"/>
      <c r="EW374" s="169"/>
      <c r="EX374" s="169"/>
      <c r="EY374" s="169"/>
      <c r="EZ374" s="169"/>
      <c r="FA374" s="169"/>
      <c r="FB374" s="169"/>
      <c r="FC374" s="169"/>
      <c r="FD374" s="169"/>
      <c r="FE374" s="169"/>
      <c r="FF374" s="169"/>
      <c r="FG374" s="169"/>
      <c r="FH374" s="169"/>
      <c r="FI374" s="169"/>
      <c r="FJ374" s="169"/>
      <c r="FK374" s="169"/>
      <c r="FL374" s="169"/>
      <c r="FM374" s="169"/>
      <c r="FN374" s="169"/>
      <c r="FO374" s="169"/>
      <c r="FP374" s="169"/>
    </row>
    <row r="375" spans="3:172" x14ac:dyDescent="0.2">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c r="AB375" s="169"/>
      <c r="AC375" s="169"/>
      <c r="AD375" s="169"/>
      <c r="AE375" s="169"/>
      <c r="AF375" s="169"/>
      <c r="AG375" s="169"/>
      <c r="AH375" s="169"/>
      <c r="AI375" s="169"/>
      <c r="AJ375" s="169"/>
      <c r="AK375" s="169"/>
      <c r="AL375" s="169"/>
      <c r="AM375" s="169"/>
      <c r="AN375" s="169"/>
      <c r="AO375" s="169"/>
      <c r="AP375" s="169"/>
      <c r="AQ375" s="169"/>
      <c r="AR375" s="169"/>
      <c r="AS375" s="169"/>
      <c r="AT375" s="169"/>
      <c r="AU375" s="169"/>
      <c r="AV375" s="169"/>
      <c r="AW375" s="169"/>
      <c r="AX375" s="169"/>
      <c r="AY375" s="169"/>
      <c r="AZ375" s="169"/>
      <c r="BA375" s="169"/>
      <c r="BB375" s="169"/>
      <c r="BC375" s="169"/>
      <c r="BD375" s="169"/>
      <c r="BE375" s="169"/>
      <c r="BF375" s="169"/>
      <c r="BG375" s="169"/>
      <c r="BH375" s="169"/>
      <c r="BI375" s="169"/>
      <c r="BJ375" s="169"/>
      <c r="BK375" s="169"/>
      <c r="BL375" s="169"/>
      <c r="BM375" s="169"/>
      <c r="BN375" s="169"/>
      <c r="BO375" s="169"/>
      <c r="BP375" s="169"/>
      <c r="BQ375" s="169"/>
      <c r="BR375" s="169"/>
      <c r="BS375" s="169"/>
      <c r="BT375" s="169"/>
      <c r="BU375" s="169"/>
      <c r="BV375" s="169"/>
      <c r="BW375" s="169"/>
      <c r="BX375" s="169"/>
      <c r="BY375" s="169"/>
      <c r="BZ375" s="169"/>
      <c r="CA375" s="169"/>
      <c r="CB375" s="169"/>
      <c r="CC375" s="169"/>
      <c r="CD375" s="169"/>
      <c r="CE375" s="169"/>
      <c r="CF375" s="169"/>
      <c r="CG375" s="169"/>
      <c r="CH375" s="169"/>
      <c r="CI375" s="169"/>
      <c r="CJ375" s="169"/>
      <c r="CK375" s="169"/>
      <c r="CL375" s="169"/>
      <c r="CM375" s="169"/>
      <c r="CN375" s="169"/>
      <c r="CO375" s="169"/>
      <c r="CP375" s="169"/>
      <c r="CQ375" s="169"/>
      <c r="CR375" s="169"/>
      <c r="CS375" s="169"/>
      <c r="CT375" s="169"/>
      <c r="CU375" s="169"/>
      <c r="CV375" s="169"/>
      <c r="CW375" s="169"/>
      <c r="CX375" s="169"/>
      <c r="CY375" s="169"/>
      <c r="CZ375" s="169"/>
      <c r="DA375" s="169"/>
      <c r="DB375" s="169"/>
      <c r="DC375" s="169"/>
      <c r="DD375" s="169"/>
      <c r="DE375" s="169"/>
      <c r="DF375" s="169"/>
      <c r="DG375" s="169"/>
      <c r="DH375" s="169"/>
      <c r="DI375" s="169"/>
      <c r="DJ375" s="169"/>
      <c r="DK375" s="169"/>
      <c r="DL375" s="169"/>
      <c r="DM375" s="169"/>
      <c r="DN375" s="169"/>
      <c r="DO375" s="169"/>
      <c r="DP375" s="169"/>
      <c r="DQ375" s="169"/>
      <c r="DR375" s="169"/>
      <c r="DS375" s="169"/>
      <c r="DT375" s="169"/>
      <c r="DU375" s="169"/>
      <c r="DV375" s="169"/>
      <c r="DW375" s="169"/>
      <c r="DX375" s="169"/>
      <c r="DY375" s="169"/>
      <c r="DZ375" s="169"/>
      <c r="EA375" s="169"/>
      <c r="EB375" s="169"/>
      <c r="EC375" s="169"/>
      <c r="ED375" s="169"/>
      <c r="EE375" s="169"/>
      <c r="EF375" s="169"/>
      <c r="EG375" s="169"/>
      <c r="EH375" s="169"/>
      <c r="EI375" s="169"/>
      <c r="EJ375" s="169"/>
      <c r="EK375" s="169"/>
      <c r="EL375" s="169"/>
      <c r="EM375" s="169"/>
      <c r="EN375" s="169"/>
      <c r="EO375" s="169"/>
      <c r="EP375" s="169"/>
      <c r="EQ375" s="169"/>
      <c r="ER375" s="169"/>
      <c r="ES375" s="169"/>
      <c r="ET375" s="169"/>
      <c r="EU375" s="169"/>
      <c r="EV375" s="169"/>
      <c r="EW375" s="169"/>
      <c r="EX375" s="169"/>
      <c r="EY375" s="169"/>
      <c r="EZ375" s="169"/>
      <c r="FA375" s="169"/>
      <c r="FB375" s="169"/>
      <c r="FC375" s="169"/>
      <c r="FD375" s="169"/>
      <c r="FE375" s="169"/>
      <c r="FF375" s="169"/>
      <c r="FG375" s="169"/>
      <c r="FH375" s="169"/>
      <c r="FI375" s="169"/>
      <c r="FJ375" s="169"/>
      <c r="FK375" s="169"/>
      <c r="FL375" s="169"/>
      <c r="FM375" s="169"/>
      <c r="FN375" s="169"/>
      <c r="FO375" s="169"/>
      <c r="FP375" s="169"/>
    </row>
    <row r="376" spans="3:172" x14ac:dyDescent="0.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c r="AB376" s="169"/>
      <c r="AC376" s="169"/>
      <c r="AD376" s="169"/>
      <c r="AE376" s="169"/>
      <c r="AF376" s="169"/>
      <c r="AG376" s="169"/>
      <c r="AH376" s="169"/>
      <c r="AI376" s="169"/>
      <c r="AJ376" s="169"/>
      <c r="AK376" s="169"/>
      <c r="AL376" s="169"/>
      <c r="AM376" s="169"/>
      <c r="AN376" s="169"/>
      <c r="AO376" s="169"/>
      <c r="AP376" s="169"/>
      <c r="AQ376" s="169"/>
      <c r="AR376" s="169"/>
      <c r="AS376" s="169"/>
      <c r="AT376" s="169"/>
      <c r="AU376" s="169"/>
      <c r="AV376" s="169"/>
      <c r="AW376" s="169"/>
      <c r="AX376" s="169"/>
      <c r="AY376" s="169"/>
      <c r="AZ376" s="169"/>
      <c r="BA376" s="169"/>
      <c r="BB376" s="169"/>
      <c r="BC376" s="169"/>
      <c r="BD376" s="169"/>
      <c r="BE376" s="169"/>
      <c r="BF376" s="169"/>
      <c r="BG376" s="169"/>
      <c r="BH376" s="169"/>
      <c r="BI376" s="169"/>
      <c r="BJ376" s="169"/>
      <c r="BK376" s="169"/>
      <c r="BL376" s="169"/>
      <c r="BM376" s="169"/>
      <c r="BN376" s="169"/>
      <c r="BO376" s="169"/>
      <c r="BP376" s="169"/>
      <c r="BQ376" s="169"/>
      <c r="BR376" s="169"/>
      <c r="BS376" s="169"/>
      <c r="BT376" s="169"/>
      <c r="BU376" s="169"/>
      <c r="BV376" s="169"/>
      <c r="BW376" s="169"/>
      <c r="BX376" s="169"/>
      <c r="BY376" s="169"/>
      <c r="BZ376" s="169"/>
      <c r="CA376" s="169"/>
      <c r="CB376" s="169"/>
      <c r="CC376" s="169"/>
      <c r="CD376" s="169"/>
      <c r="CE376" s="169"/>
      <c r="CF376" s="169"/>
      <c r="CG376" s="169"/>
      <c r="CH376" s="169"/>
      <c r="CI376" s="169"/>
      <c r="CJ376" s="169"/>
      <c r="CK376" s="169"/>
      <c r="CL376" s="169"/>
      <c r="CM376" s="169"/>
      <c r="CN376" s="169"/>
      <c r="CO376" s="169"/>
      <c r="CP376" s="169"/>
      <c r="CQ376" s="169"/>
      <c r="CR376" s="169"/>
      <c r="CS376" s="169"/>
      <c r="CT376" s="169"/>
      <c r="CU376" s="169"/>
      <c r="CV376" s="169"/>
      <c r="CW376" s="169"/>
      <c r="CX376" s="169"/>
      <c r="CY376" s="169"/>
      <c r="CZ376" s="169"/>
      <c r="DA376" s="169"/>
      <c r="DB376" s="169"/>
      <c r="DC376" s="169"/>
      <c r="DD376" s="169"/>
      <c r="DE376" s="169"/>
      <c r="DF376" s="169"/>
      <c r="DG376" s="169"/>
      <c r="DH376" s="169"/>
      <c r="DI376" s="169"/>
      <c r="DJ376" s="169"/>
      <c r="DK376" s="169"/>
      <c r="DL376" s="169"/>
      <c r="DM376" s="169"/>
      <c r="DN376" s="169"/>
      <c r="DO376" s="169"/>
      <c r="DP376" s="169"/>
      <c r="DQ376" s="169"/>
      <c r="DR376" s="169"/>
      <c r="DS376" s="169"/>
      <c r="DT376" s="169"/>
      <c r="DU376" s="169"/>
      <c r="DV376" s="169"/>
      <c r="DW376" s="169"/>
      <c r="DX376" s="169"/>
      <c r="DY376" s="169"/>
      <c r="DZ376" s="169"/>
      <c r="EA376" s="169"/>
      <c r="EB376" s="169"/>
      <c r="EC376" s="169"/>
      <c r="ED376" s="169"/>
      <c r="EE376" s="169"/>
      <c r="EF376" s="169"/>
      <c r="EG376" s="169"/>
      <c r="EH376" s="169"/>
      <c r="EI376" s="169"/>
      <c r="EJ376" s="169"/>
      <c r="EK376" s="169"/>
      <c r="EL376" s="169"/>
      <c r="EM376" s="169"/>
      <c r="EN376" s="169"/>
      <c r="EO376" s="169"/>
      <c r="EP376" s="169"/>
      <c r="EQ376" s="169"/>
      <c r="ER376" s="169"/>
      <c r="ES376" s="169"/>
      <c r="ET376" s="169"/>
      <c r="EU376" s="169"/>
      <c r="EV376" s="169"/>
      <c r="EW376" s="169"/>
      <c r="EX376" s="169"/>
      <c r="EY376" s="169"/>
      <c r="EZ376" s="169"/>
      <c r="FA376" s="169"/>
      <c r="FB376" s="169"/>
      <c r="FC376" s="169"/>
      <c r="FD376" s="169"/>
      <c r="FE376" s="169"/>
      <c r="FF376" s="169"/>
      <c r="FG376" s="169"/>
      <c r="FH376" s="169"/>
      <c r="FI376" s="169"/>
      <c r="FJ376" s="169"/>
      <c r="FK376" s="169"/>
      <c r="FL376" s="169"/>
      <c r="FM376" s="169"/>
      <c r="FN376" s="169"/>
      <c r="FO376" s="169"/>
      <c r="FP376" s="169"/>
    </row>
    <row r="377" spans="3:172" x14ac:dyDescent="0.2">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c r="AB377" s="169"/>
      <c r="AC377" s="169"/>
      <c r="AD377" s="169"/>
      <c r="AE377" s="169"/>
      <c r="AF377" s="169"/>
      <c r="AG377" s="169"/>
      <c r="AH377" s="169"/>
      <c r="AI377" s="169"/>
      <c r="AJ377" s="169"/>
      <c r="AK377" s="169"/>
      <c r="AL377" s="169"/>
      <c r="AM377" s="169"/>
      <c r="AN377" s="169"/>
      <c r="AO377" s="169"/>
      <c r="AP377" s="169"/>
      <c r="AQ377" s="169"/>
      <c r="AR377" s="169"/>
      <c r="AS377" s="169"/>
      <c r="AT377" s="169"/>
      <c r="AU377" s="169"/>
      <c r="AV377" s="169"/>
      <c r="AW377" s="169"/>
      <c r="AX377" s="169"/>
      <c r="AY377" s="169"/>
      <c r="AZ377" s="169"/>
      <c r="BA377" s="169"/>
      <c r="BB377" s="169"/>
      <c r="BC377" s="169"/>
      <c r="BD377" s="169"/>
      <c r="BE377" s="169"/>
      <c r="BF377" s="169"/>
      <c r="BG377" s="169"/>
      <c r="BH377" s="169"/>
      <c r="BI377" s="169"/>
      <c r="BJ377" s="169"/>
      <c r="BK377" s="169"/>
      <c r="BL377" s="169"/>
      <c r="BM377" s="169"/>
      <c r="BN377" s="169"/>
      <c r="BO377" s="169"/>
      <c r="BP377" s="169"/>
      <c r="BQ377" s="169"/>
      <c r="BR377" s="169"/>
      <c r="BS377" s="169"/>
      <c r="BT377" s="169"/>
      <c r="BU377" s="169"/>
      <c r="BV377" s="169"/>
      <c r="BW377" s="169"/>
      <c r="BX377" s="169"/>
      <c r="BY377" s="169"/>
      <c r="BZ377" s="169"/>
      <c r="CA377" s="169"/>
      <c r="CB377" s="169"/>
      <c r="CC377" s="169"/>
      <c r="CD377" s="169"/>
      <c r="CE377" s="169"/>
      <c r="CF377" s="169"/>
      <c r="CG377" s="169"/>
      <c r="CH377" s="169"/>
      <c r="CI377" s="169"/>
      <c r="CJ377" s="169"/>
      <c r="CK377" s="169"/>
      <c r="CL377" s="169"/>
      <c r="CM377" s="169"/>
      <c r="CN377" s="169"/>
      <c r="CO377" s="169"/>
      <c r="CP377" s="169"/>
      <c r="CQ377" s="169"/>
      <c r="CR377" s="169"/>
      <c r="CS377" s="169"/>
      <c r="CT377" s="169"/>
      <c r="CU377" s="169"/>
      <c r="CV377" s="169"/>
      <c r="CW377" s="169"/>
      <c r="CX377" s="169"/>
      <c r="CY377" s="169"/>
      <c r="CZ377" s="169"/>
      <c r="DA377" s="169"/>
      <c r="DB377" s="169"/>
      <c r="DC377" s="169"/>
      <c r="DD377" s="169"/>
      <c r="DE377" s="169"/>
      <c r="DF377" s="169"/>
      <c r="DG377" s="169"/>
      <c r="DH377" s="169"/>
      <c r="DI377" s="169"/>
      <c r="DJ377" s="169"/>
      <c r="DK377" s="169"/>
      <c r="DL377" s="169"/>
      <c r="DM377" s="169"/>
      <c r="DN377" s="169"/>
      <c r="DO377" s="169"/>
      <c r="DP377" s="169"/>
      <c r="DQ377" s="169"/>
      <c r="DR377" s="169"/>
      <c r="DS377" s="169"/>
      <c r="DT377" s="169"/>
      <c r="DU377" s="169"/>
      <c r="DV377" s="169"/>
      <c r="DW377" s="169"/>
      <c r="DX377" s="169"/>
      <c r="DY377" s="169"/>
      <c r="DZ377" s="169"/>
      <c r="EA377" s="169"/>
      <c r="EB377" s="169"/>
      <c r="EC377" s="169"/>
      <c r="ED377" s="169"/>
      <c r="EE377" s="169"/>
      <c r="EF377" s="169"/>
      <c r="EG377" s="169"/>
      <c r="EH377" s="169"/>
      <c r="EI377" s="169"/>
      <c r="EJ377" s="169"/>
      <c r="EK377" s="169"/>
      <c r="EL377" s="169"/>
      <c r="EM377" s="169"/>
      <c r="EN377" s="169"/>
      <c r="EO377" s="169"/>
      <c r="EP377" s="169"/>
      <c r="EQ377" s="169"/>
      <c r="ER377" s="169"/>
      <c r="ES377" s="169"/>
      <c r="ET377" s="169"/>
      <c r="EU377" s="169"/>
      <c r="EV377" s="169"/>
      <c r="EW377" s="169"/>
      <c r="EX377" s="169"/>
      <c r="EY377" s="169"/>
      <c r="EZ377" s="169"/>
      <c r="FA377" s="169"/>
      <c r="FB377" s="169"/>
      <c r="FC377" s="169"/>
      <c r="FD377" s="169"/>
      <c r="FE377" s="169"/>
      <c r="FF377" s="169"/>
      <c r="FG377" s="169"/>
      <c r="FH377" s="169"/>
      <c r="FI377" s="169"/>
      <c r="FJ377" s="169"/>
      <c r="FK377" s="169"/>
      <c r="FL377" s="169"/>
      <c r="FM377" s="169"/>
      <c r="FN377" s="169"/>
      <c r="FO377" s="169"/>
      <c r="FP377" s="169"/>
    </row>
    <row r="378" spans="3:172" x14ac:dyDescent="0.2">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c r="AA378" s="169"/>
      <c r="AB378" s="169"/>
      <c r="AC378" s="169"/>
      <c r="AD378" s="169"/>
      <c r="AE378" s="169"/>
      <c r="AF378" s="169"/>
      <c r="AG378" s="169"/>
      <c r="AH378" s="169"/>
      <c r="AI378" s="169"/>
      <c r="AJ378" s="169"/>
      <c r="AK378" s="169"/>
      <c r="AL378" s="169"/>
      <c r="AM378" s="169"/>
      <c r="AN378" s="169"/>
      <c r="AO378" s="169"/>
      <c r="AP378" s="169"/>
      <c r="AQ378" s="169"/>
      <c r="AR378" s="169"/>
      <c r="AS378" s="169"/>
      <c r="AT378" s="169"/>
      <c r="AU378" s="169"/>
      <c r="AV378" s="169"/>
      <c r="AW378" s="169"/>
      <c r="AX378" s="169"/>
      <c r="AY378" s="169"/>
      <c r="AZ378" s="169"/>
      <c r="BA378" s="169"/>
      <c r="BB378" s="169"/>
      <c r="BC378" s="169"/>
      <c r="BD378" s="169"/>
      <c r="BE378" s="169"/>
      <c r="BF378" s="169"/>
      <c r="BG378" s="169"/>
      <c r="BH378" s="169"/>
      <c r="BI378" s="169"/>
      <c r="BJ378" s="169"/>
      <c r="BK378" s="169"/>
      <c r="BL378" s="169"/>
      <c r="BM378" s="169"/>
      <c r="BN378" s="169"/>
      <c r="BO378" s="169"/>
      <c r="BP378" s="169"/>
      <c r="BQ378" s="169"/>
      <c r="BR378" s="169"/>
      <c r="BS378" s="169"/>
      <c r="BT378" s="169"/>
      <c r="BU378" s="169"/>
      <c r="BV378" s="169"/>
      <c r="BW378" s="169"/>
      <c r="BX378" s="169"/>
      <c r="BY378" s="169"/>
      <c r="BZ378" s="169"/>
      <c r="CA378" s="169"/>
      <c r="CB378" s="169"/>
      <c r="CC378" s="169"/>
      <c r="CD378" s="169"/>
      <c r="CE378" s="169"/>
      <c r="CF378" s="169"/>
      <c r="CG378" s="169"/>
      <c r="CH378" s="169"/>
      <c r="CI378" s="169"/>
      <c r="CJ378" s="169"/>
      <c r="CK378" s="169"/>
      <c r="CL378" s="169"/>
      <c r="CM378" s="169"/>
      <c r="CN378" s="169"/>
      <c r="CO378" s="169"/>
      <c r="CP378" s="169"/>
      <c r="CQ378" s="169"/>
      <c r="CR378" s="169"/>
      <c r="CS378" s="169"/>
      <c r="CT378" s="169"/>
      <c r="CU378" s="169"/>
      <c r="CV378" s="169"/>
      <c r="CW378" s="169"/>
      <c r="CX378" s="169"/>
      <c r="CY378" s="169"/>
      <c r="CZ378" s="169"/>
      <c r="DA378" s="169"/>
      <c r="DB378" s="169"/>
      <c r="DC378" s="169"/>
      <c r="DD378" s="169"/>
      <c r="DE378" s="169"/>
      <c r="DF378" s="169"/>
      <c r="DG378" s="169"/>
      <c r="DH378" s="169"/>
      <c r="DI378" s="169"/>
      <c r="DJ378" s="169"/>
      <c r="DK378" s="169"/>
      <c r="DL378" s="169"/>
      <c r="DM378" s="169"/>
      <c r="DN378" s="169"/>
      <c r="DO378" s="169"/>
      <c r="DP378" s="169"/>
      <c r="DQ378" s="169"/>
      <c r="DR378" s="169"/>
      <c r="DS378" s="169"/>
      <c r="DT378" s="169"/>
      <c r="DU378" s="169"/>
      <c r="DV378" s="169"/>
      <c r="DW378" s="169"/>
      <c r="DX378" s="169"/>
      <c r="DY378" s="169"/>
      <c r="DZ378" s="169"/>
      <c r="EA378" s="169"/>
      <c r="EB378" s="169"/>
      <c r="EC378" s="169"/>
      <c r="ED378" s="169"/>
      <c r="EE378" s="169"/>
      <c r="EF378" s="169"/>
      <c r="EG378" s="169"/>
      <c r="EH378" s="169"/>
      <c r="EI378" s="169"/>
      <c r="EJ378" s="169"/>
      <c r="EK378" s="169"/>
      <c r="EL378" s="169"/>
      <c r="EM378" s="169"/>
      <c r="EN378" s="169"/>
      <c r="EO378" s="169"/>
      <c r="EP378" s="169"/>
      <c r="EQ378" s="169"/>
      <c r="ER378" s="169"/>
      <c r="ES378" s="169"/>
      <c r="ET378" s="169"/>
      <c r="EU378" s="169"/>
      <c r="EV378" s="169"/>
      <c r="EW378" s="169"/>
      <c r="EX378" s="169"/>
      <c r="EY378" s="169"/>
      <c r="EZ378" s="169"/>
      <c r="FA378" s="169"/>
      <c r="FB378" s="169"/>
      <c r="FC378" s="169"/>
      <c r="FD378" s="169"/>
      <c r="FE378" s="169"/>
      <c r="FF378" s="169"/>
      <c r="FG378" s="169"/>
      <c r="FH378" s="169"/>
      <c r="FI378" s="169"/>
      <c r="FJ378" s="169"/>
      <c r="FK378" s="169"/>
      <c r="FL378" s="169"/>
      <c r="FM378" s="169"/>
      <c r="FN378" s="169"/>
      <c r="FO378" s="169"/>
      <c r="FP378" s="169"/>
    </row>
    <row r="379" spans="3:172" x14ac:dyDescent="0.2">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c r="AA379" s="169"/>
      <c r="AB379" s="169"/>
      <c r="AC379" s="169"/>
      <c r="AD379" s="169"/>
      <c r="AE379" s="169"/>
      <c r="AF379" s="169"/>
      <c r="AG379" s="169"/>
      <c r="AH379" s="169"/>
      <c r="AI379" s="169"/>
      <c r="AJ379" s="169"/>
      <c r="AK379" s="169"/>
      <c r="AL379" s="169"/>
      <c r="AM379" s="169"/>
      <c r="AN379" s="169"/>
      <c r="AO379" s="169"/>
      <c r="AP379" s="169"/>
      <c r="AQ379" s="169"/>
      <c r="AR379" s="169"/>
      <c r="AS379" s="169"/>
      <c r="AT379" s="169"/>
      <c r="AU379" s="169"/>
      <c r="AV379" s="169"/>
      <c r="AW379" s="169"/>
      <c r="AX379" s="169"/>
      <c r="AY379" s="169"/>
      <c r="AZ379" s="169"/>
      <c r="BA379" s="169"/>
      <c r="BB379" s="169"/>
      <c r="BC379" s="169"/>
      <c r="BD379" s="169"/>
      <c r="BE379" s="169"/>
      <c r="BF379" s="169"/>
      <c r="BG379" s="169"/>
      <c r="BH379" s="169"/>
      <c r="BI379" s="169"/>
      <c r="BJ379" s="169"/>
      <c r="BK379" s="169"/>
      <c r="BL379" s="169"/>
      <c r="BM379" s="169"/>
      <c r="BN379" s="169"/>
      <c r="BO379" s="169"/>
      <c r="BP379" s="169"/>
      <c r="BQ379" s="169"/>
      <c r="BR379" s="169"/>
      <c r="BS379" s="169"/>
      <c r="BT379" s="169"/>
      <c r="BU379" s="169"/>
      <c r="BV379" s="169"/>
      <c r="BW379" s="169"/>
      <c r="BX379" s="169"/>
      <c r="BY379" s="169"/>
      <c r="BZ379" s="169"/>
      <c r="CA379" s="169"/>
      <c r="CB379" s="169"/>
      <c r="CC379" s="169"/>
      <c r="CD379" s="169"/>
      <c r="CE379" s="169"/>
      <c r="CF379" s="169"/>
      <c r="CG379" s="169"/>
      <c r="CH379" s="169"/>
      <c r="CI379" s="169"/>
      <c r="CJ379" s="169"/>
      <c r="CK379" s="169"/>
      <c r="CL379" s="169"/>
      <c r="CM379" s="169"/>
      <c r="CN379" s="169"/>
      <c r="CO379" s="169"/>
      <c r="CP379" s="169"/>
      <c r="CQ379" s="169"/>
      <c r="CR379" s="169"/>
      <c r="CS379" s="169"/>
      <c r="CT379" s="169"/>
      <c r="CU379" s="169"/>
      <c r="CV379" s="169"/>
      <c r="CW379" s="169"/>
      <c r="CX379" s="169"/>
      <c r="CY379" s="169"/>
      <c r="CZ379" s="169"/>
      <c r="DA379" s="169"/>
      <c r="DB379" s="169"/>
      <c r="DC379" s="169"/>
      <c r="DD379" s="169"/>
      <c r="DE379" s="169"/>
      <c r="DF379" s="169"/>
      <c r="DG379" s="169"/>
      <c r="DH379" s="169"/>
      <c r="DI379" s="169"/>
      <c r="DJ379" s="169"/>
      <c r="DK379" s="169"/>
      <c r="DL379" s="169"/>
      <c r="DM379" s="169"/>
      <c r="DN379" s="169"/>
      <c r="DO379" s="169"/>
      <c r="DP379" s="169"/>
      <c r="DQ379" s="169"/>
      <c r="DR379" s="169"/>
      <c r="DS379" s="169"/>
      <c r="DT379" s="169"/>
      <c r="DU379" s="169"/>
      <c r="DV379" s="169"/>
      <c r="DW379" s="169"/>
      <c r="DX379" s="169"/>
      <c r="DY379" s="169"/>
      <c r="DZ379" s="169"/>
      <c r="EA379" s="169"/>
      <c r="EB379" s="169"/>
      <c r="EC379" s="169"/>
      <c r="ED379" s="169"/>
      <c r="EE379" s="169"/>
      <c r="EF379" s="169"/>
      <c r="EG379" s="169"/>
      <c r="EH379" s="169"/>
      <c r="EI379" s="169"/>
      <c r="EJ379" s="169"/>
      <c r="EK379" s="169"/>
      <c r="EL379" s="169"/>
      <c r="EM379" s="169"/>
      <c r="EN379" s="169"/>
      <c r="EO379" s="169"/>
      <c r="EP379" s="169"/>
      <c r="EQ379" s="169"/>
      <c r="ER379" s="169"/>
      <c r="ES379" s="169"/>
      <c r="ET379" s="169"/>
      <c r="EU379" s="169"/>
      <c r="EV379" s="169"/>
      <c r="EW379" s="169"/>
      <c r="EX379" s="169"/>
      <c r="EY379" s="169"/>
      <c r="EZ379" s="169"/>
      <c r="FA379" s="169"/>
      <c r="FB379" s="169"/>
      <c r="FC379" s="169"/>
      <c r="FD379" s="169"/>
      <c r="FE379" s="169"/>
      <c r="FF379" s="169"/>
      <c r="FG379" s="169"/>
      <c r="FH379" s="169"/>
      <c r="FI379" s="169"/>
      <c r="FJ379" s="169"/>
      <c r="FK379" s="169"/>
      <c r="FL379" s="169"/>
      <c r="FM379" s="169"/>
      <c r="FN379" s="169"/>
      <c r="FO379" s="169"/>
      <c r="FP379" s="169"/>
    </row>
    <row r="380" spans="3:172" x14ac:dyDescent="0.2">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c r="AA380" s="169"/>
      <c r="AB380" s="169"/>
      <c r="AC380" s="169"/>
      <c r="AD380" s="169"/>
      <c r="AE380" s="169"/>
      <c r="AF380" s="169"/>
      <c r="AG380" s="169"/>
      <c r="AH380" s="169"/>
      <c r="AI380" s="169"/>
      <c r="AJ380" s="169"/>
      <c r="AK380" s="169"/>
      <c r="AL380" s="169"/>
      <c r="AM380" s="169"/>
      <c r="AN380" s="169"/>
      <c r="AO380" s="169"/>
      <c r="AP380" s="169"/>
      <c r="AQ380" s="169"/>
      <c r="AR380" s="169"/>
      <c r="AS380" s="169"/>
      <c r="AT380" s="169"/>
      <c r="AU380" s="169"/>
      <c r="AV380" s="169"/>
      <c r="AW380" s="169"/>
      <c r="AX380" s="169"/>
      <c r="AY380" s="169"/>
      <c r="AZ380" s="169"/>
      <c r="BA380" s="169"/>
      <c r="BB380" s="169"/>
      <c r="BC380" s="169"/>
      <c r="BD380" s="169"/>
      <c r="BE380" s="169"/>
      <c r="BF380" s="169"/>
      <c r="BG380" s="169"/>
      <c r="BH380" s="169"/>
      <c r="BI380" s="169"/>
      <c r="BJ380" s="169"/>
      <c r="BK380" s="169"/>
      <c r="BL380" s="169"/>
      <c r="BM380" s="169"/>
      <c r="BN380" s="169"/>
      <c r="BO380" s="169"/>
      <c r="BP380" s="169"/>
      <c r="BQ380" s="169"/>
      <c r="BR380" s="169"/>
      <c r="BS380" s="169"/>
      <c r="BT380" s="169"/>
      <c r="BU380" s="169"/>
      <c r="BV380" s="169"/>
      <c r="BW380" s="169"/>
      <c r="BX380" s="169"/>
      <c r="BY380" s="169"/>
      <c r="BZ380" s="169"/>
      <c r="CA380" s="169"/>
      <c r="CB380" s="169"/>
      <c r="CC380" s="169"/>
      <c r="CD380" s="169"/>
      <c r="CE380" s="169"/>
      <c r="CF380" s="169"/>
      <c r="CG380" s="169"/>
      <c r="CH380" s="169"/>
      <c r="CI380" s="169"/>
      <c r="CJ380" s="169"/>
      <c r="CK380" s="169"/>
      <c r="CL380" s="169"/>
      <c r="CM380" s="169"/>
      <c r="CN380" s="169"/>
      <c r="CO380" s="169"/>
      <c r="CP380" s="169"/>
      <c r="CQ380" s="169"/>
      <c r="CR380" s="169"/>
      <c r="CS380" s="169"/>
      <c r="CT380" s="169"/>
      <c r="CU380" s="169"/>
      <c r="CV380" s="169"/>
      <c r="CW380" s="169"/>
      <c r="CX380" s="169"/>
      <c r="CY380" s="169"/>
      <c r="CZ380" s="169"/>
      <c r="DA380" s="169"/>
      <c r="DB380" s="169"/>
      <c r="DC380" s="169"/>
      <c r="DD380" s="169"/>
      <c r="DE380" s="169"/>
      <c r="DF380" s="169"/>
      <c r="DG380" s="169"/>
      <c r="DH380" s="169"/>
      <c r="DI380" s="169"/>
      <c r="DJ380" s="169"/>
      <c r="DK380" s="169"/>
      <c r="DL380" s="169"/>
      <c r="DM380" s="169"/>
      <c r="DN380" s="169"/>
      <c r="DO380" s="169"/>
      <c r="DP380" s="169"/>
      <c r="DQ380" s="169"/>
      <c r="DR380" s="169"/>
      <c r="DS380" s="169"/>
      <c r="DT380" s="169"/>
      <c r="DU380" s="169"/>
      <c r="DV380" s="169"/>
      <c r="DW380" s="169"/>
      <c r="DX380" s="169"/>
      <c r="DY380" s="169"/>
      <c r="DZ380" s="169"/>
      <c r="EA380" s="169"/>
      <c r="EB380" s="169"/>
      <c r="EC380" s="169"/>
      <c r="ED380" s="169"/>
      <c r="EE380" s="169"/>
      <c r="EF380" s="169"/>
      <c r="EG380" s="169"/>
      <c r="EH380" s="169"/>
      <c r="EI380" s="169"/>
      <c r="EJ380" s="169"/>
      <c r="EK380" s="169"/>
      <c r="EL380" s="169"/>
      <c r="EM380" s="169"/>
      <c r="EN380" s="169"/>
      <c r="EO380" s="169"/>
      <c r="EP380" s="169"/>
      <c r="EQ380" s="169"/>
      <c r="ER380" s="169"/>
      <c r="ES380" s="169"/>
      <c r="ET380" s="169"/>
      <c r="EU380" s="169"/>
      <c r="EV380" s="169"/>
      <c r="EW380" s="169"/>
      <c r="EX380" s="169"/>
      <c r="EY380" s="169"/>
      <c r="EZ380" s="169"/>
      <c r="FA380" s="169"/>
      <c r="FB380" s="169"/>
      <c r="FC380" s="169"/>
      <c r="FD380" s="169"/>
      <c r="FE380" s="169"/>
      <c r="FF380" s="169"/>
      <c r="FG380" s="169"/>
      <c r="FH380" s="169"/>
      <c r="FI380" s="169"/>
      <c r="FJ380" s="169"/>
      <c r="FK380" s="169"/>
      <c r="FL380" s="169"/>
      <c r="FM380" s="169"/>
      <c r="FN380" s="169"/>
      <c r="FO380" s="169"/>
      <c r="FP380" s="169"/>
    </row>
    <row r="381" spans="3:172" x14ac:dyDescent="0.2">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c r="AP381" s="169"/>
      <c r="AQ381" s="169"/>
      <c r="AR381" s="169"/>
      <c r="AS381" s="169"/>
      <c r="AT381" s="169"/>
      <c r="AU381" s="169"/>
      <c r="AV381" s="169"/>
      <c r="AW381" s="169"/>
      <c r="AX381" s="169"/>
      <c r="AY381" s="169"/>
      <c r="AZ381" s="169"/>
      <c r="BA381" s="169"/>
      <c r="BB381" s="169"/>
      <c r="BC381" s="169"/>
      <c r="BD381" s="169"/>
      <c r="BE381" s="169"/>
      <c r="BF381" s="169"/>
      <c r="BG381" s="169"/>
      <c r="BH381" s="169"/>
      <c r="BI381" s="169"/>
      <c r="BJ381" s="169"/>
      <c r="BK381" s="169"/>
      <c r="BL381" s="169"/>
      <c r="BM381" s="169"/>
      <c r="BN381" s="169"/>
      <c r="BO381" s="169"/>
      <c r="BP381" s="169"/>
      <c r="BQ381" s="169"/>
      <c r="BR381" s="169"/>
      <c r="BS381" s="169"/>
      <c r="BT381" s="169"/>
      <c r="BU381" s="169"/>
      <c r="BV381" s="169"/>
      <c r="BW381" s="169"/>
      <c r="BX381" s="169"/>
      <c r="BY381" s="169"/>
      <c r="BZ381" s="169"/>
      <c r="CA381" s="169"/>
      <c r="CB381" s="169"/>
      <c r="CC381" s="169"/>
      <c r="CD381" s="169"/>
      <c r="CE381" s="169"/>
      <c r="CF381" s="169"/>
      <c r="CG381" s="169"/>
      <c r="CH381" s="169"/>
      <c r="CI381" s="169"/>
      <c r="CJ381" s="169"/>
      <c r="CK381" s="169"/>
      <c r="CL381" s="169"/>
      <c r="CM381" s="169"/>
      <c r="CN381" s="169"/>
      <c r="CO381" s="169"/>
      <c r="CP381" s="169"/>
      <c r="CQ381" s="169"/>
      <c r="CR381" s="169"/>
      <c r="CS381" s="169"/>
      <c r="CT381" s="169"/>
      <c r="CU381" s="169"/>
      <c r="CV381" s="169"/>
      <c r="CW381" s="169"/>
      <c r="CX381" s="169"/>
      <c r="CY381" s="169"/>
      <c r="CZ381" s="169"/>
      <c r="DA381" s="169"/>
      <c r="DB381" s="169"/>
      <c r="DC381" s="169"/>
      <c r="DD381" s="169"/>
      <c r="DE381" s="169"/>
      <c r="DF381" s="169"/>
      <c r="DG381" s="169"/>
      <c r="DH381" s="169"/>
      <c r="DI381" s="169"/>
      <c r="DJ381" s="169"/>
      <c r="DK381" s="169"/>
      <c r="DL381" s="169"/>
      <c r="DM381" s="169"/>
      <c r="DN381" s="169"/>
      <c r="DO381" s="169"/>
      <c r="DP381" s="169"/>
      <c r="DQ381" s="169"/>
      <c r="DR381" s="169"/>
      <c r="DS381" s="169"/>
      <c r="DT381" s="169"/>
      <c r="DU381" s="169"/>
      <c r="DV381" s="169"/>
      <c r="DW381" s="169"/>
      <c r="DX381" s="169"/>
      <c r="DY381" s="169"/>
      <c r="DZ381" s="169"/>
      <c r="EA381" s="169"/>
      <c r="EB381" s="169"/>
      <c r="EC381" s="169"/>
      <c r="ED381" s="169"/>
      <c r="EE381" s="169"/>
      <c r="EF381" s="169"/>
      <c r="EG381" s="169"/>
      <c r="EH381" s="169"/>
      <c r="EI381" s="169"/>
      <c r="EJ381" s="169"/>
      <c r="EK381" s="169"/>
      <c r="EL381" s="169"/>
      <c r="EM381" s="169"/>
      <c r="EN381" s="169"/>
      <c r="EO381" s="169"/>
      <c r="EP381" s="169"/>
      <c r="EQ381" s="169"/>
      <c r="ER381" s="169"/>
      <c r="ES381" s="169"/>
      <c r="ET381" s="169"/>
      <c r="EU381" s="169"/>
      <c r="EV381" s="169"/>
      <c r="EW381" s="169"/>
      <c r="EX381" s="169"/>
      <c r="EY381" s="169"/>
      <c r="EZ381" s="169"/>
      <c r="FA381" s="169"/>
      <c r="FB381" s="169"/>
      <c r="FC381" s="169"/>
      <c r="FD381" s="169"/>
      <c r="FE381" s="169"/>
      <c r="FF381" s="169"/>
      <c r="FG381" s="169"/>
      <c r="FH381" s="169"/>
      <c r="FI381" s="169"/>
      <c r="FJ381" s="169"/>
      <c r="FK381" s="169"/>
      <c r="FL381" s="169"/>
      <c r="FM381" s="169"/>
      <c r="FN381" s="169"/>
      <c r="FO381" s="169"/>
      <c r="FP381" s="169"/>
    </row>
    <row r="382" spans="3:172" x14ac:dyDescent="0.2">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c r="AB382" s="169"/>
      <c r="AC382" s="169"/>
      <c r="AD382" s="169"/>
      <c r="AE382" s="169"/>
      <c r="AF382" s="169"/>
      <c r="AG382" s="169"/>
      <c r="AH382" s="169"/>
      <c r="AI382" s="169"/>
      <c r="AJ382" s="169"/>
      <c r="AK382" s="169"/>
      <c r="AL382" s="169"/>
      <c r="AM382" s="169"/>
      <c r="AN382" s="169"/>
      <c r="AO382" s="169"/>
      <c r="AP382" s="169"/>
      <c r="AQ382" s="169"/>
      <c r="AR382" s="169"/>
      <c r="AS382" s="169"/>
      <c r="AT382" s="169"/>
      <c r="AU382" s="169"/>
      <c r="AV382" s="169"/>
      <c r="AW382" s="169"/>
      <c r="AX382" s="169"/>
      <c r="AY382" s="169"/>
      <c r="AZ382" s="169"/>
      <c r="BA382" s="169"/>
      <c r="BB382" s="169"/>
      <c r="BC382" s="169"/>
      <c r="BD382" s="169"/>
      <c r="BE382" s="169"/>
      <c r="BF382" s="169"/>
      <c r="BG382" s="169"/>
      <c r="BH382" s="169"/>
      <c r="BI382" s="169"/>
      <c r="BJ382" s="169"/>
      <c r="BK382" s="169"/>
      <c r="BL382" s="169"/>
      <c r="BM382" s="169"/>
      <c r="BN382" s="169"/>
      <c r="BO382" s="169"/>
      <c r="BP382" s="169"/>
      <c r="BQ382" s="169"/>
      <c r="BR382" s="169"/>
      <c r="BS382" s="169"/>
      <c r="BT382" s="169"/>
      <c r="BU382" s="169"/>
      <c r="BV382" s="169"/>
      <c r="BW382" s="169"/>
      <c r="BX382" s="169"/>
      <c r="BY382" s="169"/>
      <c r="BZ382" s="169"/>
      <c r="CA382" s="169"/>
      <c r="CB382" s="169"/>
      <c r="CC382" s="169"/>
      <c r="CD382" s="169"/>
      <c r="CE382" s="169"/>
      <c r="CF382" s="169"/>
      <c r="CG382" s="169"/>
      <c r="CH382" s="169"/>
      <c r="CI382" s="169"/>
      <c r="CJ382" s="169"/>
      <c r="CK382" s="169"/>
      <c r="CL382" s="169"/>
      <c r="CM382" s="169"/>
      <c r="CN382" s="169"/>
      <c r="CO382" s="169"/>
      <c r="CP382" s="169"/>
      <c r="CQ382" s="169"/>
      <c r="CR382" s="169"/>
      <c r="CS382" s="169"/>
      <c r="CT382" s="169"/>
      <c r="CU382" s="169"/>
      <c r="CV382" s="169"/>
      <c r="CW382" s="169"/>
      <c r="CX382" s="169"/>
      <c r="CY382" s="169"/>
      <c r="CZ382" s="169"/>
      <c r="DA382" s="169"/>
      <c r="DB382" s="169"/>
      <c r="DC382" s="169"/>
      <c r="DD382" s="169"/>
      <c r="DE382" s="169"/>
      <c r="DF382" s="169"/>
      <c r="DG382" s="169"/>
      <c r="DH382" s="169"/>
      <c r="DI382" s="169"/>
      <c r="DJ382" s="169"/>
      <c r="DK382" s="169"/>
      <c r="DL382" s="169"/>
      <c r="DM382" s="169"/>
      <c r="DN382" s="169"/>
      <c r="DO382" s="169"/>
      <c r="DP382" s="169"/>
      <c r="DQ382" s="169"/>
      <c r="DR382" s="169"/>
      <c r="DS382" s="169"/>
      <c r="DT382" s="169"/>
      <c r="DU382" s="169"/>
      <c r="DV382" s="169"/>
      <c r="DW382" s="169"/>
      <c r="DX382" s="169"/>
      <c r="DY382" s="169"/>
      <c r="DZ382" s="169"/>
      <c r="EA382" s="169"/>
      <c r="EB382" s="169"/>
      <c r="EC382" s="169"/>
      <c r="ED382" s="169"/>
      <c r="EE382" s="169"/>
      <c r="EF382" s="169"/>
      <c r="EG382" s="169"/>
      <c r="EH382" s="169"/>
      <c r="EI382" s="169"/>
      <c r="EJ382" s="169"/>
      <c r="EK382" s="169"/>
      <c r="EL382" s="169"/>
      <c r="EM382" s="169"/>
      <c r="EN382" s="169"/>
      <c r="EO382" s="169"/>
      <c r="EP382" s="169"/>
      <c r="EQ382" s="169"/>
      <c r="ER382" s="169"/>
      <c r="ES382" s="169"/>
      <c r="ET382" s="169"/>
      <c r="EU382" s="169"/>
      <c r="EV382" s="169"/>
      <c r="EW382" s="169"/>
      <c r="EX382" s="169"/>
      <c r="EY382" s="169"/>
      <c r="EZ382" s="169"/>
      <c r="FA382" s="169"/>
      <c r="FB382" s="169"/>
      <c r="FC382" s="169"/>
      <c r="FD382" s="169"/>
      <c r="FE382" s="169"/>
      <c r="FF382" s="169"/>
      <c r="FG382" s="169"/>
      <c r="FH382" s="169"/>
      <c r="FI382" s="169"/>
      <c r="FJ382" s="169"/>
      <c r="FK382" s="169"/>
      <c r="FL382" s="169"/>
      <c r="FM382" s="169"/>
      <c r="FN382" s="169"/>
      <c r="FO382" s="169"/>
      <c r="FP382" s="169"/>
    </row>
    <row r="383" spans="3:172" x14ac:dyDescent="0.2">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c r="AF383" s="169"/>
      <c r="AG383" s="169"/>
      <c r="AH383" s="169"/>
      <c r="AI383" s="169"/>
      <c r="AJ383" s="169"/>
      <c r="AK383" s="169"/>
      <c r="AL383" s="169"/>
      <c r="AM383" s="169"/>
      <c r="AN383" s="169"/>
      <c r="AO383" s="169"/>
      <c r="AP383" s="169"/>
      <c r="AQ383" s="169"/>
      <c r="AR383" s="169"/>
      <c r="AS383" s="169"/>
      <c r="AT383" s="169"/>
      <c r="AU383" s="169"/>
      <c r="AV383" s="169"/>
      <c r="AW383" s="169"/>
      <c r="AX383" s="169"/>
      <c r="AY383" s="169"/>
      <c r="AZ383" s="169"/>
      <c r="BA383" s="169"/>
      <c r="BB383" s="169"/>
      <c r="BC383" s="169"/>
      <c r="BD383" s="169"/>
      <c r="BE383" s="169"/>
      <c r="BF383" s="169"/>
      <c r="BG383" s="169"/>
      <c r="BH383" s="169"/>
      <c r="BI383" s="169"/>
      <c r="BJ383" s="169"/>
      <c r="BK383" s="169"/>
      <c r="BL383" s="169"/>
      <c r="BM383" s="169"/>
      <c r="BN383" s="169"/>
      <c r="BO383" s="169"/>
      <c r="BP383" s="169"/>
      <c r="BQ383" s="169"/>
      <c r="BR383" s="169"/>
      <c r="BS383" s="169"/>
      <c r="BT383" s="169"/>
      <c r="BU383" s="169"/>
      <c r="BV383" s="169"/>
      <c r="BW383" s="169"/>
      <c r="BX383" s="169"/>
      <c r="BY383" s="169"/>
      <c r="BZ383" s="169"/>
      <c r="CA383" s="169"/>
      <c r="CB383" s="169"/>
      <c r="CC383" s="169"/>
      <c r="CD383" s="169"/>
      <c r="CE383" s="169"/>
      <c r="CF383" s="169"/>
      <c r="CG383" s="169"/>
      <c r="CH383" s="169"/>
      <c r="CI383" s="169"/>
      <c r="CJ383" s="169"/>
      <c r="CK383" s="169"/>
      <c r="CL383" s="169"/>
      <c r="CM383" s="169"/>
      <c r="CN383" s="169"/>
      <c r="CO383" s="169"/>
      <c r="CP383" s="169"/>
      <c r="CQ383" s="169"/>
      <c r="CR383" s="169"/>
      <c r="CS383" s="169"/>
      <c r="CT383" s="169"/>
      <c r="CU383" s="169"/>
      <c r="CV383" s="169"/>
      <c r="CW383" s="169"/>
      <c r="CX383" s="169"/>
      <c r="CY383" s="169"/>
      <c r="CZ383" s="169"/>
      <c r="DA383" s="169"/>
      <c r="DB383" s="169"/>
      <c r="DC383" s="169"/>
      <c r="DD383" s="169"/>
      <c r="DE383" s="169"/>
      <c r="DF383" s="169"/>
      <c r="DG383" s="169"/>
      <c r="DH383" s="169"/>
      <c r="DI383" s="169"/>
      <c r="DJ383" s="169"/>
      <c r="DK383" s="169"/>
      <c r="DL383" s="169"/>
      <c r="DM383" s="169"/>
      <c r="DN383" s="169"/>
      <c r="DO383" s="169"/>
      <c r="DP383" s="169"/>
      <c r="DQ383" s="169"/>
      <c r="DR383" s="169"/>
      <c r="DS383" s="169"/>
      <c r="DT383" s="169"/>
      <c r="DU383" s="169"/>
      <c r="DV383" s="169"/>
      <c r="DW383" s="169"/>
      <c r="DX383" s="169"/>
      <c r="DY383" s="169"/>
      <c r="DZ383" s="169"/>
      <c r="EA383" s="169"/>
      <c r="EB383" s="169"/>
      <c r="EC383" s="169"/>
      <c r="ED383" s="169"/>
      <c r="EE383" s="169"/>
      <c r="EF383" s="169"/>
      <c r="EG383" s="169"/>
      <c r="EH383" s="169"/>
      <c r="EI383" s="169"/>
      <c r="EJ383" s="169"/>
      <c r="EK383" s="169"/>
      <c r="EL383" s="169"/>
      <c r="EM383" s="169"/>
      <c r="EN383" s="169"/>
      <c r="EO383" s="169"/>
      <c r="EP383" s="169"/>
      <c r="EQ383" s="169"/>
      <c r="ER383" s="169"/>
      <c r="ES383" s="169"/>
      <c r="ET383" s="169"/>
      <c r="EU383" s="169"/>
      <c r="EV383" s="169"/>
      <c r="EW383" s="169"/>
      <c r="EX383" s="169"/>
      <c r="EY383" s="169"/>
      <c r="EZ383" s="169"/>
      <c r="FA383" s="169"/>
      <c r="FB383" s="169"/>
      <c r="FC383" s="169"/>
      <c r="FD383" s="169"/>
      <c r="FE383" s="169"/>
      <c r="FF383" s="169"/>
      <c r="FG383" s="169"/>
      <c r="FH383" s="169"/>
      <c r="FI383" s="169"/>
      <c r="FJ383" s="169"/>
      <c r="FK383" s="169"/>
      <c r="FL383" s="169"/>
      <c r="FM383" s="169"/>
      <c r="FN383" s="169"/>
      <c r="FO383" s="169"/>
      <c r="FP383" s="169"/>
    </row>
    <row r="384" spans="3:172" x14ac:dyDescent="0.2">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c r="AB384" s="169"/>
      <c r="AC384" s="169"/>
      <c r="AD384" s="169"/>
      <c r="AE384" s="169"/>
      <c r="AF384" s="169"/>
      <c r="AG384" s="169"/>
      <c r="AH384" s="169"/>
      <c r="AI384" s="169"/>
      <c r="AJ384" s="169"/>
      <c r="AK384" s="169"/>
      <c r="AL384" s="169"/>
      <c r="AM384" s="169"/>
      <c r="AN384" s="169"/>
      <c r="AO384" s="169"/>
      <c r="AP384" s="169"/>
      <c r="AQ384" s="169"/>
      <c r="AR384" s="169"/>
      <c r="AS384" s="169"/>
      <c r="AT384" s="169"/>
      <c r="AU384" s="169"/>
      <c r="AV384" s="169"/>
      <c r="AW384" s="169"/>
      <c r="AX384" s="169"/>
      <c r="AY384" s="169"/>
      <c r="AZ384" s="169"/>
      <c r="BA384" s="169"/>
      <c r="BB384" s="169"/>
      <c r="BC384" s="169"/>
      <c r="BD384" s="169"/>
      <c r="BE384" s="169"/>
      <c r="BF384" s="169"/>
      <c r="BG384" s="169"/>
      <c r="BH384" s="169"/>
      <c r="BI384" s="169"/>
      <c r="BJ384" s="169"/>
      <c r="BK384" s="169"/>
      <c r="BL384" s="169"/>
      <c r="BM384" s="169"/>
      <c r="BN384" s="169"/>
      <c r="BO384" s="169"/>
      <c r="BP384" s="169"/>
      <c r="BQ384" s="169"/>
      <c r="BR384" s="169"/>
      <c r="BS384" s="169"/>
      <c r="BT384" s="169"/>
      <c r="BU384" s="169"/>
      <c r="BV384" s="169"/>
      <c r="BW384" s="169"/>
      <c r="BX384" s="169"/>
      <c r="BY384" s="169"/>
      <c r="BZ384" s="169"/>
      <c r="CA384" s="169"/>
      <c r="CB384" s="169"/>
      <c r="CC384" s="169"/>
      <c r="CD384" s="169"/>
      <c r="CE384" s="169"/>
      <c r="CF384" s="169"/>
      <c r="CG384" s="169"/>
      <c r="CH384" s="169"/>
      <c r="CI384" s="169"/>
      <c r="CJ384" s="169"/>
      <c r="CK384" s="169"/>
      <c r="CL384" s="169"/>
      <c r="CM384" s="169"/>
      <c r="CN384" s="169"/>
      <c r="CO384" s="169"/>
      <c r="CP384" s="169"/>
      <c r="CQ384" s="169"/>
      <c r="CR384" s="169"/>
      <c r="CS384" s="169"/>
      <c r="CT384" s="169"/>
      <c r="CU384" s="169"/>
      <c r="CV384" s="169"/>
      <c r="CW384" s="169"/>
      <c r="CX384" s="169"/>
      <c r="CY384" s="169"/>
      <c r="CZ384" s="169"/>
      <c r="DA384" s="169"/>
      <c r="DB384" s="169"/>
      <c r="DC384" s="169"/>
      <c r="DD384" s="169"/>
      <c r="DE384" s="169"/>
      <c r="DF384" s="169"/>
      <c r="DG384" s="169"/>
      <c r="DH384" s="169"/>
      <c r="DI384" s="169"/>
      <c r="DJ384" s="169"/>
      <c r="DK384" s="169"/>
      <c r="DL384" s="169"/>
      <c r="DM384" s="169"/>
      <c r="DN384" s="169"/>
      <c r="DO384" s="169"/>
      <c r="DP384" s="169"/>
      <c r="DQ384" s="169"/>
      <c r="DR384" s="169"/>
      <c r="DS384" s="169"/>
      <c r="DT384" s="169"/>
      <c r="DU384" s="169"/>
      <c r="DV384" s="169"/>
      <c r="DW384" s="169"/>
      <c r="DX384" s="169"/>
      <c r="DY384" s="169"/>
      <c r="DZ384" s="169"/>
      <c r="EA384" s="169"/>
      <c r="EB384" s="169"/>
      <c r="EC384" s="169"/>
      <c r="ED384" s="169"/>
      <c r="EE384" s="169"/>
      <c r="EF384" s="169"/>
      <c r="EG384" s="169"/>
      <c r="EH384" s="169"/>
      <c r="EI384" s="169"/>
      <c r="EJ384" s="169"/>
      <c r="EK384" s="169"/>
      <c r="EL384" s="169"/>
      <c r="EM384" s="169"/>
      <c r="EN384" s="169"/>
      <c r="EO384" s="169"/>
      <c r="EP384" s="169"/>
      <c r="EQ384" s="169"/>
      <c r="ER384" s="169"/>
      <c r="ES384" s="169"/>
      <c r="ET384" s="169"/>
      <c r="EU384" s="169"/>
      <c r="EV384" s="169"/>
      <c r="EW384" s="169"/>
      <c r="EX384" s="169"/>
      <c r="EY384" s="169"/>
      <c r="EZ384" s="169"/>
      <c r="FA384" s="169"/>
      <c r="FB384" s="169"/>
      <c r="FC384" s="169"/>
      <c r="FD384" s="169"/>
      <c r="FE384" s="169"/>
      <c r="FF384" s="169"/>
      <c r="FG384" s="169"/>
      <c r="FH384" s="169"/>
      <c r="FI384" s="169"/>
      <c r="FJ384" s="169"/>
      <c r="FK384" s="169"/>
      <c r="FL384" s="169"/>
      <c r="FM384" s="169"/>
      <c r="FN384" s="169"/>
      <c r="FO384" s="169"/>
      <c r="FP384" s="169"/>
    </row>
    <row r="385" spans="3:172" x14ac:dyDescent="0.2">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69"/>
      <c r="AQ385" s="169"/>
      <c r="AR385" s="169"/>
      <c r="AS385" s="169"/>
      <c r="AT385" s="169"/>
      <c r="AU385" s="169"/>
      <c r="AV385" s="169"/>
      <c r="AW385" s="169"/>
      <c r="AX385" s="169"/>
      <c r="AY385" s="169"/>
      <c r="AZ385" s="169"/>
      <c r="BA385" s="169"/>
      <c r="BB385" s="169"/>
      <c r="BC385" s="169"/>
      <c r="BD385" s="169"/>
      <c r="BE385" s="169"/>
      <c r="BF385" s="169"/>
      <c r="BG385" s="169"/>
      <c r="BH385" s="169"/>
      <c r="BI385" s="169"/>
      <c r="BJ385" s="169"/>
      <c r="BK385" s="169"/>
      <c r="BL385" s="169"/>
      <c r="BM385" s="169"/>
      <c r="BN385" s="169"/>
      <c r="BO385" s="169"/>
      <c r="BP385" s="169"/>
      <c r="BQ385" s="169"/>
      <c r="BR385" s="169"/>
      <c r="BS385" s="169"/>
      <c r="BT385" s="169"/>
      <c r="BU385" s="169"/>
      <c r="BV385" s="169"/>
      <c r="BW385" s="169"/>
      <c r="BX385" s="169"/>
      <c r="BY385" s="169"/>
      <c r="BZ385" s="169"/>
      <c r="CA385" s="169"/>
      <c r="CB385" s="169"/>
      <c r="CC385" s="169"/>
      <c r="CD385" s="169"/>
      <c r="CE385" s="169"/>
      <c r="CF385" s="169"/>
      <c r="CG385" s="169"/>
      <c r="CH385" s="169"/>
      <c r="CI385" s="169"/>
      <c r="CJ385" s="169"/>
      <c r="CK385" s="169"/>
      <c r="CL385" s="169"/>
      <c r="CM385" s="169"/>
      <c r="CN385" s="169"/>
      <c r="CO385" s="169"/>
      <c r="CP385" s="169"/>
      <c r="CQ385" s="169"/>
      <c r="CR385" s="169"/>
      <c r="CS385" s="169"/>
      <c r="CT385" s="169"/>
      <c r="CU385" s="169"/>
      <c r="CV385" s="169"/>
      <c r="CW385" s="169"/>
      <c r="CX385" s="169"/>
      <c r="CY385" s="169"/>
      <c r="CZ385" s="169"/>
      <c r="DA385" s="169"/>
      <c r="DB385" s="169"/>
      <c r="DC385" s="169"/>
      <c r="DD385" s="169"/>
      <c r="DE385" s="169"/>
      <c r="DF385" s="169"/>
      <c r="DG385" s="169"/>
      <c r="DH385" s="169"/>
      <c r="DI385" s="169"/>
      <c r="DJ385" s="169"/>
      <c r="DK385" s="169"/>
      <c r="DL385" s="169"/>
      <c r="DM385" s="169"/>
      <c r="DN385" s="169"/>
      <c r="DO385" s="169"/>
      <c r="DP385" s="169"/>
      <c r="DQ385" s="169"/>
      <c r="DR385" s="169"/>
      <c r="DS385" s="169"/>
      <c r="DT385" s="169"/>
      <c r="DU385" s="169"/>
      <c r="DV385" s="169"/>
      <c r="DW385" s="169"/>
      <c r="DX385" s="169"/>
      <c r="DY385" s="169"/>
      <c r="DZ385" s="169"/>
      <c r="EA385" s="169"/>
      <c r="EB385" s="169"/>
      <c r="EC385" s="169"/>
      <c r="ED385" s="169"/>
      <c r="EE385" s="169"/>
      <c r="EF385" s="169"/>
      <c r="EG385" s="169"/>
      <c r="EH385" s="169"/>
      <c r="EI385" s="169"/>
      <c r="EJ385" s="169"/>
      <c r="EK385" s="169"/>
      <c r="EL385" s="169"/>
      <c r="EM385" s="169"/>
      <c r="EN385" s="169"/>
      <c r="EO385" s="169"/>
      <c r="EP385" s="169"/>
      <c r="EQ385" s="169"/>
      <c r="ER385" s="169"/>
      <c r="ES385" s="169"/>
      <c r="ET385" s="169"/>
      <c r="EU385" s="169"/>
      <c r="EV385" s="169"/>
      <c r="EW385" s="169"/>
      <c r="EX385" s="169"/>
      <c r="EY385" s="169"/>
      <c r="EZ385" s="169"/>
      <c r="FA385" s="169"/>
      <c r="FB385" s="169"/>
      <c r="FC385" s="169"/>
      <c r="FD385" s="169"/>
      <c r="FE385" s="169"/>
      <c r="FF385" s="169"/>
      <c r="FG385" s="169"/>
      <c r="FH385" s="169"/>
      <c r="FI385" s="169"/>
      <c r="FJ385" s="169"/>
      <c r="FK385" s="169"/>
      <c r="FL385" s="169"/>
      <c r="FM385" s="169"/>
      <c r="FN385" s="169"/>
      <c r="FO385" s="169"/>
      <c r="FP385" s="169"/>
    </row>
    <row r="386" spans="3:172" x14ac:dyDescent="0.2">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c r="AA386" s="169"/>
      <c r="AB386" s="169"/>
      <c r="AC386" s="169"/>
      <c r="AD386" s="169"/>
      <c r="AE386" s="169"/>
      <c r="AF386" s="169"/>
      <c r="AG386" s="169"/>
      <c r="AH386" s="169"/>
      <c r="AI386" s="169"/>
      <c r="AJ386" s="169"/>
      <c r="AK386" s="169"/>
      <c r="AL386" s="169"/>
      <c r="AM386" s="169"/>
      <c r="AN386" s="169"/>
      <c r="AO386" s="169"/>
      <c r="AP386" s="169"/>
      <c r="AQ386" s="169"/>
      <c r="AR386" s="169"/>
      <c r="AS386" s="169"/>
      <c r="AT386" s="169"/>
      <c r="AU386" s="169"/>
      <c r="AV386" s="169"/>
      <c r="AW386" s="169"/>
      <c r="AX386" s="169"/>
      <c r="AY386" s="169"/>
      <c r="AZ386" s="169"/>
      <c r="BA386" s="169"/>
      <c r="BB386" s="169"/>
      <c r="BC386" s="169"/>
      <c r="BD386" s="169"/>
      <c r="BE386" s="169"/>
      <c r="BF386" s="169"/>
      <c r="BG386" s="169"/>
      <c r="BH386" s="169"/>
      <c r="BI386" s="169"/>
      <c r="BJ386" s="169"/>
      <c r="BK386" s="169"/>
      <c r="BL386" s="169"/>
      <c r="BM386" s="169"/>
      <c r="BN386" s="169"/>
      <c r="BO386" s="169"/>
      <c r="BP386" s="169"/>
      <c r="BQ386" s="169"/>
      <c r="BR386" s="169"/>
      <c r="BS386" s="169"/>
      <c r="BT386" s="169"/>
      <c r="BU386" s="169"/>
      <c r="BV386" s="169"/>
      <c r="BW386" s="169"/>
      <c r="BX386" s="169"/>
      <c r="BY386" s="169"/>
      <c r="BZ386" s="169"/>
      <c r="CA386" s="169"/>
      <c r="CB386" s="169"/>
      <c r="CC386" s="169"/>
      <c r="CD386" s="169"/>
      <c r="CE386" s="169"/>
      <c r="CF386" s="169"/>
      <c r="CG386" s="169"/>
      <c r="CH386" s="169"/>
      <c r="CI386" s="169"/>
      <c r="CJ386" s="169"/>
      <c r="CK386" s="169"/>
      <c r="CL386" s="169"/>
      <c r="CM386" s="169"/>
      <c r="CN386" s="169"/>
      <c r="CO386" s="169"/>
      <c r="CP386" s="169"/>
      <c r="CQ386" s="169"/>
      <c r="CR386" s="169"/>
      <c r="CS386" s="169"/>
      <c r="CT386" s="169"/>
      <c r="CU386" s="169"/>
      <c r="CV386" s="169"/>
      <c r="CW386" s="169"/>
      <c r="CX386" s="169"/>
      <c r="CY386" s="169"/>
      <c r="CZ386" s="169"/>
      <c r="DA386" s="169"/>
      <c r="DB386" s="169"/>
      <c r="DC386" s="169"/>
      <c r="DD386" s="169"/>
      <c r="DE386" s="169"/>
      <c r="DF386" s="169"/>
      <c r="DG386" s="169"/>
      <c r="DH386" s="169"/>
      <c r="DI386" s="169"/>
      <c r="DJ386" s="169"/>
      <c r="DK386" s="169"/>
      <c r="DL386" s="169"/>
      <c r="DM386" s="169"/>
      <c r="DN386" s="169"/>
      <c r="DO386" s="169"/>
      <c r="DP386" s="169"/>
      <c r="DQ386" s="169"/>
      <c r="DR386" s="169"/>
      <c r="DS386" s="169"/>
      <c r="DT386" s="169"/>
      <c r="DU386" s="169"/>
      <c r="DV386" s="169"/>
      <c r="DW386" s="169"/>
      <c r="DX386" s="169"/>
      <c r="DY386" s="169"/>
      <c r="DZ386" s="169"/>
      <c r="EA386" s="169"/>
      <c r="EB386" s="169"/>
      <c r="EC386" s="169"/>
      <c r="ED386" s="169"/>
      <c r="EE386" s="169"/>
      <c r="EF386" s="169"/>
      <c r="EG386" s="169"/>
      <c r="EH386" s="169"/>
      <c r="EI386" s="169"/>
      <c r="EJ386" s="169"/>
      <c r="EK386" s="169"/>
      <c r="EL386" s="169"/>
      <c r="EM386" s="169"/>
      <c r="EN386" s="169"/>
      <c r="EO386" s="169"/>
      <c r="EP386" s="169"/>
      <c r="EQ386" s="169"/>
      <c r="ER386" s="169"/>
      <c r="ES386" s="169"/>
      <c r="ET386" s="169"/>
      <c r="EU386" s="169"/>
      <c r="EV386" s="169"/>
      <c r="EW386" s="169"/>
      <c r="EX386" s="169"/>
      <c r="EY386" s="169"/>
      <c r="EZ386" s="169"/>
      <c r="FA386" s="169"/>
      <c r="FB386" s="169"/>
      <c r="FC386" s="169"/>
      <c r="FD386" s="169"/>
      <c r="FE386" s="169"/>
      <c r="FF386" s="169"/>
      <c r="FG386" s="169"/>
      <c r="FH386" s="169"/>
      <c r="FI386" s="169"/>
      <c r="FJ386" s="169"/>
      <c r="FK386" s="169"/>
      <c r="FL386" s="169"/>
      <c r="FM386" s="169"/>
      <c r="FN386" s="169"/>
      <c r="FO386" s="169"/>
      <c r="FP386" s="169"/>
    </row>
    <row r="387" spans="3:172" x14ac:dyDescent="0.2">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c r="AB387" s="169"/>
      <c r="AC387" s="169"/>
      <c r="AD387" s="169"/>
      <c r="AE387" s="169"/>
      <c r="AF387" s="169"/>
      <c r="AG387" s="169"/>
      <c r="AH387" s="169"/>
      <c r="AI387" s="169"/>
      <c r="AJ387" s="169"/>
      <c r="AK387" s="169"/>
      <c r="AL387" s="169"/>
      <c r="AM387" s="169"/>
      <c r="AN387" s="169"/>
      <c r="AO387" s="169"/>
      <c r="AP387" s="169"/>
      <c r="AQ387" s="169"/>
      <c r="AR387" s="169"/>
      <c r="AS387" s="169"/>
      <c r="AT387" s="169"/>
      <c r="AU387" s="169"/>
      <c r="AV387" s="169"/>
      <c r="AW387" s="169"/>
      <c r="AX387" s="169"/>
      <c r="AY387" s="169"/>
      <c r="AZ387" s="169"/>
      <c r="BA387" s="169"/>
      <c r="BB387" s="169"/>
      <c r="BC387" s="169"/>
      <c r="BD387" s="169"/>
      <c r="BE387" s="169"/>
      <c r="BF387" s="169"/>
      <c r="BG387" s="169"/>
      <c r="BH387" s="169"/>
      <c r="BI387" s="169"/>
      <c r="BJ387" s="169"/>
      <c r="BK387" s="169"/>
      <c r="BL387" s="169"/>
      <c r="BM387" s="169"/>
      <c r="BN387" s="169"/>
      <c r="BO387" s="169"/>
      <c r="BP387" s="169"/>
      <c r="BQ387" s="169"/>
      <c r="BR387" s="169"/>
      <c r="BS387" s="169"/>
      <c r="BT387" s="169"/>
      <c r="BU387" s="169"/>
      <c r="BV387" s="169"/>
      <c r="BW387" s="169"/>
      <c r="BX387" s="169"/>
      <c r="BY387" s="169"/>
      <c r="BZ387" s="169"/>
      <c r="CA387" s="169"/>
      <c r="CB387" s="169"/>
      <c r="CC387" s="169"/>
      <c r="CD387" s="169"/>
      <c r="CE387" s="169"/>
      <c r="CF387" s="169"/>
      <c r="CG387" s="169"/>
      <c r="CH387" s="169"/>
      <c r="CI387" s="169"/>
      <c r="CJ387" s="169"/>
      <c r="CK387" s="169"/>
      <c r="CL387" s="169"/>
      <c r="CM387" s="169"/>
      <c r="CN387" s="169"/>
      <c r="CO387" s="169"/>
      <c r="CP387" s="169"/>
      <c r="CQ387" s="169"/>
      <c r="CR387" s="169"/>
      <c r="CS387" s="169"/>
      <c r="CT387" s="169"/>
      <c r="CU387" s="169"/>
      <c r="CV387" s="169"/>
      <c r="CW387" s="169"/>
      <c r="CX387" s="169"/>
      <c r="CY387" s="169"/>
      <c r="CZ387" s="169"/>
      <c r="DA387" s="169"/>
      <c r="DB387" s="169"/>
      <c r="DC387" s="169"/>
      <c r="DD387" s="169"/>
      <c r="DE387" s="169"/>
      <c r="DF387" s="169"/>
      <c r="DG387" s="169"/>
      <c r="DH387" s="169"/>
      <c r="DI387" s="169"/>
      <c r="DJ387" s="169"/>
      <c r="DK387" s="169"/>
      <c r="DL387" s="169"/>
      <c r="DM387" s="169"/>
      <c r="DN387" s="169"/>
      <c r="DO387" s="169"/>
      <c r="DP387" s="169"/>
      <c r="DQ387" s="169"/>
      <c r="DR387" s="169"/>
      <c r="DS387" s="169"/>
      <c r="DT387" s="169"/>
      <c r="DU387" s="169"/>
      <c r="DV387" s="169"/>
      <c r="DW387" s="169"/>
      <c r="DX387" s="169"/>
      <c r="DY387" s="169"/>
      <c r="DZ387" s="169"/>
      <c r="EA387" s="169"/>
      <c r="EB387" s="169"/>
      <c r="EC387" s="169"/>
      <c r="ED387" s="169"/>
      <c r="EE387" s="169"/>
      <c r="EF387" s="169"/>
      <c r="EG387" s="169"/>
      <c r="EH387" s="169"/>
      <c r="EI387" s="169"/>
      <c r="EJ387" s="169"/>
      <c r="EK387" s="169"/>
      <c r="EL387" s="169"/>
      <c r="EM387" s="169"/>
      <c r="EN387" s="169"/>
      <c r="EO387" s="169"/>
      <c r="EP387" s="169"/>
      <c r="EQ387" s="169"/>
      <c r="ER387" s="169"/>
      <c r="ES387" s="169"/>
      <c r="ET387" s="169"/>
      <c r="EU387" s="169"/>
      <c r="EV387" s="169"/>
      <c r="EW387" s="169"/>
      <c r="EX387" s="169"/>
      <c r="EY387" s="169"/>
      <c r="EZ387" s="169"/>
      <c r="FA387" s="169"/>
      <c r="FB387" s="169"/>
      <c r="FC387" s="169"/>
      <c r="FD387" s="169"/>
      <c r="FE387" s="169"/>
      <c r="FF387" s="169"/>
      <c r="FG387" s="169"/>
      <c r="FH387" s="169"/>
      <c r="FI387" s="169"/>
      <c r="FJ387" s="169"/>
      <c r="FK387" s="169"/>
      <c r="FL387" s="169"/>
      <c r="FM387" s="169"/>
      <c r="FN387" s="169"/>
      <c r="FO387" s="169"/>
      <c r="FP387" s="169"/>
    </row>
    <row r="388" spans="3:172" x14ac:dyDescent="0.2">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c r="AA388" s="169"/>
      <c r="AB388" s="169"/>
      <c r="AC388" s="169"/>
      <c r="AD388" s="169"/>
      <c r="AE388" s="169"/>
      <c r="AF388" s="169"/>
      <c r="AG388" s="169"/>
      <c r="AH388" s="169"/>
      <c r="AI388" s="169"/>
      <c r="AJ388" s="169"/>
      <c r="AK388" s="169"/>
      <c r="AL388" s="169"/>
      <c r="AM388" s="169"/>
      <c r="AN388" s="169"/>
      <c r="AO388" s="169"/>
      <c r="AP388" s="169"/>
      <c r="AQ388" s="169"/>
      <c r="AR388" s="169"/>
      <c r="AS388" s="169"/>
      <c r="AT388" s="169"/>
      <c r="AU388" s="169"/>
      <c r="AV388" s="169"/>
      <c r="AW388" s="169"/>
      <c r="AX388" s="169"/>
      <c r="AY388" s="169"/>
      <c r="AZ388" s="169"/>
      <c r="BA388" s="169"/>
      <c r="BB388" s="169"/>
      <c r="BC388" s="169"/>
      <c r="BD388" s="169"/>
      <c r="BE388" s="169"/>
      <c r="BF388" s="169"/>
      <c r="BG388" s="169"/>
      <c r="BH388" s="169"/>
      <c r="BI388" s="169"/>
      <c r="BJ388" s="169"/>
      <c r="BK388" s="169"/>
      <c r="BL388" s="169"/>
      <c r="BM388" s="169"/>
      <c r="BN388" s="169"/>
      <c r="BO388" s="169"/>
      <c r="BP388" s="169"/>
      <c r="BQ388" s="169"/>
      <c r="BR388" s="169"/>
      <c r="BS388" s="169"/>
      <c r="BT388" s="169"/>
      <c r="BU388" s="169"/>
      <c r="BV388" s="169"/>
      <c r="BW388" s="169"/>
      <c r="BX388" s="169"/>
      <c r="BY388" s="169"/>
      <c r="BZ388" s="169"/>
      <c r="CA388" s="169"/>
      <c r="CB388" s="169"/>
      <c r="CC388" s="169"/>
      <c r="CD388" s="169"/>
      <c r="CE388" s="169"/>
      <c r="CF388" s="169"/>
      <c r="CG388" s="169"/>
      <c r="CH388" s="169"/>
      <c r="CI388" s="169"/>
      <c r="CJ388" s="169"/>
      <c r="CK388" s="169"/>
      <c r="CL388" s="169"/>
      <c r="CM388" s="169"/>
      <c r="CN388" s="169"/>
      <c r="CO388" s="169"/>
      <c r="CP388" s="169"/>
      <c r="CQ388" s="169"/>
      <c r="CR388" s="169"/>
      <c r="CS388" s="169"/>
      <c r="CT388" s="169"/>
      <c r="CU388" s="169"/>
      <c r="CV388" s="169"/>
      <c r="CW388" s="169"/>
      <c r="CX388" s="169"/>
      <c r="CY388" s="169"/>
      <c r="CZ388" s="169"/>
      <c r="DA388" s="169"/>
      <c r="DB388" s="169"/>
      <c r="DC388" s="169"/>
      <c r="DD388" s="169"/>
      <c r="DE388" s="169"/>
      <c r="DF388" s="169"/>
      <c r="DG388" s="169"/>
      <c r="DH388" s="169"/>
      <c r="DI388" s="169"/>
      <c r="DJ388" s="169"/>
      <c r="DK388" s="169"/>
      <c r="DL388" s="169"/>
      <c r="DM388" s="169"/>
      <c r="DN388" s="169"/>
      <c r="DO388" s="169"/>
      <c r="DP388" s="169"/>
      <c r="DQ388" s="169"/>
      <c r="DR388" s="169"/>
      <c r="DS388" s="169"/>
      <c r="DT388" s="169"/>
      <c r="DU388" s="169"/>
      <c r="DV388" s="169"/>
      <c r="DW388" s="169"/>
      <c r="DX388" s="169"/>
      <c r="DY388" s="169"/>
      <c r="DZ388" s="169"/>
      <c r="EA388" s="169"/>
      <c r="EB388" s="169"/>
      <c r="EC388" s="169"/>
      <c r="ED388" s="169"/>
      <c r="EE388" s="169"/>
      <c r="EF388" s="169"/>
      <c r="EG388" s="169"/>
      <c r="EH388" s="169"/>
      <c r="EI388" s="169"/>
      <c r="EJ388" s="169"/>
      <c r="EK388" s="169"/>
      <c r="EL388" s="169"/>
      <c r="EM388" s="169"/>
      <c r="EN388" s="169"/>
      <c r="EO388" s="169"/>
      <c r="EP388" s="169"/>
      <c r="EQ388" s="169"/>
      <c r="ER388" s="169"/>
      <c r="ES388" s="169"/>
      <c r="ET388" s="169"/>
      <c r="EU388" s="169"/>
      <c r="EV388" s="169"/>
      <c r="EW388" s="169"/>
      <c r="EX388" s="169"/>
      <c r="EY388" s="169"/>
      <c r="EZ388" s="169"/>
      <c r="FA388" s="169"/>
      <c r="FB388" s="169"/>
      <c r="FC388" s="169"/>
      <c r="FD388" s="169"/>
      <c r="FE388" s="169"/>
      <c r="FF388" s="169"/>
      <c r="FG388" s="169"/>
      <c r="FH388" s="169"/>
      <c r="FI388" s="169"/>
      <c r="FJ388" s="169"/>
      <c r="FK388" s="169"/>
      <c r="FL388" s="169"/>
      <c r="FM388" s="169"/>
      <c r="FN388" s="169"/>
      <c r="FO388" s="169"/>
      <c r="FP388" s="169"/>
    </row>
    <row r="389" spans="3:172" x14ac:dyDescent="0.2">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c r="AA389" s="169"/>
      <c r="AB389" s="169"/>
      <c r="AC389" s="169"/>
      <c r="AD389" s="169"/>
      <c r="AE389" s="169"/>
      <c r="AF389" s="169"/>
      <c r="AG389" s="169"/>
      <c r="AH389" s="169"/>
      <c r="AI389" s="169"/>
      <c r="AJ389" s="169"/>
      <c r="AK389" s="169"/>
      <c r="AL389" s="169"/>
      <c r="AM389" s="169"/>
      <c r="AN389" s="169"/>
      <c r="AO389" s="169"/>
      <c r="AP389" s="169"/>
      <c r="AQ389" s="169"/>
      <c r="AR389" s="169"/>
      <c r="AS389" s="169"/>
      <c r="AT389" s="169"/>
      <c r="AU389" s="169"/>
      <c r="AV389" s="169"/>
      <c r="AW389" s="169"/>
      <c r="AX389" s="169"/>
      <c r="AY389" s="169"/>
      <c r="AZ389" s="169"/>
      <c r="BA389" s="169"/>
      <c r="BB389" s="169"/>
      <c r="BC389" s="169"/>
      <c r="BD389" s="169"/>
      <c r="BE389" s="169"/>
      <c r="BF389" s="169"/>
      <c r="BG389" s="169"/>
      <c r="BH389" s="169"/>
      <c r="BI389" s="169"/>
      <c r="BJ389" s="169"/>
      <c r="BK389" s="169"/>
      <c r="BL389" s="169"/>
      <c r="BM389" s="169"/>
      <c r="BN389" s="169"/>
      <c r="BO389" s="169"/>
      <c r="BP389" s="169"/>
      <c r="BQ389" s="169"/>
      <c r="BR389" s="169"/>
      <c r="BS389" s="169"/>
      <c r="BT389" s="169"/>
      <c r="BU389" s="169"/>
      <c r="BV389" s="169"/>
      <c r="BW389" s="169"/>
      <c r="BX389" s="169"/>
      <c r="BY389" s="169"/>
      <c r="BZ389" s="169"/>
      <c r="CA389" s="169"/>
      <c r="CB389" s="169"/>
      <c r="CC389" s="169"/>
      <c r="CD389" s="169"/>
      <c r="CE389" s="169"/>
      <c r="CF389" s="169"/>
      <c r="CG389" s="169"/>
      <c r="CH389" s="169"/>
      <c r="CI389" s="169"/>
      <c r="CJ389" s="169"/>
      <c r="CK389" s="169"/>
      <c r="CL389" s="169"/>
      <c r="CM389" s="169"/>
      <c r="CN389" s="169"/>
      <c r="CO389" s="169"/>
      <c r="CP389" s="169"/>
      <c r="CQ389" s="169"/>
      <c r="CR389" s="169"/>
      <c r="CS389" s="169"/>
      <c r="CT389" s="169"/>
      <c r="CU389" s="169"/>
      <c r="CV389" s="169"/>
      <c r="CW389" s="169"/>
      <c r="CX389" s="169"/>
      <c r="CY389" s="169"/>
      <c r="CZ389" s="169"/>
      <c r="DA389" s="169"/>
      <c r="DB389" s="169"/>
      <c r="DC389" s="169"/>
      <c r="DD389" s="169"/>
      <c r="DE389" s="169"/>
      <c r="DF389" s="169"/>
      <c r="DG389" s="169"/>
      <c r="DH389" s="169"/>
      <c r="DI389" s="169"/>
      <c r="DJ389" s="169"/>
      <c r="DK389" s="169"/>
      <c r="DL389" s="169"/>
      <c r="DM389" s="169"/>
      <c r="DN389" s="169"/>
      <c r="DO389" s="169"/>
      <c r="DP389" s="169"/>
      <c r="DQ389" s="169"/>
      <c r="DR389" s="169"/>
      <c r="DS389" s="169"/>
      <c r="DT389" s="169"/>
      <c r="DU389" s="169"/>
      <c r="DV389" s="169"/>
      <c r="DW389" s="169"/>
      <c r="DX389" s="169"/>
      <c r="DY389" s="169"/>
      <c r="DZ389" s="169"/>
      <c r="EA389" s="169"/>
      <c r="EB389" s="169"/>
      <c r="EC389" s="169"/>
      <c r="ED389" s="169"/>
      <c r="EE389" s="169"/>
      <c r="EF389" s="169"/>
      <c r="EG389" s="169"/>
      <c r="EH389" s="169"/>
      <c r="EI389" s="169"/>
      <c r="EJ389" s="169"/>
      <c r="EK389" s="169"/>
      <c r="EL389" s="169"/>
      <c r="EM389" s="169"/>
      <c r="EN389" s="169"/>
      <c r="EO389" s="169"/>
      <c r="EP389" s="169"/>
      <c r="EQ389" s="169"/>
      <c r="ER389" s="169"/>
      <c r="ES389" s="169"/>
      <c r="ET389" s="169"/>
      <c r="EU389" s="169"/>
      <c r="EV389" s="169"/>
      <c r="EW389" s="169"/>
      <c r="EX389" s="169"/>
      <c r="EY389" s="169"/>
      <c r="EZ389" s="169"/>
      <c r="FA389" s="169"/>
      <c r="FB389" s="169"/>
      <c r="FC389" s="169"/>
      <c r="FD389" s="169"/>
      <c r="FE389" s="169"/>
      <c r="FF389" s="169"/>
      <c r="FG389" s="169"/>
      <c r="FH389" s="169"/>
      <c r="FI389" s="169"/>
      <c r="FJ389" s="169"/>
      <c r="FK389" s="169"/>
      <c r="FL389" s="169"/>
      <c r="FM389" s="169"/>
      <c r="FN389" s="169"/>
      <c r="FO389" s="169"/>
      <c r="FP389" s="169"/>
    </row>
    <row r="390" spans="3:172" x14ac:dyDescent="0.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c r="AA390" s="169"/>
      <c r="AB390" s="169"/>
      <c r="AC390" s="169"/>
      <c r="AD390" s="169"/>
      <c r="AE390" s="169"/>
      <c r="AF390" s="169"/>
      <c r="AG390" s="169"/>
      <c r="AH390" s="169"/>
      <c r="AI390" s="169"/>
      <c r="AJ390" s="169"/>
      <c r="AK390" s="169"/>
      <c r="AL390" s="169"/>
      <c r="AM390" s="169"/>
      <c r="AN390" s="169"/>
      <c r="AO390" s="169"/>
      <c r="AP390" s="169"/>
      <c r="AQ390" s="169"/>
      <c r="AR390" s="169"/>
      <c r="AS390" s="169"/>
      <c r="AT390" s="169"/>
      <c r="AU390" s="169"/>
      <c r="AV390" s="169"/>
      <c r="AW390" s="169"/>
      <c r="AX390" s="169"/>
      <c r="AY390" s="169"/>
      <c r="AZ390" s="169"/>
      <c r="BA390" s="169"/>
      <c r="BB390" s="169"/>
      <c r="BC390" s="169"/>
      <c r="BD390" s="169"/>
      <c r="BE390" s="169"/>
      <c r="BF390" s="169"/>
      <c r="BG390" s="169"/>
      <c r="BH390" s="169"/>
      <c r="BI390" s="169"/>
      <c r="BJ390" s="169"/>
      <c r="BK390" s="169"/>
      <c r="BL390" s="169"/>
      <c r="BM390" s="169"/>
      <c r="BN390" s="169"/>
      <c r="BO390" s="169"/>
      <c r="BP390" s="169"/>
      <c r="BQ390" s="169"/>
      <c r="BR390" s="169"/>
      <c r="BS390" s="169"/>
      <c r="BT390" s="169"/>
      <c r="BU390" s="169"/>
      <c r="BV390" s="169"/>
      <c r="BW390" s="169"/>
      <c r="BX390" s="169"/>
      <c r="BY390" s="169"/>
      <c r="BZ390" s="169"/>
      <c r="CA390" s="169"/>
      <c r="CB390" s="169"/>
      <c r="CC390" s="169"/>
      <c r="CD390" s="169"/>
      <c r="CE390" s="169"/>
      <c r="CF390" s="169"/>
      <c r="CG390" s="169"/>
      <c r="CH390" s="169"/>
      <c r="CI390" s="169"/>
      <c r="CJ390" s="169"/>
      <c r="CK390" s="169"/>
      <c r="CL390" s="169"/>
      <c r="CM390" s="169"/>
      <c r="CN390" s="169"/>
      <c r="CO390" s="169"/>
      <c r="CP390" s="169"/>
      <c r="CQ390" s="169"/>
      <c r="CR390" s="169"/>
      <c r="CS390" s="169"/>
      <c r="CT390" s="169"/>
      <c r="CU390" s="169"/>
      <c r="CV390" s="169"/>
      <c r="CW390" s="169"/>
      <c r="CX390" s="169"/>
      <c r="CY390" s="169"/>
      <c r="CZ390" s="169"/>
      <c r="DA390" s="169"/>
      <c r="DB390" s="169"/>
      <c r="DC390" s="169"/>
      <c r="DD390" s="169"/>
      <c r="DE390" s="169"/>
      <c r="DF390" s="169"/>
      <c r="DG390" s="169"/>
      <c r="DH390" s="169"/>
      <c r="DI390" s="169"/>
      <c r="DJ390" s="169"/>
      <c r="DK390" s="169"/>
      <c r="DL390" s="169"/>
      <c r="DM390" s="169"/>
      <c r="DN390" s="169"/>
      <c r="DO390" s="169"/>
      <c r="DP390" s="169"/>
      <c r="DQ390" s="169"/>
      <c r="DR390" s="169"/>
      <c r="DS390" s="169"/>
      <c r="DT390" s="169"/>
      <c r="DU390" s="169"/>
      <c r="DV390" s="169"/>
      <c r="DW390" s="169"/>
      <c r="DX390" s="169"/>
      <c r="DY390" s="169"/>
      <c r="DZ390" s="169"/>
      <c r="EA390" s="169"/>
      <c r="EB390" s="169"/>
      <c r="EC390" s="169"/>
      <c r="ED390" s="169"/>
      <c r="EE390" s="169"/>
      <c r="EF390" s="169"/>
      <c r="EG390" s="169"/>
      <c r="EH390" s="169"/>
      <c r="EI390" s="169"/>
      <c r="EJ390" s="169"/>
      <c r="EK390" s="169"/>
      <c r="EL390" s="169"/>
      <c r="EM390" s="169"/>
      <c r="EN390" s="169"/>
      <c r="EO390" s="169"/>
      <c r="EP390" s="169"/>
      <c r="EQ390" s="169"/>
      <c r="ER390" s="169"/>
      <c r="ES390" s="169"/>
      <c r="ET390" s="169"/>
      <c r="EU390" s="169"/>
      <c r="EV390" s="169"/>
      <c r="EW390" s="169"/>
      <c r="EX390" s="169"/>
      <c r="EY390" s="169"/>
      <c r="EZ390" s="169"/>
      <c r="FA390" s="169"/>
      <c r="FB390" s="169"/>
      <c r="FC390" s="169"/>
      <c r="FD390" s="169"/>
      <c r="FE390" s="169"/>
      <c r="FF390" s="169"/>
      <c r="FG390" s="169"/>
      <c r="FH390" s="169"/>
      <c r="FI390" s="169"/>
      <c r="FJ390" s="169"/>
      <c r="FK390" s="169"/>
      <c r="FL390" s="169"/>
      <c r="FM390" s="169"/>
      <c r="FN390" s="169"/>
      <c r="FO390" s="169"/>
      <c r="FP390" s="169"/>
    </row>
    <row r="391" spans="3:172" x14ac:dyDescent="0.2">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c r="AA391" s="169"/>
      <c r="AB391" s="169"/>
      <c r="AC391" s="169"/>
      <c r="AD391" s="169"/>
      <c r="AE391" s="169"/>
      <c r="AF391" s="169"/>
      <c r="AG391" s="169"/>
      <c r="AH391" s="169"/>
      <c r="AI391" s="169"/>
      <c r="AJ391" s="169"/>
      <c r="AK391" s="169"/>
      <c r="AL391" s="169"/>
      <c r="AM391" s="169"/>
      <c r="AN391" s="169"/>
      <c r="AO391" s="169"/>
      <c r="AP391" s="169"/>
      <c r="AQ391" s="169"/>
      <c r="AR391" s="169"/>
      <c r="AS391" s="169"/>
      <c r="AT391" s="169"/>
      <c r="AU391" s="169"/>
      <c r="AV391" s="169"/>
      <c r="AW391" s="169"/>
      <c r="AX391" s="169"/>
      <c r="AY391" s="169"/>
      <c r="AZ391" s="169"/>
      <c r="BA391" s="169"/>
      <c r="BB391" s="169"/>
      <c r="BC391" s="169"/>
      <c r="BD391" s="169"/>
      <c r="BE391" s="169"/>
      <c r="BF391" s="169"/>
      <c r="BG391" s="169"/>
      <c r="BH391" s="169"/>
      <c r="BI391" s="169"/>
      <c r="BJ391" s="169"/>
      <c r="BK391" s="169"/>
      <c r="BL391" s="169"/>
      <c r="BM391" s="169"/>
      <c r="BN391" s="169"/>
      <c r="BO391" s="169"/>
      <c r="BP391" s="169"/>
      <c r="BQ391" s="169"/>
      <c r="BR391" s="169"/>
      <c r="BS391" s="169"/>
      <c r="BT391" s="169"/>
      <c r="BU391" s="169"/>
      <c r="BV391" s="169"/>
      <c r="BW391" s="169"/>
      <c r="BX391" s="169"/>
      <c r="BY391" s="169"/>
      <c r="BZ391" s="169"/>
      <c r="CA391" s="169"/>
      <c r="CB391" s="169"/>
      <c r="CC391" s="169"/>
      <c r="CD391" s="169"/>
      <c r="CE391" s="169"/>
      <c r="CF391" s="169"/>
      <c r="CG391" s="169"/>
      <c r="CH391" s="169"/>
      <c r="CI391" s="169"/>
      <c r="CJ391" s="169"/>
      <c r="CK391" s="169"/>
      <c r="CL391" s="169"/>
      <c r="CM391" s="169"/>
      <c r="CN391" s="169"/>
      <c r="CO391" s="169"/>
      <c r="CP391" s="169"/>
      <c r="CQ391" s="169"/>
      <c r="CR391" s="169"/>
      <c r="CS391" s="169"/>
      <c r="CT391" s="169"/>
      <c r="CU391" s="169"/>
      <c r="CV391" s="169"/>
      <c r="CW391" s="169"/>
      <c r="CX391" s="169"/>
      <c r="CY391" s="169"/>
      <c r="CZ391" s="169"/>
      <c r="DA391" s="169"/>
      <c r="DB391" s="169"/>
      <c r="DC391" s="169"/>
      <c r="DD391" s="169"/>
      <c r="DE391" s="169"/>
      <c r="DF391" s="169"/>
      <c r="DG391" s="169"/>
      <c r="DH391" s="169"/>
      <c r="DI391" s="169"/>
      <c r="DJ391" s="169"/>
      <c r="DK391" s="169"/>
      <c r="DL391" s="169"/>
      <c r="DM391" s="169"/>
      <c r="DN391" s="169"/>
      <c r="DO391" s="169"/>
      <c r="DP391" s="169"/>
      <c r="DQ391" s="169"/>
      <c r="DR391" s="169"/>
      <c r="DS391" s="169"/>
      <c r="DT391" s="169"/>
      <c r="DU391" s="169"/>
      <c r="DV391" s="169"/>
      <c r="DW391" s="169"/>
      <c r="DX391" s="169"/>
      <c r="DY391" s="169"/>
      <c r="DZ391" s="169"/>
      <c r="EA391" s="169"/>
      <c r="EB391" s="169"/>
      <c r="EC391" s="169"/>
      <c r="ED391" s="169"/>
      <c r="EE391" s="169"/>
      <c r="EF391" s="169"/>
      <c r="EG391" s="169"/>
      <c r="EH391" s="169"/>
      <c r="EI391" s="169"/>
      <c r="EJ391" s="169"/>
      <c r="EK391" s="169"/>
      <c r="EL391" s="169"/>
      <c r="EM391" s="169"/>
      <c r="EN391" s="169"/>
      <c r="EO391" s="169"/>
      <c r="EP391" s="169"/>
      <c r="EQ391" s="169"/>
      <c r="ER391" s="169"/>
      <c r="ES391" s="169"/>
      <c r="ET391" s="169"/>
      <c r="EU391" s="169"/>
      <c r="EV391" s="169"/>
      <c r="EW391" s="169"/>
      <c r="EX391" s="169"/>
      <c r="EY391" s="169"/>
      <c r="EZ391" s="169"/>
      <c r="FA391" s="169"/>
      <c r="FB391" s="169"/>
      <c r="FC391" s="169"/>
      <c r="FD391" s="169"/>
      <c r="FE391" s="169"/>
      <c r="FF391" s="169"/>
      <c r="FG391" s="169"/>
      <c r="FH391" s="169"/>
      <c r="FI391" s="169"/>
      <c r="FJ391" s="169"/>
      <c r="FK391" s="169"/>
      <c r="FL391" s="169"/>
      <c r="FM391" s="169"/>
      <c r="FN391" s="169"/>
      <c r="FO391" s="169"/>
      <c r="FP391" s="169"/>
    </row>
    <row r="392" spans="3:172" x14ac:dyDescent="0.2">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c r="AA392" s="169"/>
      <c r="AB392" s="169"/>
      <c r="AC392" s="169"/>
      <c r="AD392" s="169"/>
      <c r="AE392" s="169"/>
      <c r="AF392" s="169"/>
      <c r="AG392" s="169"/>
      <c r="AH392" s="169"/>
      <c r="AI392" s="169"/>
      <c r="AJ392" s="169"/>
      <c r="AK392" s="169"/>
      <c r="AL392" s="169"/>
      <c r="AM392" s="169"/>
      <c r="AN392" s="169"/>
      <c r="AO392" s="169"/>
      <c r="AP392" s="169"/>
      <c r="AQ392" s="169"/>
      <c r="AR392" s="169"/>
      <c r="AS392" s="169"/>
      <c r="AT392" s="169"/>
      <c r="AU392" s="169"/>
      <c r="AV392" s="169"/>
      <c r="AW392" s="169"/>
      <c r="AX392" s="169"/>
      <c r="AY392" s="169"/>
      <c r="AZ392" s="169"/>
      <c r="BA392" s="169"/>
      <c r="BB392" s="169"/>
      <c r="BC392" s="169"/>
      <c r="BD392" s="169"/>
      <c r="BE392" s="169"/>
      <c r="BF392" s="169"/>
      <c r="BG392" s="169"/>
      <c r="BH392" s="169"/>
      <c r="BI392" s="169"/>
      <c r="BJ392" s="169"/>
      <c r="BK392" s="169"/>
      <c r="BL392" s="169"/>
      <c r="BM392" s="169"/>
      <c r="BN392" s="169"/>
      <c r="BO392" s="169"/>
      <c r="BP392" s="169"/>
      <c r="BQ392" s="169"/>
      <c r="BR392" s="169"/>
      <c r="BS392" s="169"/>
      <c r="BT392" s="169"/>
      <c r="BU392" s="169"/>
      <c r="BV392" s="169"/>
      <c r="BW392" s="169"/>
      <c r="BX392" s="169"/>
      <c r="BY392" s="169"/>
      <c r="BZ392" s="169"/>
      <c r="CA392" s="169"/>
      <c r="CB392" s="169"/>
      <c r="CC392" s="169"/>
      <c r="CD392" s="169"/>
      <c r="CE392" s="169"/>
      <c r="CF392" s="169"/>
      <c r="CG392" s="169"/>
      <c r="CH392" s="169"/>
      <c r="CI392" s="169"/>
      <c r="CJ392" s="169"/>
      <c r="CK392" s="169"/>
      <c r="CL392" s="169"/>
      <c r="CM392" s="169"/>
      <c r="CN392" s="169"/>
      <c r="CO392" s="169"/>
      <c r="CP392" s="169"/>
      <c r="CQ392" s="169"/>
      <c r="CR392" s="169"/>
      <c r="CS392" s="169"/>
      <c r="CT392" s="169"/>
      <c r="CU392" s="169"/>
      <c r="CV392" s="169"/>
      <c r="CW392" s="169"/>
      <c r="CX392" s="169"/>
      <c r="CY392" s="169"/>
      <c r="CZ392" s="169"/>
      <c r="DA392" s="169"/>
      <c r="DB392" s="169"/>
      <c r="DC392" s="169"/>
      <c r="DD392" s="169"/>
      <c r="DE392" s="169"/>
      <c r="DF392" s="169"/>
      <c r="DG392" s="169"/>
      <c r="DH392" s="169"/>
      <c r="DI392" s="169"/>
      <c r="DJ392" s="169"/>
      <c r="DK392" s="169"/>
      <c r="DL392" s="169"/>
      <c r="DM392" s="169"/>
      <c r="DN392" s="169"/>
      <c r="DO392" s="169"/>
      <c r="DP392" s="169"/>
      <c r="DQ392" s="169"/>
      <c r="DR392" s="169"/>
      <c r="DS392" s="169"/>
      <c r="DT392" s="169"/>
      <c r="DU392" s="169"/>
      <c r="DV392" s="169"/>
      <c r="DW392" s="169"/>
      <c r="DX392" s="169"/>
      <c r="DY392" s="169"/>
      <c r="DZ392" s="169"/>
      <c r="EA392" s="169"/>
      <c r="EB392" s="169"/>
      <c r="EC392" s="169"/>
      <c r="ED392" s="169"/>
      <c r="EE392" s="169"/>
      <c r="EF392" s="169"/>
      <c r="EG392" s="169"/>
      <c r="EH392" s="169"/>
      <c r="EI392" s="169"/>
      <c r="EJ392" s="169"/>
      <c r="EK392" s="169"/>
      <c r="EL392" s="169"/>
      <c r="EM392" s="169"/>
      <c r="EN392" s="169"/>
      <c r="EO392" s="169"/>
      <c r="EP392" s="169"/>
      <c r="EQ392" s="169"/>
      <c r="ER392" s="169"/>
      <c r="ES392" s="169"/>
      <c r="ET392" s="169"/>
      <c r="EU392" s="169"/>
      <c r="EV392" s="169"/>
      <c r="EW392" s="169"/>
      <c r="EX392" s="169"/>
      <c r="EY392" s="169"/>
      <c r="EZ392" s="169"/>
      <c r="FA392" s="169"/>
      <c r="FB392" s="169"/>
      <c r="FC392" s="169"/>
      <c r="FD392" s="169"/>
      <c r="FE392" s="169"/>
      <c r="FF392" s="169"/>
      <c r="FG392" s="169"/>
      <c r="FH392" s="169"/>
      <c r="FI392" s="169"/>
      <c r="FJ392" s="169"/>
      <c r="FK392" s="169"/>
      <c r="FL392" s="169"/>
      <c r="FM392" s="169"/>
      <c r="FN392" s="169"/>
      <c r="FO392" s="169"/>
      <c r="FP392" s="169"/>
    </row>
    <row r="393" spans="3:172" x14ac:dyDescent="0.2">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c r="AP393" s="169"/>
      <c r="AQ393" s="169"/>
      <c r="AR393" s="169"/>
      <c r="AS393" s="169"/>
      <c r="AT393" s="169"/>
      <c r="AU393" s="169"/>
      <c r="AV393" s="169"/>
      <c r="AW393" s="169"/>
      <c r="AX393" s="169"/>
      <c r="AY393" s="169"/>
      <c r="AZ393" s="169"/>
      <c r="BA393" s="169"/>
      <c r="BB393" s="169"/>
      <c r="BC393" s="169"/>
      <c r="BD393" s="169"/>
      <c r="BE393" s="169"/>
      <c r="BF393" s="169"/>
      <c r="BG393" s="169"/>
      <c r="BH393" s="169"/>
      <c r="BI393" s="169"/>
      <c r="BJ393" s="169"/>
      <c r="BK393" s="169"/>
      <c r="BL393" s="169"/>
      <c r="BM393" s="169"/>
      <c r="BN393" s="169"/>
      <c r="BO393" s="169"/>
      <c r="BP393" s="169"/>
      <c r="BQ393" s="169"/>
      <c r="BR393" s="169"/>
      <c r="BS393" s="169"/>
      <c r="BT393" s="169"/>
      <c r="BU393" s="169"/>
      <c r="BV393" s="169"/>
      <c r="BW393" s="169"/>
      <c r="BX393" s="169"/>
      <c r="BY393" s="169"/>
      <c r="BZ393" s="169"/>
      <c r="CA393" s="169"/>
      <c r="CB393" s="169"/>
      <c r="CC393" s="169"/>
      <c r="CD393" s="169"/>
      <c r="CE393" s="169"/>
      <c r="CF393" s="169"/>
      <c r="CG393" s="169"/>
      <c r="CH393" s="169"/>
      <c r="CI393" s="169"/>
      <c r="CJ393" s="169"/>
      <c r="CK393" s="169"/>
      <c r="CL393" s="169"/>
      <c r="CM393" s="169"/>
      <c r="CN393" s="169"/>
      <c r="CO393" s="169"/>
      <c r="CP393" s="169"/>
      <c r="CQ393" s="169"/>
      <c r="CR393" s="169"/>
      <c r="CS393" s="169"/>
      <c r="CT393" s="169"/>
      <c r="CU393" s="169"/>
      <c r="CV393" s="169"/>
      <c r="CW393" s="169"/>
      <c r="CX393" s="169"/>
      <c r="CY393" s="169"/>
      <c r="CZ393" s="169"/>
      <c r="DA393" s="169"/>
      <c r="DB393" s="169"/>
      <c r="DC393" s="169"/>
      <c r="DD393" s="169"/>
      <c r="DE393" s="169"/>
      <c r="DF393" s="169"/>
      <c r="DG393" s="169"/>
      <c r="DH393" s="169"/>
      <c r="DI393" s="169"/>
      <c r="DJ393" s="169"/>
      <c r="DK393" s="169"/>
      <c r="DL393" s="169"/>
      <c r="DM393" s="169"/>
      <c r="DN393" s="169"/>
      <c r="DO393" s="169"/>
      <c r="DP393" s="169"/>
      <c r="DQ393" s="169"/>
      <c r="DR393" s="169"/>
      <c r="DS393" s="169"/>
      <c r="DT393" s="169"/>
      <c r="DU393" s="169"/>
      <c r="DV393" s="169"/>
      <c r="DW393" s="169"/>
      <c r="DX393" s="169"/>
      <c r="DY393" s="169"/>
      <c r="DZ393" s="169"/>
      <c r="EA393" s="169"/>
      <c r="EB393" s="169"/>
      <c r="EC393" s="169"/>
      <c r="ED393" s="169"/>
      <c r="EE393" s="169"/>
      <c r="EF393" s="169"/>
      <c r="EG393" s="169"/>
      <c r="EH393" s="169"/>
      <c r="EI393" s="169"/>
      <c r="EJ393" s="169"/>
      <c r="EK393" s="169"/>
      <c r="EL393" s="169"/>
      <c r="EM393" s="169"/>
      <c r="EN393" s="169"/>
      <c r="EO393" s="169"/>
      <c r="EP393" s="169"/>
      <c r="EQ393" s="169"/>
      <c r="ER393" s="169"/>
      <c r="ES393" s="169"/>
      <c r="ET393" s="169"/>
      <c r="EU393" s="169"/>
      <c r="EV393" s="169"/>
      <c r="EW393" s="169"/>
      <c r="EX393" s="169"/>
      <c r="EY393" s="169"/>
      <c r="EZ393" s="169"/>
      <c r="FA393" s="169"/>
      <c r="FB393" s="169"/>
      <c r="FC393" s="169"/>
      <c r="FD393" s="169"/>
      <c r="FE393" s="169"/>
      <c r="FF393" s="169"/>
      <c r="FG393" s="169"/>
      <c r="FH393" s="169"/>
      <c r="FI393" s="169"/>
      <c r="FJ393" s="169"/>
      <c r="FK393" s="169"/>
      <c r="FL393" s="169"/>
      <c r="FM393" s="169"/>
      <c r="FN393" s="169"/>
      <c r="FO393" s="169"/>
      <c r="FP393" s="169"/>
    </row>
    <row r="394" spans="3:172" x14ac:dyDescent="0.2">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c r="AA394" s="169"/>
      <c r="AB394" s="169"/>
      <c r="AC394" s="169"/>
      <c r="AD394" s="169"/>
      <c r="AE394" s="169"/>
      <c r="AF394" s="169"/>
      <c r="AG394" s="169"/>
      <c r="AH394" s="169"/>
      <c r="AI394" s="169"/>
      <c r="AJ394" s="169"/>
      <c r="AK394" s="169"/>
      <c r="AL394" s="169"/>
      <c r="AM394" s="169"/>
      <c r="AN394" s="169"/>
      <c r="AO394" s="169"/>
      <c r="AP394" s="169"/>
      <c r="AQ394" s="169"/>
      <c r="AR394" s="169"/>
      <c r="AS394" s="169"/>
      <c r="AT394" s="169"/>
      <c r="AU394" s="169"/>
      <c r="AV394" s="169"/>
      <c r="AW394" s="169"/>
      <c r="AX394" s="169"/>
      <c r="AY394" s="169"/>
      <c r="AZ394" s="169"/>
      <c r="BA394" s="169"/>
      <c r="BB394" s="169"/>
      <c r="BC394" s="169"/>
      <c r="BD394" s="169"/>
      <c r="BE394" s="169"/>
      <c r="BF394" s="169"/>
      <c r="BG394" s="169"/>
      <c r="BH394" s="169"/>
      <c r="BI394" s="169"/>
      <c r="BJ394" s="169"/>
      <c r="BK394" s="169"/>
      <c r="BL394" s="169"/>
      <c r="BM394" s="169"/>
      <c r="BN394" s="169"/>
      <c r="BO394" s="169"/>
      <c r="BP394" s="169"/>
      <c r="BQ394" s="169"/>
      <c r="BR394" s="169"/>
      <c r="BS394" s="169"/>
      <c r="BT394" s="169"/>
      <c r="BU394" s="169"/>
      <c r="BV394" s="169"/>
      <c r="BW394" s="169"/>
      <c r="BX394" s="169"/>
      <c r="BY394" s="169"/>
      <c r="BZ394" s="169"/>
      <c r="CA394" s="169"/>
      <c r="CB394" s="169"/>
      <c r="CC394" s="169"/>
      <c r="CD394" s="169"/>
      <c r="CE394" s="169"/>
      <c r="CF394" s="169"/>
      <c r="CG394" s="169"/>
      <c r="CH394" s="169"/>
      <c r="CI394" s="169"/>
      <c r="CJ394" s="169"/>
      <c r="CK394" s="169"/>
      <c r="CL394" s="169"/>
      <c r="CM394" s="169"/>
      <c r="CN394" s="169"/>
      <c r="CO394" s="169"/>
      <c r="CP394" s="169"/>
      <c r="CQ394" s="169"/>
      <c r="CR394" s="169"/>
      <c r="CS394" s="169"/>
      <c r="CT394" s="169"/>
      <c r="CU394" s="169"/>
      <c r="CV394" s="169"/>
      <c r="CW394" s="169"/>
      <c r="CX394" s="169"/>
      <c r="CY394" s="169"/>
      <c r="CZ394" s="169"/>
      <c r="DA394" s="169"/>
      <c r="DB394" s="169"/>
      <c r="DC394" s="169"/>
      <c r="DD394" s="169"/>
      <c r="DE394" s="169"/>
      <c r="DF394" s="169"/>
      <c r="DG394" s="169"/>
      <c r="DH394" s="169"/>
      <c r="DI394" s="169"/>
      <c r="DJ394" s="169"/>
      <c r="DK394" s="169"/>
      <c r="DL394" s="169"/>
      <c r="DM394" s="169"/>
      <c r="DN394" s="169"/>
      <c r="DO394" s="169"/>
      <c r="DP394" s="169"/>
      <c r="DQ394" s="169"/>
      <c r="DR394" s="169"/>
      <c r="DS394" s="169"/>
      <c r="DT394" s="169"/>
      <c r="DU394" s="169"/>
      <c r="DV394" s="169"/>
      <c r="DW394" s="169"/>
      <c r="DX394" s="169"/>
      <c r="DY394" s="169"/>
      <c r="DZ394" s="169"/>
      <c r="EA394" s="169"/>
      <c r="EB394" s="169"/>
      <c r="EC394" s="169"/>
      <c r="ED394" s="169"/>
      <c r="EE394" s="169"/>
      <c r="EF394" s="169"/>
      <c r="EG394" s="169"/>
      <c r="EH394" s="169"/>
      <c r="EI394" s="169"/>
      <c r="EJ394" s="169"/>
      <c r="EK394" s="169"/>
      <c r="EL394" s="169"/>
      <c r="EM394" s="169"/>
      <c r="EN394" s="169"/>
      <c r="EO394" s="169"/>
      <c r="EP394" s="169"/>
      <c r="EQ394" s="169"/>
      <c r="ER394" s="169"/>
      <c r="ES394" s="169"/>
      <c r="ET394" s="169"/>
      <c r="EU394" s="169"/>
      <c r="EV394" s="169"/>
      <c r="EW394" s="169"/>
      <c r="EX394" s="169"/>
      <c r="EY394" s="169"/>
      <c r="EZ394" s="169"/>
      <c r="FA394" s="169"/>
      <c r="FB394" s="169"/>
      <c r="FC394" s="169"/>
      <c r="FD394" s="169"/>
      <c r="FE394" s="169"/>
      <c r="FF394" s="169"/>
      <c r="FG394" s="169"/>
      <c r="FH394" s="169"/>
      <c r="FI394" s="169"/>
      <c r="FJ394" s="169"/>
      <c r="FK394" s="169"/>
      <c r="FL394" s="169"/>
      <c r="FM394" s="169"/>
      <c r="FN394" s="169"/>
      <c r="FO394" s="169"/>
      <c r="FP394" s="169"/>
    </row>
    <row r="395" spans="3:172" x14ac:dyDescent="0.2">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c r="AA395" s="169"/>
      <c r="AB395" s="169"/>
      <c r="AC395" s="169"/>
      <c r="AD395" s="169"/>
      <c r="AE395" s="169"/>
      <c r="AF395" s="169"/>
      <c r="AG395" s="169"/>
      <c r="AH395" s="169"/>
      <c r="AI395" s="169"/>
      <c r="AJ395" s="169"/>
      <c r="AK395" s="169"/>
      <c r="AL395" s="169"/>
      <c r="AM395" s="169"/>
      <c r="AN395" s="169"/>
      <c r="AO395" s="169"/>
      <c r="AP395" s="169"/>
      <c r="AQ395" s="169"/>
      <c r="AR395" s="169"/>
      <c r="AS395" s="169"/>
      <c r="AT395" s="169"/>
      <c r="AU395" s="169"/>
      <c r="AV395" s="169"/>
      <c r="AW395" s="169"/>
      <c r="AX395" s="169"/>
      <c r="AY395" s="169"/>
      <c r="AZ395" s="169"/>
      <c r="BA395" s="169"/>
      <c r="BB395" s="169"/>
      <c r="BC395" s="169"/>
      <c r="BD395" s="169"/>
      <c r="BE395" s="169"/>
      <c r="BF395" s="169"/>
      <c r="BG395" s="169"/>
      <c r="BH395" s="169"/>
      <c r="BI395" s="169"/>
      <c r="BJ395" s="169"/>
      <c r="BK395" s="169"/>
      <c r="BL395" s="169"/>
      <c r="BM395" s="169"/>
      <c r="BN395" s="169"/>
      <c r="BO395" s="169"/>
      <c r="BP395" s="169"/>
      <c r="BQ395" s="169"/>
      <c r="BR395" s="169"/>
      <c r="BS395" s="169"/>
      <c r="BT395" s="169"/>
      <c r="BU395" s="169"/>
      <c r="BV395" s="169"/>
      <c r="BW395" s="169"/>
      <c r="BX395" s="169"/>
      <c r="BY395" s="169"/>
      <c r="BZ395" s="169"/>
      <c r="CA395" s="169"/>
      <c r="CB395" s="169"/>
      <c r="CC395" s="169"/>
      <c r="CD395" s="169"/>
      <c r="CE395" s="169"/>
      <c r="CF395" s="169"/>
      <c r="CG395" s="169"/>
      <c r="CH395" s="169"/>
      <c r="CI395" s="169"/>
      <c r="CJ395" s="169"/>
      <c r="CK395" s="169"/>
      <c r="CL395" s="169"/>
      <c r="CM395" s="169"/>
      <c r="CN395" s="169"/>
      <c r="CO395" s="169"/>
      <c r="CP395" s="169"/>
      <c r="CQ395" s="169"/>
      <c r="CR395" s="169"/>
      <c r="CS395" s="169"/>
      <c r="CT395" s="169"/>
      <c r="CU395" s="169"/>
      <c r="CV395" s="169"/>
      <c r="CW395" s="169"/>
      <c r="CX395" s="169"/>
      <c r="CY395" s="169"/>
      <c r="CZ395" s="169"/>
      <c r="DA395" s="169"/>
      <c r="DB395" s="169"/>
      <c r="DC395" s="169"/>
      <c r="DD395" s="169"/>
      <c r="DE395" s="169"/>
      <c r="DF395" s="169"/>
      <c r="DG395" s="169"/>
      <c r="DH395" s="169"/>
      <c r="DI395" s="169"/>
      <c r="DJ395" s="169"/>
      <c r="DK395" s="169"/>
      <c r="DL395" s="169"/>
      <c r="DM395" s="169"/>
      <c r="DN395" s="169"/>
      <c r="DO395" s="169"/>
      <c r="DP395" s="169"/>
      <c r="DQ395" s="169"/>
      <c r="DR395" s="169"/>
      <c r="DS395" s="169"/>
      <c r="DT395" s="169"/>
      <c r="DU395" s="169"/>
      <c r="DV395" s="169"/>
      <c r="DW395" s="169"/>
      <c r="DX395" s="169"/>
      <c r="DY395" s="169"/>
      <c r="DZ395" s="169"/>
      <c r="EA395" s="169"/>
      <c r="EB395" s="169"/>
      <c r="EC395" s="169"/>
      <c r="ED395" s="169"/>
      <c r="EE395" s="169"/>
      <c r="EF395" s="169"/>
      <c r="EG395" s="169"/>
      <c r="EH395" s="169"/>
      <c r="EI395" s="169"/>
      <c r="EJ395" s="169"/>
      <c r="EK395" s="169"/>
      <c r="EL395" s="169"/>
      <c r="EM395" s="169"/>
      <c r="EN395" s="169"/>
      <c r="EO395" s="169"/>
      <c r="EP395" s="169"/>
      <c r="EQ395" s="169"/>
      <c r="ER395" s="169"/>
      <c r="ES395" s="169"/>
      <c r="ET395" s="169"/>
      <c r="EU395" s="169"/>
      <c r="EV395" s="169"/>
      <c r="EW395" s="169"/>
      <c r="EX395" s="169"/>
      <c r="EY395" s="169"/>
      <c r="EZ395" s="169"/>
      <c r="FA395" s="169"/>
      <c r="FB395" s="169"/>
      <c r="FC395" s="169"/>
      <c r="FD395" s="169"/>
      <c r="FE395" s="169"/>
      <c r="FF395" s="169"/>
      <c r="FG395" s="169"/>
      <c r="FH395" s="169"/>
      <c r="FI395" s="169"/>
      <c r="FJ395" s="169"/>
      <c r="FK395" s="169"/>
      <c r="FL395" s="169"/>
      <c r="FM395" s="169"/>
      <c r="FN395" s="169"/>
      <c r="FO395" s="169"/>
      <c r="FP395" s="169"/>
    </row>
    <row r="396" spans="3:172" x14ac:dyDescent="0.2">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c r="AA396" s="169"/>
      <c r="AB396" s="169"/>
      <c r="AC396" s="169"/>
      <c r="AD396" s="169"/>
      <c r="AE396" s="169"/>
      <c r="AF396" s="169"/>
      <c r="AG396" s="169"/>
      <c r="AH396" s="169"/>
      <c r="AI396" s="169"/>
      <c r="AJ396" s="169"/>
      <c r="AK396" s="169"/>
      <c r="AL396" s="169"/>
      <c r="AM396" s="169"/>
      <c r="AN396" s="169"/>
      <c r="AO396" s="169"/>
      <c r="AP396" s="169"/>
      <c r="AQ396" s="169"/>
      <c r="AR396" s="169"/>
      <c r="AS396" s="169"/>
      <c r="AT396" s="169"/>
      <c r="AU396" s="169"/>
      <c r="AV396" s="169"/>
      <c r="AW396" s="169"/>
      <c r="AX396" s="169"/>
      <c r="AY396" s="169"/>
      <c r="AZ396" s="169"/>
      <c r="BA396" s="169"/>
      <c r="BB396" s="169"/>
      <c r="BC396" s="169"/>
      <c r="BD396" s="169"/>
      <c r="BE396" s="169"/>
      <c r="BF396" s="169"/>
      <c r="BG396" s="169"/>
      <c r="BH396" s="169"/>
      <c r="BI396" s="169"/>
      <c r="BJ396" s="169"/>
      <c r="BK396" s="169"/>
      <c r="BL396" s="169"/>
      <c r="BM396" s="169"/>
      <c r="BN396" s="169"/>
      <c r="BO396" s="169"/>
      <c r="BP396" s="169"/>
      <c r="BQ396" s="169"/>
      <c r="BR396" s="169"/>
      <c r="BS396" s="169"/>
      <c r="BT396" s="169"/>
      <c r="BU396" s="169"/>
      <c r="BV396" s="169"/>
      <c r="BW396" s="169"/>
      <c r="BX396" s="169"/>
      <c r="BY396" s="169"/>
      <c r="BZ396" s="169"/>
      <c r="CA396" s="169"/>
      <c r="CB396" s="169"/>
      <c r="CC396" s="169"/>
      <c r="CD396" s="169"/>
      <c r="CE396" s="169"/>
      <c r="CF396" s="169"/>
      <c r="CG396" s="169"/>
      <c r="CH396" s="169"/>
      <c r="CI396" s="169"/>
      <c r="CJ396" s="169"/>
      <c r="CK396" s="169"/>
      <c r="CL396" s="169"/>
      <c r="CM396" s="169"/>
      <c r="CN396" s="169"/>
      <c r="CO396" s="169"/>
      <c r="CP396" s="169"/>
      <c r="CQ396" s="169"/>
      <c r="CR396" s="169"/>
      <c r="CS396" s="169"/>
      <c r="CT396" s="169"/>
      <c r="CU396" s="169"/>
      <c r="CV396" s="169"/>
      <c r="CW396" s="169"/>
      <c r="CX396" s="169"/>
      <c r="CY396" s="169"/>
      <c r="CZ396" s="169"/>
      <c r="DA396" s="169"/>
      <c r="DB396" s="169"/>
      <c r="DC396" s="169"/>
      <c r="DD396" s="169"/>
      <c r="DE396" s="169"/>
      <c r="DF396" s="169"/>
      <c r="DG396" s="169"/>
      <c r="DH396" s="169"/>
      <c r="DI396" s="169"/>
      <c r="DJ396" s="169"/>
      <c r="DK396" s="169"/>
      <c r="DL396" s="169"/>
      <c r="DM396" s="169"/>
      <c r="DN396" s="169"/>
      <c r="DO396" s="169"/>
      <c r="DP396" s="169"/>
      <c r="DQ396" s="169"/>
      <c r="DR396" s="169"/>
      <c r="DS396" s="169"/>
      <c r="DT396" s="169"/>
      <c r="DU396" s="169"/>
      <c r="DV396" s="169"/>
      <c r="DW396" s="169"/>
      <c r="DX396" s="169"/>
      <c r="DY396" s="169"/>
      <c r="DZ396" s="169"/>
      <c r="EA396" s="169"/>
      <c r="EB396" s="169"/>
      <c r="EC396" s="169"/>
      <c r="ED396" s="169"/>
      <c r="EE396" s="169"/>
      <c r="EF396" s="169"/>
      <c r="EG396" s="169"/>
      <c r="EH396" s="169"/>
      <c r="EI396" s="169"/>
      <c r="EJ396" s="169"/>
      <c r="EK396" s="169"/>
      <c r="EL396" s="169"/>
      <c r="EM396" s="169"/>
      <c r="EN396" s="169"/>
      <c r="EO396" s="169"/>
      <c r="EP396" s="169"/>
      <c r="EQ396" s="169"/>
      <c r="ER396" s="169"/>
      <c r="ES396" s="169"/>
      <c r="ET396" s="169"/>
      <c r="EU396" s="169"/>
      <c r="EV396" s="169"/>
      <c r="EW396" s="169"/>
      <c r="EX396" s="169"/>
      <c r="EY396" s="169"/>
      <c r="EZ396" s="169"/>
      <c r="FA396" s="169"/>
      <c r="FB396" s="169"/>
      <c r="FC396" s="169"/>
      <c r="FD396" s="169"/>
      <c r="FE396" s="169"/>
      <c r="FF396" s="169"/>
      <c r="FG396" s="169"/>
      <c r="FH396" s="169"/>
      <c r="FI396" s="169"/>
      <c r="FJ396" s="169"/>
      <c r="FK396" s="169"/>
      <c r="FL396" s="169"/>
      <c r="FM396" s="169"/>
      <c r="FN396" s="169"/>
      <c r="FO396" s="169"/>
      <c r="FP396" s="169"/>
    </row>
    <row r="397" spans="3:172" x14ac:dyDescent="0.2">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c r="AP397" s="169"/>
      <c r="AQ397" s="169"/>
      <c r="AR397" s="169"/>
      <c r="AS397" s="169"/>
      <c r="AT397" s="169"/>
      <c r="AU397" s="169"/>
      <c r="AV397" s="169"/>
      <c r="AW397" s="169"/>
      <c r="AX397" s="169"/>
      <c r="AY397" s="169"/>
      <c r="AZ397" s="169"/>
      <c r="BA397" s="169"/>
      <c r="BB397" s="169"/>
      <c r="BC397" s="169"/>
      <c r="BD397" s="169"/>
      <c r="BE397" s="169"/>
      <c r="BF397" s="169"/>
      <c r="BG397" s="169"/>
      <c r="BH397" s="169"/>
      <c r="BI397" s="169"/>
      <c r="BJ397" s="169"/>
      <c r="BK397" s="169"/>
      <c r="BL397" s="169"/>
      <c r="BM397" s="169"/>
      <c r="BN397" s="169"/>
      <c r="BO397" s="169"/>
      <c r="BP397" s="169"/>
      <c r="BQ397" s="169"/>
      <c r="BR397" s="169"/>
      <c r="BS397" s="169"/>
      <c r="BT397" s="169"/>
      <c r="BU397" s="169"/>
      <c r="BV397" s="169"/>
      <c r="BW397" s="169"/>
      <c r="BX397" s="169"/>
      <c r="BY397" s="169"/>
      <c r="BZ397" s="169"/>
      <c r="CA397" s="169"/>
      <c r="CB397" s="169"/>
      <c r="CC397" s="169"/>
      <c r="CD397" s="169"/>
      <c r="CE397" s="169"/>
      <c r="CF397" s="169"/>
      <c r="CG397" s="169"/>
      <c r="CH397" s="169"/>
      <c r="CI397" s="169"/>
      <c r="CJ397" s="169"/>
      <c r="CK397" s="169"/>
      <c r="CL397" s="169"/>
      <c r="CM397" s="169"/>
      <c r="CN397" s="169"/>
      <c r="CO397" s="169"/>
      <c r="CP397" s="169"/>
      <c r="CQ397" s="169"/>
      <c r="CR397" s="169"/>
      <c r="CS397" s="169"/>
      <c r="CT397" s="169"/>
      <c r="CU397" s="169"/>
      <c r="CV397" s="169"/>
      <c r="CW397" s="169"/>
      <c r="CX397" s="169"/>
      <c r="CY397" s="169"/>
      <c r="CZ397" s="169"/>
      <c r="DA397" s="169"/>
      <c r="DB397" s="169"/>
      <c r="DC397" s="169"/>
      <c r="DD397" s="169"/>
      <c r="DE397" s="169"/>
      <c r="DF397" s="169"/>
      <c r="DG397" s="169"/>
      <c r="DH397" s="169"/>
      <c r="DI397" s="169"/>
      <c r="DJ397" s="169"/>
      <c r="DK397" s="169"/>
      <c r="DL397" s="169"/>
      <c r="DM397" s="169"/>
      <c r="DN397" s="169"/>
      <c r="DO397" s="169"/>
      <c r="DP397" s="169"/>
      <c r="DQ397" s="169"/>
      <c r="DR397" s="169"/>
      <c r="DS397" s="169"/>
      <c r="DT397" s="169"/>
      <c r="DU397" s="169"/>
      <c r="DV397" s="169"/>
      <c r="DW397" s="169"/>
      <c r="DX397" s="169"/>
      <c r="DY397" s="169"/>
      <c r="DZ397" s="169"/>
      <c r="EA397" s="169"/>
      <c r="EB397" s="169"/>
      <c r="EC397" s="169"/>
      <c r="ED397" s="169"/>
      <c r="EE397" s="169"/>
      <c r="EF397" s="169"/>
      <c r="EG397" s="169"/>
      <c r="EH397" s="169"/>
      <c r="EI397" s="169"/>
      <c r="EJ397" s="169"/>
      <c r="EK397" s="169"/>
      <c r="EL397" s="169"/>
      <c r="EM397" s="169"/>
      <c r="EN397" s="169"/>
      <c r="EO397" s="169"/>
      <c r="EP397" s="169"/>
      <c r="EQ397" s="169"/>
      <c r="ER397" s="169"/>
      <c r="ES397" s="169"/>
      <c r="ET397" s="169"/>
      <c r="EU397" s="169"/>
      <c r="EV397" s="169"/>
      <c r="EW397" s="169"/>
      <c r="EX397" s="169"/>
      <c r="EY397" s="169"/>
      <c r="EZ397" s="169"/>
      <c r="FA397" s="169"/>
      <c r="FB397" s="169"/>
      <c r="FC397" s="169"/>
      <c r="FD397" s="169"/>
      <c r="FE397" s="169"/>
      <c r="FF397" s="169"/>
      <c r="FG397" s="169"/>
      <c r="FH397" s="169"/>
      <c r="FI397" s="169"/>
      <c r="FJ397" s="169"/>
      <c r="FK397" s="169"/>
      <c r="FL397" s="169"/>
      <c r="FM397" s="169"/>
      <c r="FN397" s="169"/>
      <c r="FO397" s="169"/>
      <c r="FP397" s="169"/>
    </row>
    <row r="398" spans="3:172" x14ac:dyDescent="0.2">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c r="AA398" s="169"/>
      <c r="AB398" s="169"/>
      <c r="AC398" s="169"/>
      <c r="AD398" s="169"/>
      <c r="AE398" s="169"/>
      <c r="AF398" s="169"/>
      <c r="AG398" s="169"/>
      <c r="AH398" s="169"/>
      <c r="AI398" s="169"/>
      <c r="AJ398" s="169"/>
      <c r="AK398" s="169"/>
      <c r="AL398" s="169"/>
      <c r="AM398" s="169"/>
      <c r="AN398" s="169"/>
      <c r="AO398" s="169"/>
      <c r="AP398" s="169"/>
      <c r="AQ398" s="169"/>
      <c r="AR398" s="169"/>
      <c r="AS398" s="169"/>
      <c r="AT398" s="169"/>
      <c r="AU398" s="169"/>
      <c r="AV398" s="169"/>
      <c r="AW398" s="169"/>
      <c r="AX398" s="169"/>
      <c r="AY398" s="169"/>
      <c r="AZ398" s="169"/>
      <c r="BA398" s="169"/>
      <c r="BB398" s="169"/>
      <c r="BC398" s="169"/>
      <c r="BD398" s="169"/>
      <c r="BE398" s="169"/>
      <c r="BF398" s="169"/>
      <c r="BG398" s="169"/>
      <c r="BH398" s="169"/>
      <c r="BI398" s="169"/>
      <c r="BJ398" s="169"/>
      <c r="BK398" s="169"/>
      <c r="BL398" s="169"/>
      <c r="BM398" s="169"/>
      <c r="BN398" s="169"/>
      <c r="BO398" s="169"/>
      <c r="BP398" s="169"/>
      <c r="BQ398" s="169"/>
      <c r="BR398" s="169"/>
      <c r="BS398" s="169"/>
      <c r="BT398" s="169"/>
      <c r="BU398" s="169"/>
      <c r="BV398" s="169"/>
      <c r="BW398" s="169"/>
      <c r="BX398" s="169"/>
      <c r="BY398" s="169"/>
      <c r="BZ398" s="169"/>
      <c r="CA398" s="169"/>
      <c r="CB398" s="169"/>
      <c r="CC398" s="169"/>
      <c r="CD398" s="169"/>
      <c r="CE398" s="169"/>
      <c r="CF398" s="169"/>
      <c r="CG398" s="169"/>
      <c r="CH398" s="169"/>
      <c r="CI398" s="169"/>
      <c r="CJ398" s="169"/>
      <c r="CK398" s="169"/>
      <c r="CL398" s="169"/>
      <c r="CM398" s="169"/>
      <c r="CN398" s="169"/>
      <c r="CO398" s="169"/>
      <c r="CP398" s="169"/>
      <c r="CQ398" s="169"/>
      <c r="CR398" s="169"/>
      <c r="CS398" s="169"/>
      <c r="CT398" s="169"/>
      <c r="CU398" s="169"/>
      <c r="CV398" s="169"/>
      <c r="CW398" s="169"/>
      <c r="CX398" s="169"/>
      <c r="CY398" s="169"/>
      <c r="CZ398" s="169"/>
      <c r="DA398" s="169"/>
      <c r="DB398" s="169"/>
      <c r="DC398" s="169"/>
      <c r="DD398" s="169"/>
      <c r="DE398" s="169"/>
      <c r="DF398" s="169"/>
      <c r="DG398" s="169"/>
      <c r="DH398" s="169"/>
      <c r="DI398" s="169"/>
      <c r="DJ398" s="169"/>
      <c r="DK398" s="169"/>
      <c r="DL398" s="169"/>
      <c r="DM398" s="169"/>
      <c r="DN398" s="169"/>
      <c r="DO398" s="169"/>
      <c r="DP398" s="169"/>
      <c r="DQ398" s="169"/>
      <c r="DR398" s="169"/>
      <c r="DS398" s="169"/>
      <c r="DT398" s="169"/>
      <c r="DU398" s="169"/>
      <c r="DV398" s="169"/>
      <c r="DW398" s="169"/>
      <c r="DX398" s="169"/>
      <c r="DY398" s="169"/>
      <c r="DZ398" s="169"/>
      <c r="EA398" s="169"/>
      <c r="EB398" s="169"/>
      <c r="EC398" s="169"/>
      <c r="ED398" s="169"/>
      <c r="EE398" s="169"/>
      <c r="EF398" s="169"/>
      <c r="EG398" s="169"/>
      <c r="EH398" s="169"/>
      <c r="EI398" s="169"/>
      <c r="EJ398" s="169"/>
      <c r="EK398" s="169"/>
      <c r="EL398" s="169"/>
      <c r="EM398" s="169"/>
      <c r="EN398" s="169"/>
      <c r="EO398" s="169"/>
      <c r="EP398" s="169"/>
      <c r="EQ398" s="169"/>
      <c r="ER398" s="169"/>
      <c r="ES398" s="169"/>
      <c r="ET398" s="169"/>
      <c r="EU398" s="169"/>
      <c r="EV398" s="169"/>
      <c r="EW398" s="169"/>
      <c r="EX398" s="169"/>
      <c r="EY398" s="169"/>
      <c r="EZ398" s="169"/>
      <c r="FA398" s="169"/>
      <c r="FB398" s="169"/>
      <c r="FC398" s="169"/>
      <c r="FD398" s="169"/>
      <c r="FE398" s="169"/>
      <c r="FF398" s="169"/>
      <c r="FG398" s="169"/>
      <c r="FH398" s="169"/>
      <c r="FI398" s="169"/>
      <c r="FJ398" s="169"/>
      <c r="FK398" s="169"/>
      <c r="FL398" s="169"/>
      <c r="FM398" s="169"/>
      <c r="FN398" s="169"/>
      <c r="FO398" s="169"/>
      <c r="FP398" s="169"/>
    </row>
    <row r="399" spans="3:172" x14ac:dyDescent="0.2">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c r="AB399" s="169"/>
      <c r="AC399" s="169"/>
      <c r="AD399" s="169"/>
      <c r="AE399" s="169"/>
      <c r="AF399" s="169"/>
      <c r="AG399" s="169"/>
      <c r="AH399" s="169"/>
      <c r="AI399" s="169"/>
      <c r="AJ399" s="169"/>
      <c r="AK399" s="169"/>
      <c r="AL399" s="169"/>
      <c r="AM399" s="169"/>
      <c r="AN399" s="169"/>
      <c r="AO399" s="169"/>
      <c r="AP399" s="169"/>
      <c r="AQ399" s="169"/>
      <c r="AR399" s="169"/>
      <c r="AS399" s="169"/>
      <c r="AT399" s="169"/>
      <c r="AU399" s="169"/>
      <c r="AV399" s="169"/>
      <c r="AW399" s="169"/>
      <c r="AX399" s="169"/>
      <c r="AY399" s="169"/>
      <c r="AZ399" s="169"/>
      <c r="BA399" s="169"/>
      <c r="BB399" s="169"/>
      <c r="BC399" s="169"/>
      <c r="BD399" s="169"/>
      <c r="BE399" s="169"/>
      <c r="BF399" s="169"/>
      <c r="BG399" s="169"/>
      <c r="BH399" s="169"/>
      <c r="BI399" s="169"/>
      <c r="BJ399" s="169"/>
      <c r="BK399" s="169"/>
      <c r="BL399" s="169"/>
      <c r="BM399" s="169"/>
      <c r="BN399" s="169"/>
      <c r="BO399" s="169"/>
      <c r="BP399" s="169"/>
      <c r="BQ399" s="169"/>
      <c r="BR399" s="169"/>
      <c r="BS399" s="169"/>
      <c r="BT399" s="169"/>
      <c r="BU399" s="169"/>
      <c r="BV399" s="169"/>
      <c r="BW399" s="169"/>
      <c r="BX399" s="169"/>
      <c r="BY399" s="169"/>
      <c r="BZ399" s="169"/>
      <c r="CA399" s="169"/>
      <c r="CB399" s="169"/>
      <c r="CC399" s="169"/>
      <c r="CD399" s="169"/>
      <c r="CE399" s="169"/>
      <c r="CF399" s="169"/>
      <c r="CG399" s="169"/>
      <c r="CH399" s="169"/>
      <c r="CI399" s="169"/>
      <c r="CJ399" s="169"/>
      <c r="CK399" s="169"/>
      <c r="CL399" s="169"/>
      <c r="CM399" s="169"/>
      <c r="CN399" s="169"/>
      <c r="CO399" s="169"/>
      <c r="CP399" s="169"/>
      <c r="CQ399" s="169"/>
      <c r="CR399" s="169"/>
      <c r="CS399" s="169"/>
      <c r="CT399" s="169"/>
      <c r="CU399" s="169"/>
      <c r="CV399" s="169"/>
      <c r="CW399" s="169"/>
      <c r="CX399" s="169"/>
      <c r="CY399" s="169"/>
      <c r="CZ399" s="169"/>
      <c r="DA399" s="169"/>
      <c r="DB399" s="169"/>
      <c r="DC399" s="169"/>
      <c r="DD399" s="169"/>
      <c r="DE399" s="169"/>
      <c r="DF399" s="169"/>
      <c r="DG399" s="169"/>
      <c r="DH399" s="169"/>
      <c r="DI399" s="169"/>
      <c r="DJ399" s="169"/>
      <c r="DK399" s="169"/>
      <c r="DL399" s="169"/>
      <c r="DM399" s="169"/>
      <c r="DN399" s="169"/>
      <c r="DO399" s="169"/>
      <c r="DP399" s="169"/>
      <c r="DQ399" s="169"/>
      <c r="DR399" s="169"/>
      <c r="DS399" s="169"/>
      <c r="DT399" s="169"/>
      <c r="DU399" s="169"/>
      <c r="DV399" s="169"/>
      <c r="DW399" s="169"/>
      <c r="DX399" s="169"/>
      <c r="DY399" s="169"/>
      <c r="DZ399" s="169"/>
      <c r="EA399" s="169"/>
      <c r="EB399" s="169"/>
      <c r="EC399" s="169"/>
      <c r="ED399" s="169"/>
      <c r="EE399" s="169"/>
      <c r="EF399" s="169"/>
      <c r="EG399" s="169"/>
      <c r="EH399" s="169"/>
      <c r="EI399" s="169"/>
      <c r="EJ399" s="169"/>
      <c r="EK399" s="169"/>
      <c r="EL399" s="169"/>
      <c r="EM399" s="169"/>
      <c r="EN399" s="169"/>
      <c r="EO399" s="169"/>
      <c r="EP399" s="169"/>
      <c r="EQ399" s="169"/>
      <c r="ER399" s="169"/>
      <c r="ES399" s="169"/>
      <c r="ET399" s="169"/>
      <c r="EU399" s="169"/>
      <c r="EV399" s="169"/>
      <c r="EW399" s="169"/>
      <c r="EX399" s="169"/>
      <c r="EY399" s="169"/>
      <c r="EZ399" s="169"/>
      <c r="FA399" s="169"/>
      <c r="FB399" s="169"/>
      <c r="FC399" s="169"/>
      <c r="FD399" s="169"/>
      <c r="FE399" s="169"/>
      <c r="FF399" s="169"/>
      <c r="FG399" s="169"/>
      <c r="FH399" s="169"/>
      <c r="FI399" s="169"/>
      <c r="FJ399" s="169"/>
      <c r="FK399" s="169"/>
      <c r="FL399" s="169"/>
      <c r="FM399" s="169"/>
      <c r="FN399" s="169"/>
      <c r="FO399" s="169"/>
      <c r="FP399" s="169"/>
    </row>
    <row r="400" spans="3:172" x14ac:dyDescent="0.2">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c r="AA400" s="169"/>
      <c r="AB400" s="169"/>
      <c r="AC400" s="169"/>
      <c r="AD400" s="169"/>
      <c r="AE400" s="169"/>
      <c r="AF400" s="169"/>
      <c r="AG400" s="169"/>
      <c r="AH400" s="169"/>
      <c r="AI400" s="169"/>
      <c r="AJ400" s="169"/>
      <c r="AK400" s="169"/>
      <c r="AL400" s="169"/>
      <c r="AM400" s="169"/>
      <c r="AN400" s="169"/>
      <c r="AO400" s="169"/>
      <c r="AP400" s="169"/>
      <c r="AQ400" s="169"/>
      <c r="AR400" s="169"/>
      <c r="AS400" s="169"/>
      <c r="AT400" s="169"/>
      <c r="AU400" s="169"/>
      <c r="AV400" s="169"/>
      <c r="AW400" s="169"/>
      <c r="AX400" s="169"/>
      <c r="AY400" s="169"/>
      <c r="AZ400" s="169"/>
      <c r="BA400" s="169"/>
      <c r="BB400" s="169"/>
      <c r="BC400" s="169"/>
      <c r="BD400" s="169"/>
      <c r="BE400" s="169"/>
      <c r="BF400" s="169"/>
      <c r="BG400" s="169"/>
      <c r="BH400" s="169"/>
      <c r="BI400" s="169"/>
      <c r="BJ400" s="169"/>
      <c r="BK400" s="169"/>
      <c r="BL400" s="169"/>
      <c r="BM400" s="169"/>
      <c r="BN400" s="169"/>
      <c r="BO400" s="169"/>
      <c r="BP400" s="169"/>
      <c r="BQ400" s="169"/>
      <c r="BR400" s="169"/>
      <c r="BS400" s="169"/>
      <c r="BT400" s="169"/>
      <c r="BU400" s="169"/>
      <c r="BV400" s="169"/>
      <c r="BW400" s="169"/>
      <c r="BX400" s="169"/>
      <c r="BY400" s="169"/>
      <c r="BZ400" s="169"/>
      <c r="CA400" s="169"/>
      <c r="CB400" s="169"/>
      <c r="CC400" s="169"/>
      <c r="CD400" s="169"/>
      <c r="CE400" s="169"/>
      <c r="CF400" s="169"/>
      <c r="CG400" s="169"/>
      <c r="CH400" s="169"/>
      <c r="CI400" s="169"/>
      <c r="CJ400" s="169"/>
      <c r="CK400" s="169"/>
      <c r="CL400" s="169"/>
      <c r="CM400" s="169"/>
      <c r="CN400" s="169"/>
      <c r="CO400" s="169"/>
      <c r="CP400" s="169"/>
      <c r="CQ400" s="169"/>
      <c r="CR400" s="169"/>
      <c r="CS400" s="169"/>
      <c r="CT400" s="169"/>
      <c r="CU400" s="169"/>
      <c r="CV400" s="169"/>
      <c r="CW400" s="169"/>
      <c r="CX400" s="169"/>
      <c r="CY400" s="169"/>
      <c r="CZ400" s="169"/>
      <c r="DA400" s="169"/>
      <c r="DB400" s="169"/>
      <c r="DC400" s="169"/>
      <c r="DD400" s="169"/>
      <c r="DE400" s="169"/>
      <c r="DF400" s="169"/>
      <c r="DG400" s="169"/>
      <c r="DH400" s="169"/>
      <c r="DI400" s="169"/>
      <c r="DJ400" s="169"/>
      <c r="DK400" s="169"/>
      <c r="DL400" s="169"/>
      <c r="DM400" s="169"/>
      <c r="DN400" s="169"/>
      <c r="DO400" s="169"/>
      <c r="DP400" s="169"/>
      <c r="DQ400" s="169"/>
      <c r="DR400" s="169"/>
      <c r="DS400" s="169"/>
      <c r="DT400" s="169"/>
      <c r="DU400" s="169"/>
      <c r="DV400" s="169"/>
      <c r="DW400" s="169"/>
      <c r="DX400" s="169"/>
      <c r="DY400" s="169"/>
      <c r="DZ400" s="169"/>
      <c r="EA400" s="169"/>
      <c r="EB400" s="169"/>
      <c r="EC400" s="169"/>
      <c r="ED400" s="169"/>
      <c r="EE400" s="169"/>
      <c r="EF400" s="169"/>
      <c r="EG400" s="169"/>
      <c r="EH400" s="169"/>
      <c r="EI400" s="169"/>
      <c r="EJ400" s="169"/>
      <c r="EK400" s="169"/>
      <c r="EL400" s="169"/>
      <c r="EM400" s="169"/>
      <c r="EN400" s="169"/>
      <c r="EO400" s="169"/>
      <c r="EP400" s="169"/>
      <c r="EQ400" s="169"/>
      <c r="ER400" s="169"/>
      <c r="ES400" s="169"/>
      <c r="ET400" s="169"/>
      <c r="EU400" s="169"/>
      <c r="EV400" s="169"/>
      <c r="EW400" s="169"/>
      <c r="EX400" s="169"/>
      <c r="EY400" s="169"/>
      <c r="EZ400" s="169"/>
      <c r="FA400" s="169"/>
      <c r="FB400" s="169"/>
      <c r="FC400" s="169"/>
      <c r="FD400" s="169"/>
      <c r="FE400" s="169"/>
      <c r="FF400" s="169"/>
      <c r="FG400" s="169"/>
      <c r="FH400" s="169"/>
      <c r="FI400" s="169"/>
      <c r="FJ400" s="169"/>
      <c r="FK400" s="169"/>
      <c r="FL400" s="169"/>
      <c r="FM400" s="169"/>
      <c r="FN400" s="169"/>
      <c r="FO400" s="169"/>
      <c r="FP400" s="169"/>
    </row>
    <row r="401" spans="3:172" x14ac:dyDescent="0.2">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c r="AA401" s="169"/>
      <c r="AB401" s="169"/>
      <c r="AC401" s="169"/>
      <c r="AD401" s="169"/>
      <c r="AE401" s="169"/>
      <c r="AF401" s="169"/>
      <c r="AG401" s="169"/>
      <c r="AH401" s="169"/>
      <c r="AI401" s="169"/>
      <c r="AJ401" s="169"/>
      <c r="AK401" s="169"/>
      <c r="AL401" s="169"/>
      <c r="AM401" s="169"/>
      <c r="AN401" s="169"/>
      <c r="AO401" s="169"/>
      <c r="AP401" s="169"/>
      <c r="AQ401" s="169"/>
      <c r="AR401" s="169"/>
      <c r="AS401" s="169"/>
      <c r="AT401" s="169"/>
      <c r="AU401" s="169"/>
      <c r="AV401" s="169"/>
      <c r="AW401" s="169"/>
      <c r="AX401" s="169"/>
      <c r="AY401" s="169"/>
      <c r="AZ401" s="169"/>
      <c r="BA401" s="169"/>
      <c r="BB401" s="169"/>
      <c r="BC401" s="169"/>
      <c r="BD401" s="169"/>
      <c r="BE401" s="169"/>
      <c r="BF401" s="169"/>
      <c r="BG401" s="169"/>
      <c r="BH401" s="169"/>
      <c r="BI401" s="169"/>
      <c r="BJ401" s="169"/>
      <c r="BK401" s="169"/>
      <c r="BL401" s="169"/>
      <c r="BM401" s="169"/>
      <c r="BN401" s="169"/>
      <c r="BO401" s="169"/>
      <c r="BP401" s="169"/>
      <c r="BQ401" s="169"/>
      <c r="BR401" s="169"/>
      <c r="BS401" s="169"/>
      <c r="BT401" s="169"/>
      <c r="BU401" s="169"/>
      <c r="BV401" s="169"/>
      <c r="BW401" s="169"/>
      <c r="BX401" s="169"/>
      <c r="BY401" s="169"/>
      <c r="BZ401" s="169"/>
      <c r="CA401" s="169"/>
      <c r="CB401" s="169"/>
      <c r="CC401" s="169"/>
      <c r="CD401" s="169"/>
      <c r="CE401" s="169"/>
      <c r="CF401" s="169"/>
      <c r="CG401" s="169"/>
      <c r="CH401" s="169"/>
      <c r="CI401" s="169"/>
      <c r="CJ401" s="169"/>
      <c r="CK401" s="169"/>
      <c r="CL401" s="169"/>
      <c r="CM401" s="169"/>
      <c r="CN401" s="169"/>
      <c r="CO401" s="169"/>
      <c r="CP401" s="169"/>
      <c r="CQ401" s="169"/>
      <c r="CR401" s="169"/>
      <c r="CS401" s="169"/>
      <c r="CT401" s="169"/>
      <c r="CU401" s="169"/>
      <c r="CV401" s="169"/>
      <c r="CW401" s="169"/>
      <c r="CX401" s="169"/>
      <c r="CY401" s="169"/>
      <c r="CZ401" s="169"/>
      <c r="DA401" s="169"/>
      <c r="DB401" s="169"/>
      <c r="DC401" s="169"/>
      <c r="DD401" s="169"/>
      <c r="DE401" s="169"/>
      <c r="DF401" s="169"/>
      <c r="DG401" s="169"/>
      <c r="DH401" s="169"/>
      <c r="DI401" s="169"/>
      <c r="DJ401" s="169"/>
      <c r="DK401" s="169"/>
      <c r="DL401" s="169"/>
      <c r="DM401" s="169"/>
      <c r="DN401" s="169"/>
      <c r="DO401" s="169"/>
      <c r="DP401" s="169"/>
      <c r="DQ401" s="169"/>
      <c r="DR401" s="169"/>
      <c r="DS401" s="169"/>
      <c r="DT401" s="169"/>
      <c r="DU401" s="169"/>
      <c r="DV401" s="169"/>
      <c r="DW401" s="169"/>
      <c r="DX401" s="169"/>
      <c r="DY401" s="169"/>
      <c r="DZ401" s="169"/>
      <c r="EA401" s="169"/>
      <c r="EB401" s="169"/>
      <c r="EC401" s="169"/>
      <c r="ED401" s="169"/>
      <c r="EE401" s="169"/>
      <c r="EF401" s="169"/>
      <c r="EG401" s="169"/>
      <c r="EH401" s="169"/>
      <c r="EI401" s="169"/>
      <c r="EJ401" s="169"/>
      <c r="EK401" s="169"/>
      <c r="EL401" s="169"/>
      <c r="EM401" s="169"/>
      <c r="EN401" s="169"/>
      <c r="EO401" s="169"/>
      <c r="EP401" s="169"/>
      <c r="EQ401" s="169"/>
      <c r="ER401" s="169"/>
      <c r="ES401" s="169"/>
      <c r="ET401" s="169"/>
      <c r="EU401" s="169"/>
      <c r="EV401" s="169"/>
      <c r="EW401" s="169"/>
      <c r="EX401" s="169"/>
      <c r="EY401" s="169"/>
      <c r="EZ401" s="169"/>
      <c r="FA401" s="169"/>
      <c r="FB401" s="169"/>
      <c r="FC401" s="169"/>
      <c r="FD401" s="169"/>
      <c r="FE401" s="169"/>
      <c r="FF401" s="169"/>
      <c r="FG401" s="169"/>
      <c r="FH401" s="169"/>
      <c r="FI401" s="169"/>
      <c r="FJ401" s="169"/>
      <c r="FK401" s="169"/>
      <c r="FL401" s="169"/>
      <c r="FM401" s="169"/>
      <c r="FN401" s="169"/>
      <c r="FO401" s="169"/>
      <c r="FP401" s="169"/>
    </row>
    <row r="402" spans="3:172" x14ac:dyDescent="0.2">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c r="AA402" s="169"/>
      <c r="AB402" s="169"/>
      <c r="AC402" s="169"/>
      <c r="AD402" s="169"/>
      <c r="AE402" s="169"/>
      <c r="AF402" s="169"/>
      <c r="AG402" s="169"/>
      <c r="AH402" s="169"/>
      <c r="AI402" s="169"/>
      <c r="AJ402" s="169"/>
      <c r="AK402" s="169"/>
      <c r="AL402" s="169"/>
      <c r="AM402" s="169"/>
      <c r="AN402" s="169"/>
      <c r="AO402" s="169"/>
      <c r="AP402" s="169"/>
      <c r="AQ402" s="169"/>
      <c r="AR402" s="169"/>
      <c r="AS402" s="169"/>
      <c r="AT402" s="169"/>
      <c r="AU402" s="169"/>
      <c r="AV402" s="169"/>
      <c r="AW402" s="169"/>
      <c r="AX402" s="169"/>
      <c r="AY402" s="169"/>
      <c r="AZ402" s="169"/>
      <c r="BA402" s="169"/>
      <c r="BB402" s="169"/>
      <c r="BC402" s="169"/>
      <c r="BD402" s="169"/>
      <c r="BE402" s="169"/>
      <c r="BF402" s="169"/>
      <c r="BG402" s="169"/>
      <c r="BH402" s="169"/>
      <c r="BI402" s="169"/>
      <c r="BJ402" s="169"/>
      <c r="BK402" s="169"/>
      <c r="BL402" s="169"/>
      <c r="BM402" s="169"/>
      <c r="BN402" s="169"/>
      <c r="BO402" s="169"/>
      <c r="BP402" s="169"/>
      <c r="BQ402" s="169"/>
      <c r="BR402" s="169"/>
      <c r="BS402" s="169"/>
      <c r="BT402" s="169"/>
      <c r="BU402" s="169"/>
      <c r="BV402" s="169"/>
      <c r="BW402" s="169"/>
      <c r="BX402" s="169"/>
      <c r="BY402" s="169"/>
      <c r="BZ402" s="169"/>
      <c r="CA402" s="169"/>
      <c r="CB402" s="169"/>
      <c r="CC402" s="169"/>
      <c r="CD402" s="169"/>
      <c r="CE402" s="169"/>
      <c r="CF402" s="169"/>
      <c r="CG402" s="169"/>
      <c r="CH402" s="169"/>
      <c r="CI402" s="169"/>
      <c r="CJ402" s="169"/>
      <c r="CK402" s="169"/>
      <c r="CL402" s="169"/>
      <c r="CM402" s="169"/>
      <c r="CN402" s="169"/>
      <c r="CO402" s="169"/>
      <c r="CP402" s="169"/>
      <c r="CQ402" s="169"/>
      <c r="CR402" s="169"/>
      <c r="CS402" s="169"/>
      <c r="CT402" s="169"/>
      <c r="CU402" s="169"/>
      <c r="CV402" s="169"/>
      <c r="CW402" s="169"/>
      <c r="CX402" s="169"/>
      <c r="CY402" s="169"/>
      <c r="CZ402" s="169"/>
      <c r="DA402" s="169"/>
      <c r="DB402" s="169"/>
      <c r="DC402" s="169"/>
      <c r="DD402" s="169"/>
      <c r="DE402" s="169"/>
      <c r="DF402" s="169"/>
      <c r="DG402" s="169"/>
      <c r="DH402" s="169"/>
      <c r="DI402" s="169"/>
      <c r="DJ402" s="169"/>
      <c r="DK402" s="169"/>
      <c r="DL402" s="169"/>
      <c r="DM402" s="169"/>
      <c r="DN402" s="169"/>
      <c r="DO402" s="169"/>
      <c r="DP402" s="169"/>
      <c r="DQ402" s="169"/>
      <c r="DR402" s="169"/>
      <c r="DS402" s="169"/>
      <c r="DT402" s="169"/>
      <c r="DU402" s="169"/>
      <c r="DV402" s="169"/>
      <c r="DW402" s="169"/>
      <c r="DX402" s="169"/>
      <c r="DY402" s="169"/>
      <c r="DZ402" s="169"/>
      <c r="EA402" s="169"/>
      <c r="EB402" s="169"/>
      <c r="EC402" s="169"/>
      <c r="ED402" s="169"/>
      <c r="EE402" s="169"/>
      <c r="EF402" s="169"/>
      <c r="EG402" s="169"/>
      <c r="EH402" s="169"/>
      <c r="EI402" s="169"/>
      <c r="EJ402" s="169"/>
      <c r="EK402" s="169"/>
      <c r="EL402" s="169"/>
      <c r="EM402" s="169"/>
      <c r="EN402" s="169"/>
      <c r="EO402" s="169"/>
      <c r="EP402" s="169"/>
      <c r="EQ402" s="169"/>
      <c r="ER402" s="169"/>
      <c r="ES402" s="169"/>
      <c r="ET402" s="169"/>
      <c r="EU402" s="169"/>
      <c r="EV402" s="169"/>
      <c r="EW402" s="169"/>
      <c r="EX402" s="169"/>
      <c r="EY402" s="169"/>
      <c r="EZ402" s="169"/>
      <c r="FA402" s="169"/>
      <c r="FB402" s="169"/>
      <c r="FC402" s="169"/>
      <c r="FD402" s="169"/>
      <c r="FE402" s="169"/>
      <c r="FF402" s="169"/>
      <c r="FG402" s="169"/>
      <c r="FH402" s="169"/>
      <c r="FI402" s="169"/>
      <c r="FJ402" s="169"/>
      <c r="FK402" s="169"/>
      <c r="FL402" s="169"/>
      <c r="FM402" s="169"/>
      <c r="FN402" s="169"/>
      <c r="FO402" s="169"/>
      <c r="FP402" s="169"/>
    </row>
    <row r="403" spans="3:172" x14ac:dyDescent="0.2">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c r="AA403" s="169"/>
      <c r="AB403" s="169"/>
      <c r="AC403" s="169"/>
      <c r="AD403" s="169"/>
      <c r="AE403" s="169"/>
      <c r="AF403" s="169"/>
      <c r="AG403" s="169"/>
      <c r="AH403" s="169"/>
      <c r="AI403" s="169"/>
      <c r="AJ403" s="169"/>
      <c r="AK403" s="169"/>
      <c r="AL403" s="169"/>
      <c r="AM403" s="169"/>
      <c r="AN403" s="169"/>
      <c r="AO403" s="169"/>
      <c r="AP403" s="169"/>
      <c r="AQ403" s="169"/>
      <c r="AR403" s="169"/>
      <c r="AS403" s="169"/>
      <c r="AT403" s="169"/>
      <c r="AU403" s="169"/>
      <c r="AV403" s="169"/>
      <c r="AW403" s="169"/>
      <c r="AX403" s="169"/>
      <c r="AY403" s="169"/>
      <c r="AZ403" s="169"/>
      <c r="BA403" s="169"/>
      <c r="BB403" s="169"/>
      <c r="BC403" s="169"/>
      <c r="BD403" s="169"/>
      <c r="BE403" s="169"/>
      <c r="BF403" s="169"/>
      <c r="BG403" s="169"/>
      <c r="BH403" s="169"/>
      <c r="BI403" s="169"/>
      <c r="BJ403" s="169"/>
      <c r="BK403" s="169"/>
      <c r="BL403" s="169"/>
      <c r="BM403" s="169"/>
      <c r="BN403" s="169"/>
      <c r="BO403" s="169"/>
      <c r="BP403" s="169"/>
      <c r="BQ403" s="169"/>
      <c r="BR403" s="169"/>
      <c r="BS403" s="169"/>
      <c r="BT403" s="169"/>
      <c r="BU403" s="169"/>
      <c r="BV403" s="169"/>
      <c r="BW403" s="169"/>
      <c r="BX403" s="169"/>
      <c r="BY403" s="169"/>
      <c r="BZ403" s="169"/>
      <c r="CA403" s="169"/>
      <c r="CB403" s="169"/>
      <c r="CC403" s="169"/>
      <c r="CD403" s="169"/>
      <c r="CE403" s="169"/>
      <c r="CF403" s="169"/>
      <c r="CG403" s="169"/>
      <c r="CH403" s="169"/>
      <c r="CI403" s="169"/>
      <c r="CJ403" s="169"/>
      <c r="CK403" s="169"/>
      <c r="CL403" s="169"/>
      <c r="CM403" s="169"/>
      <c r="CN403" s="169"/>
      <c r="CO403" s="169"/>
      <c r="CP403" s="169"/>
      <c r="CQ403" s="169"/>
      <c r="CR403" s="169"/>
      <c r="CS403" s="169"/>
      <c r="CT403" s="169"/>
      <c r="CU403" s="169"/>
      <c r="CV403" s="169"/>
      <c r="CW403" s="169"/>
      <c r="CX403" s="169"/>
      <c r="CY403" s="169"/>
      <c r="CZ403" s="169"/>
      <c r="DA403" s="169"/>
      <c r="DB403" s="169"/>
      <c r="DC403" s="169"/>
      <c r="DD403" s="169"/>
      <c r="DE403" s="169"/>
      <c r="DF403" s="169"/>
      <c r="DG403" s="169"/>
      <c r="DH403" s="169"/>
      <c r="DI403" s="169"/>
      <c r="DJ403" s="169"/>
      <c r="DK403" s="169"/>
      <c r="DL403" s="169"/>
      <c r="DM403" s="169"/>
      <c r="DN403" s="169"/>
      <c r="DO403" s="169"/>
      <c r="DP403" s="169"/>
      <c r="DQ403" s="169"/>
      <c r="DR403" s="169"/>
      <c r="DS403" s="169"/>
      <c r="DT403" s="169"/>
      <c r="DU403" s="169"/>
      <c r="DV403" s="169"/>
      <c r="DW403" s="169"/>
      <c r="DX403" s="169"/>
      <c r="DY403" s="169"/>
      <c r="DZ403" s="169"/>
      <c r="EA403" s="169"/>
      <c r="EB403" s="169"/>
      <c r="EC403" s="169"/>
      <c r="ED403" s="169"/>
      <c r="EE403" s="169"/>
      <c r="EF403" s="169"/>
      <c r="EG403" s="169"/>
      <c r="EH403" s="169"/>
      <c r="EI403" s="169"/>
      <c r="EJ403" s="169"/>
      <c r="EK403" s="169"/>
      <c r="EL403" s="169"/>
      <c r="EM403" s="169"/>
      <c r="EN403" s="169"/>
      <c r="EO403" s="169"/>
      <c r="EP403" s="169"/>
      <c r="EQ403" s="169"/>
      <c r="ER403" s="169"/>
      <c r="ES403" s="169"/>
      <c r="ET403" s="169"/>
      <c r="EU403" s="169"/>
      <c r="EV403" s="169"/>
      <c r="EW403" s="169"/>
      <c r="EX403" s="169"/>
      <c r="EY403" s="169"/>
      <c r="EZ403" s="169"/>
      <c r="FA403" s="169"/>
      <c r="FB403" s="169"/>
      <c r="FC403" s="169"/>
      <c r="FD403" s="169"/>
      <c r="FE403" s="169"/>
      <c r="FF403" s="169"/>
      <c r="FG403" s="169"/>
      <c r="FH403" s="169"/>
      <c r="FI403" s="169"/>
      <c r="FJ403" s="169"/>
      <c r="FK403" s="169"/>
      <c r="FL403" s="169"/>
      <c r="FM403" s="169"/>
      <c r="FN403" s="169"/>
      <c r="FO403" s="169"/>
      <c r="FP403" s="169"/>
    </row>
    <row r="404" spans="3:172" x14ac:dyDescent="0.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c r="AA404" s="169"/>
      <c r="AB404" s="169"/>
      <c r="AC404" s="169"/>
      <c r="AD404" s="169"/>
      <c r="AE404" s="169"/>
      <c r="AF404" s="169"/>
      <c r="AG404" s="169"/>
      <c r="AH404" s="169"/>
      <c r="AI404" s="169"/>
      <c r="AJ404" s="169"/>
      <c r="AK404" s="169"/>
      <c r="AL404" s="169"/>
      <c r="AM404" s="169"/>
      <c r="AN404" s="169"/>
      <c r="AO404" s="169"/>
      <c r="AP404" s="169"/>
      <c r="AQ404" s="169"/>
      <c r="AR404" s="169"/>
      <c r="AS404" s="169"/>
      <c r="AT404" s="169"/>
      <c r="AU404" s="169"/>
      <c r="AV404" s="169"/>
      <c r="AW404" s="169"/>
      <c r="AX404" s="169"/>
      <c r="AY404" s="169"/>
      <c r="AZ404" s="169"/>
      <c r="BA404" s="169"/>
      <c r="BB404" s="169"/>
      <c r="BC404" s="169"/>
      <c r="BD404" s="169"/>
      <c r="BE404" s="169"/>
      <c r="BF404" s="169"/>
      <c r="BG404" s="169"/>
      <c r="BH404" s="169"/>
      <c r="BI404" s="169"/>
      <c r="BJ404" s="169"/>
      <c r="BK404" s="169"/>
      <c r="BL404" s="169"/>
      <c r="BM404" s="169"/>
      <c r="BN404" s="169"/>
      <c r="BO404" s="169"/>
      <c r="BP404" s="169"/>
      <c r="BQ404" s="169"/>
      <c r="BR404" s="169"/>
      <c r="BS404" s="169"/>
      <c r="BT404" s="169"/>
      <c r="BU404" s="169"/>
      <c r="BV404" s="169"/>
      <c r="BW404" s="169"/>
      <c r="BX404" s="169"/>
      <c r="BY404" s="169"/>
      <c r="BZ404" s="169"/>
      <c r="CA404" s="169"/>
      <c r="CB404" s="169"/>
      <c r="CC404" s="169"/>
      <c r="CD404" s="169"/>
      <c r="CE404" s="169"/>
      <c r="CF404" s="169"/>
      <c r="CG404" s="169"/>
      <c r="CH404" s="169"/>
      <c r="CI404" s="169"/>
      <c r="CJ404" s="169"/>
      <c r="CK404" s="169"/>
      <c r="CL404" s="169"/>
      <c r="CM404" s="169"/>
      <c r="CN404" s="169"/>
      <c r="CO404" s="169"/>
      <c r="CP404" s="169"/>
      <c r="CQ404" s="169"/>
      <c r="CR404" s="169"/>
      <c r="CS404" s="169"/>
      <c r="CT404" s="169"/>
      <c r="CU404" s="169"/>
      <c r="CV404" s="169"/>
      <c r="CW404" s="169"/>
      <c r="CX404" s="169"/>
      <c r="CY404" s="169"/>
      <c r="CZ404" s="169"/>
      <c r="DA404" s="169"/>
      <c r="DB404" s="169"/>
      <c r="DC404" s="169"/>
      <c r="DD404" s="169"/>
      <c r="DE404" s="169"/>
      <c r="DF404" s="169"/>
      <c r="DG404" s="169"/>
      <c r="DH404" s="169"/>
      <c r="DI404" s="169"/>
      <c r="DJ404" s="169"/>
      <c r="DK404" s="169"/>
      <c r="DL404" s="169"/>
      <c r="DM404" s="169"/>
      <c r="DN404" s="169"/>
      <c r="DO404" s="169"/>
      <c r="DP404" s="169"/>
      <c r="DQ404" s="169"/>
      <c r="DR404" s="169"/>
      <c r="DS404" s="169"/>
      <c r="DT404" s="169"/>
      <c r="DU404" s="169"/>
      <c r="DV404" s="169"/>
      <c r="DW404" s="169"/>
      <c r="DX404" s="169"/>
      <c r="DY404" s="169"/>
      <c r="DZ404" s="169"/>
      <c r="EA404" s="169"/>
      <c r="EB404" s="169"/>
      <c r="EC404" s="169"/>
      <c r="ED404" s="169"/>
      <c r="EE404" s="169"/>
      <c r="EF404" s="169"/>
      <c r="EG404" s="169"/>
      <c r="EH404" s="169"/>
      <c r="EI404" s="169"/>
      <c r="EJ404" s="169"/>
      <c r="EK404" s="169"/>
      <c r="EL404" s="169"/>
      <c r="EM404" s="169"/>
      <c r="EN404" s="169"/>
      <c r="EO404" s="169"/>
      <c r="EP404" s="169"/>
      <c r="EQ404" s="169"/>
      <c r="ER404" s="169"/>
      <c r="ES404" s="169"/>
      <c r="ET404" s="169"/>
      <c r="EU404" s="169"/>
      <c r="EV404" s="169"/>
      <c r="EW404" s="169"/>
      <c r="EX404" s="169"/>
      <c r="EY404" s="169"/>
      <c r="EZ404" s="169"/>
      <c r="FA404" s="169"/>
      <c r="FB404" s="169"/>
      <c r="FC404" s="169"/>
      <c r="FD404" s="169"/>
      <c r="FE404" s="169"/>
      <c r="FF404" s="169"/>
      <c r="FG404" s="169"/>
      <c r="FH404" s="169"/>
      <c r="FI404" s="169"/>
      <c r="FJ404" s="169"/>
      <c r="FK404" s="169"/>
      <c r="FL404" s="169"/>
      <c r="FM404" s="169"/>
      <c r="FN404" s="169"/>
      <c r="FO404" s="169"/>
      <c r="FP404" s="169"/>
    </row>
    <row r="405" spans="3:172" x14ac:dyDescent="0.2">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c r="AA405" s="169"/>
      <c r="AB405" s="169"/>
      <c r="AC405" s="169"/>
      <c r="AD405" s="169"/>
      <c r="AE405" s="169"/>
      <c r="AF405" s="169"/>
      <c r="AG405" s="169"/>
      <c r="AH405" s="169"/>
      <c r="AI405" s="169"/>
      <c r="AJ405" s="169"/>
      <c r="AK405" s="169"/>
      <c r="AL405" s="169"/>
      <c r="AM405" s="169"/>
      <c r="AN405" s="169"/>
      <c r="AO405" s="169"/>
      <c r="AP405" s="169"/>
      <c r="AQ405" s="169"/>
      <c r="AR405" s="169"/>
      <c r="AS405" s="169"/>
      <c r="AT405" s="169"/>
      <c r="AU405" s="169"/>
      <c r="AV405" s="169"/>
      <c r="AW405" s="169"/>
      <c r="AX405" s="169"/>
      <c r="AY405" s="169"/>
      <c r="AZ405" s="169"/>
      <c r="BA405" s="169"/>
      <c r="BB405" s="169"/>
      <c r="BC405" s="169"/>
      <c r="BD405" s="169"/>
      <c r="BE405" s="169"/>
      <c r="BF405" s="169"/>
      <c r="BG405" s="169"/>
      <c r="BH405" s="169"/>
      <c r="BI405" s="169"/>
      <c r="BJ405" s="169"/>
      <c r="BK405" s="169"/>
      <c r="BL405" s="169"/>
      <c r="BM405" s="169"/>
      <c r="BN405" s="169"/>
      <c r="BO405" s="169"/>
      <c r="BP405" s="169"/>
      <c r="BQ405" s="169"/>
      <c r="BR405" s="169"/>
      <c r="BS405" s="169"/>
      <c r="BT405" s="169"/>
      <c r="BU405" s="169"/>
      <c r="BV405" s="169"/>
      <c r="BW405" s="169"/>
      <c r="BX405" s="169"/>
      <c r="BY405" s="169"/>
      <c r="BZ405" s="169"/>
      <c r="CA405" s="169"/>
      <c r="CB405" s="169"/>
      <c r="CC405" s="169"/>
      <c r="CD405" s="169"/>
      <c r="CE405" s="169"/>
      <c r="CF405" s="169"/>
      <c r="CG405" s="169"/>
      <c r="CH405" s="169"/>
      <c r="CI405" s="169"/>
      <c r="CJ405" s="169"/>
      <c r="CK405" s="169"/>
      <c r="CL405" s="169"/>
      <c r="CM405" s="169"/>
      <c r="CN405" s="169"/>
      <c r="CO405" s="169"/>
      <c r="CP405" s="169"/>
      <c r="CQ405" s="169"/>
      <c r="CR405" s="169"/>
      <c r="CS405" s="169"/>
      <c r="CT405" s="169"/>
      <c r="CU405" s="169"/>
      <c r="CV405" s="169"/>
      <c r="CW405" s="169"/>
      <c r="CX405" s="169"/>
      <c r="CY405" s="169"/>
      <c r="CZ405" s="169"/>
      <c r="DA405" s="169"/>
      <c r="DB405" s="169"/>
      <c r="DC405" s="169"/>
      <c r="DD405" s="169"/>
      <c r="DE405" s="169"/>
      <c r="DF405" s="169"/>
      <c r="DG405" s="169"/>
      <c r="DH405" s="169"/>
      <c r="DI405" s="169"/>
      <c r="DJ405" s="169"/>
      <c r="DK405" s="169"/>
      <c r="DL405" s="169"/>
      <c r="DM405" s="169"/>
      <c r="DN405" s="169"/>
      <c r="DO405" s="169"/>
      <c r="DP405" s="169"/>
      <c r="DQ405" s="169"/>
      <c r="DR405" s="169"/>
      <c r="DS405" s="169"/>
      <c r="DT405" s="169"/>
      <c r="DU405" s="169"/>
      <c r="DV405" s="169"/>
      <c r="DW405" s="169"/>
      <c r="DX405" s="169"/>
      <c r="DY405" s="169"/>
      <c r="DZ405" s="169"/>
      <c r="EA405" s="169"/>
      <c r="EB405" s="169"/>
      <c r="EC405" s="169"/>
      <c r="ED405" s="169"/>
      <c r="EE405" s="169"/>
      <c r="EF405" s="169"/>
      <c r="EG405" s="169"/>
      <c r="EH405" s="169"/>
      <c r="EI405" s="169"/>
      <c r="EJ405" s="169"/>
      <c r="EK405" s="169"/>
      <c r="EL405" s="169"/>
      <c r="EM405" s="169"/>
      <c r="EN405" s="169"/>
      <c r="EO405" s="169"/>
      <c r="EP405" s="169"/>
      <c r="EQ405" s="169"/>
      <c r="ER405" s="169"/>
      <c r="ES405" s="169"/>
      <c r="ET405" s="169"/>
      <c r="EU405" s="169"/>
      <c r="EV405" s="169"/>
      <c r="EW405" s="169"/>
      <c r="EX405" s="169"/>
      <c r="EY405" s="169"/>
      <c r="EZ405" s="169"/>
      <c r="FA405" s="169"/>
      <c r="FB405" s="169"/>
      <c r="FC405" s="169"/>
      <c r="FD405" s="169"/>
      <c r="FE405" s="169"/>
      <c r="FF405" s="169"/>
      <c r="FG405" s="169"/>
      <c r="FH405" s="169"/>
      <c r="FI405" s="169"/>
      <c r="FJ405" s="169"/>
      <c r="FK405" s="169"/>
      <c r="FL405" s="169"/>
      <c r="FM405" s="169"/>
      <c r="FN405" s="169"/>
      <c r="FO405" s="169"/>
      <c r="FP405" s="169"/>
    </row>
    <row r="406" spans="3:172" x14ac:dyDescent="0.2">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c r="AA406" s="169"/>
      <c r="AB406" s="169"/>
      <c r="AC406" s="169"/>
      <c r="AD406" s="169"/>
      <c r="AE406" s="169"/>
      <c r="AF406" s="169"/>
      <c r="AG406" s="169"/>
      <c r="AH406" s="169"/>
      <c r="AI406" s="169"/>
      <c r="AJ406" s="169"/>
      <c r="AK406" s="169"/>
      <c r="AL406" s="169"/>
      <c r="AM406" s="169"/>
      <c r="AN406" s="169"/>
      <c r="AO406" s="169"/>
      <c r="AP406" s="169"/>
      <c r="AQ406" s="169"/>
      <c r="AR406" s="169"/>
      <c r="AS406" s="169"/>
      <c r="AT406" s="169"/>
      <c r="AU406" s="169"/>
      <c r="AV406" s="169"/>
      <c r="AW406" s="169"/>
      <c r="AX406" s="169"/>
      <c r="AY406" s="169"/>
      <c r="AZ406" s="169"/>
      <c r="BA406" s="169"/>
      <c r="BB406" s="169"/>
      <c r="BC406" s="169"/>
      <c r="BD406" s="169"/>
      <c r="BE406" s="169"/>
      <c r="BF406" s="169"/>
      <c r="BG406" s="169"/>
      <c r="BH406" s="169"/>
      <c r="BI406" s="169"/>
      <c r="BJ406" s="169"/>
      <c r="BK406" s="169"/>
      <c r="BL406" s="169"/>
      <c r="BM406" s="169"/>
      <c r="BN406" s="169"/>
      <c r="BO406" s="169"/>
      <c r="BP406" s="169"/>
      <c r="BQ406" s="169"/>
      <c r="BR406" s="169"/>
      <c r="BS406" s="169"/>
      <c r="BT406" s="169"/>
      <c r="BU406" s="169"/>
      <c r="BV406" s="169"/>
      <c r="BW406" s="169"/>
      <c r="BX406" s="169"/>
      <c r="BY406" s="169"/>
      <c r="BZ406" s="169"/>
      <c r="CA406" s="169"/>
      <c r="CB406" s="169"/>
      <c r="CC406" s="169"/>
      <c r="CD406" s="169"/>
      <c r="CE406" s="169"/>
      <c r="CF406" s="169"/>
      <c r="CG406" s="169"/>
      <c r="CH406" s="169"/>
      <c r="CI406" s="169"/>
      <c r="CJ406" s="169"/>
      <c r="CK406" s="169"/>
      <c r="CL406" s="169"/>
      <c r="CM406" s="169"/>
      <c r="CN406" s="169"/>
      <c r="CO406" s="169"/>
      <c r="CP406" s="169"/>
      <c r="CQ406" s="169"/>
      <c r="CR406" s="169"/>
      <c r="CS406" s="169"/>
      <c r="CT406" s="169"/>
      <c r="CU406" s="169"/>
      <c r="CV406" s="169"/>
      <c r="CW406" s="169"/>
      <c r="CX406" s="169"/>
      <c r="CY406" s="169"/>
      <c r="CZ406" s="169"/>
      <c r="DA406" s="169"/>
      <c r="DB406" s="169"/>
      <c r="DC406" s="169"/>
      <c r="DD406" s="169"/>
      <c r="DE406" s="169"/>
      <c r="DF406" s="169"/>
      <c r="DG406" s="169"/>
      <c r="DH406" s="169"/>
      <c r="DI406" s="169"/>
      <c r="DJ406" s="169"/>
      <c r="DK406" s="169"/>
      <c r="DL406" s="169"/>
      <c r="DM406" s="169"/>
      <c r="DN406" s="169"/>
      <c r="DO406" s="169"/>
      <c r="DP406" s="169"/>
      <c r="DQ406" s="169"/>
      <c r="DR406" s="169"/>
      <c r="DS406" s="169"/>
      <c r="DT406" s="169"/>
      <c r="DU406" s="169"/>
      <c r="DV406" s="169"/>
      <c r="DW406" s="169"/>
      <c r="DX406" s="169"/>
      <c r="DY406" s="169"/>
      <c r="DZ406" s="169"/>
      <c r="EA406" s="169"/>
      <c r="EB406" s="169"/>
      <c r="EC406" s="169"/>
      <c r="ED406" s="169"/>
      <c r="EE406" s="169"/>
      <c r="EF406" s="169"/>
      <c r="EG406" s="169"/>
      <c r="EH406" s="169"/>
      <c r="EI406" s="169"/>
      <c r="EJ406" s="169"/>
      <c r="EK406" s="169"/>
      <c r="EL406" s="169"/>
      <c r="EM406" s="169"/>
      <c r="EN406" s="169"/>
      <c r="EO406" s="169"/>
      <c r="EP406" s="169"/>
      <c r="EQ406" s="169"/>
      <c r="ER406" s="169"/>
      <c r="ES406" s="169"/>
      <c r="ET406" s="169"/>
      <c r="EU406" s="169"/>
      <c r="EV406" s="169"/>
      <c r="EW406" s="169"/>
      <c r="EX406" s="169"/>
      <c r="EY406" s="169"/>
      <c r="EZ406" s="169"/>
      <c r="FA406" s="169"/>
      <c r="FB406" s="169"/>
      <c r="FC406" s="169"/>
      <c r="FD406" s="169"/>
      <c r="FE406" s="169"/>
      <c r="FF406" s="169"/>
      <c r="FG406" s="169"/>
      <c r="FH406" s="169"/>
      <c r="FI406" s="169"/>
      <c r="FJ406" s="169"/>
      <c r="FK406" s="169"/>
      <c r="FL406" s="169"/>
      <c r="FM406" s="169"/>
      <c r="FN406" s="169"/>
      <c r="FO406" s="169"/>
      <c r="FP406" s="169"/>
    </row>
    <row r="407" spans="3:172" x14ac:dyDescent="0.2">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c r="AA407" s="169"/>
      <c r="AB407" s="169"/>
      <c r="AC407" s="169"/>
      <c r="AD407" s="169"/>
      <c r="AE407" s="169"/>
      <c r="AF407" s="169"/>
      <c r="AG407" s="169"/>
      <c r="AH407" s="169"/>
      <c r="AI407" s="169"/>
      <c r="AJ407" s="169"/>
      <c r="AK407" s="169"/>
      <c r="AL407" s="169"/>
      <c r="AM407" s="169"/>
      <c r="AN407" s="169"/>
      <c r="AO407" s="169"/>
      <c r="AP407" s="169"/>
      <c r="AQ407" s="169"/>
      <c r="AR407" s="169"/>
      <c r="AS407" s="169"/>
      <c r="AT407" s="169"/>
      <c r="AU407" s="169"/>
      <c r="AV407" s="169"/>
      <c r="AW407" s="169"/>
      <c r="AX407" s="169"/>
      <c r="AY407" s="169"/>
      <c r="AZ407" s="169"/>
      <c r="BA407" s="169"/>
      <c r="BB407" s="169"/>
      <c r="BC407" s="169"/>
      <c r="BD407" s="169"/>
      <c r="BE407" s="169"/>
      <c r="BF407" s="169"/>
      <c r="BG407" s="169"/>
      <c r="BH407" s="169"/>
      <c r="BI407" s="169"/>
      <c r="BJ407" s="169"/>
      <c r="BK407" s="169"/>
      <c r="BL407" s="169"/>
      <c r="BM407" s="169"/>
      <c r="BN407" s="169"/>
      <c r="BO407" s="169"/>
      <c r="BP407" s="169"/>
      <c r="BQ407" s="169"/>
      <c r="BR407" s="169"/>
      <c r="BS407" s="169"/>
      <c r="BT407" s="169"/>
      <c r="BU407" s="169"/>
      <c r="BV407" s="169"/>
      <c r="BW407" s="169"/>
      <c r="BX407" s="169"/>
      <c r="BY407" s="169"/>
      <c r="BZ407" s="169"/>
      <c r="CA407" s="169"/>
      <c r="CB407" s="169"/>
      <c r="CC407" s="169"/>
      <c r="CD407" s="169"/>
      <c r="CE407" s="169"/>
      <c r="CF407" s="169"/>
      <c r="CG407" s="169"/>
      <c r="CH407" s="169"/>
      <c r="CI407" s="169"/>
      <c r="CJ407" s="169"/>
      <c r="CK407" s="169"/>
      <c r="CL407" s="169"/>
      <c r="CM407" s="169"/>
      <c r="CN407" s="169"/>
      <c r="CO407" s="169"/>
      <c r="CP407" s="169"/>
      <c r="CQ407" s="169"/>
      <c r="CR407" s="169"/>
      <c r="CS407" s="169"/>
      <c r="CT407" s="169"/>
      <c r="CU407" s="169"/>
      <c r="CV407" s="169"/>
      <c r="CW407" s="169"/>
      <c r="CX407" s="169"/>
      <c r="CY407" s="169"/>
      <c r="CZ407" s="169"/>
      <c r="DA407" s="169"/>
      <c r="DB407" s="169"/>
      <c r="DC407" s="169"/>
      <c r="DD407" s="169"/>
      <c r="DE407" s="169"/>
      <c r="DF407" s="169"/>
      <c r="DG407" s="169"/>
      <c r="DH407" s="169"/>
      <c r="DI407" s="169"/>
      <c r="DJ407" s="169"/>
      <c r="DK407" s="169"/>
      <c r="DL407" s="169"/>
      <c r="DM407" s="169"/>
      <c r="DN407" s="169"/>
      <c r="DO407" s="169"/>
      <c r="DP407" s="169"/>
      <c r="DQ407" s="169"/>
      <c r="DR407" s="169"/>
      <c r="DS407" s="169"/>
      <c r="DT407" s="169"/>
      <c r="DU407" s="169"/>
      <c r="DV407" s="169"/>
      <c r="DW407" s="169"/>
      <c r="DX407" s="169"/>
      <c r="DY407" s="169"/>
      <c r="DZ407" s="169"/>
      <c r="EA407" s="169"/>
      <c r="EB407" s="169"/>
      <c r="EC407" s="169"/>
      <c r="ED407" s="169"/>
      <c r="EE407" s="169"/>
      <c r="EF407" s="169"/>
      <c r="EG407" s="169"/>
      <c r="EH407" s="169"/>
      <c r="EI407" s="169"/>
      <c r="EJ407" s="169"/>
      <c r="EK407" s="169"/>
      <c r="EL407" s="169"/>
      <c r="EM407" s="169"/>
      <c r="EN407" s="169"/>
      <c r="EO407" s="169"/>
      <c r="EP407" s="169"/>
      <c r="EQ407" s="169"/>
      <c r="ER407" s="169"/>
      <c r="ES407" s="169"/>
      <c r="ET407" s="169"/>
      <c r="EU407" s="169"/>
      <c r="EV407" s="169"/>
      <c r="EW407" s="169"/>
      <c r="EX407" s="169"/>
      <c r="EY407" s="169"/>
      <c r="EZ407" s="169"/>
      <c r="FA407" s="169"/>
      <c r="FB407" s="169"/>
      <c r="FC407" s="169"/>
      <c r="FD407" s="169"/>
      <c r="FE407" s="169"/>
      <c r="FF407" s="169"/>
      <c r="FG407" s="169"/>
      <c r="FH407" s="169"/>
      <c r="FI407" s="169"/>
      <c r="FJ407" s="169"/>
      <c r="FK407" s="169"/>
      <c r="FL407" s="169"/>
      <c r="FM407" s="169"/>
      <c r="FN407" s="169"/>
      <c r="FO407" s="169"/>
      <c r="FP407" s="169"/>
    </row>
    <row r="408" spans="3:172" x14ac:dyDescent="0.2">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c r="AA408" s="169"/>
      <c r="AB408" s="169"/>
      <c r="AC408" s="169"/>
      <c r="AD408" s="169"/>
      <c r="AE408" s="169"/>
      <c r="AF408" s="169"/>
      <c r="AG408" s="169"/>
      <c r="AH408" s="169"/>
      <c r="AI408" s="169"/>
      <c r="AJ408" s="169"/>
      <c r="AK408" s="169"/>
      <c r="AL408" s="169"/>
      <c r="AM408" s="169"/>
      <c r="AN408" s="169"/>
      <c r="AO408" s="169"/>
      <c r="AP408" s="169"/>
      <c r="AQ408" s="169"/>
      <c r="AR408" s="169"/>
      <c r="AS408" s="169"/>
      <c r="AT408" s="169"/>
      <c r="AU408" s="169"/>
      <c r="AV408" s="169"/>
      <c r="AW408" s="169"/>
      <c r="AX408" s="169"/>
      <c r="AY408" s="169"/>
      <c r="AZ408" s="169"/>
      <c r="BA408" s="169"/>
      <c r="BB408" s="169"/>
      <c r="BC408" s="169"/>
      <c r="BD408" s="169"/>
      <c r="BE408" s="169"/>
      <c r="BF408" s="169"/>
      <c r="BG408" s="169"/>
      <c r="BH408" s="169"/>
      <c r="BI408" s="169"/>
      <c r="BJ408" s="169"/>
      <c r="BK408" s="169"/>
      <c r="BL408" s="169"/>
      <c r="BM408" s="169"/>
      <c r="BN408" s="169"/>
      <c r="BO408" s="169"/>
      <c r="BP408" s="169"/>
      <c r="BQ408" s="169"/>
      <c r="BR408" s="169"/>
      <c r="BS408" s="169"/>
      <c r="BT408" s="169"/>
      <c r="BU408" s="169"/>
      <c r="BV408" s="169"/>
      <c r="BW408" s="169"/>
      <c r="BX408" s="169"/>
      <c r="BY408" s="169"/>
      <c r="BZ408" s="169"/>
      <c r="CA408" s="169"/>
      <c r="CB408" s="169"/>
      <c r="CC408" s="169"/>
      <c r="CD408" s="169"/>
      <c r="CE408" s="169"/>
      <c r="CF408" s="169"/>
      <c r="CG408" s="169"/>
      <c r="CH408" s="169"/>
      <c r="CI408" s="169"/>
      <c r="CJ408" s="169"/>
      <c r="CK408" s="169"/>
      <c r="CL408" s="169"/>
      <c r="CM408" s="169"/>
      <c r="CN408" s="169"/>
      <c r="CO408" s="169"/>
      <c r="CP408" s="169"/>
      <c r="CQ408" s="169"/>
      <c r="CR408" s="169"/>
      <c r="CS408" s="169"/>
      <c r="CT408" s="169"/>
      <c r="CU408" s="169"/>
      <c r="CV408" s="169"/>
      <c r="CW408" s="169"/>
      <c r="CX408" s="169"/>
      <c r="CY408" s="169"/>
      <c r="CZ408" s="169"/>
      <c r="DA408" s="169"/>
      <c r="DB408" s="169"/>
      <c r="DC408" s="169"/>
      <c r="DD408" s="169"/>
      <c r="DE408" s="169"/>
      <c r="DF408" s="169"/>
      <c r="DG408" s="169"/>
      <c r="DH408" s="169"/>
      <c r="DI408" s="169"/>
      <c r="DJ408" s="169"/>
      <c r="DK408" s="169"/>
      <c r="DL408" s="169"/>
      <c r="DM408" s="169"/>
      <c r="DN408" s="169"/>
      <c r="DO408" s="169"/>
      <c r="DP408" s="169"/>
      <c r="DQ408" s="169"/>
      <c r="DR408" s="169"/>
      <c r="DS408" s="169"/>
      <c r="DT408" s="169"/>
      <c r="DU408" s="169"/>
      <c r="DV408" s="169"/>
      <c r="DW408" s="169"/>
      <c r="DX408" s="169"/>
      <c r="DY408" s="169"/>
      <c r="DZ408" s="169"/>
      <c r="EA408" s="169"/>
      <c r="EB408" s="169"/>
      <c r="EC408" s="169"/>
      <c r="ED408" s="169"/>
      <c r="EE408" s="169"/>
      <c r="EF408" s="169"/>
      <c r="EG408" s="169"/>
      <c r="EH408" s="169"/>
      <c r="EI408" s="169"/>
      <c r="EJ408" s="169"/>
      <c r="EK408" s="169"/>
      <c r="EL408" s="169"/>
      <c r="EM408" s="169"/>
      <c r="EN408" s="169"/>
      <c r="EO408" s="169"/>
      <c r="EP408" s="169"/>
      <c r="EQ408" s="169"/>
      <c r="ER408" s="169"/>
      <c r="ES408" s="169"/>
      <c r="ET408" s="169"/>
      <c r="EU408" s="169"/>
      <c r="EV408" s="169"/>
      <c r="EW408" s="169"/>
      <c r="EX408" s="169"/>
      <c r="EY408" s="169"/>
      <c r="EZ408" s="169"/>
      <c r="FA408" s="169"/>
      <c r="FB408" s="169"/>
      <c r="FC408" s="169"/>
      <c r="FD408" s="169"/>
      <c r="FE408" s="169"/>
      <c r="FF408" s="169"/>
      <c r="FG408" s="169"/>
      <c r="FH408" s="169"/>
      <c r="FI408" s="169"/>
      <c r="FJ408" s="169"/>
      <c r="FK408" s="169"/>
      <c r="FL408" s="169"/>
      <c r="FM408" s="169"/>
      <c r="FN408" s="169"/>
      <c r="FO408" s="169"/>
      <c r="FP408" s="169"/>
    </row>
    <row r="409" spans="3:172" x14ac:dyDescent="0.2">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c r="AB409" s="169"/>
      <c r="AC409" s="169"/>
      <c r="AD409" s="169"/>
      <c r="AE409" s="169"/>
      <c r="AF409" s="169"/>
      <c r="AG409" s="169"/>
      <c r="AH409" s="169"/>
      <c r="AI409" s="169"/>
      <c r="AJ409" s="169"/>
      <c r="AK409" s="169"/>
      <c r="AL409" s="169"/>
      <c r="AM409" s="169"/>
      <c r="AN409" s="169"/>
      <c r="AO409" s="169"/>
      <c r="AP409" s="169"/>
      <c r="AQ409" s="169"/>
      <c r="AR409" s="169"/>
      <c r="AS409" s="169"/>
      <c r="AT409" s="169"/>
      <c r="AU409" s="169"/>
      <c r="AV409" s="169"/>
      <c r="AW409" s="169"/>
      <c r="AX409" s="169"/>
      <c r="AY409" s="169"/>
      <c r="AZ409" s="169"/>
      <c r="BA409" s="169"/>
      <c r="BB409" s="169"/>
      <c r="BC409" s="169"/>
      <c r="BD409" s="169"/>
      <c r="BE409" s="169"/>
      <c r="BF409" s="169"/>
      <c r="BG409" s="169"/>
      <c r="BH409" s="169"/>
      <c r="BI409" s="169"/>
      <c r="BJ409" s="169"/>
      <c r="BK409" s="169"/>
      <c r="BL409" s="169"/>
      <c r="BM409" s="169"/>
      <c r="BN409" s="169"/>
      <c r="BO409" s="169"/>
      <c r="BP409" s="169"/>
      <c r="BQ409" s="169"/>
      <c r="BR409" s="169"/>
      <c r="BS409" s="169"/>
      <c r="BT409" s="169"/>
      <c r="BU409" s="169"/>
      <c r="BV409" s="169"/>
      <c r="BW409" s="169"/>
      <c r="BX409" s="169"/>
      <c r="BY409" s="169"/>
      <c r="BZ409" s="169"/>
      <c r="CA409" s="169"/>
      <c r="CB409" s="169"/>
      <c r="CC409" s="169"/>
      <c r="CD409" s="169"/>
      <c r="CE409" s="169"/>
      <c r="CF409" s="169"/>
      <c r="CG409" s="169"/>
      <c r="CH409" s="169"/>
      <c r="CI409" s="169"/>
      <c r="CJ409" s="169"/>
      <c r="CK409" s="169"/>
      <c r="CL409" s="169"/>
      <c r="CM409" s="169"/>
      <c r="CN409" s="169"/>
      <c r="CO409" s="169"/>
      <c r="CP409" s="169"/>
      <c r="CQ409" s="169"/>
      <c r="CR409" s="169"/>
      <c r="CS409" s="169"/>
      <c r="CT409" s="169"/>
      <c r="CU409" s="169"/>
      <c r="CV409" s="169"/>
      <c r="CW409" s="169"/>
      <c r="CX409" s="169"/>
      <c r="CY409" s="169"/>
      <c r="CZ409" s="169"/>
      <c r="DA409" s="169"/>
      <c r="DB409" s="169"/>
      <c r="DC409" s="169"/>
      <c r="DD409" s="169"/>
      <c r="DE409" s="169"/>
      <c r="DF409" s="169"/>
      <c r="DG409" s="169"/>
      <c r="DH409" s="169"/>
      <c r="DI409" s="169"/>
      <c r="DJ409" s="169"/>
      <c r="DK409" s="169"/>
      <c r="DL409" s="169"/>
      <c r="DM409" s="169"/>
      <c r="DN409" s="169"/>
      <c r="DO409" s="169"/>
      <c r="DP409" s="169"/>
      <c r="DQ409" s="169"/>
      <c r="DR409" s="169"/>
      <c r="DS409" s="169"/>
      <c r="DT409" s="169"/>
      <c r="DU409" s="169"/>
      <c r="DV409" s="169"/>
      <c r="DW409" s="169"/>
      <c r="DX409" s="169"/>
      <c r="DY409" s="169"/>
      <c r="DZ409" s="169"/>
      <c r="EA409" s="169"/>
      <c r="EB409" s="169"/>
      <c r="EC409" s="169"/>
      <c r="ED409" s="169"/>
      <c r="EE409" s="169"/>
      <c r="EF409" s="169"/>
      <c r="EG409" s="169"/>
      <c r="EH409" s="169"/>
      <c r="EI409" s="169"/>
      <c r="EJ409" s="169"/>
      <c r="EK409" s="169"/>
      <c r="EL409" s="169"/>
      <c r="EM409" s="169"/>
      <c r="EN409" s="169"/>
      <c r="EO409" s="169"/>
      <c r="EP409" s="169"/>
      <c r="EQ409" s="169"/>
      <c r="ER409" s="169"/>
      <c r="ES409" s="169"/>
      <c r="ET409" s="169"/>
      <c r="EU409" s="169"/>
      <c r="EV409" s="169"/>
      <c r="EW409" s="169"/>
      <c r="EX409" s="169"/>
      <c r="EY409" s="169"/>
      <c r="EZ409" s="169"/>
      <c r="FA409" s="169"/>
      <c r="FB409" s="169"/>
      <c r="FC409" s="169"/>
      <c r="FD409" s="169"/>
      <c r="FE409" s="169"/>
      <c r="FF409" s="169"/>
      <c r="FG409" s="169"/>
      <c r="FH409" s="169"/>
      <c r="FI409" s="169"/>
      <c r="FJ409" s="169"/>
      <c r="FK409" s="169"/>
      <c r="FL409" s="169"/>
      <c r="FM409" s="169"/>
      <c r="FN409" s="169"/>
      <c r="FO409" s="169"/>
      <c r="FP409" s="169"/>
    </row>
    <row r="410" spans="3:172" x14ac:dyDescent="0.2">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c r="AP410" s="169"/>
      <c r="AQ410" s="169"/>
      <c r="AR410" s="169"/>
      <c r="AS410" s="169"/>
      <c r="AT410" s="169"/>
      <c r="AU410" s="169"/>
      <c r="AV410" s="169"/>
      <c r="AW410" s="169"/>
      <c r="AX410" s="169"/>
      <c r="AY410" s="169"/>
      <c r="AZ410" s="169"/>
      <c r="BA410" s="169"/>
      <c r="BB410" s="169"/>
      <c r="BC410" s="169"/>
      <c r="BD410" s="169"/>
      <c r="BE410" s="169"/>
      <c r="BF410" s="169"/>
      <c r="BG410" s="169"/>
      <c r="BH410" s="169"/>
      <c r="BI410" s="169"/>
      <c r="BJ410" s="169"/>
      <c r="BK410" s="169"/>
      <c r="BL410" s="169"/>
      <c r="BM410" s="169"/>
      <c r="BN410" s="169"/>
      <c r="BO410" s="169"/>
      <c r="BP410" s="169"/>
      <c r="BQ410" s="169"/>
      <c r="BR410" s="169"/>
      <c r="BS410" s="169"/>
      <c r="BT410" s="169"/>
      <c r="BU410" s="169"/>
      <c r="BV410" s="169"/>
      <c r="BW410" s="169"/>
      <c r="BX410" s="169"/>
      <c r="BY410" s="169"/>
      <c r="BZ410" s="169"/>
      <c r="CA410" s="169"/>
      <c r="CB410" s="169"/>
      <c r="CC410" s="169"/>
      <c r="CD410" s="169"/>
      <c r="CE410" s="169"/>
      <c r="CF410" s="169"/>
      <c r="CG410" s="169"/>
      <c r="CH410" s="169"/>
      <c r="CI410" s="169"/>
      <c r="CJ410" s="169"/>
      <c r="CK410" s="169"/>
      <c r="CL410" s="169"/>
      <c r="CM410" s="169"/>
      <c r="CN410" s="169"/>
      <c r="CO410" s="169"/>
      <c r="CP410" s="169"/>
      <c r="CQ410" s="169"/>
      <c r="CR410" s="169"/>
      <c r="CS410" s="169"/>
      <c r="CT410" s="169"/>
      <c r="CU410" s="169"/>
      <c r="CV410" s="169"/>
      <c r="CW410" s="169"/>
      <c r="CX410" s="169"/>
      <c r="CY410" s="169"/>
      <c r="CZ410" s="169"/>
      <c r="DA410" s="169"/>
      <c r="DB410" s="169"/>
      <c r="DC410" s="169"/>
      <c r="DD410" s="169"/>
      <c r="DE410" s="169"/>
      <c r="DF410" s="169"/>
      <c r="DG410" s="169"/>
      <c r="DH410" s="169"/>
      <c r="DI410" s="169"/>
      <c r="DJ410" s="169"/>
      <c r="DK410" s="169"/>
      <c r="DL410" s="169"/>
      <c r="DM410" s="169"/>
      <c r="DN410" s="169"/>
      <c r="DO410" s="169"/>
      <c r="DP410" s="169"/>
      <c r="DQ410" s="169"/>
      <c r="DR410" s="169"/>
      <c r="DS410" s="169"/>
      <c r="DT410" s="169"/>
      <c r="DU410" s="169"/>
      <c r="DV410" s="169"/>
      <c r="DW410" s="169"/>
      <c r="DX410" s="169"/>
      <c r="DY410" s="169"/>
      <c r="DZ410" s="169"/>
      <c r="EA410" s="169"/>
      <c r="EB410" s="169"/>
      <c r="EC410" s="169"/>
      <c r="ED410" s="169"/>
      <c r="EE410" s="169"/>
      <c r="EF410" s="169"/>
      <c r="EG410" s="169"/>
      <c r="EH410" s="169"/>
      <c r="EI410" s="169"/>
      <c r="EJ410" s="169"/>
      <c r="EK410" s="169"/>
      <c r="EL410" s="169"/>
      <c r="EM410" s="169"/>
      <c r="EN410" s="169"/>
      <c r="EO410" s="169"/>
      <c r="EP410" s="169"/>
      <c r="EQ410" s="169"/>
      <c r="ER410" s="169"/>
      <c r="ES410" s="169"/>
      <c r="ET410" s="169"/>
      <c r="EU410" s="169"/>
      <c r="EV410" s="169"/>
      <c r="EW410" s="169"/>
      <c r="EX410" s="169"/>
      <c r="EY410" s="169"/>
      <c r="EZ410" s="169"/>
      <c r="FA410" s="169"/>
      <c r="FB410" s="169"/>
      <c r="FC410" s="169"/>
      <c r="FD410" s="169"/>
      <c r="FE410" s="169"/>
      <c r="FF410" s="169"/>
      <c r="FG410" s="169"/>
      <c r="FH410" s="169"/>
      <c r="FI410" s="169"/>
      <c r="FJ410" s="169"/>
      <c r="FK410" s="169"/>
      <c r="FL410" s="169"/>
      <c r="FM410" s="169"/>
      <c r="FN410" s="169"/>
      <c r="FO410" s="169"/>
      <c r="FP410" s="169"/>
    </row>
    <row r="411" spans="3:172" x14ac:dyDescent="0.2">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c r="AB411" s="169"/>
      <c r="AC411" s="169"/>
      <c r="AD411" s="169"/>
      <c r="AE411" s="169"/>
      <c r="AF411" s="169"/>
      <c r="AG411" s="169"/>
      <c r="AH411" s="169"/>
      <c r="AI411" s="169"/>
      <c r="AJ411" s="169"/>
      <c r="AK411" s="169"/>
      <c r="AL411" s="169"/>
      <c r="AM411" s="169"/>
      <c r="AN411" s="169"/>
      <c r="AO411" s="169"/>
      <c r="AP411" s="169"/>
      <c r="AQ411" s="169"/>
      <c r="AR411" s="169"/>
      <c r="AS411" s="169"/>
      <c r="AT411" s="169"/>
      <c r="AU411" s="169"/>
      <c r="AV411" s="169"/>
      <c r="AW411" s="169"/>
      <c r="AX411" s="169"/>
      <c r="AY411" s="169"/>
      <c r="AZ411" s="169"/>
      <c r="BA411" s="169"/>
      <c r="BB411" s="169"/>
      <c r="BC411" s="169"/>
      <c r="BD411" s="169"/>
      <c r="BE411" s="169"/>
      <c r="BF411" s="169"/>
      <c r="BG411" s="169"/>
      <c r="BH411" s="169"/>
      <c r="BI411" s="169"/>
      <c r="BJ411" s="169"/>
      <c r="BK411" s="169"/>
      <c r="BL411" s="169"/>
      <c r="BM411" s="169"/>
      <c r="BN411" s="169"/>
      <c r="BO411" s="169"/>
      <c r="BP411" s="169"/>
      <c r="BQ411" s="169"/>
      <c r="BR411" s="169"/>
      <c r="BS411" s="169"/>
      <c r="BT411" s="169"/>
      <c r="BU411" s="169"/>
      <c r="BV411" s="169"/>
      <c r="BW411" s="169"/>
      <c r="BX411" s="169"/>
      <c r="BY411" s="169"/>
      <c r="BZ411" s="169"/>
      <c r="CA411" s="169"/>
      <c r="CB411" s="169"/>
      <c r="CC411" s="169"/>
      <c r="CD411" s="169"/>
      <c r="CE411" s="169"/>
      <c r="CF411" s="169"/>
      <c r="CG411" s="169"/>
      <c r="CH411" s="169"/>
      <c r="CI411" s="169"/>
      <c r="CJ411" s="169"/>
      <c r="CK411" s="169"/>
      <c r="CL411" s="169"/>
      <c r="CM411" s="169"/>
      <c r="CN411" s="169"/>
      <c r="CO411" s="169"/>
      <c r="CP411" s="169"/>
      <c r="CQ411" s="169"/>
      <c r="CR411" s="169"/>
      <c r="CS411" s="169"/>
      <c r="CT411" s="169"/>
      <c r="CU411" s="169"/>
      <c r="CV411" s="169"/>
      <c r="CW411" s="169"/>
      <c r="CX411" s="169"/>
      <c r="CY411" s="169"/>
      <c r="CZ411" s="169"/>
      <c r="DA411" s="169"/>
      <c r="DB411" s="169"/>
      <c r="DC411" s="169"/>
      <c r="DD411" s="169"/>
      <c r="DE411" s="169"/>
      <c r="DF411" s="169"/>
      <c r="DG411" s="169"/>
      <c r="DH411" s="169"/>
      <c r="DI411" s="169"/>
      <c r="DJ411" s="169"/>
      <c r="DK411" s="169"/>
      <c r="DL411" s="169"/>
      <c r="DM411" s="169"/>
      <c r="DN411" s="169"/>
      <c r="DO411" s="169"/>
      <c r="DP411" s="169"/>
      <c r="DQ411" s="169"/>
      <c r="DR411" s="169"/>
      <c r="DS411" s="169"/>
      <c r="DT411" s="169"/>
      <c r="DU411" s="169"/>
      <c r="DV411" s="169"/>
      <c r="DW411" s="169"/>
      <c r="DX411" s="169"/>
      <c r="DY411" s="169"/>
      <c r="DZ411" s="169"/>
      <c r="EA411" s="169"/>
      <c r="EB411" s="169"/>
      <c r="EC411" s="169"/>
      <c r="ED411" s="169"/>
      <c r="EE411" s="169"/>
      <c r="EF411" s="169"/>
      <c r="EG411" s="169"/>
      <c r="EH411" s="169"/>
      <c r="EI411" s="169"/>
      <c r="EJ411" s="169"/>
      <c r="EK411" s="169"/>
      <c r="EL411" s="169"/>
      <c r="EM411" s="169"/>
      <c r="EN411" s="169"/>
      <c r="EO411" s="169"/>
      <c r="EP411" s="169"/>
      <c r="EQ411" s="169"/>
      <c r="ER411" s="169"/>
      <c r="ES411" s="169"/>
      <c r="ET411" s="169"/>
      <c r="EU411" s="169"/>
      <c r="EV411" s="169"/>
      <c r="EW411" s="169"/>
      <c r="EX411" s="169"/>
      <c r="EY411" s="169"/>
      <c r="EZ411" s="169"/>
      <c r="FA411" s="169"/>
      <c r="FB411" s="169"/>
      <c r="FC411" s="169"/>
      <c r="FD411" s="169"/>
      <c r="FE411" s="169"/>
      <c r="FF411" s="169"/>
      <c r="FG411" s="169"/>
      <c r="FH411" s="169"/>
      <c r="FI411" s="169"/>
      <c r="FJ411" s="169"/>
      <c r="FK411" s="169"/>
      <c r="FL411" s="169"/>
      <c r="FM411" s="169"/>
      <c r="FN411" s="169"/>
      <c r="FO411" s="169"/>
      <c r="FP411" s="169"/>
    </row>
    <row r="412" spans="3:172" x14ac:dyDescent="0.2">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Q412" s="169"/>
      <c r="BR412" s="169"/>
      <c r="BS412" s="169"/>
      <c r="BT412" s="169"/>
      <c r="BU412" s="169"/>
      <c r="BV412" s="169"/>
      <c r="BW412" s="169"/>
      <c r="BX412" s="169"/>
      <c r="BY412" s="169"/>
      <c r="BZ412" s="169"/>
      <c r="CA412" s="169"/>
      <c r="CB412" s="169"/>
      <c r="CC412" s="169"/>
      <c r="CD412" s="169"/>
      <c r="CE412" s="169"/>
      <c r="CF412" s="169"/>
      <c r="CG412" s="169"/>
      <c r="CH412" s="169"/>
      <c r="CI412" s="169"/>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c r="EU412" s="169"/>
      <c r="EV412" s="169"/>
      <c r="EW412" s="169"/>
      <c r="EX412" s="169"/>
      <c r="EY412" s="169"/>
      <c r="EZ412" s="169"/>
      <c r="FA412" s="169"/>
      <c r="FB412" s="169"/>
      <c r="FC412" s="169"/>
      <c r="FD412" s="169"/>
      <c r="FE412" s="169"/>
      <c r="FF412" s="169"/>
      <c r="FG412" s="169"/>
      <c r="FH412" s="169"/>
      <c r="FI412" s="169"/>
      <c r="FJ412" s="169"/>
      <c r="FK412" s="169"/>
      <c r="FL412" s="169"/>
      <c r="FM412" s="169"/>
      <c r="FN412" s="169"/>
      <c r="FO412" s="169"/>
      <c r="FP412" s="169"/>
    </row>
    <row r="413" spans="3:172" x14ac:dyDescent="0.2">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c r="AP413" s="169"/>
      <c r="AQ413" s="169"/>
      <c r="AR413" s="169"/>
      <c r="AS413" s="169"/>
      <c r="AT413" s="169"/>
      <c r="AU413" s="169"/>
      <c r="AV413" s="169"/>
      <c r="AW413" s="169"/>
      <c r="AX413" s="169"/>
      <c r="AY413" s="169"/>
      <c r="AZ413" s="169"/>
      <c r="BA413" s="169"/>
      <c r="BB413" s="169"/>
      <c r="BC413" s="169"/>
      <c r="BD413" s="169"/>
      <c r="BE413" s="169"/>
      <c r="BF413" s="169"/>
      <c r="BG413" s="169"/>
      <c r="BH413" s="169"/>
      <c r="BI413" s="169"/>
      <c r="BJ413" s="169"/>
      <c r="BK413" s="169"/>
      <c r="BL413" s="169"/>
      <c r="BM413" s="169"/>
      <c r="BN413" s="169"/>
      <c r="BO413" s="169"/>
      <c r="BP413" s="169"/>
      <c r="BQ413" s="169"/>
      <c r="BR413" s="169"/>
      <c r="BS413" s="169"/>
      <c r="BT413" s="169"/>
      <c r="BU413" s="169"/>
      <c r="BV413" s="169"/>
      <c r="BW413" s="169"/>
      <c r="BX413" s="169"/>
      <c r="BY413" s="169"/>
      <c r="BZ413" s="169"/>
      <c r="CA413" s="169"/>
      <c r="CB413" s="169"/>
      <c r="CC413" s="169"/>
      <c r="CD413" s="169"/>
      <c r="CE413" s="169"/>
      <c r="CF413" s="169"/>
      <c r="CG413" s="169"/>
      <c r="CH413" s="169"/>
      <c r="CI413" s="169"/>
      <c r="CJ413" s="169"/>
      <c r="CK413" s="169"/>
      <c r="CL413" s="169"/>
      <c r="CM413" s="169"/>
      <c r="CN413" s="169"/>
      <c r="CO413" s="169"/>
      <c r="CP413" s="169"/>
      <c r="CQ413" s="169"/>
      <c r="CR413" s="169"/>
      <c r="CS413" s="169"/>
      <c r="CT413" s="169"/>
      <c r="CU413" s="169"/>
      <c r="CV413" s="169"/>
      <c r="CW413" s="169"/>
      <c r="CX413" s="169"/>
      <c r="CY413" s="169"/>
      <c r="CZ413" s="169"/>
      <c r="DA413" s="169"/>
      <c r="DB413" s="169"/>
      <c r="DC413" s="169"/>
      <c r="DD413" s="169"/>
      <c r="DE413" s="169"/>
      <c r="DF413" s="169"/>
      <c r="DG413" s="169"/>
      <c r="DH413" s="169"/>
      <c r="DI413" s="169"/>
      <c r="DJ413" s="169"/>
      <c r="DK413" s="169"/>
      <c r="DL413" s="169"/>
      <c r="DM413" s="169"/>
      <c r="DN413" s="169"/>
      <c r="DO413" s="169"/>
      <c r="DP413" s="169"/>
      <c r="DQ413" s="169"/>
      <c r="DR413" s="169"/>
      <c r="DS413" s="169"/>
      <c r="DT413" s="169"/>
      <c r="DU413" s="169"/>
      <c r="DV413" s="169"/>
      <c r="DW413" s="169"/>
      <c r="DX413" s="169"/>
      <c r="DY413" s="169"/>
      <c r="DZ413" s="169"/>
      <c r="EA413" s="169"/>
      <c r="EB413" s="169"/>
      <c r="EC413" s="169"/>
      <c r="ED413" s="169"/>
      <c r="EE413" s="169"/>
      <c r="EF413" s="169"/>
      <c r="EG413" s="169"/>
      <c r="EH413" s="169"/>
      <c r="EI413" s="169"/>
      <c r="EJ413" s="169"/>
      <c r="EK413" s="169"/>
      <c r="EL413" s="169"/>
      <c r="EM413" s="169"/>
      <c r="EN413" s="169"/>
      <c r="EO413" s="169"/>
      <c r="EP413" s="169"/>
      <c r="EQ413" s="169"/>
      <c r="ER413" s="169"/>
      <c r="ES413" s="169"/>
      <c r="ET413" s="169"/>
      <c r="EU413" s="169"/>
      <c r="EV413" s="169"/>
      <c r="EW413" s="169"/>
      <c r="EX413" s="169"/>
      <c r="EY413" s="169"/>
      <c r="EZ413" s="169"/>
      <c r="FA413" s="169"/>
      <c r="FB413" s="169"/>
      <c r="FC413" s="169"/>
      <c r="FD413" s="169"/>
      <c r="FE413" s="169"/>
      <c r="FF413" s="169"/>
      <c r="FG413" s="169"/>
      <c r="FH413" s="169"/>
      <c r="FI413" s="169"/>
      <c r="FJ413" s="169"/>
      <c r="FK413" s="169"/>
      <c r="FL413" s="169"/>
      <c r="FM413" s="169"/>
      <c r="FN413" s="169"/>
      <c r="FO413" s="169"/>
      <c r="FP413" s="169"/>
    </row>
    <row r="414" spans="3:172" x14ac:dyDescent="0.2">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c r="AP414" s="169"/>
      <c r="AQ414" s="169"/>
      <c r="AR414" s="169"/>
      <c r="AS414" s="169"/>
      <c r="AT414" s="169"/>
      <c r="AU414" s="169"/>
      <c r="AV414" s="169"/>
      <c r="AW414" s="169"/>
      <c r="AX414" s="169"/>
      <c r="AY414" s="169"/>
      <c r="AZ414" s="169"/>
      <c r="BA414" s="169"/>
      <c r="BB414" s="169"/>
      <c r="BC414" s="169"/>
      <c r="BD414" s="169"/>
      <c r="BE414" s="169"/>
      <c r="BF414" s="169"/>
      <c r="BG414" s="169"/>
      <c r="BH414" s="169"/>
      <c r="BI414" s="169"/>
      <c r="BJ414" s="169"/>
      <c r="BK414" s="169"/>
      <c r="BL414" s="169"/>
      <c r="BM414" s="169"/>
      <c r="BN414" s="169"/>
      <c r="BO414" s="169"/>
      <c r="BP414" s="169"/>
      <c r="BQ414" s="169"/>
      <c r="BR414" s="169"/>
      <c r="BS414" s="169"/>
      <c r="BT414" s="169"/>
      <c r="BU414" s="169"/>
      <c r="BV414" s="169"/>
      <c r="BW414" s="169"/>
      <c r="BX414" s="169"/>
      <c r="BY414" s="169"/>
      <c r="BZ414" s="169"/>
      <c r="CA414" s="169"/>
      <c r="CB414" s="169"/>
      <c r="CC414" s="169"/>
      <c r="CD414" s="169"/>
      <c r="CE414" s="169"/>
      <c r="CF414" s="169"/>
      <c r="CG414" s="169"/>
      <c r="CH414" s="169"/>
      <c r="CI414" s="169"/>
      <c r="CJ414" s="169"/>
      <c r="CK414" s="169"/>
      <c r="CL414" s="169"/>
      <c r="CM414" s="169"/>
      <c r="CN414" s="169"/>
      <c r="CO414" s="169"/>
      <c r="CP414" s="169"/>
      <c r="CQ414" s="169"/>
      <c r="CR414" s="169"/>
      <c r="CS414" s="169"/>
      <c r="CT414" s="169"/>
      <c r="CU414" s="169"/>
      <c r="CV414" s="169"/>
      <c r="CW414" s="169"/>
      <c r="CX414" s="169"/>
      <c r="CY414" s="169"/>
      <c r="CZ414" s="169"/>
      <c r="DA414" s="169"/>
      <c r="DB414" s="169"/>
      <c r="DC414" s="169"/>
      <c r="DD414" s="169"/>
      <c r="DE414" s="169"/>
      <c r="DF414" s="169"/>
      <c r="DG414" s="169"/>
      <c r="DH414" s="169"/>
      <c r="DI414" s="169"/>
      <c r="DJ414" s="169"/>
      <c r="DK414" s="169"/>
      <c r="DL414" s="169"/>
      <c r="DM414" s="169"/>
      <c r="DN414" s="169"/>
      <c r="DO414" s="169"/>
      <c r="DP414" s="169"/>
      <c r="DQ414" s="169"/>
      <c r="DR414" s="169"/>
      <c r="DS414" s="169"/>
      <c r="DT414" s="169"/>
      <c r="DU414" s="169"/>
      <c r="DV414" s="169"/>
      <c r="DW414" s="169"/>
      <c r="DX414" s="169"/>
      <c r="DY414" s="169"/>
      <c r="DZ414" s="169"/>
      <c r="EA414" s="169"/>
      <c r="EB414" s="169"/>
      <c r="EC414" s="169"/>
      <c r="ED414" s="169"/>
      <c r="EE414" s="169"/>
      <c r="EF414" s="169"/>
      <c r="EG414" s="169"/>
      <c r="EH414" s="169"/>
      <c r="EI414" s="169"/>
      <c r="EJ414" s="169"/>
      <c r="EK414" s="169"/>
      <c r="EL414" s="169"/>
      <c r="EM414" s="169"/>
      <c r="EN414" s="169"/>
      <c r="EO414" s="169"/>
      <c r="EP414" s="169"/>
      <c r="EQ414" s="169"/>
      <c r="ER414" s="169"/>
      <c r="ES414" s="169"/>
      <c r="ET414" s="169"/>
      <c r="EU414" s="169"/>
      <c r="EV414" s="169"/>
      <c r="EW414" s="169"/>
      <c r="EX414" s="169"/>
      <c r="EY414" s="169"/>
      <c r="EZ414" s="169"/>
      <c r="FA414" s="169"/>
      <c r="FB414" s="169"/>
      <c r="FC414" s="169"/>
      <c r="FD414" s="169"/>
      <c r="FE414" s="169"/>
      <c r="FF414" s="169"/>
      <c r="FG414" s="169"/>
      <c r="FH414" s="169"/>
      <c r="FI414" s="169"/>
      <c r="FJ414" s="169"/>
      <c r="FK414" s="169"/>
      <c r="FL414" s="169"/>
      <c r="FM414" s="169"/>
      <c r="FN414" s="169"/>
      <c r="FO414" s="169"/>
      <c r="FP414" s="169"/>
    </row>
    <row r="415" spans="3:172" x14ac:dyDescent="0.2">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c r="AB415" s="169"/>
      <c r="AC415" s="169"/>
      <c r="AD415" s="169"/>
      <c r="AE415" s="169"/>
      <c r="AF415" s="169"/>
      <c r="AG415" s="169"/>
      <c r="AH415" s="169"/>
      <c r="AI415" s="169"/>
      <c r="AJ415" s="169"/>
      <c r="AK415" s="169"/>
      <c r="AL415" s="169"/>
      <c r="AM415" s="169"/>
      <c r="AN415" s="169"/>
      <c r="AO415" s="169"/>
      <c r="AP415" s="169"/>
      <c r="AQ415" s="169"/>
      <c r="AR415" s="169"/>
      <c r="AS415" s="169"/>
      <c r="AT415" s="169"/>
      <c r="AU415" s="169"/>
      <c r="AV415" s="169"/>
      <c r="AW415" s="169"/>
      <c r="AX415" s="169"/>
      <c r="AY415" s="169"/>
      <c r="AZ415" s="169"/>
      <c r="BA415" s="169"/>
      <c r="BB415" s="169"/>
      <c r="BC415" s="169"/>
      <c r="BD415" s="169"/>
      <c r="BE415" s="169"/>
      <c r="BF415" s="169"/>
      <c r="BG415" s="169"/>
      <c r="BH415" s="169"/>
      <c r="BI415" s="169"/>
      <c r="BJ415" s="169"/>
      <c r="BK415" s="169"/>
      <c r="BL415" s="169"/>
      <c r="BM415" s="169"/>
      <c r="BN415" s="169"/>
      <c r="BO415" s="169"/>
      <c r="BP415" s="169"/>
      <c r="BQ415" s="169"/>
      <c r="BR415" s="169"/>
      <c r="BS415" s="169"/>
      <c r="BT415" s="169"/>
      <c r="BU415" s="169"/>
      <c r="BV415" s="169"/>
      <c r="BW415" s="169"/>
      <c r="BX415" s="169"/>
      <c r="BY415" s="169"/>
      <c r="BZ415" s="169"/>
      <c r="CA415" s="169"/>
      <c r="CB415" s="169"/>
      <c r="CC415" s="169"/>
      <c r="CD415" s="169"/>
      <c r="CE415" s="169"/>
      <c r="CF415" s="169"/>
      <c r="CG415" s="169"/>
      <c r="CH415" s="169"/>
      <c r="CI415" s="169"/>
      <c r="CJ415" s="169"/>
      <c r="CK415" s="169"/>
      <c r="CL415" s="169"/>
      <c r="CM415" s="169"/>
      <c r="CN415" s="169"/>
      <c r="CO415" s="169"/>
      <c r="CP415" s="169"/>
      <c r="CQ415" s="169"/>
      <c r="CR415" s="169"/>
      <c r="CS415" s="169"/>
      <c r="CT415" s="169"/>
      <c r="CU415" s="169"/>
      <c r="CV415" s="169"/>
      <c r="CW415" s="169"/>
      <c r="CX415" s="169"/>
      <c r="CY415" s="169"/>
      <c r="CZ415" s="169"/>
      <c r="DA415" s="169"/>
      <c r="DB415" s="169"/>
      <c r="DC415" s="169"/>
      <c r="DD415" s="169"/>
      <c r="DE415" s="169"/>
      <c r="DF415" s="169"/>
      <c r="DG415" s="169"/>
      <c r="DH415" s="169"/>
      <c r="DI415" s="169"/>
      <c r="DJ415" s="169"/>
      <c r="DK415" s="169"/>
      <c r="DL415" s="169"/>
      <c r="DM415" s="169"/>
      <c r="DN415" s="169"/>
      <c r="DO415" s="169"/>
      <c r="DP415" s="169"/>
      <c r="DQ415" s="169"/>
      <c r="DR415" s="169"/>
      <c r="DS415" s="169"/>
      <c r="DT415" s="169"/>
      <c r="DU415" s="169"/>
      <c r="DV415" s="169"/>
      <c r="DW415" s="169"/>
      <c r="DX415" s="169"/>
      <c r="DY415" s="169"/>
      <c r="DZ415" s="169"/>
      <c r="EA415" s="169"/>
      <c r="EB415" s="169"/>
      <c r="EC415" s="169"/>
      <c r="ED415" s="169"/>
      <c r="EE415" s="169"/>
      <c r="EF415" s="169"/>
      <c r="EG415" s="169"/>
      <c r="EH415" s="169"/>
      <c r="EI415" s="169"/>
      <c r="EJ415" s="169"/>
      <c r="EK415" s="169"/>
      <c r="EL415" s="169"/>
      <c r="EM415" s="169"/>
      <c r="EN415" s="169"/>
      <c r="EO415" s="169"/>
      <c r="EP415" s="169"/>
      <c r="EQ415" s="169"/>
      <c r="ER415" s="169"/>
      <c r="ES415" s="169"/>
      <c r="ET415" s="169"/>
      <c r="EU415" s="169"/>
      <c r="EV415" s="169"/>
      <c r="EW415" s="169"/>
      <c r="EX415" s="169"/>
      <c r="EY415" s="169"/>
      <c r="EZ415" s="169"/>
      <c r="FA415" s="169"/>
      <c r="FB415" s="169"/>
      <c r="FC415" s="169"/>
      <c r="FD415" s="169"/>
      <c r="FE415" s="169"/>
      <c r="FF415" s="169"/>
      <c r="FG415" s="169"/>
      <c r="FH415" s="169"/>
      <c r="FI415" s="169"/>
      <c r="FJ415" s="169"/>
      <c r="FK415" s="169"/>
      <c r="FL415" s="169"/>
      <c r="FM415" s="169"/>
      <c r="FN415" s="169"/>
      <c r="FO415" s="169"/>
      <c r="FP415" s="169"/>
    </row>
    <row r="416" spans="3:172" x14ac:dyDescent="0.2">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c r="AP416" s="169"/>
      <c r="AQ416" s="169"/>
      <c r="AR416" s="169"/>
      <c r="AS416" s="169"/>
      <c r="AT416" s="169"/>
      <c r="AU416" s="169"/>
      <c r="AV416" s="169"/>
      <c r="AW416" s="169"/>
      <c r="AX416" s="169"/>
      <c r="AY416" s="169"/>
      <c r="AZ416" s="169"/>
      <c r="BA416" s="169"/>
      <c r="BB416" s="169"/>
      <c r="BC416" s="169"/>
      <c r="BD416" s="169"/>
      <c r="BE416" s="169"/>
      <c r="BF416" s="169"/>
      <c r="BG416" s="169"/>
      <c r="BH416" s="169"/>
      <c r="BI416" s="169"/>
      <c r="BJ416" s="169"/>
      <c r="BK416" s="169"/>
      <c r="BL416" s="169"/>
      <c r="BM416" s="169"/>
      <c r="BN416" s="169"/>
      <c r="BO416" s="169"/>
      <c r="BP416" s="169"/>
      <c r="BQ416" s="169"/>
      <c r="BR416" s="169"/>
      <c r="BS416" s="169"/>
      <c r="BT416" s="169"/>
      <c r="BU416" s="169"/>
      <c r="BV416" s="169"/>
      <c r="BW416" s="169"/>
      <c r="BX416" s="169"/>
      <c r="BY416" s="169"/>
      <c r="BZ416" s="169"/>
      <c r="CA416" s="169"/>
      <c r="CB416" s="169"/>
      <c r="CC416" s="169"/>
      <c r="CD416" s="169"/>
      <c r="CE416" s="169"/>
      <c r="CF416" s="169"/>
      <c r="CG416" s="169"/>
      <c r="CH416" s="169"/>
      <c r="CI416" s="169"/>
      <c r="CJ416" s="169"/>
      <c r="CK416" s="169"/>
      <c r="CL416" s="169"/>
      <c r="CM416" s="169"/>
      <c r="CN416" s="169"/>
      <c r="CO416" s="169"/>
      <c r="CP416" s="169"/>
      <c r="CQ416" s="169"/>
      <c r="CR416" s="169"/>
      <c r="CS416" s="169"/>
      <c r="CT416" s="169"/>
      <c r="CU416" s="169"/>
      <c r="CV416" s="169"/>
      <c r="CW416" s="169"/>
      <c r="CX416" s="169"/>
      <c r="CY416" s="169"/>
      <c r="CZ416" s="169"/>
      <c r="DA416" s="169"/>
      <c r="DB416" s="169"/>
      <c r="DC416" s="169"/>
      <c r="DD416" s="169"/>
      <c r="DE416" s="169"/>
      <c r="DF416" s="169"/>
      <c r="DG416" s="169"/>
      <c r="DH416" s="169"/>
      <c r="DI416" s="169"/>
      <c r="DJ416" s="169"/>
      <c r="DK416" s="169"/>
      <c r="DL416" s="169"/>
      <c r="DM416" s="169"/>
      <c r="DN416" s="169"/>
      <c r="DO416" s="169"/>
      <c r="DP416" s="169"/>
      <c r="DQ416" s="169"/>
      <c r="DR416" s="169"/>
      <c r="DS416" s="169"/>
      <c r="DT416" s="169"/>
      <c r="DU416" s="169"/>
      <c r="DV416" s="169"/>
      <c r="DW416" s="169"/>
      <c r="DX416" s="169"/>
      <c r="DY416" s="169"/>
      <c r="DZ416" s="169"/>
      <c r="EA416" s="169"/>
      <c r="EB416" s="169"/>
      <c r="EC416" s="169"/>
      <c r="ED416" s="169"/>
      <c r="EE416" s="169"/>
      <c r="EF416" s="169"/>
      <c r="EG416" s="169"/>
      <c r="EH416" s="169"/>
      <c r="EI416" s="169"/>
      <c r="EJ416" s="169"/>
      <c r="EK416" s="169"/>
      <c r="EL416" s="169"/>
      <c r="EM416" s="169"/>
      <c r="EN416" s="169"/>
      <c r="EO416" s="169"/>
      <c r="EP416" s="169"/>
      <c r="EQ416" s="169"/>
      <c r="ER416" s="169"/>
      <c r="ES416" s="169"/>
      <c r="ET416" s="169"/>
      <c r="EU416" s="169"/>
      <c r="EV416" s="169"/>
      <c r="EW416" s="169"/>
      <c r="EX416" s="169"/>
      <c r="EY416" s="169"/>
      <c r="EZ416" s="169"/>
      <c r="FA416" s="169"/>
      <c r="FB416" s="169"/>
      <c r="FC416" s="169"/>
      <c r="FD416" s="169"/>
      <c r="FE416" s="169"/>
      <c r="FF416" s="169"/>
      <c r="FG416" s="169"/>
      <c r="FH416" s="169"/>
      <c r="FI416" s="169"/>
      <c r="FJ416" s="169"/>
      <c r="FK416" s="169"/>
      <c r="FL416" s="169"/>
      <c r="FM416" s="169"/>
      <c r="FN416" s="169"/>
      <c r="FO416" s="169"/>
      <c r="FP416" s="169"/>
    </row>
    <row r="417" spans="3:172" x14ac:dyDescent="0.2">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c r="AB417" s="169"/>
      <c r="AC417" s="169"/>
      <c r="AD417" s="169"/>
      <c r="AE417" s="169"/>
      <c r="AF417" s="169"/>
      <c r="AG417" s="169"/>
      <c r="AH417" s="169"/>
      <c r="AI417" s="169"/>
      <c r="AJ417" s="169"/>
      <c r="AK417" s="169"/>
      <c r="AL417" s="169"/>
      <c r="AM417" s="169"/>
      <c r="AN417" s="169"/>
      <c r="AO417" s="169"/>
      <c r="AP417" s="169"/>
      <c r="AQ417" s="169"/>
      <c r="AR417" s="169"/>
      <c r="AS417" s="169"/>
      <c r="AT417" s="169"/>
      <c r="AU417" s="169"/>
      <c r="AV417" s="169"/>
      <c r="AW417" s="169"/>
      <c r="AX417" s="169"/>
      <c r="AY417" s="169"/>
      <c r="AZ417" s="169"/>
      <c r="BA417" s="169"/>
      <c r="BB417" s="169"/>
      <c r="BC417" s="169"/>
      <c r="BD417" s="169"/>
      <c r="BE417" s="169"/>
      <c r="BF417" s="169"/>
      <c r="BG417" s="169"/>
      <c r="BH417" s="169"/>
      <c r="BI417" s="169"/>
      <c r="BJ417" s="169"/>
      <c r="BK417" s="169"/>
      <c r="BL417" s="169"/>
      <c r="BM417" s="169"/>
      <c r="BN417" s="169"/>
      <c r="BO417" s="169"/>
      <c r="BP417" s="169"/>
      <c r="BQ417" s="169"/>
      <c r="BR417" s="169"/>
      <c r="BS417" s="169"/>
      <c r="BT417" s="169"/>
      <c r="BU417" s="169"/>
      <c r="BV417" s="169"/>
      <c r="BW417" s="169"/>
      <c r="BX417" s="169"/>
      <c r="BY417" s="169"/>
      <c r="BZ417" s="169"/>
      <c r="CA417" s="169"/>
      <c r="CB417" s="169"/>
      <c r="CC417" s="169"/>
      <c r="CD417" s="169"/>
      <c r="CE417" s="169"/>
      <c r="CF417" s="169"/>
      <c r="CG417" s="169"/>
      <c r="CH417" s="169"/>
      <c r="CI417" s="169"/>
      <c r="CJ417" s="169"/>
      <c r="CK417" s="169"/>
      <c r="CL417" s="169"/>
      <c r="CM417" s="169"/>
      <c r="CN417" s="169"/>
      <c r="CO417" s="169"/>
      <c r="CP417" s="169"/>
      <c r="CQ417" s="169"/>
      <c r="CR417" s="169"/>
      <c r="CS417" s="169"/>
      <c r="CT417" s="169"/>
      <c r="CU417" s="169"/>
      <c r="CV417" s="169"/>
      <c r="CW417" s="169"/>
      <c r="CX417" s="169"/>
      <c r="CY417" s="169"/>
      <c r="CZ417" s="169"/>
      <c r="DA417" s="169"/>
      <c r="DB417" s="169"/>
      <c r="DC417" s="169"/>
      <c r="DD417" s="169"/>
      <c r="DE417" s="169"/>
      <c r="DF417" s="169"/>
      <c r="DG417" s="169"/>
      <c r="DH417" s="169"/>
      <c r="DI417" s="169"/>
      <c r="DJ417" s="169"/>
      <c r="DK417" s="169"/>
      <c r="DL417" s="169"/>
      <c r="DM417" s="169"/>
      <c r="DN417" s="169"/>
      <c r="DO417" s="169"/>
      <c r="DP417" s="169"/>
      <c r="DQ417" s="169"/>
      <c r="DR417" s="169"/>
      <c r="DS417" s="169"/>
      <c r="DT417" s="169"/>
      <c r="DU417" s="169"/>
      <c r="DV417" s="169"/>
      <c r="DW417" s="169"/>
      <c r="DX417" s="169"/>
      <c r="DY417" s="169"/>
      <c r="DZ417" s="169"/>
      <c r="EA417" s="169"/>
      <c r="EB417" s="169"/>
      <c r="EC417" s="169"/>
      <c r="ED417" s="169"/>
      <c r="EE417" s="169"/>
      <c r="EF417" s="169"/>
      <c r="EG417" s="169"/>
      <c r="EH417" s="169"/>
      <c r="EI417" s="169"/>
      <c r="EJ417" s="169"/>
      <c r="EK417" s="169"/>
      <c r="EL417" s="169"/>
      <c r="EM417" s="169"/>
      <c r="EN417" s="169"/>
      <c r="EO417" s="169"/>
      <c r="EP417" s="169"/>
      <c r="EQ417" s="169"/>
      <c r="ER417" s="169"/>
      <c r="ES417" s="169"/>
      <c r="ET417" s="169"/>
      <c r="EU417" s="169"/>
      <c r="EV417" s="169"/>
      <c r="EW417" s="169"/>
      <c r="EX417" s="169"/>
      <c r="EY417" s="169"/>
      <c r="EZ417" s="169"/>
      <c r="FA417" s="169"/>
      <c r="FB417" s="169"/>
      <c r="FC417" s="169"/>
      <c r="FD417" s="169"/>
      <c r="FE417" s="169"/>
      <c r="FF417" s="169"/>
      <c r="FG417" s="169"/>
      <c r="FH417" s="169"/>
      <c r="FI417" s="169"/>
      <c r="FJ417" s="169"/>
      <c r="FK417" s="169"/>
      <c r="FL417" s="169"/>
      <c r="FM417" s="169"/>
      <c r="FN417" s="169"/>
      <c r="FO417" s="169"/>
      <c r="FP417" s="169"/>
    </row>
    <row r="418" spans="3:172" x14ac:dyDescent="0.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Q418" s="169"/>
      <c r="BR418" s="169"/>
      <c r="BS418" s="169"/>
      <c r="BT418" s="169"/>
      <c r="BU418" s="169"/>
      <c r="BV418" s="169"/>
      <c r="BW418" s="169"/>
      <c r="BX418" s="169"/>
      <c r="BY418" s="169"/>
      <c r="BZ418" s="169"/>
      <c r="CA418" s="169"/>
      <c r="CB418" s="169"/>
      <c r="CC418" s="169"/>
      <c r="CD418" s="169"/>
      <c r="CE418" s="169"/>
      <c r="CF418" s="169"/>
      <c r="CG418" s="169"/>
      <c r="CH418" s="169"/>
      <c r="CI418" s="169"/>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c r="EX418" s="169"/>
      <c r="EY418" s="169"/>
      <c r="EZ418" s="169"/>
      <c r="FA418" s="169"/>
      <c r="FB418" s="169"/>
      <c r="FC418" s="169"/>
      <c r="FD418" s="169"/>
      <c r="FE418" s="169"/>
      <c r="FF418" s="169"/>
      <c r="FG418" s="169"/>
      <c r="FH418" s="169"/>
      <c r="FI418" s="169"/>
      <c r="FJ418" s="169"/>
      <c r="FK418" s="169"/>
      <c r="FL418" s="169"/>
      <c r="FM418" s="169"/>
      <c r="FN418" s="169"/>
      <c r="FO418" s="169"/>
      <c r="FP418" s="169"/>
    </row>
    <row r="419" spans="3:172" x14ac:dyDescent="0.2">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Q419" s="169"/>
      <c r="BR419" s="169"/>
      <c r="BS419" s="169"/>
      <c r="BT419" s="169"/>
      <c r="BU419" s="169"/>
      <c r="BV419" s="169"/>
      <c r="BW419" s="169"/>
      <c r="BX419" s="169"/>
      <c r="BY419" s="169"/>
      <c r="BZ419" s="169"/>
      <c r="CA419" s="169"/>
      <c r="CB419" s="169"/>
      <c r="CC419" s="169"/>
      <c r="CD419" s="169"/>
      <c r="CE419" s="169"/>
      <c r="CF419" s="169"/>
      <c r="CG419" s="169"/>
      <c r="CH419" s="169"/>
      <c r="CI419" s="169"/>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c r="EW419" s="169"/>
      <c r="EX419" s="169"/>
      <c r="EY419" s="169"/>
      <c r="EZ419" s="169"/>
      <c r="FA419" s="169"/>
      <c r="FB419" s="169"/>
      <c r="FC419" s="169"/>
      <c r="FD419" s="169"/>
      <c r="FE419" s="169"/>
      <c r="FF419" s="169"/>
      <c r="FG419" s="169"/>
      <c r="FH419" s="169"/>
      <c r="FI419" s="169"/>
      <c r="FJ419" s="169"/>
      <c r="FK419" s="169"/>
      <c r="FL419" s="169"/>
      <c r="FM419" s="169"/>
      <c r="FN419" s="169"/>
      <c r="FO419" s="169"/>
      <c r="FP419" s="169"/>
    </row>
    <row r="420" spans="3:172" x14ac:dyDescent="0.2">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Q420" s="169"/>
      <c r="BR420" s="169"/>
      <c r="BS420" s="169"/>
      <c r="BT420" s="169"/>
      <c r="BU420" s="169"/>
      <c r="BV420" s="169"/>
      <c r="BW420" s="169"/>
      <c r="BX420" s="169"/>
      <c r="BY420" s="169"/>
      <c r="BZ420" s="169"/>
      <c r="CA420" s="169"/>
      <c r="CB420" s="169"/>
      <c r="CC420" s="169"/>
      <c r="CD420" s="169"/>
      <c r="CE420" s="169"/>
      <c r="CF420" s="169"/>
      <c r="CG420" s="169"/>
      <c r="CH420" s="169"/>
      <c r="CI420" s="169"/>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c r="EW420" s="169"/>
      <c r="EX420" s="169"/>
      <c r="EY420" s="169"/>
      <c r="EZ420" s="169"/>
      <c r="FA420" s="169"/>
      <c r="FB420" s="169"/>
      <c r="FC420" s="169"/>
      <c r="FD420" s="169"/>
      <c r="FE420" s="169"/>
      <c r="FF420" s="169"/>
      <c r="FG420" s="169"/>
      <c r="FH420" s="169"/>
      <c r="FI420" s="169"/>
      <c r="FJ420" s="169"/>
      <c r="FK420" s="169"/>
      <c r="FL420" s="169"/>
      <c r="FM420" s="169"/>
      <c r="FN420" s="169"/>
      <c r="FO420" s="169"/>
      <c r="FP420" s="169"/>
    </row>
    <row r="421" spans="3:172" x14ac:dyDescent="0.2">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Q421" s="169"/>
      <c r="BR421" s="169"/>
      <c r="BS421" s="169"/>
      <c r="BT421" s="169"/>
      <c r="BU421" s="169"/>
      <c r="BV421" s="169"/>
      <c r="BW421" s="169"/>
      <c r="BX421" s="169"/>
      <c r="BY421" s="169"/>
      <c r="BZ421" s="169"/>
      <c r="CA421" s="169"/>
      <c r="CB421" s="169"/>
      <c r="CC421" s="169"/>
      <c r="CD421" s="169"/>
      <c r="CE421" s="169"/>
      <c r="CF421" s="169"/>
      <c r="CG421" s="169"/>
      <c r="CH421" s="169"/>
      <c r="CI421" s="169"/>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c r="EX421" s="169"/>
      <c r="EY421" s="169"/>
      <c r="EZ421" s="169"/>
      <c r="FA421" s="169"/>
      <c r="FB421" s="169"/>
      <c r="FC421" s="169"/>
      <c r="FD421" s="169"/>
      <c r="FE421" s="169"/>
      <c r="FF421" s="169"/>
      <c r="FG421" s="169"/>
      <c r="FH421" s="169"/>
      <c r="FI421" s="169"/>
      <c r="FJ421" s="169"/>
      <c r="FK421" s="169"/>
      <c r="FL421" s="169"/>
      <c r="FM421" s="169"/>
      <c r="FN421" s="169"/>
      <c r="FO421" s="169"/>
      <c r="FP421" s="169"/>
    </row>
    <row r="422" spans="3:172" x14ac:dyDescent="0.2">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Q422" s="169"/>
      <c r="BR422" s="169"/>
      <c r="BS422" s="169"/>
      <c r="BT422" s="169"/>
      <c r="BU422" s="169"/>
      <c r="BV422" s="169"/>
      <c r="BW422" s="169"/>
      <c r="BX422" s="169"/>
      <c r="BY422" s="169"/>
      <c r="BZ422" s="169"/>
      <c r="CA422" s="169"/>
      <c r="CB422" s="169"/>
      <c r="CC422" s="169"/>
      <c r="CD422" s="169"/>
      <c r="CE422" s="169"/>
      <c r="CF422" s="169"/>
      <c r="CG422" s="169"/>
      <c r="CH422" s="169"/>
      <c r="CI422" s="169"/>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c r="EU422" s="169"/>
      <c r="EV422" s="169"/>
      <c r="EW422" s="169"/>
      <c r="EX422" s="169"/>
      <c r="EY422" s="169"/>
      <c r="EZ422" s="169"/>
      <c r="FA422" s="169"/>
      <c r="FB422" s="169"/>
      <c r="FC422" s="169"/>
      <c r="FD422" s="169"/>
      <c r="FE422" s="169"/>
      <c r="FF422" s="169"/>
      <c r="FG422" s="169"/>
      <c r="FH422" s="169"/>
      <c r="FI422" s="169"/>
      <c r="FJ422" s="169"/>
      <c r="FK422" s="169"/>
      <c r="FL422" s="169"/>
      <c r="FM422" s="169"/>
      <c r="FN422" s="169"/>
      <c r="FO422" s="169"/>
      <c r="FP422" s="169"/>
    </row>
    <row r="423" spans="3:172" x14ac:dyDescent="0.2">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c r="AP423" s="169"/>
      <c r="AQ423" s="169"/>
      <c r="AR423" s="169"/>
      <c r="AS423" s="169"/>
      <c r="AT423" s="169"/>
      <c r="AU423" s="169"/>
      <c r="AV423" s="169"/>
      <c r="AW423" s="169"/>
      <c r="AX423" s="169"/>
      <c r="AY423" s="169"/>
      <c r="AZ423" s="169"/>
      <c r="BA423" s="169"/>
      <c r="BB423" s="169"/>
      <c r="BC423" s="169"/>
      <c r="BD423" s="169"/>
      <c r="BE423" s="169"/>
      <c r="BF423" s="169"/>
      <c r="BG423" s="169"/>
      <c r="BH423" s="169"/>
      <c r="BI423" s="169"/>
      <c r="BJ423" s="169"/>
      <c r="BK423" s="169"/>
      <c r="BL423" s="169"/>
      <c r="BM423" s="169"/>
      <c r="BN423" s="169"/>
      <c r="BO423" s="169"/>
      <c r="BP423" s="169"/>
      <c r="BQ423" s="169"/>
      <c r="BR423" s="169"/>
      <c r="BS423" s="169"/>
      <c r="BT423" s="169"/>
      <c r="BU423" s="169"/>
      <c r="BV423" s="169"/>
      <c r="BW423" s="169"/>
      <c r="BX423" s="169"/>
      <c r="BY423" s="169"/>
      <c r="BZ423" s="169"/>
      <c r="CA423" s="169"/>
      <c r="CB423" s="169"/>
      <c r="CC423" s="169"/>
      <c r="CD423" s="169"/>
      <c r="CE423" s="169"/>
      <c r="CF423" s="169"/>
      <c r="CG423" s="169"/>
      <c r="CH423" s="169"/>
      <c r="CI423" s="169"/>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c r="EU423" s="169"/>
      <c r="EV423" s="169"/>
      <c r="EW423" s="169"/>
      <c r="EX423" s="169"/>
      <c r="EY423" s="169"/>
      <c r="EZ423" s="169"/>
      <c r="FA423" s="169"/>
      <c r="FB423" s="169"/>
      <c r="FC423" s="169"/>
      <c r="FD423" s="169"/>
      <c r="FE423" s="169"/>
      <c r="FF423" s="169"/>
      <c r="FG423" s="169"/>
      <c r="FH423" s="169"/>
      <c r="FI423" s="169"/>
      <c r="FJ423" s="169"/>
      <c r="FK423" s="169"/>
      <c r="FL423" s="169"/>
      <c r="FM423" s="169"/>
      <c r="FN423" s="169"/>
      <c r="FO423" s="169"/>
      <c r="FP423" s="169"/>
    </row>
    <row r="424" spans="3:172" x14ac:dyDescent="0.2">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c r="AA424" s="169"/>
      <c r="AB424" s="169"/>
      <c r="AC424" s="169"/>
      <c r="AD424" s="169"/>
      <c r="AE424" s="169"/>
      <c r="AF424" s="169"/>
      <c r="AG424" s="169"/>
      <c r="AH424" s="169"/>
      <c r="AI424" s="169"/>
      <c r="AJ424" s="169"/>
      <c r="AK424" s="169"/>
      <c r="AL424" s="169"/>
      <c r="AM424" s="169"/>
      <c r="AN424" s="169"/>
      <c r="AO424" s="169"/>
      <c r="AP424" s="169"/>
      <c r="AQ424" s="169"/>
      <c r="AR424" s="169"/>
      <c r="AS424" s="169"/>
      <c r="AT424" s="169"/>
      <c r="AU424" s="169"/>
      <c r="AV424" s="169"/>
      <c r="AW424" s="169"/>
      <c r="AX424" s="169"/>
      <c r="AY424" s="169"/>
      <c r="AZ424" s="169"/>
      <c r="BA424" s="169"/>
      <c r="BB424" s="169"/>
      <c r="BC424" s="169"/>
      <c r="BD424" s="169"/>
      <c r="BE424" s="169"/>
      <c r="BF424" s="169"/>
      <c r="BG424" s="169"/>
      <c r="BH424" s="169"/>
      <c r="BI424" s="169"/>
      <c r="BJ424" s="169"/>
      <c r="BK424" s="169"/>
      <c r="BL424" s="169"/>
      <c r="BM424" s="169"/>
      <c r="BN424" s="169"/>
      <c r="BO424" s="169"/>
      <c r="BP424" s="169"/>
      <c r="BQ424" s="169"/>
      <c r="BR424" s="169"/>
      <c r="BS424" s="169"/>
      <c r="BT424" s="169"/>
      <c r="BU424" s="169"/>
      <c r="BV424" s="169"/>
      <c r="BW424" s="169"/>
      <c r="BX424" s="169"/>
      <c r="BY424" s="169"/>
      <c r="BZ424" s="169"/>
      <c r="CA424" s="169"/>
      <c r="CB424" s="169"/>
      <c r="CC424" s="169"/>
      <c r="CD424" s="169"/>
      <c r="CE424" s="169"/>
      <c r="CF424" s="169"/>
      <c r="CG424" s="169"/>
      <c r="CH424" s="169"/>
      <c r="CI424" s="169"/>
      <c r="CJ424" s="169"/>
      <c r="CK424" s="169"/>
      <c r="CL424" s="169"/>
      <c r="CM424" s="169"/>
      <c r="CN424" s="169"/>
      <c r="CO424" s="169"/>
      <c r="CP424" s="169"/>
      <c r="CQ424" s="169"/>
      <c r="CR424" s="169"/>
      <c r="CS424" s="169"/>
      <c r="CT424" s="169"/>
      <c r="CU424" s="169"/>
      <c r="CV424" s="169"/>
      <c r="CW424" s="169"/>
      <c r="CX424" s="169"/>
      <c r="CY424" s="169"/>
      <c r="CZ424" s="169"/>
      <c r="DA424" s="169"/>
      <c r="DB424" s="169"/>
      <c r="DC424" s="169"/>
      <c r="DD424" s="169"/>
      <c r="DE424" s="169"/>
      <c r="DF424" s="169"/>
      <c r="DG424" s="169"/>
      <c r="DH424" s="169"/>
      <c r="DI424" s="169"/>
      <c r="DJ424" s="169"/>
      <c r="DK424" s="169"/>
      <c r="DL424" s="169"/>
      <c r="DM424" s="169"/>
      <c r="DN424" s="169"/>
      <c r="DO424" s="169"/>
      <c r="DP424" s="169"/>
      <c r="DQ424" s="169"/>
      <c r="DR424" s="169"/>
      <c r="DS424" s="169"/>
      <c r="DT424" s="169"/>
      <c r="DU424" s="169"/>
      <c r="DV424" s="169"/>
      <c r="DW424" s="169"/>
      <c r="DX424" s="169"/>
      <c r="DY424" s="169"/>
      <c r="DZ424" s="169"/>
      <c r="EA424" s="169"/>
      <c r="EB424" s="169"/>
      <c r="EC424" s="169"/>
      <c r="ED424" s="169"/>
      <c r="EE424" s="169"/>
      <c r="EF424" s="169"/>
      <c r="EG424" s="169"/>
      <c r="EH424" s="169"/>
      <c r="EI424" s="169"/>
      <c r="EJ424" s="169"/>
      <c r="EK424" s="169"/>
      <c r="EL424" s="169"/>
      <c r="EM424" s="169"/>
      <c r="EN424" s="169"/>
      <c r="EO424" s="169"/>
      <c r="EP424" s="169"/>
      <c r="EQ424" s="169"/>
      <c r="ER424" s="169"/>
      <c r="ES424" s="169"/>
      <c r="ET424" s="169"/>
      <c r="EU424" s="169"/>
      <c r="EV424" s="169"/>
      <c r="EW424" s="169"/>
      <c r="EX424" s="169"/>
      <c r="EY424" s="169"/>
      <c r="EZ424" s="169"/>
      <c r="FA424" s="169"/>
      <c r="FB424" s="169"/>
      <c r="FC424" s="169"/>
      <c r="FD424" s="169"/>
      <c r="FE424" s="169"/>
      <c r="FF424" s="169"/>
      <c r="FG424" s="169"/>
      <c r="FH424" s="169"/>
      <c r="FI424" s="169"/>
      <c r="FJ424" s="169"/>
      <c r="FK424" s="169"/>
      <c r="FL424" s="169"/>
      <c r="FM424" s="169"/>
      <c r="FN424" s="169"/>
      <c r="FO424" s="169"/>
      <c r="FP424" s="169"/>
    </row>
    <row r="425" spans="3:172" x14ac:dyDescent="0.2">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c r="AA425" s="169"/>
      <c r="AB425" s="169"/>
      <c r="AC425" s="169"/>
      <c r="AD425" s="169"/>
      <c r="AE425" s="169"/>
      <c r="AF425" s="169"/>
      <c r="AG425" s="169"/>
      <c r="AH425" s="169"/>
      <c r="AI425" s="169"/>
      <c r="AJ425" s="169"/>
      <c r="AK425" s="169"/>
      <c r="AL425" s="169"/>
      <c r="AM425" s="169"/>
      <c r="AN425" s="169"/>
      <c r="AO425" s="169"/>
      <c r="AP425" s="169"/>
      <c r="AQ425" s="169"/>
      <c r="AR425" s="169"/>
      <c r="AS425" s="169"/>
      <c r="AT425" s="169"/>
      <c r="AU425" s="169"/>
      <c r="AV425" s="169"/>
      <c r="AW425" s="169"/>
      <c r="AX425" s="169"/>
      <c r="AY425" s="169"/>
      <c r="AZ425" s="169"/>
      <c r="BA425" s="169"/>
      <c r="BB425" s="169"/>
      <c r="BC425" s="169"/>
      <c r="BD425" s="169"/>
      <c r="BE425" s="169"/>
      <c r="BF425" s="169"/>
      <c r="BG425" s="169"/>
      <c r="BH425" s="169"/>
      <c r="BI425" s="169"/>
      <c r="BJ425" s="169"/>
      <c r="BK425" s="169"/>
      <c r="BL425" s="169"/>
      <c r="BM425" s="169"/>
      <c r="BN425" s="169"/>
      <c r="BO425" s="169"/>
      <c r="BP425" s="169"/>
      <c r="BQ425" s="169"/>
      <c r="BR425" s="169"/>
      <c r="BS425" s="169"/>
      <c r="BT425" s="169"/>
      <c r="BU425" s="169"/>
      <c r="BV425" s="169"/>
      <c r="BW425" s="169"/>
      <c r="BX425" s="169"/>
      <c r="BY425" s="169"/>
      <c r="BZ425" s="169"/>
      <c r="CA425" s="169"/>
      <c r="CB425" s="169"/>
      <c r="CC425" s="169"/>
      <c r="CD425" s="169"/>
      <c r="CE425" s="169"/>
      <c r="CF425" s="169"/>
      <c r="CG425" s="169"/>
      <c r="CH425" s="169"/>
      <c r="CI425" s="169"/>
      <c r="CJ425" s="169"/>
      <c r="CK425" s="169"/>
      <c r="CL425" s="169"/>
      <c r="CM425" s="169"/>
      <c r="CN425" s="169"/>
      <c r="CO425" s="169"/>
      <c r="CP425" s="169"/>
      <c r="CQ425" s="169"/>
      <c r="CR425" s="169"/>
      <c r="CS425" s="169"/>
      <c r="CT425" s="169"/>
      <c r="CU425" s="169"/>
      <c r="CV425" s="169"/>
      <c r="CW425" s="169"/>
      <c r="CX425" s="169"/>
      <c r="CY425" s="169"/>
      <c r="CZ425" s="169"/>
      <c r="DA425" s="169"/>
      <c r="DB425" s="169"/>
      <c r="DC425" s="169"/>
      <c r="DD425" s="169"/>
      <c r="DE425" s="169"/>
      <c r="DF425" s="169"/>
      <c r="DG425" s="169"/>
      <c r="DH425" s="169"/>
      <c r="DI425" s="169"/>
      <c r="DJ425" s="169"/>
      <c r="DK425" s="169"/>
      <c r="DL425" s="169"/>
      <c r="DM425" s="169"/>
      <c r="DN425" s="169"/>
      <c r="DO425" s="169"/>
      <c r="DP425" s="169"/>
      <c r="DQ425" s="169"/>
      <c r="DR425" s="169"/>
      <c r="DS425" s="169"/>
      <c r="DT425" s="169"/>
      <c r="DU425" s="169"/>
      <c r="DV425" s="169"/>
      <c r="DW425" s="169"/>
      <c r="DX425" s="169"/>
      <c r="DY425" s="169"/>
      <c r="DZ425" s="169"/>
      <c r="EA425" s="169"/>
      <c r="EB425" s="169"/>
      <c r="EC425" s="169"/>
      <c r="ED425" s="169"/>
      <c r="EE425" s="169"/>
      <c r="EF425" s="169"/>
      <c r="EG425" s="169"/>
      <c r="EH425" s="169"/>
      <c r="EI425" s="169"/>
      <c r="EJ425" s="169"/>
      <c r="EK425" s="169"/>
      <c r="EL425" s="169"/>
      <c r="EM425" s="169"/>
      <c r="EN425" s="169"/>
      <c r="EO425" s="169"/>
      <c r="EP425" s="169"/>
      <c r="EQ425" s="169"/>
      <c r="ER425" s="169"/>
      <c r="ES425" s="169"/>
      <c r="ET425" s="169"/>
      <c r="EU425" s="169"/>
      <c r="EV425" s="169"/>
      <c r="EW425" s="169"/>
      <c r="EX425" s="169"/>
      <c r="EY425" s="169"/>
      <c r="EZ425" s="169"/>
      <c r="FA425" s="169"/>
      <c r="FB425" s="169"/>
      <c r="FC425" s="169"/>
      <c r="FD425" s="169"/>
      <c r="FE425" s="169"/>
      <c r="FF425" s="169"/>
      <c r="FG425" s="169"/>
      <c r="FH425" s="169"/>
      <c r="FI425" s="169"/>
      <c r="FJ425" s="169"/>
      <c r="FK425" s="169"/>
      <c r="FL425" s="169"/>
      <c r="FM425" s="169"/>
      <c r="FN425" s="169"/>
      <c r="FO425" s="169"/>
      <c r="FP425" s="169"/>
    </row>
    <row r="426" spans="3:172" x14ac:dyDescent="0.2">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c r="AA426" s="169"/>
      <c r="AB426" s="169"/>
      <c r="AC426" s="169"/>
      <c r="AD426" s="169"/>
      <c r="AE426" s="169"/>
      <c r="AF426" s="169"/>
      <c r="AG426" s="169"/>
      <c r="AH426" s="169"/>
      <c r="AI426" s="169"/>
      <c r="AJ426" s="169"/>
      <c r="AK426" s="169"/>
      <c r="AL426" s="169"/>
      <c r="AM426" s="169"/>
      <c r="AN426" s="169"/>
      <c r="AO426" s="169"/>
      <c r="AP426" s="169"/>
      <c r="AQ426" s="169"/>
      <c r="AR426" s="169"/>
      <c r="AS426" s="169"/>
      <c r="AT426" s="169"/>
      <c r="AU426" s="169"/>
      <c r="AV426" s="169"/>
      <c r="AW426" s="169"/>
      <c r="AX426" s="169"/>
      <c r="AY426" s="169"/>
      <c r="AZ426" s="169"/>
      <c r="BA426" s="169"/>
      <c r="BB426" s="169"/>
      <c r="BC426" s="169"/>
      <c r="BD426" s="169"/>
      <c r="BE426" s="169"/>
      <c r="BF426" s="169"/>
      <c r="BG426" s="169"/>
      <c r="BH426" s="169"/>
      <c r="BI426" s="169"/>
      <c r="BJ426" s="169"/>
      <c r="BK426" s="169"/>
      <c r="BL426" s="169"/>
      <c r="BM426" s="169"/>
      <c r="BN426" s="169"/>
      <c r="BO426" s="169"/>
      <c r="BP426" s="169"/>
      <c r="BQ426" s="169"/>
      <c r="BR426" s="169"/>
      <c r="BS426" s="169"/>
      <c r="BT426" s="169"/>
      <c r="BU426" s="169"/>
      <c r="BV426" s="169"/>
      <c r="BW426" s="169"/>
      <c r="BX426" s="169"/>
      <c r="BY426" s="169"/>
      <c r="BZ426" s="169"/>
      <c r="CA426" s="169"/>
      <c r="CB426" s="169"/>
      <c r="CC426" s="169"/>
      <c r="CD426" s="169"/>
      <c r="CE426" s="169"/>
      <c r="CF426" s="169"/>
      <c r="CG426" s="169"/>
      <c r="CH426" s="169"/>
      <c r="CI426" s="169"/>
      <c r="CJ426" s="169"/>
      <c r="CK426" s="169"/>
      <c r="CL426" s="169"/>
      <c r="CM426" s="169"/>
      <c r="CN426" s="169"/>
      <c r="CO426" s="169"/>
      <c r="CP426" s="169"/>
      <c r="CQ426" s="169"/>
      <c r="CR426" s="169"/>
      <c r="CS426" s="169"/>
      <c r="CT426" s="169"/>
      <c r="CU426" s="169"/>
      <c r="CV426" s="169"/>
      <c r="CW426" s="169"/>
      <c r="CX426" s="169"/>
      <c r="CY426" s="169"/>
      <c r="CZ426" s="169"/>
      <c r="DA426" s="169"/>
      <c r="DB426" s="169"/>
      <c r="DC426" s="169"/>
      <c r="DD426" s="169"/>
      <c r="DE426" s="169"/>
      <c r="DF426" s="169"/>
      <c r="DG426" s="169"/>
      <c r="DH426" s="169"/>
      <c r="DI426" s="169"/>
      <c r="DJ426" s="169"/>
      <c r="DK426" s="169"/>
      <c r="DL426" s="169"/>
      <c r="DM426" s="169"/>
      <c r="DN426" s="169"/>
      <c r="DO426" s="169"/>
      <c r="DP426" s="169"/>
      <c r="DQ426" s="169"/>
      <c r="DR426" s="169"/>
      <c r="DS426" s="169"/>
      <c r="DT426" s="169"/>
      <c r="DU426" s="169"/>
      <c r="DV426" s="169"/>
      <c r="DW426" s="169"/>
      <c r="DX426" s="169"/>
      <c r="DY426" s="169"/>
      <c r="DZ426" s="169"/>
      <c r="EA426" s="169"/>
      <c r="EB426" s="169"/>
      <c r="EC426" s="169"/>
      <c r="ED426" s="169"/>
      <c r="EE426" s="169"/>
      <c r="EF426" s="169"/>
      <c r="EG426" s="169"/>
      <c r="EH426" s="169"/>
      <c r="EI426" s="169"/>
      <c r="EJ426" s="169"/>
      <c r="EK426" s="169"/>
      <c r="EL426" s="169"/>
      <c r="EM426" s="169"/>
      <c r="EN426" s="169"/>
      <c r="EO426" s="169"/>
      <c r="EP426" s="169"/>
      <c r="EQ426" s="169"/>
      <c r="ER426" s="169"/>
      <c r="ES426" s="169"/>
      <c r="ET426" s="169"/>
      <c r="EU426" s="169"/>
      <c r="EV426" s="169"/>
      <c r="EW426" s="169"/>
      <c r="EX426" s="169"/>
      <c r="EY426" s="169"/>
      <c r="EZ426" s="169"/>
      <c r="FA426" s="169"/>
      <c r="FB426" s="169"/>
      <c r="FC426" s="169"/>
      <c r="FD426" s="169"/>
      <c r="FE426" s="169"/>
      <c r="FF426" s="169"/>
      <c r="FG426" s="169"/>
      <c r="FH426" s="169"/>
      <c r="FI426" s="169"/>
      <c r="FJ426" s="169"/>
      <c r="FK426" s="169"/>
      <c r="FL426" s="169"/>
      <c r="FM426" s="169"/>
      <c r="FN426" s="169"/>
      <c r="FO426" s="169"/>
      <c r="FP426" s="169"/>
    </row>
    <row r="427" spans="3:172" x14ac:dyDescent="0.2">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c r="AA427" s="169"/>
      <c r="AB427" s="169"/>
      <c r="AC427" s="169"/>
      <c r="AD427" s="169"/>
      <c r="AE427" s="169"/>
      <c r="AF427" s="169"/>
      <c r="AG427" s="169"/>
      <c r="AH427" s="169"/>
      <c r="AI427" s="169"/>
      <c r="AJ427" s="169"/>
      <c r="AK427" s="169"/>
      <c r="AL427" s="169"/>
      <c r="AM427" s="169"/>
      <c r="AN427" s="169"/>
      <c r="AO427" s="169"/>
      <c r="AP427" s="169"/>
      <c r="AQ427" s="169"/>
      <c r="AR427" s="169"/>
      <c r="AS427" s="169"/>
      <c r="AT427" s="169"/>
      <c r="AU427" s="169"/>
      <c r="AV427" s="169"/>
      <c r="AW427" s="169"/>
      <c r="AX427" s="169"/>
      <c r="AY427" s="169"/>
      <c r="AZ427" s="169"/>
      <c r="BA427" s="169"/>
      <c r="BB427" s="169"/>
      <c r="BC427" s="169"/>
      <c r="BD427" s="169"/>
      <c r="BE427" s="169"/>
      <c r="BF427" s="169"/>
      <c r="BG427" s="169"/>
      <c r="BH427" s="169"/>
      <c r="BI427" s="169"/>
      <c r="BJ427" s="169"/>
      <c r="BK427" s="169"/>
      <c r="BL427" s="169"/>
      <c r="BM427" s="169"/>
      <c r="BN427" s="169"/>
      <c r="BO427" s="169"/>
      <c r="BP427" s="169"/>
      <c r="BQ427" s="169"/>
      <c r="BR427" s="169"/>
      <c r="BS427" s="169"/>
      <c r="BT427" s="169"/>
      <c r="BU427" s="169"/>
      <c r="BV427" s="169"/>
      <c r="BW427" s="169"/>
      <c r="BX427" s="169"/>
      <c r="BY427" s="169"/>
      <c r="BZ427" s="169"/>
      <c r="CA427" s="169"/>
      <c r="CB427" s="169"/>
      <c r="CC427" s="169"/>
      <c r="CD427" s="169"/>
      <c r="CE427" s="169"/>
      <c r="CF427" s="169"/>
      <c r="CG427" s="169"/>
      <c r="CH427" s="169"/>
      <c r="CI427" s="169"/>
      <c r="CJ427" s="169"/>
      <c r="CK427" s="169"/>
      <c r="CL427" s="169"/>
      <c r="CM427" s="169"/>
      <c r="CN427" s="169"/>
      <c r="CO427" s="169"/>
      <c r="CP427" s="169"/>
      <c r="CQ427" s="169"/>
      <c r="CR427" s="169"/>
      <c r="CS427" s="169"/>
      <c r="CT427" s="169"/>
      <c r="CU427" s="169"/>
      <c r="CV427" s="169"/>
      <c r="CW427" s="169"/>
      <c r="CX427" s="169"/>
      <c r="CY427" s="169"/>
      <c r="CZ427" s="169"/>
      <c r="DA427" s="169"/>
      <c r="DB427" s="169"/>
      <c r="DC427" s="169"/>
      <c r="DD427" s="169"/>
      <c r="DE427" s="169"/>
      <c r="DF427" s="169"/>
      <c r="DG427" s="169"/>
      <c r="DH427" s="169"/>
      <c r="DI427" s="169"/>
      <c r="DJ427" s="169"/>
      <c r="DK427" s="169"/>
      <c r="DL427" s="169"/>
      <c r="DM427" s="169"/>
      <c r="DN427" s="169"/>
      <c r="DO427" s="169"/>
      <c r="DP427" s="169"/>
      <c r="DQ427" s="169"/>
      <c r="DR427" s="169"/>
      <c r="DS427" s="169"/>
      <c r="DT427" s="169"/>
      <c r="DU427" s="169"/>
      <c r="DV427" s="169"/>
      <c r="DW427" s="169"/>
      <c r="DX427" s="169"/>
      <c r="DY427" s="169"/>
      <c r="DZ427" s="169"/>
      <c r="EA427" s="169"/>
      <c r="EB427" s="169"/>
      <c r="EC427" s="169"/>
      <c r="ED427" s="169"/>
      <c r="EE427" s="169"/>
      <c r="EF427" s="169"/>
      <c r="EG427" s="169"/>
      <c r="EH427" s="169"/>
      <c r="EI427" s="169"/>
      <c r="EJ427" s="169"/>
      <c r="EK427" s="169"/>
      <c r="EL427" s="169"/>
      <c r="EM427" s="169"/>
      <c r="EN427" s="169"/>
      <c r="EO427" s="169"/>
      <c r="EP427" s="169"/>
      <c r="EQ427" s="169"/>
      <c r="ER427" s="169"/>
      <c r="ES427" s="169"/>
      <c r="ET427" s="169"/>
      <c r="EU427" s="169"/>
      <c r="EV427" s="169"/>
      <c r="EW427" s="169"/>
      <c r="EX427" s="169"/>
      <c r="EY427" s="169"/>
      <c r="EZ427" s="169"/>
      <c r="FA427" s="169"/>
      <c r="FB427" s="169"/>
      <c r="FC427" s="169"/>
      <c r="FD427" s="169"/>
      <c r="FE427" s="169"/>
      <c r="FF427" s="169"/>
      <c r="FG427" s="169"/>
      <c r="FH427" s="169"/>
      <c r="FI427" s="169"/>
      <c r="FJ427" s="169"/>
      <c r="FK427" s="169"/>
      <c r="FL427" s="169"/>
      <c r="FM427" s="169"/>
      <c r="FN427" s="169"/>
      <c r="FO427" s="169"/>
      <c r="FP427" s="169"/>
    </row>
    <row r="428" spans="3:172" x14ac:dyDescent="0.2">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c r="AA428" s="169"/>
      <c r="AB428" s="169"/>
      <c r="AC428" s="169"/>
      <c r="AD428" s="169"/>
      <c r="AE428" s="169"/>
      <c r="AF428" s="169"/>
      <c r="AG428" s="169"/>
      <c r="AH428" s="169"/>
      <c r="AI428" s="169"/>
      <c r="AJ428" s="169"/>
      <c r="AK428" s="169"/>
      <c r="AL428" s="169"/>
      <c r="AM428" s="169"/>
      <c r="AN428" s="169"/>
      <c r="AO428" s="169"/>
      <c r="AP428" s="169"/>
      <c r="AQ428" s="169"/>
      <c r="AR428" s="169"/>
      <c r="AS428" s="169"/>
      <c r="AT428" s="169"/>
      <c r="AU428" s="169"/>
      <c r="AV428" s="169"/>
      <c r="AW428" s="169"/>
      <c r="AX428" s="169"/>
      <c r="AY428" s="169"/>
      <c r="AZ428" s="169"/>
      <c r="BA428" s="169"/>
      <c r="BB428" s="169"/>
      <c r="BC428" s="169"/>
      <c r="BD428" s="169"/>
      <c r="BE428" s="169"/>
      <c r="BF428" s="169"/>
      <c r="BG428" s="169"/>
      <c r="BH428" s="169"/>
      <c r="BI428" s="169"/>
      <c r="BJ428" s="169"/>
      <c r="BK428" s="169"/>
      <c r="BL428" s="169"/>
      <c r="BM428" s="169"/>
      <c r="BN428" s="169"/>
      <c r="BO428" s="169"/>
      <c r="BP428" s="169"/>
      <c r="BQ428" s="169"/>
      <c r="BR428" s="169"/>
      <c r="BS428" s="169"/>
      <c r="BT428" s="169"/>
      <c r="BU428" s="169"/>
      <c r="BV428" s="169"/>
      <c r="BW428" s="169"/>
      <c r="BX428" s="169"/>
      <c r="BY428" s="169"/>
      <c r="BZ428" s="169"/>
      <c r="CA428" s="169"/>
      <c r="CB428" s="169"/>
      <c r="CC428" s="169"/>
      <c r="CD428" s="169"/>
      <c r="CE428" s="169"/>
      <c r="CF428" s="169"/>
      <c r="CG428" s="169"/>
      <c r="CH428" s="169"/>
      <c r="CI428" s="169"/>
      <c r="CJ428" s="169"/>
      <c r="CK428" s="169"/>
      <c r="CL428" s="169"/>
      <c r="CM428" s="169"/>
      <c r="CN428" s="169"/>
      <c r="CO428" s="169"/>
      <c r="CP428" s="169"/>
      <c r="CQ428" s="169"/>
      <c r="CR428" s="169"/>
      <c r="CS428" s="169"/>
      <c r="CT428" s="169"/>
      <c r="CU428" s="169"/>
      <c r="CV428" s="169"/>
      <c r="CW428" s="169"/>
      <c r="CX428" s="169"/>
      <c r="CY428" s="169"/>
      <c r="CZ428" s="169"/>
      <c r="DA428" s="169"/>
      <c r="DB428" s="169"/>
      <c r="DC428" s="169"/>
      <c r="DD428" s="169"/>
      <c r="DE428" s="169"/>
      <c r="DF428" s="169"/>
      <c r="DG428" s="169"/>
      <c r="DH428" s="169"/>
      <c r="DI428" s="169"/>
      <c r="DJ428" s="169"/>
      <c r="DK428" s="169"/>
      <c r="DL428" s="169"/>
      <c r="DM428" s="169"/>
      <c r="DN428" s="169"/>
      <c r="DO428" s="169"/>
      <c r="DP428" s="169"/>
      <c r="DQ428" s="169"/>
      <c r="DR428" s="169"/>
      <c r="DS428" s="169"/>
      <c r="DT428" s="169"/>
      <c r="DU428" s="169"/>
      <c r="DV428" s="169"/>
      <c r="DW428" s="169"/>
      <c r="DX428" s="169"/>
      <c r="DY428" s="169"/>
      <c r="DZ428" s="169"/>
      <c r="EA428" s="169"/>
      <c r="EB428" s="169"/>
      <c r="EC428" s="169"/>
      <c r="ED428" s="169"/>
      <c r="EE428" s="169"/>
      <c r="EF428" s="169"/>
      <c r="EG428" s="169"/>
      <c r="EH428" s="169"/>
      <c r="EI428" s="169"/>
      <c r="EJ428" s="169"/>
      <c r="EK428" s="169"/>
      <c r="EL428" s="169"/>
      <c r="EM428" s="169"/>
      <c r="EN428" s="169"/>
      <c r="EO428" s="169"/>
      <c r="EP428" s="169"/>
      <c r="EQ428" s="169"/>
      <c r="ER428" s="169"/>
      <c r="ES428" s="169"/>
      <c r="ET428" s="169"/>
      <c r="EU428" s="169"/>
      <c r="EV428" s="169"/>
      <c r="EW428" s="169"/>
      <c r="EX428" s="169"/>
      <c r="EY428" s="169"/>
      <c r="EZ428" s="169"/>
      <c r="FA428" s="169"/>
      <c r="FB428" s="169"/>
      <c r="FC428" s="169"/>
      <c r="FD428" s="169"/>
      <c r="FE428" s="169"/>
      <c r="FF428" s="169"/>
      <c r="FG428" s="169"/>
      <c r="FH428" s="169"/>
      <c r="FI428" s="169"/>
      <c r="FJ428" s="169"/>
      <c r="FK428" s="169"/>
      <c r="FL428" s="169"/>
      <c r="FM428" s="169"/>
      <c r="FN428" s="169"/>
      <c r="FO428" s="169"/>
      <c r="FP428" s="169"/>
    </row>
    <row r="429" spans="3:172" x14ac:dyDescent="0.2">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c r="AA429" s="169"/>
      <c r="AB429" s="169"/>
      <c r="AC429" s="169"/>
      <c r="AD429" s="169"/>
      <c r="AE429" s="169"/>
      <c r="AF429" s="169"/>
      <c r="AG429" s="169"/>
      <c r="AH429" s="169"/>
      <c r="AI429" s="169"/>
      <c r="AJ429" s="169"/>
      <c r="AK429" s="169"/>
      <c r="AL429" s="169"/>
      <c r="AM429" s="169"/>
      <c r="AN429" s="169"/>
      <c r="AO429" s="169"/>
      <c r="AP429" s="169"/>
      <c r="AQ429" s="169"/>
      <c r="AR429" s="169"/>
      <c r="AS429" s="169"/>
      <c r="AT429" s="169"/>
      <c r="AU429" s="169"/>
      <c r="AV429" s="169"/>
      <c r="AW429" s="169"/>
      <c r="AX429" s="169"/>
      <c r="AY429" s="169"/>
      <c r="AZ429" s="169"/>
      <c r="BA429" s="169"/>
      <c r="BB429" s="169"/>
      <c r="BC429" s="169"/>
      <c r="BD429" s="169"/>
      <c r="BE429" s="169"/>
      <c r="BF429" s="169"/>
      <c r="BG429" s="169"/>
      <c r="BH429" s="169"/>
      <c r="BI429" s="169"/>
      <c r="BJ429" s="169"/>
      <c r="BK429" s="169"/>
      <c r="BL429" s="169"/>
      <c r="BM429" s="169"/>
      <c r="BN429" s="169"/>
      <c r="BO429" s="169"/>
      <c r="BP429" s="169"/>
      <c r="BQ429" s="169"/>
      <c r="BR429" s="169"/>
      <c r="BS429" s="169"/>
      <c r="BT429" s="169"/>
      <c r="BU429" s="169"/>
      <c r="BV429" s="169"/>
      <c r="BW429" s="169"/>
      <c r="BX429" s="169"/>
      <c r="BY429" s="169"/>
      <c r="BZ429" s="169"/>
      <c r="CA429" s="169"/>
      <c r="CB429" s="169"/>
      <c r="CC429" s="169"/>
      <c r="CD429" s="169"/>
      <c r="CE429" s="169"/>
      <c r="CF429" s="169"/>
      <c r="CG429" s="169"/>
      <c r="CH429" s="169"/>
      <c r="CI429" s="169"/>
      <c r="CJ429" s="169"/>
      <c r="CK429" s="169"/>
      <c r="CL429" s="169"/>
      <c r="CM429" s="169"/>
      <c r="CN429" s="169"/>
      <c r="CO429" s="169"/>
      <c r="CP429" s="169"/>
      <c r="CQ429" s="169"/>
      <c r="CR429" s="169"/>
      <c r="CS429" s="169"/>
      <c r="CT429" s="169"/>
      <c r="CU429" s="169"/>
      <c r="CV429" s="169"/>
      <c r="CW429" s="169"/>
      <c r="CX429" s="169"/>
      <c r="CY429" s="169"/>
      <c r="CZ429" s="169"/>
      <c r="DA429" s="169"/>
      <c r="DB429" s="169"/>
      <c r="DC429" s="169"/>
      <c r="DD429" s="169"/>
      <c r="DE429" s="169"/>
      <c r="DF429" s="169"/>
      <c r="DG429" s="169"/>
      <c r="DH429" s="169"/>
      <c r="DI429" s="169"/>
      <c r="DJ429" s="169"/>
      <c r="DK429" s="169"/>
      <c r="DL429" s="169"/>
      <c r="DM429" s="169"/>
      <c r="DN429" s="169"/>
      <c r="DO429" s="169"/>
      <c r="DP429" s="169"/>
      <c r="DQ429" s="169"/>
      <c r="DR429" s="169"/>
      <c r="DS429" s="169"/>
      <c r="DT429" s="169"/>
      <c r="DU429" s="169"/>
      <c r="DV429" s="169"/>
      <c r="DW429" s="169"/>
      <c r="DX429" s="169"/>
      <c r="DY429" s="169"/>
      <c r="DZ429" s="169"/>
      <c r="EA429" s="169"/>
      <c r="EB429" s="169"/>
      <c r="EC429" s="169"/>
      <c r="ED429" s="169"/>
      <c r="EE429" s="169"/>
      <c r="EF429" s="169"/>
      <c r="EG429" s="169"/>
      <c r="EH429" s="169"/>
      <c r="EI429" s="169"/>
      <c r="EJ429" s="169"/>
      <c r="EK429" s="169"/>
      <c r="EL429" s="169"/>
      <c r="EM429" s="169"/>
      <c r="EN429" s="169"/>
      <c r="EO429" s="169"/>
      <c r="EP429" s="169"/>
      <c r="EQ429" s="169"/>
      <c r="ER429" s="169"/>
      <c r="ES429" s="169"/>
      <c r="ET429" s="169"/>
      <c r="EU429" s="169"/>
      <c r="EV429" s="169"/>
      <c r="EW429" s="169"/>
      <c r="EX429" s="169"/>
      <c r="EY429" s="169"/>
      <c r="EZ429" s="169"/>
      <c r="FA429" s="169"/>
      <c r="FB429" s="169"/>
      <c r="FC429" s="169"/>
      <c r="FD429" s="169"/>
      <c r="FE429" s="169"/>
      <c r="FF429" s="169"/>
      <c r="FG429" s="169"/>
      <c r="FH429" s="169"/>
      <c r="FI429" s="169"/>
      <c r="FJ429" s="169"/>
      <c r="FK429" s="169"/>
      <c r="FL429" s="169"/>
      <c r="FM429" s="169"/>
      <c r="FN429" s="169"/>
      <c r="FO429" s="169"/>
      <c r="FP429" s="169"/>
    </row>
    <row r="430" spans="3:172" x14ac:dyDescent="0.2">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c r="AP430" s="169"/>
      <c r="AQ430" s="169"/>
      <c r="AR430" s="169"/>
      <c r="AS430" s="169"/>
      <c r="AT430" s="169"/>
      <c r="AU430" s="169"/>
      <c r="AV430" s="169"/>
      <c r="AW430" s="169"/>
      <c r="AX430" s="169"/>
      <c r="AY430" s="169"/>
      <c r="AZ430" s="169"/>
      <c r="BA430" s="169"/>
      <c r="BB430" s="169"/>
      <c r="BC430" s="169"/>
      <c r="BD430" s="169"/>
      <c r="BE430" s="169"/>
      <c r="BF430" s="169"/>
      <c r="BG430" s="169"/>
      <c r="BH430" s="169"/>
      <c r="BI430" s="169"/>
      <c r="BJ430" s="169"/>
      <c r="BK430" s="169"/>
      <c r="BL430" s="169"/>
      <c r="BM430" s="169"/>
      <c r="BN430" s="169"/>
      <c r="BO430" s="169"/>
      <c r="BP430" s="169"/>
      <c r="BQ430" s="169"/>
      <c r="BR430" s="169"/>
      <c r="BS430" s="169"/>
      <c r="BT430" s="169"/>
      <c r="BU430" s="169"/>
      <c r="BV430" s="169"/>
      <c r="BW430" s="169"/>
      <c r="BX430" s="169"/>
      <c r="BY430" s="169"/>
      <c r="BZ430" s="169"/>
      <c r="CA430" s="169"/>
      <c r="CB430" s="169"/>
      <c r="CC430" s="169"/>
      <c r="CD430" s="169"/>
      <c r="CE430" s="169"/>
      <c r="CF430" s="169"/>
      <c r="CG430" s="169"/>
      <c r="CH430" s="169"/>
      <c r="CI430" s="169"/>
      <c r="CJ430" s="169"/>
      <c r="CK430" s="169"/>
      <c r="CL430" s="169"/>
      <c r="CM430" s="169"/>
      <c r="CN430" s="169"/>
      <c r="CO430" s="169"/>
      <c r="CP430" s="169"/>
      <c r="CQ430" s="169"/>
      <c r="CR430" s="169"/>
      <c r="CS430" s="169"/>
      <c r="CT430" s="169"/>
      <c r="CU430" s="169"/>
      <c r="CV430" s="169"/>
      <c r="CW430" s="169"/>
      <c r="CX430" s="169"/>
      <c r="CY430" s="169"/>
      <c r="CZ430" s="169"/>
      <c r="DA430" s="169"/>
      <c r="DB430" s="169"/>
      <c r="DC430" s="169"/>
      <c r="DD430" s="169"/>
      <c r="DE430" s="169"/>
      <c r="DF430" s="169"/>
      <c r="DG430" s="169"/>
      <c r="DH430" s="169"/>
      <c r="DI430" s="169"/>
      <c r="DJ430" s="169"/>
      <c r="DK430" s="169"/>
      <c r="DL430" s="169"/>
      <c r="DM430" s="169"/>
      <c r="DN430" s="169"/>
      <c r="DO430" s="169"/>
      <c r="DP430" s="169"/>
      <c r="DQ430" s="169"/>
      <c r="DR430" s="169"/>
      <c r="DS430" s="169"/>
      <c r="DT430" s="169"/>
      <c r="DU430" s="169"/>
      <c r="DV430" s="169"/>
      <c r="DW430" s="169"/>
      <c r="DX430" s="169"/>
      <c r="DY430" s="169"/>
      <c r="DZ430" s="169"/>
      <c r="EA430" s="169"/>
      <c r="EB430" s="169"/>
      <c r="EC430" s="169"/>
      <c r="ED430" s="169"/>
      <c r="EE430" s="169"/>
      <c r="EF430" s="169"/>
      <c r="EG430" s="169"/>
      <c r="EH430" s="169"/>
      <c r="EI430" s="169"/>
      <c r="EJ430" s="169"/>
      <c r="EK430" s="169"/>
      <c r="EL430" s="169"/>
      <c r="EM430" s="169"/>
      <c r="EN430" s="169"/>
      <c r="EO430" s="169"/>
      <c r="EP430" s="169"/>
      <c r="EQ430" s="169"/>
      <c r="ER430" s="169"/>
      <c r="ES430" s="169"/>
      <c r="ET430" s="169"/>
      <c r="EU430" s="169"/>
      <c r="EV430" s="169"/>
      <c r="EW430" s="169"/>
      <c r="EX430" s="169"/>
      <c r="EY430" s="169"/>
      <c r="EZ430" s="169"/>
      <c r="FA430" s="169"/>
      <c r="FB430" s="169"/>
      <c r="FC430" s="169"/>
      <c r="FD430" s="169"/>
      <c r="FE430" s="169"/>
      <c r="FF430" s="169"/>
      <c r="FG430" s="169"/>
      <c r="FH430" s="169"/>
      <c r="FI430" s="169"/>
      <c r="FJ430" s="169"/>
      <c r="FK430" s="169"/>
      <c r="FL430" s="169"/>
      <c r="FM430" s="169"/>
      <c r="FN430" s="169"/>
      <c r="FO430" s="169"/>
      <c r="FP430" s="169"/>
    </row>
    <row r="431" spans="3:172" x14ac:dyDescent="0.2">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c r="AA431" s="169"/>
      <c r="AB431" s="169"/>
      <c r="AC431" s="169"/>
      <c r="AD431" s="169"/>
      <c r="AE431" s="169"/>
      <c r="AF431" s="169"/>
      <c r="AG431" s="169"/>
      <c r="AH431" s="169"/>
      <c r="AI431" s="169"/>
      <c r="AJ431" s="169"/>
      <c r="AK431" s="169"/>
      <c r="AL431" s="169"/>
      <c r="AM431" s="169"/>
      <c r="AN431" s="169"/>
      <c r="AO431" s="169"/>
      <c r="AP431" s="169"/>
      <c r="AQ431" s="169"/>
      <c r="AR431" s="169"/>
      <c r="AS431" s="169"/>
      <c r="AT431" s="169"/>
      <c r="AU431" s="169"/>
      <c r="AV431" s="169"/>
      <c r="AW431" s="169"/>
      <c r="AX431" s="169"/>
      <c r="AY431" s="169"/>
      <c r="AZ431" s="169"/>
      <c r="BA431" s="169"/>
      <c r="BB431" s="169"/>
      <c r="BC431" s="169"/>
      <c r="BD431" s="169"/>
      <c r="BE431" s="169"/>
      <c r="BF431" s="169"/>
      <c r="BG431" s="169"/>
      <c r="BH431" s="169"/>
      <c r="BI431" s="169"/>
      <c r="BJ431" s="169"/>
      <c r="BK431" s="169"/>
      <c r="BL431" s="169"/>
      <c r="BM431" s="169"/>
      <c r="BN431" s="169"/>
      <c r="BO431" s="169"/>
      <c r="BP431" s="169"/>
      <c r="BQ431" s="169"/>
      <c r="BR431" s="169"/>
      <c r="BS431" s="169"/>
      <c r="BT431" s="169"/>
      <c r="BU431" s="169"/>
      <c r="BV431" s="169"/>
      <c r="BW431" s="169"/>
      <c r="BX431" s="169"/>
      <c r="BY431" s="169"/>
      <c r="BZ431" s="169"/>
      <c r="CA431" s="169"/>
      <c r="CB431" s="169"/>
      <c r="CC431" s="169"/>
      <c r="CD431" s="169"/>
      <c r="CE431" s="169"/>
      <c r="CF431" s="169"/>
      <c r="CG431" s="169"/>
      <c r="CH431" s="169"/>
      <c r="CI431" s="169"/>
      <c r="CJ431" s="169"/>
      <c r="CK431" s="169"/>
      <c r="CL431" s="169"/>
      <c r="CM431" s="169"/>
      <c r="CN431" s="169"/>
      <c r="CO431" s="169"/>
      <c r="CP431" s="169"/>
      <c r="CQ431" s="169"/>
      <c r="CR431" s="169"/>
      <c r="CS431" s="169"/>
      <c r="CT431" s="169"/>
      <c r="CU431" s="169"/>
      <c r="CV431" s="169"/>
      <c r="CW431" s="169"/>
      <c r="CX431" s="169"/>
      <c r="CY431" s="169"/>
      <c r="CZ431" s="169"/>
      <c r="DA431" s="169"/>
      <c r="DB431" s="169"/>
      <c r="DC431" s="169"/>
      <c r="DD431" s="169"/>
      <c r="DE431" s="169"/>
      <c r="DF431" s="169"/>
      <c r="DG431" s="169"/>
      <c r="DH431" s="169"/>
      <c r="DI431" s="169"/>
      <c r="DJ431" s="169"/>
      <c r="DK431" s="169"/>
      <c r="DL431" s="169"/>
      <c r="DM431" s="169"/>
      <c r="DN431" s="169"/>
      <c r="DO431" s="169"/>
      <c r="DP431" s="169"/>
      <c r="DQ431" s="169"/>
      <c r="DR431" s="169"/>
      <c r="DS431" s="169"/>
      <c r="DT431" s="169"/>
      <c r="DU431" s="169"/>
      <c r="DV431" s="169"/>
      <c r="DW431" s="169"/>
      <c r="DX431" s="169"/>
      <c r="DY431" s="169"/>
      <c r="DZ431" s="169"/>
      <c r="EA431" s="169"/>
      <c r="EB431" s="169"/>
      <c r="EC431" s="169"/>
      <c r="ED431" s="169"/>
      <c r="EE431" s="169"/>
      <c r="EF431" s="169"/>
      <c r="EG431" s="169"/>
      <c r="EH431" s="169"/>
      <c r="EI431" s="169"/>
      <c r="EJ431" s="169"/>
      <c r="EK431" s="169"/>
      <c r="EL431" s="169"/>
      <c r="EM431" s="169"/>
      <c r="EN431" s="169"/>
      <c r="EO431" s="169"/>
      <c r="EP431" s="169"/>
      <c r="EQ431" s="169"/>
      <c r="ER431" s="169"/>
      <c r="ES431" s="169"/>
      <c r="ET431" s="169"/>
      <c r="EU431" s="169"/>
      <c r="EV431" s="169"/>
      <c r="EW431" s="169"/>
      <c r="EX431" s="169"/>
      <c r="EY431" s="169"/>
      <c r="EZ431" s="169"/>
      <c r="FA431" s="169"/>
      <c r="FB431" s="169"/>
      <c r="FC431" s="169"/>
      <c r="FD431" s="169"/>
      <c r="FE431" s="169"/>
      <c r="FF431" s="169"/>
      <c r="FG431" s="169"/>
      <c r="FH431" s="169"/>
      <c r="FI431" s="169"/>
      <c r="FJ431" s="169"/>
      <c r="FK431" s="169"/>
      <c r="FL431" s="169"/>
      <c r="FM431" s="169"/>
      <c r="FN431" s="169"/>
      <c r="FO431" s="169"/>
      <c r="FP431" s="169"/>
    </row>
    <row r="432" spans="3:172" x14ac:dyDescent="0.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c r="AA432" s="169"/>
      <c r="AB432" s="169"/>
      <c r="AC432" s="169"/>
      <c r="AD432" s="169"/>
      <c r="AE432" s="169"/>
      <c r="AF432" s="169"/>
      <c r="AG432" s="169"/>
      <c r="AH432" s="169"/>
      <c r="AI432" s="169"/>
      <c r="AJ432" s="169"/>
      <c r="AK432" s="169"/>
      <c r="AL432" s="169"/>
      <c r="AM432" s="169"/>
      <c r="AN432" s="169"/>
      <c r="AO432" s="169"/>
      <c r="AP432" s="169"/>
      <c r="AQ432" s="169"/>
      <c r="AR432" s="169"/>
      <c r="AS432" s="169"/>
      <c r="AT432" s="169"/>
      <c r="AU432" s="169"/>
      <c r="AV432" s="169"/>
      <c r="AW432" s="169"/>
      <c r="AX432" s="169"/>
      <c r="AY432" s="169"/>
      <c r="AZ432" s="169"/>
      <c r="BA432" s="169"/>
      <c r="BB432" s="169"/>
      <c r="BC432" s="169"/>
      <c r="BD432" s="169"/>
      <c r="BE432" s="169"/>
      <c r="BF432" s="169"/>
      <c r="BG432" s="169"/>
      <c r="BH432" s="169"/>
      <c r="BI432" s="169"/>
      <c r="BJ432" s="169"/>
      <c r="BK432" s="169"/>
      <c r="BL432" s="169"/>
      <c r="BM432" s="169"/>
      <c r="BN432" s="169"/>
      <c r="BO432" s="169"/>
      <c r="BP432" s="169"/>
      <c r="BQ432" s="169"/>
      <c r="BR432" s="169"/>
      <c r="BS432" s="169"/>
      <c r="BT432" s="169"/>
      <c r="BU432" s="169"/>
      <c r="BV432" s="169"/>
      <c r="BW432" s="169"/>
      <c r="BX432" s="169"/>
      <c r="BY432" s="169"/>
      <c r="BZ432" s="169"/>
      <c r="CA432" s="169"/>
      <c r="CB432" s="169"/>
      <c r="CC432" s="169"/>
      <c r="CD432" s="169"/>
      <c r="CE432" s="169"/>
      <c r="CF432" s="169"/>
      <c r="CG432" s="169"/>
      <c r="CH432" s="169"/>
      <c r="CI432" s="169"/>
      <c r="CJ432" s="169"/>
      <c r="CK432" s="169"/>
      <c r="CL432" s="169"/>
      <c r="CM432" s="169"/>
      <c r="CN432" s="169"/>
      <c r="CO432" s="169"/>
      <c r="CP432" s="169"/>
      <c r="CQ432" s="169"/>
      <c r="CR432" s="169"/>
      <c r="CS432" s="169"/>
      <c r="CT432" s="169"/>
      <c r="CU432" s="169"/>
      <c r="CV432" s="169"/>
      <c r="CW432" s="169"/>
      <c r="CX432" s="169"/>
      <c r="CY432" s="169"/>
      <c r="CZ432" s="169"/>
      <c r="DA432" s="169"/>
      <c r="DB432" s="169"/>
      <c r="DC432" s="169"/>
      <c r="DD432" s="169"/>
      <c r="DE432" s="169"/>
      <c r="DF432" s="169"/>
      <c r="DG432" s="169"/>
      <c r="DH432" s="169"/>
      <c r="DI432" s="169"/>
      <c r="DJ432" s="169"/>
      <c r="DK432" s="169"/>
      <c r="DL432" s="169"/>
      <c r="DM432" s="169"/>
      <c r="DN432" s="169"/>
      <c r="DO432" s="169"/>
      <c r="DP432" s="169"/>
      <c r="DQ432" s="169"/>
      <c r="DR432" s="169"/>
      <c r="DS432" s="169"/>
      <c r="DT432" s="169"/>
      <c r="DU432" s="169"/>
      <c r="DV432" s="169"/>
      <c r="DW432" s="169"/>
      <c r="DX432" s="169"/>
      <c r="DY432" s="169"/>
      <c r="DZ432" s="169"/>
      <c r="EA432" s="169"/>
      <c r="EB432" s="169"/>
      <c r="EC432" s="169"/>
      <c r="ED432" s="169"/>
      <c r="EE432" s="169"/>
      <c r="EF432" s="169"/>
      <c r="EG432" s="169"/>
      <c r="EH432" s="169"/>
      <c r="EI432" s="169"/>
      <c r="EJ432" s="169"/>
      <c r="EK432" s="169"/>
      <c r="EL432" s="169"/>
      <c r="EM432" s="169"/>
      <c r="EN432" s="169"/>
      <c r="EO432" s="169"/>
      <c r="EP432" s="169"/>
      <c r="EQ432" s="169"/>
      <c r="ER432" s="169"/>
      <c r="ES432" s="169"/>
      <c r="ET432" s="169"/>
      <c r="EU432" s="169"/>
      <c r="EV432" s="169"/>
      <c r="EW432" s="169"/>
      <c r="EX432" s="169"/>
      <c r="EY432" s="169"/>
      <c r="EZ432" s="169"/>
      <c r="FA432" s="169"/>
      <c r="FB432" s="169"/>
      <c r="FC432" s="169"/>
      <c r="FD432" s="169"/>
      <c r="FE432" s="169"/>
      <c r="FF432" s="169"/>
      <c r="FG432" s="169"/>
      <c r="FH432" s="169"/>
      <c r="FI432" s="169"/>
      <c r="FJ432" s="169"/>
      <c r="FK432" s="169"/>
      <c r="FL432" s="169"/>
      <c r="FM432" s="169"/>
      <c r="FN432" s="169"/>
      <c r="FO432" s="169"/>
      <c r="FP432" s="169"/>
    </row>
    <row r="433" spans="3:172" x14ac:dyDescent="0.2">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c r="AA433" s="169"/>
      <c r="AB433" s="169"/>
      <c r="AC433" s="169"/>
      <c r="AD433" s="169"/>
      <c r="AE433" s="169"/>
      <c r="AF433" s="169"/>
      <c r="AG433" s="169"/>
      <c r="AH433" s="169"/>
      <c r="AI433" s="169"/>
      <c r="AJ433" s="169"/>
      <c r="AK433" s="169"/>
      <c r="AL433" s="169"/>
      <c r="AM433" s="169"/>
      <c r="AN433" s="169"/>
      <c r="AO433" s="169"/>
      <c r="AP433" s="169"/>
      <c r="AQ433" s="169"/>
      <c r="AR433" s="169"/>
      <c r="AS433" s="169"/>
      <c r="AT433" s="169"/>
      <c r="AU433" s="169"/>
      <c r="AV433" s="169"/>
      <c r="AW433" s="169"/>
      <c r="AX433" s="169"/>
      <c r="AY433" s="169"/>
      <c r="AZ433" s="169"/>
      <c r="BA433" s="169"/>
      <c r="BB433" s="169"/>
      <c r="BC433" s="169"/>
      <c r="BD433" s="169"/>
      <c r="BE433" s="169"/>
      <c r="BF433" s="169"/>
      <c r="BG433" s="169"/>
      <c r="BH433" s="169"/>
      <c r="BI433" s="169"/>
      <c r="BJ433" s="169"/>
      <c r="BK433" s="169"/>
      <c r="BL433" s="169"/>
      <c r="BM433" s="169"/>
      <c r="BN433" s="169"/>
      <c r="BO433" s="169"/>
      <c r="BP433" s="169"/>
      <c r="BQ433" s="169"/>
      <c r="BR433" s="169"/>
      <c r="BS433" s="169"/>
      <c r="BT433" s="169"/>
      <c r="BU433" s="169"/>
      <c r="BV433" s="169"/>
      <c r="BW433" s="169"/>
      <c r="BX433" s="169"/>
      <c r="BY433" s="169"/>
      <c r="BZ433" s="169"/>
      <c r="CA433" s="169"/>
      <c r="CB433" s="169"/>
      <c r="CC433" s="169"/>
      <c r="CD433" s="169"/>
      <c r="CE433" s="169"/>
      <c r="CF433" s="169"/>
      <c r="CG433" s="169"/>
      <c r="CH433" s="169"/>
      <c r="CI433" s="169"/>
      <c r="CJ433" s="169"/>
      <c r="CK433" s="169"/>
      <c r="CL433" s="169"/>
      <c r="CM433" s="169"/>
      <c r="CN433" s="169"/>
      <c r="CO433" s="169"/>
      <c r="CP433" s="169"/>
      <c r="CQ433" s="169"/>
      <c r="CR433" s="169"/>
      <c r="CS433" s="169"/>
      <c r="CT433" s="169"/>
      <c r="CU433" s="169"/>
      <c r="CV433" s="169"/>
      <c r="CW433" s="169"/>
      <c r="CX433" s="169"/>
      <c r="CY433" s="169"/>
      <c r="CZ433" s="169"/>
      <c r="DA433" s="169"/>
      <c r="DB433" s="169"/>
      <c r="DC433" s="169"/>
      <c r="DD433" s="169"/>
      <c r="DE433" s="169"/>
      <c r="DF433" s="169"/>
      <c r="DG433" s="169"/>
      <c r="DH433" s="169"/>
      <c r="DI433" s="169"/>
      <c r="DJ433" s="169"/>
      <c r="DK433" s="169"/>
      <c r="DL433" s="169"/>
      <c r="DM433" s="169"/>
      <c r="DN433" s="169"/>
      <c r="DO433" s="169"/>
      <c r="DP433" s="169"/>
      <c r="DQ433" s="169"/>
      <c r="DR433" s="169"/>
      <c r="DS433" s="169"/>
      <c r="DT433" s="169"/>
      <c r="DU433" s="169"/>
      <c r="DV433" s="169"/>
      <c r="DW433" s="169"/>
      <c r="DX433" s="169"/>
      <c r="DY433" s="169"/>
      <c r="DZ433" s="169"/>
      <c r="EA433" s="169"/>
      <c r="EB433" s="169"/>
      <c r="EC433" s="169"/>
      <c r="ED433" s="169"/>
      <c r="EE433" s="169"/>
      <c r="EF433" s="169"/>
      <c r="EG433" s="169"/>
      <c r="EH433" s="169"/>
      <c r="EI433" s="169"/>
      <c r="EJ433" s="169"/>
      <c r="EK433" s="169"/>
      <c r="EL433" s="169"/>
      <c r="EM433" s="169"/>
      <c r="EN433" s="169"/>
      <c r="EO433" s="169"/>
      <c r="EP433" s="169"/>
      <c r="EQ433" s="169"/>
      <c r="ER433" s="169"/>
      <c r="ES433" s="169"/>
      <c r="ET433" s="169"/>
      <c r="EU433" s="169"/>
      <c r="EV433" s="169"/>
      <c r="EW433" s="169"/>
      <c r="EX433" s="169"/>
      <c r="EY433" s="169"/>
      <c r="EZ433" s="169"/>
      <c r="FA433" s="169"/>
      <c r="FB433" s="169"/>
      <c r="FC433" s="169"/>
      <c r="FD433" s="169"/>
      <c r="FE433" s="169"/>
      <c r="FF433" s="169"/>
      <c r="FG433" s="169"/>
      <c r="FH433" s="169"/>
      <c r="FI433" s="169"/>
      <c r="FJ433" s="169"/>
      <c r="FK433" s="169"/>
      <c r="FL433" s="169"/>
      <c r="FM433" s="169"/>
      <c r="FN433" s="169"/>
      <c r="FO433" s="169"/>
      <c r="FP433" s="169"/>
    </row>
    <row r="434" spans="3:172" x14ac:dyDescent="0.2">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c r="AA434" s="169"/>
      <c r="AB434" s="169"/>
      <c r="AC434" s="169"/>
      <c r="AD434" s="169"/>
      <c r="AE434" s="169"/>
      <c r="AF434" s="169"/>
      <c r="AG434" s="169"/>
      <c r="AH434" s="169"/>
      <c r="AI434" s="169"/>
      <c r="AJ434" s="169"/>
      <c r="AK434" s="169"/>
      <c r="AL434" s="169"/>
      <c r="AM434" s="169"/>
      <c r="AN434" s="169"/>
      <c r="AO434" s="169"/>
      <c r="AP434" s="169"/>
      <c r="AQ434" s="169"/>
      <c r="AR434" s="169"/>
      <c r="AS434" s="169"/>
      <c r="AT434" s="169"/>
      <c r="AU434" s="169"/>
      <c r="AV434" s="169"/>
      <c r="AW434" s="169"/>
      <c r="AX434" s="169"/>
      <c r="AY434" s="169"/>
      <c r="AZ434" s="169"/>
      <c r="BA434" s="169"/>
      <c r="BB434" s="169"/>
      <c r="BC434" s="169"/>
      <c r="BD434" s="169"/>
      <c r="BE434" s="169"/>
      <c r="BF434" s="169"/>
      <c r="BG434" s="169"/>
      <c r="BH434" s="169"/>
      <c r="BI434" s="169"/>
      <c r="BJ434" s="169"/>
      <c r="BK434" s="169"/>
      <c r="BL434" s="169"/>
      <c r="BM434" s="169"/>
      <c r="BN434" s="169"/>
      <c r="BO434" s="169"/>
      <c r="BP434" s="169"/>
      <c r="BQ434" s="169"/>
      <c r="BR434" s="169"/>
      <c r="BS434" s="169"/>
      <c r="BT434" s="169"/>
      <c r="BU434" s="169"/>
      <c r="BV434" s="169"/>
      <c r="BW434" s="169"/>
      <c r="BX434" s="169"/>
      <c r="BY434" s="169"/>
      <c r="BZ434" s="169"/>
      <c r="CA434" s="169"/>
      <c r="CB434" s="169"/>
      <c r="CC434" s="169"/>
      <c r="CD434" s="169"/>
      <c r="CE434" s="169"/>
      <c r="CF434" s="169"/>
      <c r="CG434" s="169"/>
      <c r="CH434" s="169"/>
      <c r="CI434" s="169"/>
      <c r="CJ434" s="169"/>
      <c r="CK434" s="169"/>
      <c r="CL434" s="169"/>
      <c r="CM434" s="169"/>
      <c r="CN434" s="169"/>
      <c r="CO434" s="169"/>
      <c r="CP434" s="169"/>
      <c r="CQ434" s="169"/>
      <c r="CR434" s="169"/>
      <c r="CS434" s="169"/>
      <c r="CT434" s="169"/>
      <c r="CU434" s="169"/>
      <c r="CV434" s="169"/>
      <c r="CW434" s="169"/>
      <c r="CX434" s="169"/>
      <c r="CY434" s="169"/>
      <c r="CZ434" s="169"/>
      <c r="DA434" s="169"/>
      <c r="DB434" s="169"/>
      <c r="DC434" s="169"/>
      <c r="DD434" s="169"/>
      <c r="DE434" s="169"/>
      <c r="DF434" s="169"/>
      <c r="DG434" s="169"/>
      <c r="DH434" s="169"/>
      <c r="DI434" s="169"/>
      <c r="DJ434" s="169"/>
      <c r="DK434" s="169"/>
      <c r="DL434" s="169"/>
      <c r="DM434" s="169"/>
      <c r="DN434" s="169"/>
      <c r="DO434" s="169"/>
      <c r="DP434" s="169"/>
      <c r="DQ434" s="169"/>
      <c r="DR434" s="169"/>
      <c r="DS434" s="169"/>
      <c r="DT434" s="169"/>
      <c r="DU434" s="169"/>
      <c r="DV434" s="169"/>
      <c r="DW434" s="169"/>
      <c r="DX434" s="169"/>
      <c r="DY434" s="169"/>
      <c r="DZ434" s="169"/>
      <c r="EA434" s="169"/>
      <c r="EB434" s="169"/>
      <c r="EC434" s="169"/>
      <c r="ED434" s="169"/>
      <c r="EE434" s="169"/>
      <c r="EF434" s="169"/>
      <c r="EG434" s="169"/>
      <c r="EH434" s="169"/>
      <c r="EI434" s="169"/>
      <c r="EJ434" s="169"/>
      <c r="EK434" s="169"/>
      <c r="EL434" s="169"/>
      <c r="EM434" s="169"/>
      <c r="EN434" s="169"/>
      <c r="EO434" s="169"/>
      <c r="EP434" s="169"/>
      <c r="EQ434" s="169"/>
      <c r="ER434" s="169"/>
      <c r="ES434" s="169"/>
      <c r="ET434" s="169"/>
      <c r="EU434" s="169"/>
      <c r="EV434" s="169"/>
      <c r="EW434" s="169"/>
      <c r="EX434" s="169"/>
      <c r="EY434" s="169"/>
      <c r="EZ434" s="169"/>
      <c r="FA434" s="169"/>
      <c r="FB434" s="169"/>
      <c r="FC434" s="169"/>
      <c r="FD434" s="169"/>
      <c r="FE434" s="169"/>
      <c r="FF434" s="169"/>
      <c r="FG434" s="169"/>
      <c r="FH434" s="169"/>
      <c r="FI434" s="169"/>
      <c r="FJ434" s="169"/>
      <c r="FK434" s="169"/>
      <c r="FL434" s="169"/>
      <c r="FM434" s="169"/>
      <c r="FN434" s="169"/>
      <c r="FO434" s="169"/>
      <c r="FP434" s="169"/>
    </row>
    <row r="435" spans="3:172" x14ac:dyDescent="0.2">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c r="AA435" s="169"/>
      <c r="AB435" s="169"/>
      <c r="AC435" s="169"/>
      <c r="AD435" s="169"/>
      <c r="AE435" s="169"/>
      <c r="AF435" s="169"/>
      <c r="AG435" s="169"/>
      <c r="AH435" s="169"/>
      <c r="AI435" s="169"/>
      <c r="AJ435" s="169"/>
      <c r="AK435" s="169"/>
      <c r="AL435" s="169"/>
      <c r="AM435" s="169"/>
      <c r="AN435" s="169"/>
      <c r="AO435" s="169"/>
      <c r="AP435" s="169"/>
      <c r="AQ435" s="169"/>
      <c r="AR435" s="169"/>
      <c r="AS435" s="169"/>
      <c r="AT435" s="169"/>
      <c r="AU435" s="169"/>
      <c r="AV435" s="169"/>
      <c r="AW435" s="169"/>
      <c r="AX435" s="169"/>
      <c r="AY435" s="169"/>
      <c r="AZ435" s="169"/>
      <c r="BA435" s="169"/>
      <c r="BB435" s="169"/>
      <c r="BC435" s="169"/>
      <c r="BD435" s="169"/>
      <c r="BE435" s="169"/>
      <c r="BF435" s="169"/>
      <c r="BG435" s="169"/>
      <c r="BH435" s="169"/>
      <c r="BI435" s="169"/>
      <c r="BJ435" s="169"/>
      <c r="BK435" s="169"/>
      <c r="BL435" s="169"/>
      <c r="BM435" s="169"/>
      <c r="BN435" s="169"/>
      <c r="BO435" s="169"/>
      <c r="BP435" s="169"/>
      <c r="BQ435" s="169"/>
      <c r="BR435" s="169"/>
      <c r="BS435" s="169"/>
      <c r="BT435" s="169"/>
      <c r="BU435" s="169"/>
      <c r="BV435" s="169"/>
      <c r="BW435" s="169"/>
      <c r="BX435" s="169"/>
      <c r="BY435" s="169"/>
      <c r="BZ435" s="169"/>
      <c r="CA435" s="169"/>
      <c r="CB435" s="169"/>
      <c r="CC435" s="169"/>
      <c r="CD435" s="169"/>
      <c r="CE435" s="169"/>
      <c r="CF435" s="169"/>
      <c r="CG435" s="169"/>
      <c r="CH435" s="169"/>
      <c r="CI435" s="169"/>
      <c r="CJ435" s="169"/>
      <c r="CK435" s="169"/>
      <c r="CL435" s="169"/>
      <c r="CM435" s="169"/>
      <c r="CN435" s="169"/>
      <c r="CO435" s="169"/>
      <c r="CP435" s="169"/>
      <c r="CQ435" s="169"/>
      <c r="CR435" s="169"/>
      <c r="CS435" s="169"/>
      <c r="CT435" s="169"/>
      <c r="CU435" s="169"/>
      <c r="CV435" s="169"/>
      <c r="CW435" s="169"/>
      <c r="CX435" s="169"/>
      <c r="CY435" s="169"/>
      <c r="CZ435" s="169"/>
      <c r="DA435" s="169"/>
      <c r="DB435" s="169"/>
      <c r="DC435" s="169"/>
      <c r="DD435" s="169"/>
      <c r="DE435" s="169"/>
      <c r="DF435" s="169"/>
      <c r="DG435" s="169"/>
      <c r="DH435" s="169"/>
      <c r="DI435" s="169"/>
      <c r="DJ435" s="169"/>
      <c r="DK435" s="169"/>
      <c r="DL435" s="169"/>
      <c r="DM435" s="169"/>
      <c r="DN435" s="169"/>
      <c r="DO435" s="169"/>
      <c r="DP435" s="169"/>
      <c r="DQ435" s="169"/>
      <c r="DR435" s="169"/>
      <c r="DS435" s="169"/>
      <c r="DT435" s="169"/>
      <c r="DU435" s="169"/>
      <c r="DV435" s="169"/>
      <c r="DW435" s="169"/>
      <c r="DX435" s="169"/>
      <c r="DY435" s="169"/>
      <c r="DZ435" s="169"/>
      <c r="EA435" s="169"/>
      <c r="EB435" s="169"/>
      <c r="EC435" s="169"/>
      <c r="ED435" s="169"/>
      <c r="EE435" s="169"/>
      <c r="EF435" s="169"/>
      <c r="EG435" s="169"/>
      <c r="EH435" s="169"/>
      <c r="EI435" s="169"/>
      <c r="EJ435" s="169"/>
      <c r="EK435" s="169"/>
      <c r="EL435" s="169"/>
      <c r="EM435" s="169"/>
      <c r="EN435" s="169"/>
      <c r="EO435" s="169"/>
      <c r="EP435" s="169"/>
      <c r="EQ435" s="169"/>
      <c r="ER435" s="169"/>
      <c r="ES435" s="169"/>
      <c r="ET435" s="169"/>
      <c r="EU435" s="169"/>
      <c r="EV435" s="169"/>
      <c r="EW435" s="169"/>
      <c r="EX435" s="169"/>
      <c r="EY435" s="169"/>
      <c r="EZ435" s="169"/>
      <c r="FA435" s="169"/>
      <c r="FB435" s="169"/>
      <c r="FC435" s="169"/>
      <c r="FD435" s="169"/>
      <c r="FE435" s="169"/>
      <c r="FF435" s="169"/>
      <c r="FG435" s="169"/>
      <c r="FH435" s="169"/>
      <c r="FI435" s="169"/>
      <c r="FJ435" s="169"/>
      <c r="FK435" s="169"/>
      <c r="FL435" s="169"/>
      <c r="FM435" s="169"/>
      <c r="FN435" s="169"/>
      <c r="FO435" s="169"/>
      <c r="FP435" s="169"/>
    </row>
    <row r="436" spans="3:172" x14ac:dyDescent="0.2">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c r="AA436" s="169"/>
      <c r="AB436" s="169"/>
      <c r="AC436" s="169"/>
      <c r="AD436" s="169"/>
      <c r="AE436" s="169"/>
      <c r="AF436" s="169"/>
      <c r="AG436" s="169"/>
      <c r="AH436" s="169"/>
      <c r="AI436" s="169"/>
      <c r="AJ436" s="169"/>
      <c r="AK436" s="169"/>
      <c r="AL436" s="169"/>
      <c r="AM436" s="169"/>
      <c r="AN436" s="169"/>
      <c r="AO436" s="169"/>
      <c r="AP436" s="169"/>
      <c r="AQ436" s="169"/>
      <c r="AR436" s="169"/>
      <c r="AS436" s="169"/>
      <c r="AT436" s="169"/>
      <c r="AU436" s="169"/>
      <c r="AV436" s="169"/>
      <c r="AW436" s="169"/>
      <c r="AX436" s="169"/>
      <c r="AY436" s="169"/>
      <c r="AZ436" s="169"/>
      <c r="BA436" s="169"/>
      <c r="BB436" s="169"/>
      <c r="BC436" s="169"/>
      <c r="BD436" s="169"/>
      <c r="BE436" s="169"/>
      <c r="BF436" s="169"/>
      <c r="BG436" s="169"/>
      <c r="BH436" s="169"/>
      <c r="BI436" s="169"/>
      <c r="BJ436" s="169"/>
      <c r="BK436" s="169"/>
      <c r="BL436" s="169"/>
      <c r="BM436" s="169"/>
      <c r="BN436" s="169"/>
      <c r="BO436" s="169"/>
      <c r="BP436" s="169"/>
      <c r="BQ436" s="169"/>
      <c r="BR436" s="169"/>
      <c r="BS436" s="169"/>
      <c r="BT436" s="169"/>
      <c r="BU436" s="169"/>
      <c r="BV436" s="169"/>
      <c r="BW436" s="169"/>
      <c r="BX436" s="169"/>
      <c r="BY436" s="169"/>
      <c r="BZ436" s="169"/>
      <c r="CA436" s="169"/>
      <c r="CB436" s="169"/>
      <c r="CC436" s="169"/>
      <c r="CD436" s="169"/>
      <c r="CE436" s="169"/>
      <c r="CF436" s="169"/>
      <c r="CG436" s="169"/>
      <c r="CH436" s="169"/>
      <c r="CI436" s="169"/>
      <c r="CJ436" s="169"/>
      <c r="CK436" s="169"/>
      <c r="CL436" s="169"/>
      <c r="CM436" s="169"/>
      <c r="CN436" s="169"/>
      <c r="CO436" s="169"/>
      <c r="CP436" s="169"/>
      <c r="CQ436" s="169"/>
      <c r="CR436" s="169"/>
      <c r="CS436" s="169"/>
      <c r="CT436" s="169"/>
      <c r="CU436" s="169"/>
      <c r="CV436" s="169"/>
      <c r="CW436" s="169"/>
      <c r="CX436" s="169"/>
      <c r="CY436" s="169"/>
      <c r="CZ436" s="169"/>
      <c r="DA436" s="169"/>
      <c r="DB436" s="169"/>
      <c r="DC436" s="169"/>
      <c r="DD436" s="169"/>
      <c r="DE436" s="169"/>
      <c r="DF436" s="169"/>
      <c r="DG436" s="169"/>
      <c r="DH436" s="169"/>
      <c r="DI436" s="169"/>
      <c r="DJ436" s="169"/>
      <c r="DK436" s="169"/>
      <c r="DL436" s="169"/>
      <c r="DM436" s="169"/>
      <c r="DN436" s="169"/>
      <c r="DO436" s="169"/>
      <c r="DP436" s="169"/>
      <c r="DQ436" s="169"/>
      <c r="DR436" s="169"/>
      <c r="DS436" s="169"/>
      <c r="DT436" s="169"/>
      <c r="DU436" s="169"/>
      <c r="DV436" s="169"/>
      <c r="DW436" s="169"/>
      <c r="DX436" s="169"/>
      <c r="DY436" s="169"/>
      <c r="DZ436" s="169"/>
      <c r="EA436" s="169"/>
      <c r="EB436" s="169"/>
      <c r="EC436" s="169"/>
      <c r="ED436" s="169"/>
      <c r="EE436" s="169"/>
      <c r="EF436" s="169"/>
      <c r="EG436" s="169"/>
      <c r="EH436" s="169"/>
      <c r="EI436" s="169"/>
      <c r="EJ436" s="169"/>
      <c r="EK436" s="169"/>
      <c r="EL436" s="169"/>
      <c r="EM436" s="169"/>
      <c r="EN436" s="169"/>
      <c r="EO436" s="169"/>
      <c r="EP436" s="169"/>
      <c r="EQ436" s="169"/>
      <c r="ER436" s="169"/>
      <c r="ES436" s="169"/>
      <c r="ET436" s="169"/>
      <c r="EU436" s="169"/>
      <c r="EV436" s="169"/>
      <c r="EW436" s="169"/>
      <c r="EX436" s="169"/>
      <c r="EY436" s="169"/>
      <c r="EZ436" s="169"/>
      <c r="FA436" s="169"/>
      <c r="FB436" s="169"/>
      <c r="FC436" s="169"/>
      <c r="FD436" s="169"/>
      <c r="FE436" s="169"/>
      <c r="FF436" s="169"/>
      <c r="FG436" s="169"/>
      <c r="FH436" s="169"/>
      <c r="FI436" s="169"/>
      <c r="FJ436" s="169"/>
      <c r="FK436" s="169"/>
      <c r="FL436" s="169"/>
      <c r="FM436" s="169"/>
      <c r="FN436" s="169"/>
      <c r="FO436" s="169"/>
      <c r="FP436" s="169"/>
    </row>
    <row r="437" spans="3:172" x14ac:dyDescent="0.2">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c r="AA437" s="169"/>
      <c r="AB437" s="169"/>
      <c r="AC437" s="169"/>
      <c r="AD437" s="169"/>
      <c r="AE437" s="169"/>
      <c r="AF437" s="169"/>
      <c r="AG437" s="169"/>
      <c r="AH437" s="169"/>
      <c r="AI437" s="169"/>
      <c r="AJ437" s="169"/>
      <c r="AK437" s="169"/>
      <c r="AL437" s="169"/>
      <c r="AM437" s="169"/>
      <c r="AN437" s="169"/>
      <c r="AO437" s="169"/>
      <c r="AP437" s="169"/>
      <c r="AQ437" s="169"/>
      <c r="AR437" s="169"/>
      <c r="AS437" s="169"/>
      <c r="AT437" s="169"/>
      <c r="AU437" s="169"/>
      <c r="AV437" s="169"/>
      <c r="AW437" s="169"/>
      <c r="AX437" s="169"/>
      <c r="AY437" s="169"/>
      <c r="AZ437" s="169"/>
      <c r="BA437" s="169"/>
      <c r="BB437" s="169"/>
      <c r="BC437" s="169"/>
      <c r="BD437" s="169"/>
      <c r="BE437" s="169"/>
      <c r="BF437" s="169"/>
      <c r="BG437" s="169"/>
      <c r="BH437" s="169"/>
      <c r="BI437" s="169"/>
      <c r="BJ437" s="169"/>
      <c r="BK437" s="169"/>
      <c r="BL437" s="169"/>
      <c r="BM437" s="169"/>
      <c r="BN437" s="169"/>
      <c r="BO437" s="169"/>
      <c r="BP437" s="169"/>
      <c r="BQ437" s="169"/>
      <c r="BR437" s="169"/>
      <c r="BS437" s="169"/>
      <c r="BT437" s="169"/>
      <c r="BU437" s="169"/>
      <c r="BV437" s="169"/>
      <c r="BW437" s="169"/>
      <c r="BX437" s="169"/>
      <c r="BY437" s="169"/>
      <c r="BZ437" s="169"/>
      <c r="CA437" s="169"/>
      <c r="CB437" s="169"/>
      <c r="CC437" s="169"/>
      <c r="CD437" s="169"/>
      <c r="CE437" s="169"/>
      <c r="CF437" s="169"/>
      <c r="CG437" s="169"/>
      <c r="CH437" s="169"/>
      <c r="CI437" s="169"/>
      <c r="CJ437" s="169"/>
      <c r="CK437" s="169"/>
      <c r="CL437" s="169"/>
      <c r="CM437" s="169"/>
      <c r="CN437" s="169"/>
      <c r="CO437" s="169"/>
      <c r="CP437" s="169"/>
      <c r="CQ437" s="169"/>
      <c r="CR437" s="169"/>
      <c r="CS437" s="169"/>
      <c r="CT437" s="169"/>
      <c r="CU437" s="169"/>
      <c r="CV437" s="169"/>
      <c r="CW437" s="169"/>
      <c r="CX437" s="169"/>
      <c r="CY437" s="169"/>
      <c r="CZ437" s="169"/>
      <c r="DA437" s="169"/>
      <c r="DB437" s="169"/>
      <c r="DC437" s="169"/>
      <c r="DD437" s="169"/>
      <c r="DE437" s="169"/>
      <c r="DF437" s="169"/>
      <c r="DG437" s="169"/>
      <c r="DH437" s="169"/>
      <c r="DI437" s="169"/>
      <c r="DJ437" s="169"/>
      <c r="DK437" s="169"/>
      <c r="DL437" s="169"/>
      <c r="DM437" s="169"/>
      <c r="DN437" s="169"/>
      <c r="DO437" s="169"/>
      <c r="DP437" s="169"/>
      <c r="DQ437" s="169"/>
      <c r="DR437" s="169"/>
      <c r="DS437" s="169"/>
      <c r="DT437" s="169"/>
      <c r="DU437" s="169"/>
      <c r="DV437" s="169"/>
      <c r="DW437" s="169"/>
      <c r="DX437" s="169"/>
      <c r="DY437" s="169"/>
      <c r="DZ437" s="169"/>
      <c r="EA437" s="169"/>
      <c r="EB437" s="169"/>
      <c r="EC437" s="169"/>
      <c r="ED437" s="169"/>
      <c r="EE437" s="169"/>
      <c r="EF437" s="169"/>
      <c r="EG437" s="169"/>
      <c r="EH437" s="169"/>
      <c r="EI437" s="169"/>
      <c r="EJ437" s="169"/>
      <c r="EK437" s="169"/>
      <c r="EL437" s="169"/>
      <c r="EM437" s="169"/>
      <c r="EN437" s="169"/>
      <c r="EO437" s="169"/>
      <c r="EP437" s="169"/>
      <c r="EQ437" s="169"/>
      <c r="ER437" s="169"/>
      <c r="ES437" s="169"/>
      <c r="ET437" s="169"/>
      <c r="EU437" s="169"/>
      <c r="EV437" s="169"/>
      <c r="EW437" s="169"/>
      <c r="EX437" s="169"/>
      <c r="EY437" s="169"/>
      <c r="EZ437" s="169"/>
      <c r="FA437" s="169"/>
      <c r="FB437" s="169"/>
      <c r="FC437" s="169"/>
      <c r="FD437" s="169"/>
      <c r="FE437" s="169"/>
      <c r="FF437" s="169"/>
      <c r="FG437" s="169"/>
      <c r="FH437" s="169"/>
      <c r="FI437" s="169"/>
      <c r="FJ437" s="169"/>
      <c r="FK437" s="169"/>
      <c r="FL437" s="169"/>
      <c r="FM437" s="169"/>
      <c r="FN437" s="169"/>
      <c r="FO437" s="169"/>
      <c r="FP437" s="169"/>
    </row>
    <row r="438" spans="3:172" x14ac:dyDescent="0.2">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c r="AA438" s="169"/>
      <c r="AB438" s="169"/>
      <c r="AC438" s="169"/>
      <c r="AD438" s="169"/>
      <c r="AE438" s="169"/>
      <c r="AF438" s="169"/>
      <c r="AG438" s="169"/>
      <c r="AH438" s="169"/>
      <c r="AI438" s="169"/>
      <c r="AJ438" s="169"/>
      <c r="AK438" s="169"/>
      <c r="AL438" s="169"/>
      <c r="AM438" s="169"/>
      <c r="AN438" s="169"/>
      <c r="AO438" s="169"/>
      <c r="AP438" s="169"/>
      <c r="AQ438" s="169"/>
      <c r="AR438" s="169"/>
      <c r="AS438" s="169"/>
      <c r="AT438" s="169"/>
      <c r="AU438" s="169"/>
      <c r="AV438" s="169"/>
      <c r="AW438" s="169"/>
      <c r="AX438" s="169"/>
      <c r="AY438" s="169"/>
      <c r="AZ438" s="169"/>
      <c r="BA438" s="169"/>
      <c r="BB438" s="169"/>
      <c r="BC438" s="169"/>
      <c r="BD438" s="169"/>
      <c r="BE438" s="169"/>
      <c r="BF438" s="169"/>
      <c r="BG438" s="169"/>
      <c r="BH438" s="169"/>
      <c r="BI438" s="169"/>
      <c r="BJ438" s="169"/>
      <c r="BK438" s="169"/>
      <c r="BL438" s="169"/>
      <c r="BM438" s="169"/>
      <c r="BN438" s="169"/>
      <c r="BO438" s="169"/>
      <c r="BP438" s="169"/>
      <c r="BQ438" s="169"/>
      <c r="BR438" s="169"/>
      <c r="BS438" s="169"/>
      <c r="BT438" s="169"/>
      <c r="BU438" s="169"/>
      <c r="BV438" s="169"/>
      <c r="BW438" s="169"/>
      <c r="BX438" s="169"/>
      <c r="BY438" s="169"/>
      <c r="BZ438" s="169"/>
      <c r="CA438" s="169"/>
      <c r="CB438" s="169"/>
      <c r="CC438" s="169"/>
      <c r="CD438" s="169"/>
      <c r="CE438" s="169"/>
      <c r="CF438" s="169"/>
      <c r="CG438" s="169"/>
      <c r="CH438" s="169"/>
      <c r="CI438" s="169"/>
      <c r="CJ438" s="169"/>
      <c r="CK438" s="169"/>
      <c r="CL438" s="169"/>
      <c r="CM438" s="169"/>
      <c r="CN438" s="169"/>
      <c r="CO438" s="169"/>
      <c r="CP438" s="169"/>
      <c r="CQ438" s="169"/>
      <c r="CR438" s="169"/>
      <c r="CS438" s="169"/>
      <c r="CT438" s="169"/>
      <c r="CU438" s="169"/>
      <c r="CV438" s="169"/>
      <c r="CW438" s="169"/>
      <c r="CX438" s="169"/>
      <c r="CY438" s="169"/>
      <c r="CZ438" s="169"/>
      <c r="DA438" s="169"/>
      <c r="DB438" s="169"/>
      <c r="DC438" s="169"/>
      <c r="DD438" s="169"/>
      <c r="DE438" s="169"/>
      <c r="DF438" s="169"/>
      <c r="DG438" s="169"/>
      <c r="DH438" s="169"/>
      <c r="DI438" s="169"/>
      <c r="DJ438" s="169"/>
      <c r="DK438" s="169"/>
      <c r="DL438" s="169"/>
      <c r="DM438" s="169"/>
      <c r="DN438" s="169"/>
      <c r="DO438" s="169"/>
      <c r="DP438" s="169"/>
      <c r="DQ438" s="169"/>
      <c r="DR438" s="169"/>
      <c r="DS438" s="169"/>
      <c r="DT438" s="169"/>
      <c r="DU438" s="169"/>
      <c r="DV438" s="169"/>
      <c r="DW438" s="169"/>
      <c r="DX438" s="169"/>
      <c r="DY438" s="169"/>
      <c r="DZ438" s="169"/>
      <c r="EA438" s="169"/>
      <c r="EB438" s="169"/>
      <c r="EC438" s="169"/>
      <c r="ED438" s="169"/>
      <c r="EE438" s="169"/>
      <c r="EF438" s="169"/>
      <c r="EG438" s="169"/>
      <c r="EH438" s="169"/>
      <c r="EI438" s="169"/>
      <c r="EJ438" s="169"/>
      <c r="EK438" s="169"/>
      <c r="EL438" s="169"/>
      <c r="EM438" s="169"/>
      <c r="EN438" s="169"/>
      <c r="EO438" s="169"/>
      <c r="EP438" s="169"/>
      <c r="EQ438" s="169"/>
      <c r="ER438" s="169"/>
      <c r="ES438" s="169"/>
      <c r="ET438" s="169"/>
      <c r="EU438" s="169"/>
      <c r="EV438" s="169"/>
      <c r="EW438" s="169"/>
      <c r="EX438" s="169"/>
      <c r="EY438" s="169"/>
      <c r="EZ438" s="169"/>
      <c r="FA438" s="169"/>
      <c r="FB438" s="169"/>
      <c r="FC438" s="169"/>
      <c r="FD438" s="169"/>
      <c r="FE438" s="169"/>
      <c r="FF438" s="169"/>
      <c r="FG438" s="169"/>
      <c r="FH438" s="169"/>
      <c r="FI438" s="169"/>
      <c r="FJ438" s="169"/>
      <c r="FK438" s="169"/>
      <c r="FL438" s="169"/>
      <c r="FM438" s="169"/>
      <c r="FN438" s="169"/>
      <c r="FO438" s="169"/>
      <c r="FP438" s="169"/>
    </row>
    <row r="439" spans="3:172" x14ac:dyDescent="0.2">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c r="AB439" s="169"/>
      <c r="AC439" s="169"/>
      <c r="AD439" s="169"/>
      <c r="AE439" s="169"/>
      <c r="AF439" s="169"/>
      <c r="AG439" s="169"/>
      <c r="AH439" s="169"/>
      <c r="AI439" s="169"/>
      <c r="AJ439" s="169"/>
      <c r="AK439" s="169"/>
      <c r="AL439" s="169"/>
      <c r="AM439" s="169"/>
      <c r="AN439" s="169"/>
      <c r="AO439" s="169"/>
      <c r="AP439" s="169"/>
      <c r="AQ439" s="169"/>
      <c r="AR439" s="169"/>
      <c r="AS439" s="169"/>
      <c r="AT439" s="169"/>
      <c r="AU439" s="169"/>
      <c r="AV439" s="169"/>
      <c r="AW439" s="169"/>
      <c r="AX439" s="169"/>
      <c r="AY439" s="169"/>
      <c r="AZ439" s="169"/>
      <c r="BA439" s="169"/>
      <c r="BB439" s="169"/>
      <c r="BC439" s="169"/>
      <c r="BD439" s="169"/>
      <c r="BE439" s="169"/>
      <c r="BF439" s="169"/>
      <c r="BG439" s="169"/>
      <c r="BH439" s="169"/>
      <c r="BI439" s="169"/>
      <c r="BJ439" s="169"/>
      <c r="BK439" s="169"/>
      <c r="BL439" s="169"/>
      <c r="BM439" s="169"/>
      <c r="BN439" s="169"/>
      <c r="BO439" s="169"/>
      <c r="BP439" s="169"/>
      <c r="BQ439" s="169"/>
      <c r="BR439" s="169"/>
      <c r="BS439" s="169"/>
      <c r="BT439" s="169"/>
      <c r="BU439" s="169"/>
      <c r="BV439" s="169"/>
      <c r="BW439" s="169"/>
      <c r="BX439" s="169"/>
      <c r="BY439" s="169"/>
      <c r="BZ439" s="169"/>
      <c r="CA439" s="169"/>
      <c r="CB439" s="169"/>
      <c r="CC439" s="169"/>
      <c r="CD439" s="169"/>
      <c r="CE439" s="169"/>
      <c r="CF439" s="169"/>
      <c r="CG439" s="169"/>
      <c r="CH439" s="169"/>
      <c r="CI439" s="169"/>
      <c r="CJ439" s="169"/>
      <c r="CK439" s="169"/>
      <c r="CL439" s="169"/>
      <c r="CM439" s="169"/>
      <c r="CN439" s="169"/>
      <c r="CO439" s="169"/>
      <c r="CP439" s="169"/>
      <c r="CQ439" s="169"/>
      <c r="CR439" s="169"/>
      <c r="CS439" s="169"/>
      <c r="CT439" s="169"/>
      <c r="CU439" s="169"/>
      <c r="CV439" s="169"/>
      <c r="CW439" s="169"/>
      <c r="CX439" s="169"/>
      <c r="CY439" s="169"/>
      <c r="CZ439" s="169"/>
      <c r="DA439" s="169"/>
      <c r="DB439" s="169"/>
      <c r="DC439" s="169"/>
      <c r="DD439" s="169"/>
      <c r="DE439" s="169"/>
      <c r="DF439" s="169"/>
      <c r="DG439" s="169"/>
      <c r="DH439" s="169"/>
      <c r="DI439" s="169"/>
      <c r="DJ439" s="169"/>
      <c r="DK439" s="169"/>
      <c r="DL439" s="169"/>
      <c r="DM439" s="169"/>
      <c r="DN439" s="169"/>
      <c r="DO439" s="169"/>
      <c r="DP439" s="169"/>
      <c r="DQ439" s="169"/>
      <c r="DR439" s="169"/>
      <c r="DS439" s="169"/>
      <c r="DT439" s="169"/>
      <c r="DU439" s="169"/>
      <c r="DV439" s="169"/>
      <c r="DW439" s="169"/>
      <c r="DX439" s="169"/>
      <c r="DY439" s="169"/>
      <c r="DZ439" s="169"/>
      <c r="EA439" s="169"/>
      <c r="EB439" s="169"/>
      <c r="EC439" s="169"/>
      <c r="ED439" s="169"/>
      <c r="EE439" s="169"/>
      <c r="EF439" s="169"/>
      <c r="EG439" s="169"/>
      <c r="EH439" s="169"/>
      <c r="EI439" s="169"/>
      <c r="EJ439" s="169"/>
      <c r="EK439" s="169"/>
      <c r="EL439" s="169"/>
      <c r="EM439" s="169"/>
      <c r="EN439" s="169"/>
      <c r="EO439" s="169"/>
      <c r="EP439" s="169"/>
      <c r="EQ439" s="169"/>
      <c r="ER439" s="169"/>
      <c r="ES439" s="169"/>
      <c r="ET439" s="169"/>
      <c r="EU439" s="169"/>
      <c r="EV439" s="169"/>
      <c r="EW439" s="169"/>
      <c r="EX439" s="169"/>
      <c r="EY439" s="169"/>
      <c r="EZ439" s="169"/>
      <c r="FA439" s="169"/>
      <c r="FB439" s="169"/>
      <c r="FC439" s="169"/>
      <c r="FD439" s="169"/>
      <c r="FE439" s="169"/>
      <c r="FF439" s="169"/>
      <c r="FG439" s="169"/>
      <c r="FH439" s="169"/>
      <c r="FI439" s="169"/>
      <c r="FJ439" s="169"/>
      <c r="FK439" s="169"/>
      <c r="FL439" s="169"/>
      <c r="FM439" s="169"/>
      <c r="FN439" s="169"/>
      <c r="FO439" s="169"/>
      <c r="FP439" s="169"/>
    </row>
    <row r="440" spans="3:172" x14ac:dyDescent="0.2">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c r="AB440" s="169"/>
      <c r="AC440" s="169"/>
      <c r="AD440" s="169"/>
      <c r="AE440" s="169"/>
      <c r="AF440" s="169"/>
      <c r="AG440" s="169"/>
      <c r="AH440" s="169"/>
      <c r="AI440" s="169"/>
      <c r="AJ440" s="169"/>
      <c r="AK440" s="169"/>
      <c r="AL440" s="169"/>
      <c r="AM440" s="169"/>
      <c r="AN440" s="169"/>
      <c r="AO440" s="169"/>
      <c r="AP440" s="169"/>
      <c r="AQ440" s="169"/>
      <c r="AR440" s="169"/>
      <c r="AS440" s="169"/>
      <c r="AT440" s="169"/>
      <c r="AU440" s="169"/>
      <c r="AV440" s="169"/>
      <c r="AW440" s="169"/>
      <c r="AX440" s="169"/>
      <c r="AY440" s="169"/>
      <c r="AZ440" s="169"/>
      <c r="BA440" s="169"/>
      <c r="BB440" s="169"/>
      <c r="BC440" s="169"/>
      <c r="BD440" s="169"/>
      <c r="BE440" s="169"/>
      <c r="BF440" s="169"/>
      <c r="BG440" s="169"/>
      <c r="BH440" s="169"/>
      <c r="BI440" s="169"/>
      <c r="BJ440" s="169"/>
      <c r="BK440" s="169"/>
      <c r="BL440" s="169"/>
      <c r="BM440" s="169"/>
      <c r="BN440" s="169"/>
      <c r="BO440" s="169"/>
      <c r="BP440" s="169"/>
      <c r="BQ440" s="169"/>
      <c r="BR440" s="169"/>
      <c r="BS440" s="169"/>
      <c r="BT440" s="169"/>
      <c r="BU440" s="169"/>
      <c r="BV440" s="169"/>
      <c r="BW440" s="169"/>
      <c r="BX440" s="169"/>
      <c r="BY440" s="169"/>
      <c r="BZ440" s="169"/>
      <c r="CA440" s="169"/>
      <c r="CB440" s="169"/>
      <c r="CC440" s="169"/>
      <c r="CD440" s="169"/>
      <c r="CE440" s="169"/>
      <c r="CF440" s="169"/>
      <c r="CG440" s="169"/>
      <c r="CH440" s="169"/>
      <c r="CI440" s="169"/>
      <c r="CJ440" s="169"/>
      <c r="CK440" s="169"/>
      <c r="CL440" s="169"/>
      <c r="CM440" s="169"/>
      <c r="CN440" s="169"/>
      <c r="CO440" s="169"/>
      <c r="CP440" s="169"/>
      <c r="CQ440" s="169"/>
      <c r="CR440" s="169"/>
      <c r="CS440" s="169"/>
      <c r="CT440" s="169"/>
      <c r="CU440" s="169"/>
      <c r="CV440" s="169"/>
      <c r="CW440" s="169"/>
      <c r="CX440" s="169"/>
      <c r="CY440" s="169"/>
      <c r="CZ440" s="169"/>
      <c r="DA440" s="169"/>
      <c r="DB440" s="169"/>
      <c r="DC440" s="169"/>
      <c r="DD440" s="169"/>
      <c r="DE440" s="169"/>
      <c r="DF440" s="169"/>
      <c r="DG440" s="169"/>
      <c r="DH440" s="169"/>
      <c r="DI440" s="169"/>
      <c r="DJ440" s="169"/>
      <c r="DK440" s="169"/>
      <c r="DL440" s="169"/>
      <c r="DM440" s="169"/>
      <c r="DN440" s="169"/>
      <c r="DO440" s="169"/>
      <c r="DP440" s="169"/>
      <c r="DQ440" s="169"/>
      <c r="DR440" s="169"/>
      <c r="DS440" s="169"/>
      <c r="DT440" s="169"/>
      <c r="DU440" s="169"/>
      <c r="DV440" s="169"/>
      <c r="DW440" s="169"/>
      <c r="DX440" s="169"/>
      <c r="DY440" s="169"/>
      <c r="DZ440" s="169"/>
      <c r="EA440" s="169"/>
      <c r="EB440" s="169"/>
      <c r="EC440" s="169"/>
      <c r="ED440" s="169"/>
      <c r="EE440" s="169"/>
      <c r="EF440" s="169"/>
      <c r="EG440" s="169"/>
      <c r="EH440" s="169"/>
      <c r="EI440" s="169"/>
      <c r="EJ440" s="169"/>
      <c r="EK440" s="169"/>
      <c r="EL440" s="169"/>
      <c r="EM440" s="169"/>
      <c r="EN440" s="169"/>
      <c r="EO440" s="169"/>
      <c r="EP440" s="169"/>
      <c r="EQ440" s="169"/>
      <c r="ER440" s="169"/>
      <c r="ES440" s="169"/>
      <c r="ET440" s="169"/>
      <c r="EU440" s="169"/>
      <c r="EV440" s="169"/>
      <c r="EW440" s="169"/>
      <c r="EX440" s="169"/>
      <c r="EY440" s="169"/>
      <c r="EZ440" s="169"/>
      <c r="FA440" s="169"/>
      <c r="FB440" s="169"/>
      <c r="FC440" s="169"/>
      <c r="FD440" s="169"/>
      <c r="FE440" s="169"/>
      <c r="FF440" s="169"/>
      <c r="FG440" s="169"/>
      <c r="FH440" s="169"/>
      <c r="FI440" s="169"/>
      <c r="FJ440" s="169"/>
      <c r="FK440" s="169"/>
      <c r="FL440" s="169"/>
      <c r="FM440" s="169"/>
      <c r="FN440" s="169"/>
      <c r="FO440" s="169"/>
      <c r="FP440" s="169"/>
    </row>
    <row r="441" spans="3:172" x14ac:dyDescent="0.2">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c r="AB441" s="169"/>
      <c r="AC441" s="169"/>
      <c r="AD441" s="169"/>
      <c r="AE441" s="169"/>
      <c r="AF441" s="169"/>
      <c r="AG441" s="169"/>
      <c r="AH441" s="169"/>
      <c r="AI441" s="169"/>
      <c r="AJ441" s="169"/>
      <c r="AK441" s="169"/>
      <c r="AL441" s="169"/>
      <c r="AM441" s="169"/>
      <c r="AN441" s="169"/>
      <c r="AO441" s="169"/>
      <c r="AP441" s="169"/>
      <c r="AQ441" s="169"/>
      <c r="AR441" s="169"/>
      <c r="AS441" s="169"/>
      <c r="AT441" s="169"/>
      <c r="AU441" s="169"/>
      <c r="AV441" s="169"/>
      <c r="AW441" s="169"/>
      <c r="AX441" s="169"/>
      <c r="AY441" s="169"/>
      <c r="AZ441" s="169"/>
      <c r="BA441" s="169"/>
      <c r="BB441" s="169"/>
      <c r="BC441" s="169"/>
      <c r="BD441" s="169"/>
      <c r="BE441" s="169"/>
      <c r="BF441" s="169"/>
      <c r="BG441" s="169"/>
      <c r="BH441" s="169"/>
      <c r="BI441" s="169"/>
      <c r="BJ441" s="169"/>
      <c r="BK441" s="169"/>
      <c r="BL441" s="169"/>
      <c r="BM441" s="169"/>
      <c r="BN441" s="169"/>
      <c r="BO441" s="169"/>
      <c r="BP441" s="169"/>
      <c r="BQ441" s="169"/>
      <c r="BR441" s="169"/>
      <c r="BS441" s="169"/>
      <c r="BT441" s="169"/>
      <c r="BU441" s="169"/>
      <c r="BV441" s="169"/>
      <c r="BW441" s="169"/>
      <c r="BX441" s="169"/>
      <c r="BY441" s="169"/>
      <c r="BZ441" s="169"/>
      <c r="CA441" s="169"/>
      <c r="CB441" s="169"/>
      <c r="CC441" s="169"/>
      <c r="CD441" s="169"/>
      <c r="CE441" s="169"/>
      <c r="CF441" s="169"/>
      <c r="CG441" s="169"/>
      <c r="CH441" s="169"/>
      <c r="CI441" s="169"/>
      <c r="CJ441" s="169"/>
      <c r="CK441" s="169"/>
      <c r="CL441" s="169"/>
      <c r="CM441" s="169"/>
      <c r="CN441" s="169"/>
      <c r="CO441" s="169"/>
      <c r="CP441" s="169"/>
      <c r="CQ441" s="169"/>
      <c r="CR441" s="169"/>
      <c r="CS441" s="169"/>
      <c r="CT441" s="169"/>
      <c r="CU441" s="169"/>
      <c r="CV441" s="169"/>
      <c r="CW441" s="169"/>
      <c r="CX441" s="169"/>
      <c r="CY441" s="169"/>
      <c r="CZ441" s="169"/>
      <c r="DA441" s="169"/>
      <c r="DB441" s="169"/>
      <c r="DC441" s="169"/>
      <c r="DD441" s="169"/>
      <c r="DE441" s="169"/>
      <c r="DF441" s="169"/>
      <c r="DG441" s="169"/>
      <c r="DH441" s="169"/>
      <c r="DI441" s="169"/>
      <c r="DJ441" s="169"/>
      <c r="DK441" s="169"/>
      <c r="DL441" s="169"/>
      <c r="DM441" s="169"/>
      <c r="DN441" s="169"/>
      <c r="DO441" s="169"/>
      <c r="DP441" s="169"/>
      <c r="DQ441" s="169"/>
      <c r="DR441" s="169"/>
      <c r="DS441" s="169"/>
      <c r="DT441" s="169"/>
      <c r="DU441" s="169"/>
      <c r="DV441" s="169"/>
      <c r="DW441" s="169"/>
      <c r="DX441" s="169"/>
      <c r="DY441" s="169"/>
      <c r="DZ441" s="169"/>
      <c r="EA441" s="169"/>
      <c r="EB441" s="169"/>
      <c r="EC441" s="169"/>
      <c r="ED441" s="169"/>
      <c r="EE441" s="169"/>
      <c r="EF441" s="169"/>
      <c r="EG441" s="169"/>
      <c r="EH441" s="169"/>
      <c r="EI441" s="169"/>
      <c r="EJ441" s="169"/>
      <c r="EK441" s="169"/>
      <c r="EL441" s="169"/>
      <c r="EM441" s="169"/>
      <c r="EN441" s="169"/>
      <c r="EO441" s="169"/>
      <c r="EP441" s="169"/>
      <c r="EQ441" s="169"/>
      <c r="ER441" s="169"/>
      <c r="ES441" s="169"/>
      <c r="ET441" s="169"/>
      <c r="EU441" s="169"/>
      <c r="EV441" s="169"/>
      <c r="EW441" s="169"/>
      <c r="EX441" s="169"/>
      <c r="EY441" s="169"/>
      <c r="EZ441" s="169"/>
      <c r="FA441" s="169"/>
      <c r="FB441" s="169"/>
      <c r="FC441" s="169"/>
      <c r="FD441" s="169"/>
      <c r="FE441" s="169"/>
      <c r="FF441" s="169"/>
      <c r="FG441" s="169"/>
      <c r="FH441" s="169"/>
      <c r="FI441" s="169"/>
      <c r="FJ441" s="169"/>
      <c r="FK441" s="169"/>
      <c r="FL441" s="169"/>
      <c r="FM441" s="169"/>
      <c r="FN441" s="169"/>
      <c r="FO441" s="169"/>
      <c r="FP441" s="169"/>
    </row>
    <row r="442" spans="3:172" x14ac:dyDescent="0.2">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c r="AB442" s="169"/>
      <c r="AC442" s="169"/>
      <c r="AD442" s="169"/>
      <c r="AE442" s="169"/>
      <c r="AF442" s="169"/>
      <c r="AG442" s="169"/>
      <c r="AH442" s="169"/>
      <c r="AI442" s="169"/>
      <c r="AJ442" s="169"/>
      <c r="AK442" s="169"/>
      <c r="AL442" s="169"/>
      <c r="AM442" s="169"/>
      <c r="AN442" s="169"/>
      <c r="AO442" s="169"/>
      <c r="AP442" s="169"/>
      <c r="AQ442" s="169"/>
      <c r="AR442" s="169"/>
      <c r="AS442" s="169"/>
      <c r="AT442" s="169"/>
      <c r="AU442" s="169"/>
      <c r="AV442" s="169"/>
      <c r="AW442" s="169"/>
      <c r="AX442" s="169"/>
      <c r="AY442" s="169"/>
      <c r="AZ442" s="169"/>
      <c r="BA442" s="169"/>
      <c r="BB442" s="169"/>
      <c r="BC442" s="169"/>
      <c r="BD442" s="169"/>
      <c r="BE442" s="169"/>
      <c r="BF442" s="169"/>
      <c r="BG442" s="169"/>
      <c r="BH442" s="169"/>
      <c r="BI442" s="169"/>
      <c r="BJ442" s="169"/>
      <c r="BK442" s="169"/>
      <c r="BL442" s="169"/>
      <c r="BM442" s="169"/>
      <c r="BN442" s="169"/>
      <c r="BO442" s="169"/>
      <c r="BP442" s="169"/>
      <c r="BQ442" s="169"/>
      <c r="BR442" s="169"/>
      <c r="BS442" s="169"/>
      <c r="BT442" s="169"/>
      <c r="BU442" s="169"/>
      <c r="BV442" s="169"/>
      <c r="BW442" s="169"/>
      <c r="BX442" s="169"/>
      <c r="BY442" s="169"/>
      <c r="BZ442" s="169"/>
      <c r="CA442" s="169"/>
      <c r="CB442" s="169"/>
      <c r="CC442" s="169"/>
      <c r="CD442" s="169"/>
      <c r="CE442" s="169"/>
      <c r="CF442" s="169"/>
      <c r="CG442" s="169"/>
      <c r="CH442" s="169"/>
      <c r="CI442" s="169"/>
      <c r="CJ442" s="169"/>
      <c r="CK442" s="169"/>
      <c r="CL442" s="169"/>
      <c r="CM442" s="169"/>
      <c r="CN442" s="169"/>
      <c r="CO442" s="169"/>
      <c r="CP442" s="169"/>
      <c r="CQ442" s="169"/>
      <c r="CR442" s="169"/>
      <c r="CS442" s="169"/>
      <c r="CT442" s="169"/>
      <c r="CU442" s="169"/>
      <c r="CV442" s="169"/>
      <c r="CW442" s="169"/>
      <c r="CX442" s="169"/>
      <c r="CY442" s="169"/>
      <c r="CZ442" s="169"/>
      <c r="DA442" s="169"/>
      <c r="DB442" s="169"/>
      <c r="DC442" s="169"/>
      <c r="DD442" s="169"/>
      <c r="DE442" s="169"/>
      <c r="DF442" s="169"/>
      <c r="DG442" s="169"/>
      <c r="DH442" s="169"/>
      <c r="DI442" s="169"/>
      <c r="DJ442" s="169"/>
      <c r="DK442" s="169"/>
      <c r="DL442" s="169"/>
      <c r="DM442" s="169"/>
      <c r="DN442" s="169"/>
      <c r="DO442" s="169"/>
      <c r="DP442" s="169"/>
      <c r="DQ442" s="169"/>
      <c r="DR442" s="169"/>
      <c r="DS442" s="169"/>
      <c r="DT442" s="169"/>
      <c r="DU442" s="169"/>
      <c r="DV442" s="169"/>
      <c r="DW442" s="169"/>
      <c r="DX442" s="169"/>
      <c r="DY442" s="169"/>
      <c r="DZ442" s="169"/>
      <c r="EA442" s="169"/>
      <c r="EB442" s="169"/>
      <c r="EC442" s="169"/>
      <c r="ED442" s="169"/>
      <c r="EE442" s="169"/>
      <c r="EF442" s="169"/>
      <c r="EG442" s="169"/>
      <c r="EH442" s="169"/>
      <c r="EI442" s="169"/>
      <c r="EJ442" s="169"/>
      <c r="EK442" s="169"/>
      <c r="EL442" s="169"/>
      <c r="EM442" s="169"/>
      <c r="EN442" s="169"/>
      <c r="EO442" s="169"/>
      <c r="EP442" s="169"/>
      <c r="EQ442" s="169"/>
      <c r="ER442" s="169"/>
      <c r="ES442" s="169"/>
      <c r="ET442" s="169"/>
      <c r="EU442" s="169"/>
      <c r="EV442" s="169"/>
      <c r="EW442" s="169"/>
      <c r="EX442" s="169"/>
      <c r="EY442" s="169"/>
      <c r="EZ442" s="169"/>
      <c r="FA442" s="169"/>
      <c r="FB442" s="169"/>
      <c r="FC442" s="169"/>
      <c r="FD442" s="169"/>
      <c r="FE442" s="169"/>
      <c r="FF442" s="169"/>
      <c r="FG442" s="169"/>
      <c r="FH442" s="169"/>
      <c r="FI442" s="169"/>
      <c r="FJ442" s="169"/>
      <c r="FK442" s="169"/>
      <c r="FL442" s="169"/>
      <c r="FM442" s="169"/>
      <c r="FN442" s="169"/>
      <c r="FO442" s="169"/>
      <c r="FP442" s="169"/>
    </row>
    <row r="443" spans="3:172" x14ac:dyDescent="0.2">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c r="AA443" s="169"/>
      <c r="AB443" s="169"/>
      <c r="AC443" s="169"/>
      <c r="AD443" s="169"/>
      <c r="AE443" s="169"/>
      <c r="AF443" s="169"/>
      <c r="AG443" s="169"/>
      <c r="AH443" s="169"/>
      <c r="AI443" s="169"/>
      <c r="AJ443" s="169"/>
      <c r="AK443" s="169"/>
      <c r="AL443" s="169"/>
      <c r="AM443" s="169"/>
      <c r="AN443" s="169"/>
      <c r="AO443" s="169"/>
      <c r="AP443" s="169"/>
      <c r="AQ443" s="169"/>
      <c r="AR443" s="169"/>
      <c r="AS443" s="169"/>
      <c r="AT443" s="169"/>
      <c r="AU443" s="169"/>
      <c r="AV443" s="169"/>
      <c r="AW443" s="169"/>
      <c r="AX443" s="169"/>
      <c r="AY443" s="169"/>
      <c r="AZ443" s="169"/>
      <c r="BA443" s="169"/>
      <c r="BB443" s="169"/>
      <c r="BC443" s="169"/>
      <c r="BD443" s="169"/>
      <c r="BE443" s="169"/>
      <c r="BF443" s="169"/>
      <c r="BG443" s="169"/>
      <c r="BH443" s="169"/>
      <c r="BI443" s="169"/>
      <c r="BJ443" s="169"/>
      <c r="BK443" s="169"/>
      <c r="BL443" s="169"/>
      <c r="BM443" s="169"/>
      <c r="BN443" s="169"/>
      <c r="BO443" s="169"/>
      <c r="BP443" s="169"/>
      <c r="BQ443" s="169"/>
      <c r="BR443" s="169"/>
      <c r="BS443" s="169"/>
      <c r="BT443" s="169"/>
      <c r="BU443" s="169"/>
      <c r="BV443" s="169"/>
      <c r="BW443" s="169"/>
      <c r="BX443" s="169"/>
      <c r="BY443" s="169"/>
      <c r="BZ443" s="169"/>
      <c r="CA443" s="169"/>
      <c r="CB443" s="169"/>
      <c r="CC443" s="169"/>
      <c r="CD443" s="169"/>
      <c r="CE443" s="169"/>
      <c r="CF443" s="169"/>
      <c r="CG443" s="169"/>
      <c r="CH443" s="169"/>
      <c r="CI443" s="169"/>
      <c r="CJ443" s="169"/>
      <c r="CK443" s="169"/>
      <c r="CL443" s="169"/>
      <c r="CM443" s="169"/>
      <c r="CN443" s="169"/>
      <c r="CO443" s="169"/>
      <c r="CP443" s="169"/>
      <c r="CQ443" s="169"/>
      <c r="CR443" s="169"/>
      <c r="CS443" s="169"/>
      <c r="CT443" s="169"/>
      <c r="CU443" s="169"/>
      <c r="CV443" s="169"/>
      <c r="CW443" s="169"/>
      <c r="CX443" s="169"/>
      <c r="CY443" s="169"/>
      <c r="CZ443" s="169"/>
      <c r="DA443" s="169"/>
      <c r="DB443" s="169"/>
      <c r="DC443" s="169"/>
      <c r="DD443" s="169"/>
      <c r="DE443" s="169"/>
      <c r="DF443" s="169"/>
      <c r="DG443" s="169"/>
      <c r="DH443" s="169"/>
      <c r="DI443" s="169"/>
      <c r="DJ443" s="169"/>
      <c r="DK443" s="169"/>
      <c r="DL443" s="169"/>
      <c r="DM443" s="169"/>
      <c r="DN443" s="169"/>
      <c r="DO443" s="169"/>
      <c r="DP443" s="169"/>
      <c r="DQ443" s="169"/>
      <c r="DR443" s="169"/>
      <c r="DS443" s="169"/>
      <c r="DT443" s="169"/>
      <c r="DU443" s="169"/>
      <c r="DV443" s="169"/>
      <c r="DW443" s="169"/>
      <c r="DX443" s="169"/>
      <c r="DY443" s="169"/>
      <c r="DZ443" s="169"/>
      <c r="EA443" s="169"/>
      <c r="EB443" s="169"/>
      <c r="EC443" s="169"/>
      <c r="ED443" s="169"/>
      <c r="EE443" s="169"/>
      <c r="EF443" s="169"/>
      <c r="EG443" s="169"/>
      <c r="EH443" s="169"/>
      <c r="EI443" s="169"/>
      <c r="EJ443" s="169"/>
      <c r="EK443" s="169"/>
      <c r="EL443" s="169"/>
      <c r="EM443" s="169"/>
      <c r="EN443" s="169"/>
      <c r="EO443" s="169"/>
      <c r="EP443" s="169"/>
      <c r="EQ443" s="169"/>
      <c r="ER443" s="169"/>
      <c r="ES443" s="169"/>
      <c r="ET443" s="169"/>
      <c r="EU443" s="169"/>
      <c r="EV443" s="169"/>
      <c r="EW443" s="169"/>
      <c r="EX443" s="169"/>
      <c r="EY443" s="169"/>
      <c r="EZ443" s="169"/>
      <c r="FA443" s="169"/>
      <c r="FB443" s="169"/>
      <c r="FC443" s="169"/>
      <c r="FD443" s="169"/>
      <c r="FE443" s="169"/>
      <c r="FF443" s="169"/>
      <c r="FG443" s="169"/>
      <c r="FH443" s="169"/>
      <c r="FI443" s="169"/>
      <c r="FJ443" s="169"/>
      <c r="FK443" s="169"/>
      <c r="FL443" s="169"/>
      <c r="FM443" s="169"/>
      <c r="FN443" s="169"/>
      <c r="FO443" s="169"/>
      <c r="FP443" s="169"/>
    </row>
    <row r="444" spans="3:172" x14ac:dyDescent="0.2">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c r="AA444" s="169"/>
      <c r="AB444" s="169"/>
      <c r="AC444" s="169"/>
      <c r="AD444" s="169"/>
      <c r="AE444" s="169"/>
      <c r="AF444" s="169"/>
      <c r="AG444" s="169"/>
      <c r="AH444" s="169"/>
      <c r="AI444" s="169"/>
      <c r="AJ444" s="169"/>
      <c r="AK444" s="169"/>
      <c r="AL444" s="169"/>
      <c r="AM444" s="169"/>
      <c r="AN444" s="169"/>
      <c r="AO444" s="169"/>
      <c r="AP444" s="169"/>
      <c r="AQ444" s="169"/>
      <c r="AR444" s="169"/>
      <c r="AS444" s="169"/>
      <c r="AT444" s="169"/>
      <c r="AU444" s="169"/>
      <c r="AV444" s="169"/>
      <c r="AW444" s="169"/>
      <c r="AX444" s="169"/>
      <c r="AY444" s="169"/>
      <c r="AZ444" s="169"/>
      <c r="BA444" s="169"/>
      <c r="BB444" s="169"/>
      <c r="BC444" s="169"/>
      <c r="BD444" s="169"/>
      <c r="BE444" s="169"/>
      <c r="BF444" s="169"/>
      <c r="BG444" s="169"/>
      <c r="BH444" s="169"/>
      <c r="BI444" s="169"/>
      <c r="BJ444" s="169"/>
      <c r="BK444" s="169"/>
      <c r="BL444" s="169"/>
      <c r="BM444" s="169"/>
      <c r="BN444" s="169"/>
      <c r="BO444" s="169"/>
      <c r="BP444" s="169"/>
      <c r="BQ444" s="169"/>
      <c r="BR444" s="169"/>
      <c r="BS444" s="169"/>
      <c r="BT444" s="169"/>
      <c r="BU444" s="169"/>
      <c r="BV444" s="169"/>
      <c r="BW444" s="169"/>
      <c r="BX444" s="169"/>
      <c r="BY444" s="169"/>
      <c r="BZ444" s="169"/>
      <c r="CA444" s="169"/>
      <c r="CB444" s="169"/>
      <c r="CC444" s="169"/>
      <c r="CD444" s="169"/>
      <c r="CE444" s="169"/>
      <c r="CF444" s="169"/>
      <c r="CG444" s="169"/>
      <c r="CH444" s="169"/>
      <c r="CI444" s="169"/>
      <c r="CJ444" s="169"/>
      <c r="CK444" s="169"/>
      <c r="CL444" s="169"/>
      <c r="CM444" s="169"/>
      <c r="CN444" s="169"/>
      <c r="CO444" s="169"/>
      <c r="CP444" s="169"/>
      <c r="CQ444" s="169"/>
      <c r="CR444" s="169"/>
      <c r="CS444" s="169"/>
      <c r="CT444" s="169"/>
      <c r="CU444" s="169"/>
      <c r="CV444" s="169"/>
      <c r="CW444" s="169"/>
      <c r="CX444" s="169"/>
      <c r="CY444" s="169"/>
      <c r="CZ444" s="169"/>
      <c r="DA444" s="169"/>
      <c r="DB444" s="169"/>
      <c r="DC444" s="169"/>
      <c r="DD444" s="169"/>
      <c r="DE444" s="169"/>
      <c r="DF444" s="169"/>
      <c r="DG444" s="169"/>
      <c r="DH444" s="169"/>
      <c r="DI444" s="169"/>
      <c r="DJ444" s="169"/>
      <c r="DK444" s="169"/>
      <c r="DL444" s="169"/>
      <c r="DM444" s="169"/>
      <c r="DN444" s="169"/>
      <c r="DO444" s="169"/>
      <c r="DP444" s="169"/>
      <c r="DQ444" s="169"/>
      <c r="DR444" s="169"/>
      <c r="DS444" s="169"/>
      <c r="DT444" s="169"/>
      <c r="DU444" s="169"/>
      <c r="DV444" s="169"/>
      <c r="DW444" s="169"/>
      <c r="DX444" s="169"/>
      <c r="DY444" s="169"/>
      <c r="DZ444" s="169"/>
      <c r="EA444" s="169"/>
      <c r="EB444" s="169"/>
      <c r="EC444" s="169"/>
      <c r="ED444" s="169"/>
      <c r="EE444" s="169"/>
      <c r="EF444" s="169"/>
      <c r="EG444" s="169"/>
      <c r="EH444" s="169"/>
      <c r="EI444" s="169"/>
      <c r="EJ444" s="169"/>
      <c r="EK444" s="169"/>
      <c r="EL444" s="169"/>
      <c r="EM444" s="169"/>
      <c r="EN444" s="169"/>
      <c r="EO444" s="169"/>
      <c r="EP444" s="169"/>
      <c r="EQ444" s="169"/>
      <c r="ER444" s="169"/>
      <c r="ES444" s="169"/>
      <c r="ET444" s="169"/>
      <c r="EU444" s="169"/>
      <c r="EV444" s="169"/>
      <c r="EW444" s="169"/>
      <c r="EX444" s="169"/>
      <c r="EY444" s="169"/>
      <c r="EZ444" s="169"/>
      <c r="FA444" s="169"/>
      <c r="FB444" s="169"/>
      <c r="FC444" s="169"/>
      <c r="FD444" s="169"/>
      <c r="FE444" s="169"/>
      <c r="FF444" s="169"/>
      <c r="FG444" s="169"/>
      <c r="FH444" s="169"/>
      <c r="FI444" s="169"/>
      <c r="FJ444" s="169"/>
      <c r="FK444" s="169"/>
      <c r="FL444" s="169"/>
      <c r="FM444" s="169"/>
      <c r="FN444" s="169"/>
      <c r="FO444" s="169"/>
      <c r="FP444" s="169"/>
    </row>
    <row r="445" spans="3:172" x14ac:dyDescent="0.2">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c r="AA445" s="169"/>
      <c r="AB445" s="169"/>
      <c r="AC445" s="169"/>
      <c r="AD445" s="169"/>
      <c r="AE445" s="169"/>
      <c r="AF445" s="169"/>
      <c r="AG445" s="169"/>
      <c r="AH445" s="169"/>
      <c r="AI445" s="169"/>
      <c r="AJ445" s="169"/>
      <c r="AK445" s="169"/>
      <c r="AL445" s="169"/>
      <c r="AM445" s="169"/>
      <c r="AN445" s="169"/>
      <c r="AO445" s="169"/>
      <c r="AP445" s="169"/>
      <c r="AQ445" s="169"/>
      <c r="AR445" s="169"/>
      <c r="AS445" s="169"/>
      <c r="AT445" s="169"/>
      <c r="AU445" s="169"/>
      <c r="AV445" s="169"/>
      <c r="AW445" s="169"/>
      <c r="AX445" s="169"/>
      <c r="AY445" s="169"/>
      <c r="AZ445" s="169"/>
      <c r="BA445" s="169"/>
      <c r="BB445" s="169"/>
      <c r="BC445" s="169"/>
      <c r="BD445" s="169"/>
      <c r="BE445" s="169"/>
      <c r="BF445" s="169"/>
      <c r="BG445" s="169"/>
      <c r="BH445" s="169"/>
      <c r="BI445" s="169"/>
      <c r="BJ445" s="169"/>
      <c r="BK445" s="169"/>
      <c r="BL445" s="169"/>
      <c r="BM445" s="169"/>
      <c r="BN445" s="169"/>
      <c r="BO445" s="169"/>
      <c r="BP445" s="169"/>
      <c r="BQ445" s="169"/>
      <c r="BR445" s="169"/>
      <c r="BS445" s="169"/>
      <c r="BT445" s="169"/>
      <c r="BU445" s="169"/>
      <c r="BV445" s="169"/>
      <c r="BW445" s="169"/>
      <c r="BX445" s="169"/>
      <c r="BY445" s="169"/>
      <c r="BZ445" s="169"/>
      <c r="CA445" s="169"/>
      <c r="CB445" s="169"/>
      <c r="CC445" s="169"/>
      <c r="CD445" s="169"/>
      <c r="CE445" s="169"/>
      <c r="CF445" s="169"/>
      <c r="CG445" s="169"/>
      <c r="CH445" s="169"/>
      <c r="CI445" s="169"/>
      <c r="CJ445" s="169"/>
      <c r="CK445" s="169"/>
      <c r="CL445" s="169"/>
      <c r="CM445" s="169"/>
      <c r="CN445" s="169"/>
      <c r="CO445" s="169"/>
      <c r="CP445" s="169"/>
      <c r="CQ445" s="169"/>
      <c r="CR445" s="169"/>
      <c r="CS445" s="169"/>
      <c r="CT445" s="169"/>
      <c r="CU445" s="169"/>
      <c r="CV445" s="169"/>
      <c r="CW445" s="169"/>
      <c r="CX445" s="169"/>
      <c r="CY445" s="169"/>
      <c r="CZ445" s="169"/>
      <c r="DA445" s="169"/>
      <c r="DB445" s="169"/>
      <c r="DC445" s="169"/>
      <c r="DD445" s="169"/>
      <c r="DE445" s="169"/>
      <c r="DF445" s="169"/>
      <c r="DG445" s="169"/>
      <c r="DH445" s="169"/>
      <c r="DI445" s="169"/>
      <c r="DJ445" s="169"/>
      <c r="DK445" s="169"/>
      <c r="DL445" s="169"/>
      <c r="DM445" s="169"/>
      <c r="DN445" s="169"/>
      <c r="DO445" s="169"/>
      <c r="DP445" s="169"/>
      <c r="DQ445" s="169"/>
      <c r="DR445" s="169"/>
      <c r="DS445" s="169"/>
      <c r="DT445" s="169"/>
      <c r="DU445" s="169"/>
      <c r="DV445" s="169"/>
      <c r="DW445" s="169"/>
      <c r="DX445" s="169"/>
      <c r="DY445" s="169"/>
      <c r="DZ445" s="169"/>
      <c r="EA445" s="169"/>
      <c r="EB445" s="169"/>
      <c r="EC445" s="169"/>
      <c r="ED445" s="169"/>
      <c r="EE445" s="169"/>
      <c r="EF445" s="169"/>
      <c r="EG445" s="169"/>
      <c r="EH445" s="169"/>
      <c r="EI445" s="169"/>
      <c r="EJ445" s="169"/>
      <c r="EK445" s="169"/>
      <c r="EL445" s="169"/>
      <c r="EM445" s="169"/>
      <c r="EN445" s="169"/>
      <c r="EO445" s="169"/>
      <c r="EP445" s="169"/>
      <c r="EQ445" s="169"/>
      <c r="ER445" s="169"/>
      <c r="ES445" s="169"/>
      <c r="ET445" s="169"/>
      <c r="EU445" s="169"/>
      <c r="EV445" s="169"/>
      <c r="EW445" s="169"/>
      <c r="EX445" s="169"/>
      <c r="EY445" s="169"/>
      <c r="EZ445" s="169"/>
      <c r="FA445" s="169"/>
      <c r="FB445" s="169"/>
      <c r="FC445" s="169"/>
      <c r="FD445" s="169"/>
      <c r="FE445" s="169"/>
      <c r="FF445" s="169"/>
      <c r="FG445" s="169"/>
      <c r="FH445" s="169"/>
      <c r="FI445" s="169"/>
      <c r="FJ445" s="169"/>
      <c r="FK445" s="169"/>
      <c r="FL445" s="169"/>
      <c r="FM445" s="169"/>
      <c r="FN445" s="169"/>
      <c r="FO445" s="169"/>
      <c r="FP445" s="169"/>
    </row>
    <row r="446" spans="3:172" x14ac:dyDescent="0.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c r="AA446" s="169"/>
      <c r="AB446" s="169"/>
      <c r="AC446" s="169"/>
      <c r="AD446" s="169"/>
      <c r="AE446" s="169"/>
      <c r="AF446" s="169"/>
      <c r="AG446" s="169"/>
      <c r="AH446" s="169"/>
      <c r="AI446" s="169"/>
      <c r="AJ446" s="169"/>
      <c r="AK446" s="169"/>
      <c r="AL446" s="169"/>
      <c r="AM446" s="169"/>
      <c r="AN446" s="169"/>
      <c r="AO446" s="169"/>
      <c r="AP446" s="169"/>
      <c r="AQ446" s="169"/>
      <c r="AR446" s="169"/>
      <c r="AS446" s="169"/>
      <c r="AT446" s="169"/>
      <c r="AU446" s="169"/>
      <c r="AV446" s="169"/>
      <c r="AW446" s="169"/>
      <c r="AX446" s="169"/>
      <c r="AY446" s="169"/>
      <c r="AZ446" s="169"/>
      <c r="BA446" s="169"/>
      <c r="BB446" s="169"/>
      <c r="BC446" s="169"/>
      <c r="BD446" s="169"/>
      <c r="BE446" s="169"/>
      <c r="BF446" s="169"/>
      <c r="BG446" s="169"/>
      <c r="BH446" s="169"/>
      <c r="BI446" s="169"/>
      <c r="BJ446" s="169"/>
      <c r="BK446" s="169"/>
      <c r="BL446" s="169"/>
      <c r="BM446" s="169"/>
      <c r="BN446" s="169"/>
      <c r="BO446" s="169"/>
      <c r="BP446" s="169"/>
      <c r="BQ446" s="169"/>
      <c r="BR446" s="169"/>
      <c r="BS446" s="169"/>
      <c r="BT446" s="169"/>
      <c r="BU446" s="169"/>
      <c r="BV446" s="169"/>
      <c r="BW446" s="169"/>
      <c r="BX446" s="169"/>
      <c r="BY446" s="169"/>
      <c r="BZ446" s="169"/>
      <c r="CA446" s="169"/>
      <c r="CB446" s="169"/>
      <c r="CC446" s="169"/>
      <c r="CD446" s="169"/>
      <c r="CE446" s="169"/>
      <c r="CF446" s="169"/>
      <c r="CG446" s="169"/>
      <c r="CH446" s="169"/>
      <c r="CI446" s="169"/>
      <c r="CJ446" s="169"/>
      <c r="CK446" s="169"/>
      <c r="CL446" s="169"/>
      <c r="CM446" s="169"/>
      <c r="CN446" s="169"/>
      <c r="CO446" s="169"/>
      <c r="CP446" s="169"/>
      <c r="CQ446" s="169"/>
      <c r="CR446" s="169"/>
      <c r="CS446" s="169"/>
      <c r="CT446" s="169"/>
      <c r="CU446" s="169"/>
      <c r="CV446" s="169"/>
      <c r="CW446" s="169"/>
      <c r="CX446" s="169"/>
      <c r="CY446" s="169"/>
      <c r="CZ446" s="169"/>
      <c r="DA446" s="169"/>
      <c r="DB446" s="169"/>
      <c r="DC446" s="169"/>
      <c r="DD446" s="169"/>
      <c r="DE446" s="169"/>
      <c r="DF446" s="169"/>
      <c r="DG446" s="169"/>
      <c r="DH446" s="169"/>
      <c r="DI446" s="169"/>
      <c r="DJ446" s="169"/>
      <c r="DK446" s="169"/>
      <c r="DL446" s="169"/>
      <c r="DM446" s="169"/>
      <c r="DN446" s="169"/>
      <c r="DO446" s="169"/>
      <c r="DP446" s="169"/>
      <c r="DQ446" s="169"/>
      <c r="DR446" s="169"/>
      <c r="DS446" s="169"/>
      <c r="DT446" s="169"/>
      <c r="DU446" s="169"/>
      <c r="DV446" s="169"/>
      <c r="DW446" s="169"/>
      <c r="DX446" s="169"/>
      <c r="DY446" s="169"/>
      <c r="DZ446" s="169"/>
      <c r="EA446" s="169"/>
      <c r="EB446" s="169"/>
      <c r="EC446" s="169"/>
      <c r="ED446" s="169"/>
      <c r="EE446" s="169"/>
      <c r="EF446" s="169"/>
      <c r="EG446" s="169"/>
      <c r="EH446" s="169"/>
      <c r="EI446" s="169"/>
      <c r="EJ446" s="169"/>
      <c r="EK446" s="169"/>
      <c r="EL446" s="169"/>
      <c r="EM446" s="169"/>
      <c r="EN446" s="169"/>
      <c r="EO446" s="169"/>
      <c r="EP446" s="169"/>
      <c r="EQ446" s="169"/>
      <c r="ER446" s="169"/>
      <c r="ES446" s="169"/>
      <c r="ET446" s="169"/>
      <c r="EU446" s="169"/>
      <c r="EV446" s="169"/>
      <c r="EW446" s="169"/>
      <c r="EX446" s="169"/>
      <c r="EY446" s="169"/>
      <c r="EZ446" s="169"/>
      <c r="FA446" s="169"/>
      <c r="FB446" s="169"/>
      <c r="FC446" s="169"/>
      <c r="FD446" s="169"/>
      <c r="FE446" s="169"/>
      <c r="FF446" s="169"/>
      <c r="FG446" s="169"/>
      <c r="FH446" s="169"/>
      <c r="FI446" s="169"/>
      <c r="FJ446" s="169"/>
      <c r="FK446" s="169"/>
      <c r="FL446" s="169"/>
      <c r="FM446" s="169"/>
      <c r="FN446" s="169"/>
      <c r="FO446" s="169"/>
      <c r="FP446" s="169"/>
    </row>
    <row r="447" spans="3:172" x14ac:dyDescent="0.2">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c r="AA447" s="169"/>
      <c r="AB447" s="169"/>
      <c r="AC447" s="169"/>
      <c r="AD447" s="169"/>
      <c r="AE447" s="169"/>
      <c r="AF447" s="169"/>
      <c r="AG447" s="169"/>
      <c r="AH447" s="169"/>
      <c r="AI447" s="169"/>
      <c r="AJ447" s="169"/>
      <c r="AK447" s="169"/>
      <c r="AL447" s="169"/>
      <c r="AM447" s="169"/>
      <c r="AN447" s="169"/>
      <c r="AO447" s="169"/>
      <c r="AP447" s="169"/>
      <c r="AQ447" s="169"/>
      <c r="AR447" s="169"/>
      <c r="AS447" s="169"/>
      <c r="AT447" s="169"/>
      <c r="AU447" s="169"/>
      <c r="AV447" s="169"/>
      <c r="AW447" s="169"/>
      <c r="AX447" s="169"/>
      <c r="AY447" s="169"/>
      <c r="AZ447" s="169"/>
      <c r="BA447" s="169"/>
      <c r="BB447" s="169"/>
      <c r="BC447" s="169"/>
      <c r="BD447" s="169"/>
      <c r="BE447" s="169"/>
      <c r="BF447" s="169"/>
      <c r="BG447" s="169"/>
      <c r="BH447" s="169"/>
      <c r="BI447" s="169"/>
      <c r="BJ447" s="169"/>
      <c r="BK447" s="169"/>
      <c r="BL447" s="169"/>
      <c r="BM447" s="169"/>
      <c r="BN447" s="169"/>
      <c r="BO447" s="169"/>
      <c r="BP447" s="169"/>
      <c r="BQ447" s="169"/>
      <c r="BR447" s="169"/>
      <c r="BS447" s="169"/>
      <c r="BT447" s="169"/>
      <c r="BU447" s="169"/>
      <c r="BV447" s="169"/>
      <c r="BW447" s="169"/>
      <c r="BX447" s="169"/>
      <c r="BY447" s="169"/>
      <c r="BZ447" s="169"/>
      <c r="CA447" s="169"/>
      <c r="CB447" s="169"/>
      <c r="CC447" s="169"/>
      <c r="CD447" s="169"/>
      <c r="CE447" s="169"/>
      <c r="CF447" s="169"/>
      <c r="CG447" s="169"/>
      <c r="CH447" s="169"/>
      <c r="CI447" s="169"/>
      <c r="CJ447" s="169"/>
      <c r="CK447" s="169"/>
      <c r="CL447" s="169"/>
      <c r="CM447" s="169"/>
      <c r="CN447" s="169"/>
      <c r="CO447" s="169"/>
      <c r="CP447" s="169"/>
      <c r="CQ447" s="169"/>
      <c r="CR447" s="169"/>
      <c r="CS447" s="169"/>
      <c r="CT447" s="169"/>
      <c r="CU447" s="169"/>
      <c r="CV447" s="169"/>
      <c r="CW447" s="169"/>
      <c r="CX447" s="169"/>
      <c r="CY447" s="169"/>
      <c r="CZ447" s="169"/>
      <c r="DA447" s="169"/>
      <c r="DB447" s="169"/>
      <c r="DC447" s="169"/>
      <c r="DD447" s="169"/>
      <c r="DE447" s="169"/>
      <c r="DF447" s="169"/>
      <c r="DG447" s="169"/>
      <c r="DH447" s="169"/>
      <c r="DI447" s="169"/>
      <c r="DJ447" s="169"/>
      <c r="DK447" s="169"/>
      <c r="DL447" s="169"/>
      <c r="DM447" s="169"/>
      <c r="DN447" s="169"/>
      <c r="DO447" s="169"/>
      <c r="DP447" s="169"/>
      <c r="DQ447" s="169"/>
      <c r="DR447" s="169"/>
      <c r="DS447" s="169"/>
      <c r="DT447" s="169"/>
      <c r="DU447" s="169"/>
      <c r="DV447" s="169"/>
      <c r="DW447" s="169"/>
      <c r="DX447" s="169"/>
      <c r="DY447" s="169"/>
      <c r="DZ447" s="169"/>
      <c r="EA447" s="169"/>
      <c r="EB447" s="169"/>
      <c r="EC447" s="169"/>
      <c r="ED447" s="169"/>
      <c r="EE447" s="169"/>
      <c r="EF447" s="169"/>
      <c r="EG447" s="169"/>
      <c r="EH447" s="169"/>
      <c r="EI447" s="169"/>
      <c r="EJ447" s="169"/>
      <c r="EK447" s="169"/>
      <c r="EL447" s="169"/>
      <c r="EM447" s="169"/>
      <c r="EN447" s="169"/>
      <c r="EO447" s="169"/>
      <c r="EP447" s="169"/>
      <c r="EQ447" s="169"/>
      <c r="ER447" s="169"/>
      <c r="ES447" s="169"/>
      <c r="ET447" s="169"/>
      <c r="EU447" s="169"/>
      <c r="EV447" s="169"/>
      <c r="EW447" s="169"/>
      <c r="EX447" s="169"/>
      <c r="EY447" s="169"/>
      <c r="EZ447" s="169"/>
      <c r="FA447" s="169"/>
      <c r="FB447" s="169"/>
      <c r="FC447" s="169"/>
      <c r="FD447" s="169"/>
      <c r="FE447" s="169"/>
      <c r="FF447" s="169"/>
      <c r="FG447" s="169"/>
      <c r="FH447" s="169"/>
      <c r="FI447" s="169"/>
      <c r="FJ447" s="169"/>
      <c r="FK447" s="169"/>
      <c r="FL447" s="169"/>
      <c r="FM447" s="169"/>
      <c r="FN447" s="169"/>
      <c r="FO447" s="169"/>
      <c r="FP447" s="169"/>
    </row>
    <row r="448" spans="3:172" x14ac:dyDescent="0.2">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c r="AA448" s="169"/>
      <c r="AB448" s="169"/>
      <c r="AC448" s="169"/>
      <c r="AD448" s="169"/>
      <c r="AE448" s="169"/>
      <c r="AF448" s="169"/>
      <c r="AG448" s="169"/>
      <c r="AH448" s="169"/>
      <c r="AI448" s="169"/>
      <c r="AJ448" s="169"/>
      <c r="AK448" s="169"/>
      <c r="AL448" s="169"/>
      <c r="AM448" s="169"/>
      <c r="AN448" s="169"/>
      <c r="AO448" s="169"/>
      <c r="AP448" s="169"/>
      <c r="AQ448" s="169"/>
      <c r="AR448" s="169"/>
      <c r="AS448" s="169"/>
      <c r="AT448" s="169"/>
      <c r="AU448" s="169"/>
      <c r="AV448" s="169"/>
      <c r="AW448" s="169"/>
      <c r="AX448" s="169"/>
      <c r="AY448" s="169"/>
      <c r="AZ448" s="169"/>
      <c r="BA448" s="169"/>
      <c r="BB448" s="169"/>
      <c r="BC448" s="169"/>
      <c r="BD448" s="169"/>
      <c r="BE448" s="169"/>
      <c r="BF448" s="169"/>
      <c r="BG448" s="169"/>
      <c r="BH448" s="169"/>
      <c r="BI448" s="169"/>
      <c r="BJ448" s="169"/>
      <c r="BK448" s="169"/>
      <c r="BL448" s="169"/>
      <c r="BM448" s="169"/>
      <c r="BN448" s="169"/>
      <c r="BO448" s="169"/>
      <c r="BP448" s="169"/>
      <c r="BQ448" s="169"/>
      <c r="BR448" s="169"/>
      <c r="BS448" s="169"/>
      <c r="BT448" s="169"/>
      <c r="BU448" s="169"/>
      <c r="BV448" s="169"/>
      <c r="BW448" s="169"/>
      <c r="BX448" s="169"/>
      <c r="BY448" s="169"/>
      <c r="BZ448" s="169"/>
      <c r="CA448" s="169"/>
      <c r="CB448" s="169"/>
      <c r="CC448" s="169"/>
      <c r="CD448" s="169"/>
      <c r="CE448" s="169"/>
      <c r="CF448" s="169"/>
      <c r="CG448" s="169"/>
      <c r="CH448" s="169"/>
      <c r="CI448" s="169"/>
      <c r="CJ448" s="169"/>
      <c r="CK448" s="169"/>
      <c r="CL448" s="169"/>
      <c r="CM448" s="169"/>
      <c r="CN448" s="169"/>
      <c r="CO448" s="169"/>
      <c r="CP448" s="169"/>
      <c r="CQ448" s="169"/>
      <c r="CR448" s="169"/>
      <c r="CS448" s="169"/>
      <c r="CT448" s="169"/>
      <c r="CU448" s="169"/>
      <c r="CV448" s="169"/>
      <c r="CW448" s="169"/>
      <c r="CX448" s="169"/>
      <c r="CY448" s="169"/>
      <c r="CZ448" s="169"/>
      <c r="DA448" s="169"/>
      <c r="DB448" s="169"/>
      <c r="DC448" s="169"/>
      <c r="DD448" s="169"/>
      <c r="DE448" s="169"/>
      <c r="DF448" s="169"/>
      <c r="DG448" s="169"/>
      <c r="DH448" s="169"/>
      <c r="DI448" s="169"/>
      <c r="DJ448" s="169"/>
      <c r="DK448" s="169"/>
      <c r="DL448" s="169"/>
      <c r="DM448" s="169"/>
      <c r="DN448" s="169"/>
      <c r="DO448" s="169"/>
      <c r="DP448" s="169"/>
      <c r="DQ448" s="169"/>
      <c r="DR448" s="169"/>
      <c r="DS448" s="169"/>
      <c r="DT448" s="169"/>
      <c r="DU448" s="169"/>
      <c r="DV448" s="169"/>
      <c r="DW448" s="169"/>
      <c r="DX448" s="169"/>
      <c r="DY448" s="169"/>
      <c r="DZ448" s="169"/>
      <c r="EA448" s="169"/>
      <c r="EB448" s="169"/>
      <c r="EC448" s="169"/>
      <c r="ED448" s="169"/>
      <c r="EE448" s="169"/>
      <c r="EF448" s="169"/>
      <c r="EG448" s="169"/>
      <c r="EH448" s="169"/>
      <c r="EI448" s="169"/>
      <c r="EJ448" s="169"/>
      <c r="EK448" s="169"/>
      <c r="EL448" s="169"/>
      <c r="EM448" s="169"/>
      <c r="EN448" s="169"/>
      <c r="EO448" s="169"/>
      <c r="EP448" s="169"/>
      <c r="EQ448" s="169"/>
      <c r="ER448" s="169"/>
      <c r="ES448" s="169"/>
      <c r="ET448" s="169"/>
      <c r="EU448" s="169"/>
      <c r="EV448" s="169"/>
      <c r="EW448" s="169"/>
      <c r="EX448" s="169"/>
      <c r="EY448" s="169"/>
      <c r="EZ448" s="169"/>
      <c r="FA448" s="169"/>
      <c r="FB448" s="169"/>
      <c r="FC448" s="169"/>
      <c r="FD448" s="169"/>
      <c r="FE448" s="169"/>
      <c r="FF448" s="169"/>
      <c r="FG448" s="169"/>
      <c r="FH448" s="169"/>
      <c r="FI448" s="169"/>
      <c r="FJ448" s="169"/>
      <c r="FK448" s="169"/>
      <c r="FL448" s="169"/>
      <c r="FM448" s="169"/>
      <c r="FN448" s="169"/>
      <c r="FO448" s="169"/>
      <c r="FP448" s="169"/>
    </row>
    <row r="449" spans="3:172" x14ac:dyDescent="0.2">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c r="AA449" s="169"/>
      <c r="AB449" s="169"/>
      <c r="AC449" s="169"/>
      <c r="AD449" s="169"/>
      <c r="AE449" s="169"/>
      <c r="AF449" s="169"/>
      <c r="AG449" s="169"/>
      <c r="AH449" s="169"/>
      <c r="AI449" s="169"/>
      <c r="AJ449" s="169"/>
      <c r="AK449" s="169"/>
      <c r="AL449" s="169"/>
      <c r="AM449" s="169"/>
      <c r="AN449" s="169"/>
      <c r="AO449" s="169"/>
      <c r="AP449" s="169"/>
      <c r="AQ449" s="169"/>
      <c r="AR449" s="169"/>
      <c r="AS449" s="169"/>
      <c r="AT449" s="169"/>
      <c r="AU449" s="169"/>
      <c r="AV449" s="169"/>
      <c r="AW449" s="169"/>
      <c r="AX449" s="169"/>
      <c r="AY449" s="169"/>
      <c r="AZ449" s="169"/>
      <c r="BA449" s="169"/>
      <c r="BB449" s="169"/>
      <c r="BC449" s="169"/>
      <c r="BD449" s="169"/>
      <c r="BE449" s="169"/>
      <c r="BF449" s="169"/>
      <c r="BG449" s="169"/>
      <c r="BH449" s="169"/>
      <c r="BI449" s="169"/>
      <c r="BJ449" s="169"/>
      <c r="BK449" s="169"/>
      <c r="BL449" s="169"/>
      <c r="BM449" s="169"/>
      <c r="BN449" s="169"/>
      <c r="BO449" s="169"/>
      <c r="BP449" s="169"/>
      <c r="BQ449" s="169"/>
      <c r="BR449" s="169"/>
      <c r="BS449" s="169"/>
      <c r="BT449" s="169"/>
      <c r="BU449" s="169"/>
      <c r="BV449" s="169"/>
      <c r="BW449" s="169"/>
      <c r="BX449" s="169"/>
      <c r="BY449" s="169"/>
      <c r="BZ449" s="169"/>
      <c r="CA449" s="169"/>
      <c r="CB449" s="169"/>
      <c r="CC449" s="169"/>
      <c r="CD449" s="169"/>
      <c r="CE449" s="169"/>
      <c r="CF449" s="169"/>
      <c r="CG449" s="169"/>
      <c r="CH449" s="169"/>
      <c r="CI449" s="169"/>
      <c r="CJ449" s="169"/>
      <c r="CK449" s="169"/>
      <c r="CL449" s="169"/>
      <c r="CM449" s="169"/>
      <c r="CN449" s="169"/>
      <c r="CO449" s="169"/>
      <c r="CP449" s="169"/>
      <c r="CQ449" s="169"/>
      <c r="CR449" s="169"/>
      <c r="CS449" s="169"/>
      <c r="CT449" s="169"/>
      <c r="CU449" s="169"/>
      <c r="CV449" s="169"/>
      <c r="CW449" s="169"/>
      <c r="CX449" s="169"/>
      <c r="CY449" s="169"/>
      <c r="CZ449" s="169"/>
      <c r="DA449" s="169"/>
      <c r="DB449" s="169"/>
      <c r="DC449" s="169"/>
      <c r="DD449" s="169"/>
      <c r="DE449" s="169"/>
      <c r="DF449" s="169"/>
      <c r="DG449" s="169"/>
      <c r="DH449" s="169"/>
      <c r="DI449" s="169"/>
      <c r="DJ449" s="169"/>
      <c r="DK449" s="169"/>
      <c r="DL449" s="169"/>
      <c r="DM449" s="169"/>
      <c r="DN449" s="169"/>
      <c r="DO449" s="169"/>
      <c r="DP449" s="169"/>
      <c r="DQ449" s="169"/>
      <c r="DR449" s="169"/>
      <c r="DS449" s="169"/>
      <c r="DT449" s="169"/>
      <c r="DU449" s="169"/>
      <c r="DV449" s="169"/>
      <c r="DW449" s="169"/>
      <c r="DX449" s="169"/>
      <c r="DY449" s="169"/>
      <c r="DZ449" s="169"/>
      <c r="EA449" s="169"/>
      <c r="EB449" s="169"/>
      <c r="EC449" s="169"/>
      <c r="ED449" s="169"/>
      <c r="EE449" s="169"/>
      <c r="EF449" s="169"/>
      <c r="EG449" s="169"/>
      <c r="EH449" s="169"/>
      <c r="EI449" s="169"/>
      <c r="EJ449" s="169"/>
      <c r="EK449" s="169"/>
      <c r="EL449" s="169"/>
      <c r="EM449" s="169"/>
      <c r="EN449" s="169"/>
      <c r="EO449" s="169"/>
      <c r="EP449" s="169"/>
      <c r="EQ449" s="169"/>
      <c r="ER449" s="169"/>
      <c r="ES449" s="169"/>
      <c r="ET449" s="169"/>
      <c r="EU449" s="169"/>
      <c r="EV449" s="169"/>
      <c r="EW449" s="169"/>
      <c r="EX449" s="169"/>
      <c r="EY449" s="169"/>
      <c r="EZ449" s="169"/>
      <c r="FA449" s="169"/>
      <c r="FB449" s="169"/>
      <c r="FC449" s="169"/>
      <c r="FD449" s="169"/>
      <c r="FE449" s="169"/>
      <c r="FF449" s="169"/>
      <c r="FG449" s="169"/>
      <c r="FH449" s="169"/>
      <c r="FI449" s="169"/>
      <c r="FJ449" s="169"/>
      <c r="FK449" s="169"/>
      <c r="FL449" s="169"/>
      <c r="FM449" s="169"/>
      <c r="FN449" s="169"/>
      <c r="FO449" s="169"/>
      <c r="FP449" s="169"/>
    </row>
    <row r="450" spans="3:172" x14ac:dyDescent="0.2">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c r="AA450" s="169"/>
      <c r="AB450" s="169"/>
      <c r="AC450" s="169"/>
      <c r="AD450" s="169"/>
      <c r="AE450" s="169"/>
      <c r="AF450" s="169"/>
      <c r="AG450" s="169"/>
      <c r="AH450" s="169"/>
      <c r="AI450" s="169"/>
      <c r="AJ450" s="169"/>
      <c r="AK450" s="169"/>
      <c r="AL450" s="169"/>
      <c r="AM450" s="169"/>
      <c r="AN450" s="169"/>
      <c r="AO450" s="169"/>
      <c r="AP450" s="169"/>
      <c r="AQ450" s="169"/>
      <c r="AR450" s="169"/>
      <c r="AS450" s="169"/>
      <c r="AT450" s="169"/>
      <c r="AU450" s="169"/>
      <c r="AV450" s="169"/>
      <c r="AW450" s="169"/>
      <c r="AX450" s="169"/>
      <c r="AY450" s="169"/>
      <c r="AZ450" s="169"/>
      <c r="BA450" s="169"/>
      <c r="BB450" s="169"/>
      <c r="BC450" s="169"/>
      <c r="BD450" s="169"/>
      <c r="BE450" s="169"/>
      <c r="BF450" s="169"/>
      <c r="BG450" s="169"/>
      <c r="BH450" s="169"/>
      <c r="BI450" s="169"/>
      <c r="BJ450" s="169"/>
      <c r="BK450" s="169"/>
      <c r="BL450" s="169"/>
      <c r="BM450" s="169"/>
      <c r="BN450" s="169"/>
      <c r="BO450" s="169"/>
      <c r="BP450" s="169"/>
      <c r="BQ450" s="169"/>
      <c r="BR450" s="169"/>
      <c r="BS450" s="169"/>
      <c r="BT450" s="169"/>
      <c r="BU450" s="169"/>
      <c r="BV450" s="169"/>
      <c r="BW450" s="169"/>
      <c r="BX450" s="169"/>
      <c r="BY450" s="169"/>
      <c r="BZ450" s="169"/>
      <c r="CA450" s="169"/>
      <c r="CB450" s="169"/>
      <c r="CC450" s="169"/>
      <c r="CD450" s="169"/>
      <c r="CE450" s="169"/>
      <c r="CF450" s="169"/>
      <c r="CG450" s="169"/>
      <c r="CH450" s="169"/>
      <c r="CI450" s="169"/>
      <c r="CJ450" s="169"/>
      <c r="CK450" s="169"/>
      <c r="CL450" s="169"/>
      <c r="CM450" s="169"/>
      <c r="CN450" s="169"/>
      <c r="CO450" s="169"/>
      <c r="CP450" s="169"/>
      <c r="CQ450" s="169"/>
      <c r="CR450" s="169"/>
      <c r="CS450" s="169"/>
      <c r="CT450" s="169"/>
      <c r="CU450" s="169"/>
      <c r="CV450" s="169"/>
      <c r="CW450" s="169"/>
      <c r="CX450" s="169"/>
      <c r="CY450" s="169"/>
      <c r="CZ450" s="169"/>
      <c r="DA450" s="169"/>
      <c r="DB450" s="169"/>
      <c r="DC450" s="169"/>
      <c r="DD450" s="169"/>
      <c r="DE450" s="169"/>
      <c r="DF450" s="169"/>
      <c r="DG450" s="169"/>
      <c r="DH450" s="169"/>
      <c r="DI450" s="169"/>
      <c r="DJ450" s="169"/>
      <c r="DK450" s="169"/>
      <c r="DL450" s="169"/>
      <c r="DM450" s="169"/>
      <c r="DN450" s="169"/>
      <c r="DO450" s="169"/>
      <c r="DP450" s="169"/>
      <c r="DQ450" s="169"/>
      <c r="DR450" s="169"/>
      <c r="DS450" s="169"/>
      <c r="DT450" s="169"/>
      <c r="DU450" s="169"/>
      <c r="DV450" s="169"/>
      <c r="DW450" s="169"/>
      <c r="DX450" s="169"/>
      <c r="DY450" s="169"/>
      <c r="DZ450" s="169"/>
      <c r="EA450" s="169"/>
      <c r="EB450" s="169"/>
      <c r="EC450" s="169"/>
      <c r="ED450" s="169"/>
      <c r="EE450" s="169"/>
      <c r="EF450" s="169"/>
      <c r="EG450" s="169"/>
      <c r="EH450" s="169"/>
      <c r="EI450" s="169"/>
      <c r="EJ450" s="169"/>
      <c r="EK450" s="169"/>
      <c r="EL450" s="169"/>
      <c r="EM450" s="169"/>
      <c r="EN450" s="169"/>
      <c r="EO450" s="169"/>
      <c r="EP450" s="169"/>
      <c r="EQ450" s="169"/>
      <c r="ER450" s="169"/>
      <c r="ES450" s="169"/>
      <c r="ET450" s="169"/>
      <c r="EU450" s="169"/>
      <c r="EV450" s="169"/>
      <c r="EW450" s="169"/>
      <c r="EX450" s="169"/>
      <c r="EY450" s="169"/>
      <c r="EZ450" s="169"/>
      <c r="FA450" s="169"/>
      <c r="FB450" s="169"/>
      <c r="FC450" s="169"/>
      <c r="FD450" s="169"/>
      <c r="FE450" s="169"/>
      <c r="FF450" s="169"/>
      <c r="FG450" s="169"/>
      <c r="FH450" s="169"/>
      <c r="FI450" s="169"/>
      <c r="FJ450" s="169"/>
      <c r="FK450" s="169"/>
      <c r="FL450" s="169"/>
      <c r="FM450" s="169"/>
      <c r="FN450" s="169"/>
      <c r="FO450" s="169"/>
      <c r="FP450" s="169"/>
    </row>
    <row r="451" spans="3:172" x14ac:dyDescent="0.2">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c r="AA451" s="169"/>
      <c r="AB451" s="169"/>
      <c r="AC451" s="169"/>
      <c r="AD451" s="169"/>
      <c r="AE451" s="169"/>
      <c r="AF451" s="169"/>
      <c r="AG451" s="169"/>
      <c r="AH451" s="169"/>
      <c r="AI451" s="169"/>
      <c r="AJ451" s="169"/>
      <c r="AK451" s="169"/>
      <c r="AL451" s="169"/>
      <c r="AM451" s="169"/>
      <c r="AN451" s="169"/>
      <c r="AO451" s="169"/>
      <c r="AP451" s="169"/>
      <c r="AQ451" s="169"/>
      <c r="AR451" s="169"/>
      <c r="AS451" s="169"/>
      <c r="AT451" s="169"/>
      <c r="AU451" s="169"/>
      <c r="AV451" s="169"/>
      <c r="AW451" s="169"/>
      <c r="AX451" s="169"/>
      <c r="AY451" s="169"/>
      <c r="AZ451" s="169"/>
      <c r="BA451" s="169"/>
      <c r="BB451" s="169"/>
      <c r="BC451" s="169"/>
      <c r="BD451" s="169"/>
      <c r="BE451" s="169"/>
      <c r="BF451" s="169"/>
      <c r="BG451" s="169"/>
      <c r="BH451" s="169"/>
      <c r="BI451" s="169"/>
      <c r="BJ451" s="169"/>
      <c r="BK451" s="169"/>
      <c r="BL451" s="169"/>
      <c r="BM451" s="169"/>
      <c r="BN451" s="169"/>
      <c r="BO451" s="169"/>
      <c r="BP451" s="169"/>
      <c r="BQ451" s="169"/>
      <c r="BR451" s="169"/>
      <c r="BS451" s="169"/>
      <c r="BT451" s="169"/>
      <c r="BU451" s="169"/>
      <c r="BV451" s="169"/>
      <c r="BW451" s="169"/>
      <c r="BX451" s="169"/>
      <c r="BY451" s="169"/>
      <c r="BZ451" s="169"/>
      <c r="CA451" s="169"/>
      <c r="CB451" s="169"/>
      <c r="CC451" s="169"/>
      <c r="CD451" s="169"/>
      <c r="CE451" s="169"/>
      <c r="CF451" s="169"/>
      <c r="CG451" s="169"/>
      <c r="CH451" s="169"/>
      <c r="CI451" s="169"/>
      <c r="CJ451" s="169"/>
      <c r="CK451" s="169"/>
      <c r="CL451" s="169"/>
      <c r="CM451" s="169"/>
      <c r="CN451" s="169"/>
      <c r="CO451" s="169"/>
      <c r="CP451" s="169"/>
      <c r="CQ451" s="169"/>
      <c r="CR451" s="169"/>
      <c r="CS451" s="169"/>
      <c r="CT451" s="169"/>
      <c r="CU451" s="169"/>
      <c r="CV451" s="169"/>
      <c r="CW451" s="169"/>
      <c r="CX451" s="169"/>
      <c r="CY451" s="169"/>
      <c r="CZ451" s="169"/>
      <c r="DA451" s="169"/>
      <c r="DB451" s="169"/>
      <c r="DC451" s="169"/>
      <c r="DD451" s="169"/>
      <c r="DE451" s="169"/>
      <c r="DF451" s="169"/>
      <c r="DG451" s="169"/>
      <c r="DH451" s="169"/>
      <c r="DI451" s="169"/>
      <c r="DJ451" s="169"/>
      <c r="DK451" s="169"/>
      <c r="DL451" s="169"/>
      <c r="DM451" s="169"/>
      <c r="DN451" s="169"/>
      <c r="DO451" s="169"/>
      <c r="DP451" s="169"/>
      <c r="DQ451" s="169"/>
      <c r="DR451" s="169"/>
      <c r="DS451" s="169"/>
      <c r="DT451" s="169"/>
      <c r="DU451" s="169"/>
      <c r="DV451" s="169"/>
      <c r="DW451" s="169"/>
      <c r="DX451" s="169"/>
      <c r="DY451" s="169"/>
      <c r="DZ451" s="169"/>
      <c r="EA451" s="169"/>
      <c r="EB451" s="169"/>
      <c r="EC451" s="169"/>
      <c r="ED451" s="169"/>
      <c r="EE451" s="169"/>
      <c r="EF451" s="169"/>
      <c r="EG451" s="169"/>
      <c r="EH451" s="169"/>
      <c r="EI451" s="169"/>
      <c r="EJ451" s="169"/>
      <c r="EK451" s="169"/>
      <c r="EL451" s="169"/>
      <c r="EM451" s="169"/>
      <c r="EN451" s="169"/>
      <c r="EO451" s="169"/>
      <c r="EP451" s="169"/>
      <c r="EQ451" s="169"/>
      <c r="ER451" s="169"/>
      <c r="ES451" s="169"/>
      <c r="ET451" s="169"/>
      <c r="EU451" s="169"/>
      <c r="EV451" s="169"/>
      <c r="EW451" s="169"/>
      <c r="EX451" s="169"/>
      <c r="EY451" s="169"/>
      <c r="EZ451" s="169"/>
      <c r="FA451" s="169"/>
      <c r="FB451" s="169"/>
      <c r="FC451" s="169"/>
      <c r="FD451" s="169"/>
      <c r="FE451" s="169"/>
      <c r="FF451" s="169"/>
      <c r="FG451" s="169"/>
      <c r="FH451" s="169"/>
      <c r="FI451" s="169"/>
      <c r="FJ451" s="169"/>
      <c r="FK451" s="169"/>
      <c r="FL451" s="169"/>
      <c r="FM451" s="169"/>
      <c r="FN451" s="169"/>
      <c r="FO451" s="169"/>
      <c r="FP451" s="169"/>
    </row>
    <row r="452" spans="3:172" x14ac:dyDescent="0.2">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c r="AA452" s="169"/>
      <c r="AB452" s="169"/>
      <c r="AC452" s="169"/>
      <c r="AD452" s="169"/>
      <c r="AE452" s="169"/>
      <c r="AF452" s="169"/>
      <c r="AG452" s="169"/>
      <c r="AH452" s="169"/>
      <c r="AI452" s="169"/>
      <c r="AJ452" s="169"/>
      <c r="AK452" s="169"/>
      <c r="AL452" s="169"/>
      <c r="AM452" s="169"/>
      <c r="AN452" s="169"/>
      <c r="AO452" s="169"/>
      <c r="AP452" s="169"/>
      <c r="AQ452" s="169"/>
      <c r="AR452" s="169"/>
      <c r="AS452" s="169"/>
      <c r="AT452" s="169"/>
      <c r="AU452" s="169"/>
      <c r="AV452" s="169"/>
      <c r="AW452" s="169"/>
      <c r="AX452" s="169"/>
      <c r="AY452" s="169"/>
      <c r="AZ452" s="169"/>
      <c r="BA452" s="169"/>
      <c r="BB452" s="169"/>
      <c r="BC452" s="169"/>
      <c r="BD452" s="169"/>
      <c r="BE452" s="169"/>
      <c r="BF452" s="169"/>
      <c r="BG452" s="169"/>
      <c r="BH452" s="169"/>
      <c r="BI452" s="169"/>
      <c r="BJ452" s="169"/>
      <c r="BK452" s="169"/>
      <c r="BL452" s="169"/>
      <c r="BM452" s="169"/>
      <c r="BN452" s="169"/>
      <c r="BO452" s="169"/>
      <c r="BP452" s="169"/>
      <c r="BQ452" s="169"/>
      <c r="BR452" s="169"/>
      <c r="BS452" s="169"/>
      <c r="BT452" s="169"/>
      <c r="BU452" s="169"/>
      <c r="BV452" s="169"/>
      <c r="BW452" s="169"/>
      <c r="BX452" s="169"/>
      <c r="BY452" s="169"/>
      <c r="BZ452" s="169"/>
      <c r="CA452" s="169"/>
      <c r="CB452" s="169"/>
      <c r="CC452" s="169"/>
      <c r="CD452" s="169"/>
      <c r="CE452" s="169"/>
      <c r="CF452" s="169"/>
      <c r="CG452" s="169"/>
      <c r="CH452" s="169"/>
      <c r="CI452" s="169"/>
      <c r="CJ452" s="169"/>
      <c r="CK452" s="169"/>
      <c r="CL452" s="169"/>
      <c r="CM452" s="169"/>
      <c r="CN452" s="169"/>
      <c r="CO452" s="169"/>
      <c r="CP452" s="169"/>
      <c r="CQ452" s="169"/>
      <c r="CR452" s="169"/>
      <c r="CS452" s="169"/>
      <c r="CT452" s="169"/>
      <c r="CU452" s="169"/>
      <c r="CV452" s="169"/>
      <c r="CW452" s="169"/>
      <c r="CX452" s="169"/>
      <c r="CY452" s="169"/>
      <c r="CZ452" s="169"/>
      <c r="DA452" s="169"/>
      <c r="DB452" s="169"/>
      <c r="DC452" s="169"/>
      <c r="DD452" s="169"/>
      <c r="DE452" s="169"/>
      <c r="DF452" s="169"/>
      <c r="DG452" s="169"/>
      <c r="DH452" s="169"/>
      <c r="DI452" s="169"/>
      <c r="DJ452" s="169"/>
      <c r="DK452" s="169"/>
      <c r="DL452" s="169"/>
      <c r="DM452" s="169"/>
      <c r="DN452" s="169"/>
      <c r="DO452" s="169"/>
      <c r="DP452" s="169"/>
      <c r="DQ452" s="169"/>
      <c r="DR452" s="169"/>
      <c r="DS452" s="169"/>
      <c r="DT452" s="169"/>
      <c r="DU452" s="169"/>
      <c r="DV452" s="169"/>
      <c r="DW452" s="169"/>
      <c r="DX452" s="169"/>
      <c r="DY452" s="169"/>
      <c r="DZ452" s="169"/>
      <c r="EA452" s="169"/>
      <c r="EB452" s="169"/>
      <c r="EC452" s="169"/>
      <c r="ED452" s="169"/>
      <c r="EE452" s="169"/>
      <c r="EF452" s="169"/>
      <c r="EG452" s="169"/>
      <c r="EH452" s="169"/>
      <c r="EI452" s="169"/>
      <c r="EJ452" s="169"/>
      <c r="EK452" s="169"/>
      <c r="EL452" s="169"/>
      <c r="EM452" s="169"/>
      <c r="EN452" s="169"/>
      <c r="EO452" s="169"/>
      <c r="EP452" s="169"/>
      <c r="EQ452" s="169"/>
      <c r="ER452" s="169"/>
      <c r="ES452" s="169"/>
      <c r="ET452" s="169"/>
      <c r="EU452" s="169"/>
      <c r="EV452" s="169"/>
      <c r="EW452" s="169"/>
      <c r="EX452" s="169"/>
      <c r="EY452" s="169"/>
      <c r="EZ452" s="169"/>
      <c r="FA452" s="169"/>
      <c r="FB452" s="169"/>
      <c r="FC452" s="169"/>
      <c r="FD452" s="169"/>
      <c r="FE452" s="169"/>
      <c r="FF452" s="169"/>
      <c r="FG452" s="169"/>
      <c r="FH452" s="169"/>
      <c r="FI452" s="169"/>
      <c r="FJ452" s="169"/>
      <c r="FK452" s="169"/>
      <c r="FL452" s="169"/>
      <c r="FM452" s="169"/>
      <c r="FN452" s="169"/>
      <c r="FO452" s="169"/>
      <c r="FP452" s="169"/>
    </row>
    <row r="453" spans="3:172" x14ac:dyDescent="0.2">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c r="AA453" s="169"/>
      <c r="AB453" s="169"/>
      <c r="AC453" s="169"/>
      <c r="AD453" s="169"/>
      <c r="AE453" s="169"/>
      <c r="AF453" s="169"/>
      <c r="AG453" s="169"/>
      <c r="AH453" s="169"/>
      <c r="AI453" s="169"/>
      <c r="AJ453" s="169"/>
      <c r="AK453" s="169"/>
      <c r="AL453" s="169"/>
      <c r="AM453" s="169"/>
      <c r="AN453" s="169"/>
      <c r="AO453" s="169"/>
      <c r="AP453" s="169"/>
      <c r="AQ453" s="169"/>
      <c r="AR453" s="169"/>
      <c r="AS453" s="169"/>
      <c r="AT453" s="169"/>
      <c r="AU453" s="169"/>
      <c r="AV453" s="169"/>
      <c r="AW453" s="169"/>
      <c r="AX453" s="169"/>
      <c r="AY453" s="169"/>
      <c r="AZ453" s="169"/>
      <c r="BA453" s="169"/>
      <c r="BB453" s="169"/>
      <c r="BC453" s="169"/>
      <c r="BD453" s="169"/>
      <c r="BE453" s="169"/>
      <c r="BF453" s="169"/>
      <c r="BG453" s="169"/>
      <c r="BH453" s="169"/>
      <c r="BI453" s="169"/>
      <c r="BJ453" s="169"/>
      <c r="BK453" s="169"/>
      <c r="BL453" s="169"/>
      <c r="BM453" s="169"/>
      <c r="BN453" s="169"/>
      <c r="BO453" s="169"/>
      <c r="BP453" s="169"/>
      <c r="BQ453" s="169"/>
      <c r="BR453" s="169"/>
      <c r="BS453" s="169"/>
      <c r="BT453" s="169"/>
      <c r="BU453" s="169"/>
      <c r="BV453" s="169"/>
      <c r="BW453" s="169"/>
      <c r="BX453" s="169"/>
      <c r="BY453" s="169"/>
      <c r="BZ453" s="169"/>
      <c r="CA453" s="169"/>
      <c r="CB453" s="169"/>
      <c r="CC453" s="169"/>
      <c r="CD453" s="169"/>
      <c r="CE453" s="169"/>
      <c r="CF453" s="169"/>
      <c r="CG453" s="169"/>
      <c r="CH453" s="169"/>
      <c r="CI453" s="169"/>
      <c r="CJ453" s="169"/>
      <c r="CK453" s="169"/>
      <c r="CL453" s="169"/>
      <c r="CM453" s="169"/>
      <c r="CN453" s="169"/>
      <c r="CO453" s="169"/>
      <c r="CP453" s="169"/>
      <c r="CQ453" s="169"/>
      <c r="CR453" s="169"/>
      <c r="CS453" s="169"/>
      <c r="CT453" s="169"/>
      <c r="CU453" s="169"/>
      <c r="CV453" s="169"/>
      <c r="CW453" s="169"/>
      <c r="CX453" s="169"/>
      <c r="CY453" s="169"/>
      <c r="CZ453" s="169"/>
      <c r="DA453" s="169"/>
      <c r="DB453" s="169"/>
      <c r="DC453" s="169"/>
      <c r="DD453" s="169"/>
      <c r="DE453" s="169"/>
      <c r="DF453" s="169"/>
      <c r="DG453" s="169"/>
      <c r="DH453" s="169"/>
      <c r="DI453" s="169"/>
      <c r="DJ453" s="169"/>
      <c r="DK453" s="169"/>
      <c r="DL453" s="169"/>
      <c r="DM453" s="169"/>
      <c r="DN453" s="169"/>
      <c r="DO453" s="169"/>
      <c r="DP453" s="169"/>
      <c r="DQ453" s="169"/>
      <c r="DR453" s="169"/>
      <c r="DS453" s="169"/>
      <c r="DT453" s="169"/>
      <c r="DU453" s="169"/>
      <c r="DV453" s="169"/>
      <c r="DW453" s="169"/>
      <c r="DX453" s="169"/>
      <c r="DY453" s="169"/>
      <c r="DZ453" s="169"/>
      <c r="EA453" s="169"/>
      <c r="EB453" s="169"/>
      <c r="EC453" s="169"/>
      <c r="ED453" s="169"/>
      <c r="EE453" s="169"/>
      <c r="EF453" s="169"/>
      <c r="EG453" s="169"/>
      <c r="EH453" s="169"/>
      <c r="EI453" s="169"/>
      <c r="EJ453" s="169"/>
      <c r="EK453" s="169"/>
      <c r="EL453" s="169"/>
      <c r="EM453" s="169"/>
      <c r="EN453" s="169"/>
      <c r="EO453" s="169"/>
      <c r="EP453" s="169"/>
      <c r="EQ453" s="169"/>
      <c r="ER453" s="169"/>
      <c r="ES453" s="169"/>
      <c r="ET453" s="169"/>
      <c r="EU453" s="169"/>
      <c r="EV453" s="169"/>
      <c r="EW453" s="169"/>
      <c r="EX453" s="169"/>
      <c r="EY453" s="169"/>
      <c r="EZ453" s="169"/>
      <c r="FA453" s="169"/>
      <c r="FB453" s="169"/>
      <c r="FC453" s="169"/>
      <c r="FD453" s="169"/>
      <c r="FE453" s="169"/>
      <c r="FF453" s="169"/>
      <c r="FG453" s="169"/>
      <c r="FH453" s="169"/>
      <c r="FI453" s="169"/>
      <c r="FJ453" s="169"/>
      <c r="FK453" s="169"/>
      <c r="FL453" s="169"/>
      <c r="FM453" s="169"/>
      <c r="FN453" s="169"/>
      <c r="FO453" s="169"/>
      <c r="FP453" s="169"/>
    </row>
    <row r="454" spans="3:172" x14ac:dyDescent="0.2">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c r="AA454" s="169"/>
      <c r="AB454" s="169"/>
      <c r="AC454" s="169"/>
      <c r="AD454" s="169"/>
      <c r="AE454" s="169"/>
      <c r="AF454" s="169"/>
      <c r="AG454" s="169"/>
      <c r="AH454" s="169"/>
      <c r="AI454" s="169"/>
      <c r="AJ454" s="169"/>
      <c r="AK454" s="169"/>
      <c r="AL454" s="169"/>
      <c r="AM454" s="169"/>
      <c r="AN454" s="169"/>
      <c r="AO454" s="169"/>
      <c r="AP454" s="169"/>
      <c r="AQ454" s="169"/>
      <c r="AR454" s="169"/>
      <c r="AS454" s="169"/>
      <c r="AT454" s="169"/>
      <c r="AU454" s="169"/>
      <c r="AV454" s="169"/>
      <c r="AW454" s="169"/>
      <c r="AX454" s="169"/>
      <c r="AY454" s="169"/>
      <c r="AZ454" s="169"/>
      <c r="BA454" s="169"/>
      <c r="BB454" s="169"/>
      <c r="BC454" s="169"/>
      <c r="BD454" s="169"/>
      <c r="BE454" s="169"/>
      <c r="BF454" s="169"/>
      <c r="BG454" s="169"/>
      <c r="BH454" s="169"/>
      <c r="BI454" s="169"/>
      <c r="BJ454" s="169"/>
      <c r="BK454" s="169"/>
      <c r="BL454" s="169"/>
      <c r="BM454" s="169"/>
      <c r="BN454" s="169"/>
      <c r="BO454" s="169"/>
      <c r="BP454" s="169"/>
      <c r="BQ454" s="169"/>
      <c r="BR454" s="169"/>
      <c r="BS454" s="169"/>
      <c r="BT454" s="169"/>
      <c r="BU454" s="169"/>
      <c r="BV454" s="169"/>
      <c r="BW454" s="169"/>
      <c r="BX454" s="169"/>
      <c r="BY454" s="169"/>
      <c r="BZ454" s="169"/>
      <c r="CA454" s="169"/>
      <c r="CB454" s="169"/>
      <c r="CC454" s="169"/>
      <c r="CD454" s="169"/>
      <c r="CE454" s="169"/>
      <c r="CF454" s="169"/>
      <c r="CG454" s="169"/>
      <c r="CH454" s="169"/>
      <c r="CI454" s="169"/>
      <c r="CJ454" s="169"/>
      <c r="CK454" s="169"/>
      <c r="CL454" s="169"/>
      <c r="CM454" s="169"/>
      <c r="CN454" s="169"/>
      <c r="CO454" s="169"/>
      <c r="CP454" s="169"/>
      <c r="CQ454" s="169"/>
      <c r="CR454" s="169"/>
      <c r="CS454" s="169"/>
      <c r="CT454" s="169"/>
      <c r="CU454" s="169"/>
      <c r="CV454" s="169"/>
      <c r="CW454" s="169"/>
      <c r="CX454" s="169"/>
      <c r="CY454" s="169"/>
      <c r="CZ454" s="169"/>
      <c r="DA454" s="169"/>
      <c r="DB454" s="169"/>
      <c r="DC454" s="169"/>
      <c r="DD454" s="169"/>
      <c r="DE454" s="169"/>
      <c r="DF454" s="169"/>
      <c r="DG454" s="169"/>
      <c r="DH454" s="169"/>
      <c r="DI454" s="169"/>
      <c r="DJ454" s="169"/>
      <c r="DK454" s="169"/>
      <c r="DL454" s="169"/>
      <c r="DM454" s="169"/>
      <c r="DN454" s="169"/>
      <c r="DO454" s="169"/>
      <c r="DP454" s="169"/>
      <c r="DQ454" s="169"/>
      <c r="DR454" s="169"/>
      <c r="DS454" s="169"/>
      <c r="DT454" s="169"/>
      <c r="DU454" s="169"/>
      <c r="DV454" s="169"/>
      <c r="DW454" s="169"/>
      <c r="DX454" s="169"/>
      <c r="DY454" s="169"/>
      <c r="DZ454" s="169"/>
      <c r="EA454" s="169"/>
      <c r="EB454" s="169"/>
      <c r="EC454" s="169"/>
      <c r="ED454" s="169"/>
      <c r="EE454" s="169"/>
      <c r="EF454" s="169"/>
      <c r="EG454" s="169"/>
      <c r="EH454" s="169"/>
      <c r="EI454" s="169"/>
      <c r="EJ454" s="169"/>
      <c r="EK454" s="169"/>
      <c r="EL454" s="169"/>
      <c r="EM454" s="169"/>
      <c r="EN454" s="169"/>
      <c r="EO454" s="169"/>
      <c r="EP454" s="169"/>
      <c r="EQ454" s="169"/>
      <c r="ER454" s="169"/>
      <c r="ES454" s="169"/>
      <c r="ET454" s="169"/>
      <c r="EU454" s="169"/>
      <c r="EV454" s="169"/>
      <c r="EW454" s="169"/>
      <c r="EX454" s="169"/>
      <c r="EY454" s="169"/>
      <c r="EZ454" s="169"/>
      <c r="FA454" s="169"/>
      <c r="FB454" s="169"/>
      <c r="FC454" s="169"/>
      <c r="FD454" s="169"/>
      <c r="FE454" s="169"/>
      <c r="FF454" s="169"/>
      <c r="FG454" s="169"/>
      <c r="FH454" s="169"/>
      <c r="FI454" s="169"/>
      <c r="FJ454" s="169"/>
      <c r="FK454" s="169"/>
      <c r="FL454" s="169"/>
      <c r="FM454" s="169"/>
      <c r="FN454" s="169"/>
      <c r="FO454" s="169"/>
      <c r="FP454" s="169"/>
    </row>
    <row r="455" spans="3:172" x14ac:dyDescent="0.2">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c r="AA455" s="169"/>
      <c r="AB455" s="169"/>
      <c r="AC455" s="169"/>
      <c r="AD455" s="169"/>
      <c r="AE455" s="169"/>
      <c r="AF455" s="169"/>
      <c r="AG455" s="169"/>
      <c r="AH455" s="169"/>
      <c r="AI455" s="169"/>
      <c r="AJ455" s="169"/>
      <c r="AK455" s="169"/>
      <c r="AL455" s="169"/>
      <c r="AM455" s="169"/>
      <c r="AN455" s="169"/>
      <c r="AO455" s="169"/>
      <c r="AP455" s="169"/>
      <c r="AQ455" s="169"/>
      <c r="AR455" s="169"/>
      <c r="AS455" s="169"/>
      <c r="AT455" s="169"/>
      <c r="AU455" s="169"/>
      <c r="AV455" s="169"/>
      <c r="AW455" s="169"/>
      <c r="AX455" s="169"/>
      <c r="AY455" s="169"/>
      <c r="AZ455" s="169"/>
      <c r="BA455" s="169"/>
      <c r="BB455" s="169"/>
      <c r="BC455" s="169"/>
      <c r="BD455" s="169"/>
      <c r="BE455" s="169"/>
      <c r="BF455" s="169"/>
      <c r="BG455" s="169"/>
      <c r="BH455" s="169"/>
      <c r="BI455" s="169"/>
      <c r="BJ455" s="169"/>
      <c r="BK455" s="169"/>
      <c r="BL455" s="169"/>
      <c r="BM455" s="169"/>
      <c r="BN455" s="169"/>
      <c r="BO455" s="169"/>
      <c r="BP455" s="169"/>
      <c r="BQ455" s="169"/>
      <c r="BR455" s="169"/>
      <c r="BS455" s="169"/>
      <c r="BT455" s="169"/>
      <c r="BU455" s="169"/>
      <c r="BV455" s="169"/>
      <c r="BW455" s="169"/>
      <c r="BX455" s="169"/>
      <c r="BY455" s="169"/>
      <c r="BZ455" s="169"/>
      <c r="CA455" s="169"/>
      <c r="CB455" s="169"/>
      <c r="CC455" s="169"/>
      <c r="CD455" s="169"/>
      <c r="CE455" s="169"/>
      <c r="CF455" s="169"/>
      <c r="CG455" s="169"/>
      <c r="CH455" s="169"/>
      <c r="CI455" s="169"/>
      <c r="CJ455" s="169"/>
      <c r="CK455" s="169"/>
      <c r="CL455" s="169"/>
      <c r="CM455" s="169"/>
      <c r="CN455" s="169"/>
      <c r="CO455" s="169"/>
      <c r="CP455" s="169"/>
      <c r="CQ455" s="169"/>
      <c r="CR455" s="169"/>
      <c r="CS455" s="169"/>
      <c r="CT455" s="169"/>
      <c r="CU455" s="169"/>
      <c r="CV455" s="169"/>
      <c r="CW455" s="169"/>
      <c r="CX455" s="169"/>
      <c r="CY455" s="169"/>
      <c r="CZ455" s="169"/>
      <c r="DA455" s="169"/>
      <c r="DB455" s="169"/>
      <c r="DC455" s="169"/>
      <c r="DD455" s="169"/>
      <c r="DE455" s="169"/>
      <c r="DF455" s="169"/>
      <c r="DG455" s="169"/>
      <c r="DH455" s="169"/>
      <c r="DI455" s="169"/>
      <c r="DJ455" s="169"/>
      <c r="DK455" s="169"/>
      <c r="DL455" s="169"/>
      <c r="DM455" s="169"/>
      <c r="DN455" s="169"/>
      <c r="DO455" s="169"/>
      <c r="DP455" s="169"/>
      <c r="DQ455" s="169"/>
      <c r="DR455" s="169"/>
      <c r="DS455" s="169"/>
      <c r="DT455" s="169"/>
      <c r="DU455" s="169"/>
      <c r="DV455" s="169"/>
      <c r="DW455" s="169"/>
      <c r="DX455" s="169"/>
      <c r="DY455" s="169"/>
      <c r="DZ455" s="169"/>
      <c r="EA455" s="169"/>
      <c r="EB455" s="169"/>
      <c r="EC455" s="169"/>
      <c r="ED455" s="169"/>
      <c r="EE455" s="169"/>
      <c r="EF455" s="169"/>
      <c r="EG455" s="169"/>
      <c r="EH455" s="169"/>
      <c r="EI455" s="169"/>
      <c r="EJ455" s="169"/>
      <c r="EK455" s="169"/>
      <c r="EL455" s="169"/>
      <c r="EM455" s="169"/>
      <c r="EN455" s="169"/>
      <c r="EO455" s="169"/>
      <c r="EP455" s="169"/>
      <c r="EQ455" s="169"/>
      <c r="ER455" s="169"/>
      <c r="ES455" s="169"/>
      <c r="ET455" s="169"/>
      <c r="EU455" s="169"/>
      <c r="EV455" s="169"/>
      <c r="EW455" s="169"/>
      <c r="EX455" s="169"/>
      <c r="EY455" s="169"/>
      <c r="EZ455" s="169"/>
      <c r="FA455" s="169"/>
      <c r="FB455" s="169"/>
      <c r="FC455" s="169"/>
      <c r="FD455" s="169"/>
      <c r="FE455" s="169"/>
      <c r="FF455" s="169"/>
      <c r="FG455" s="169"/>
      <c r="FH455" s="169"/>
      <c r="FI455" s="169"/>
      <c r="FJ455" s="169"/>
      <c r="FK455" s="169"/>
      <c r="FL455" s="169"/>
      <c r="FM455" s="169"/>
      <c r="FN455" s="169"/>
      <c r="FO455" s="169"/>
      <c r="FP455" s="169"/>
    </row>
    <row r="456" spans="3:172" x14ac:dyDescent="0.2">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c r="AA456" s="169"/>
      <c r="AB456" s="169"/>
      <c r="AC456" s="169"/>
      <c r="AD456" s="169"/>
      <c r="AE456" s="169"/>
      <c r="AF456" s="169"/>
      <c r="AG456" s="169"/>
      <c r="AH456" s="169"/>
      <c r="AI456" s="169"/>
      <c r="AJ456" s="169"/>
      <c r="AK456" s="169"/>
      <c r="AL456" s="169"/>
      <c r="AM456" s="169"/>
      <c r="AN456" s="169"/>
      <c r="AO456" s="169"/>
      <c r="AP456" s="169"/>
      <c r="AQ456" s="169"/>
      <c r="AR456" s="169"/>
      <c r="AS456" s="169"/>
      <c r="AT456" s="169"/>
      <c r="AU456" s="169"/>
      <c r="AV456" s="169"/>
      <c r="AW456" s="169"/>
      <c r="AX456" s="169"/>
      <c r="AY456" s="169"/>
      <c r="AZ456" s="169"/>
      <c r="BA456" s="169"/>
      <c r="BB456" s="169"/>
      <c r="BC456" s="169"/>
      <c r="BD456" s="169"/>
      <c r="BE456" s="169"/>
      <c r="BF456" s="169"/>
      <c r="BG456" s="169"/>
      <c r="BH456" s="169"/>
      <c r="BI456" s="169"/>
      <c r="BJ456" s="169"/>
      <c r="BK456" s="169"/>
      <c r="BL456" s="169"/>
      <c r="BM456" s="169"/>
      <c r="BN456" s="169"/>
      <c r="BO456" s="169"/>
      <c r="BP456" s="169"/>
      <c r="BQ456" s="169"/>
      <c r="BR456" s="169"/>
      <c r="BS456" s="169"/>
      <c r="BT456" s="169"/>
      <c r="BU456" s="169"/>
      <c r="BV456" s="169"/>
      <c r="BW456" s="169"/>
      <c r="BX456" s="169"/>
      <c r="BY456" s="169"/>
      <c r="BZ456" s="169"/>
      <c r="CA456" s="169"/>
      <c r="CB456" s="169"/>
      <c r="CC456" s="169"/>
      <c r="CD456" s="169"/>
      <c r="CE456" s="169"/>
      <c r="CF456" s="169"/>
      <c r="CG456" s="169"/>
      <c r="CH456" s="169"/>
      <c r="CI456" s="169"/>
      <c r="CJ456" s="169"/>
      <c r="CK456" s="169"/>
      <c r="CL456" s="169"/>
      <c r="CM456" s="169"/>
      <c r="CN456" s="169"/>
      <c r="CO456" s="169"/>
      <c r="CP456" s="169"/>
      <c r="CQ456" s="169"/>
      <c r="CR456" s="169"/>
      <c r="CS456" s="169"/>
      <c r="CT456" s="169"/>
      <c r="CU456" s="169"/>
      <c r="CV456" s="169"/>
      <c r="CW456" s="169"/>
      <c r="CX456" s="169"/>
      <c r="CY456" s="169"/>
      <c r="CZ456" s="169"/>
      <c r="DA456" s="169"/>
      <c r="DB456" s="169"/>
      <c r="DC456" s="169"/>
      <c r="DD456" s="169"/>
      <c r="DE456" s="169"/>
      <c r="DF456" s="169"/>
      <c r="DG456" s="169"/>
      <c r="DH456" s="169"/>
      <c r="DI456" s="169"/>
      <c r="DJ456" s="169"/>
      <c r="DK456" s="169"/>
      <c r="DL456" s="169"/>
      <c r="DM456" s="169"/>
      <c r="DN456" s="169"/>
      <c r="DO456" s="169"/>
      <c r="DP456" s="169"/>
      <c r="DQ456" s="169"/>
      <c r="DR456" s="169"/>
      <c r="DS456" s="169"/>
      <c r="DT456" s="169"/>
      <c r="DU456" s="169"/>
      <c r="DV456" s="169"/>
      <c r="DW456" s="169"/>
      <c r="DX456" s="169"/>
      <c r="DY456" s="169"/>
      <c r="DZ456" s="169"/>
      <c r="EA456" s="169"/>
      <c r="EB456" s="169"/>
      <c r="EC456" s="169"/>
      <c r="ED456" s="169"/>
      <c r="EE456" s="169"/>
      <c r="EF456" s="169"/>
      <c r="EG456" s="169"/>
      <c r="EH456" s="169"/>
      <c r="EI456" s="169"/>
      <c r="EJ456" s="169"/>
      <c r="EK456" s="169"/>
      <c r="EL456" s="169"/>
      <c r="EM456" s="169"/>
      <c r="EN456" s="169"/>
      <c r="EO456" s="169"/>
      <c r="EP456" s="169"/>
      <c r="EQ456" s="169"/>
      <c r="ER456" s="169"/>
      <c r="ES456" s="169"/>
      <c r="ET456" s="169"/>
      <c r="EU456" s="169"/>
      <c r="EV456" s="169"/>
      <c r="EW456" s="169"/>
      <c r="EX456" s="169"/>
      <c r="EY456" s="169"/>
      <c r="EZ456" s="169"/>
      <c r="FA456" s="169"/>
      <c r="FB456" s="169"/>
      <c r="FC456" s="169"/>
      <c r="FD456" s="169"/>
      <c r="FE456" s="169"/>
      <c r="FF456" s="169"/>
      <c r="FG456" s="169"/>
      <c r="FH456" s="169"/>
      <c r="FI456" s="169"/>
      <c r="FJ456" s="169"/>
      <c r="FK456" s="169"/>
      <c r="FL456" s="169"/>
      <c r="FM456" s="169"/>
      <c r="FN456" s="169"/>
      <c r="FO456" s="169"/>
      <c r="FP456" s="169"/>
    </row>
    <row r="457" spans="3:172" x14ac:dyDescent="0.2">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c r="AA457" s="169"/>
      <c r="AB457" s="169"/>
      <c r="AC457" s="169"/>
      <c r="AD457" s="169"/>
      <c r="AE457" s="169"/>
      <c r="AF457" s="169"/>
      <c r="AG457" s="169"/>
      <c r="AH457" s="169"/>
      <c r="AI457" s="169"/>
      <c r="AJ457" s="169"/>
      <c r="AK457" s="169"/>
      <c r="AL457" s="169"/>
      <c r="AM457" s="169"/>
      <c r="AN457" s="169"/>
      <c r="AO457" s="169"/>
      <c r="AP457" s="169"/>
      <c r="AQ457" s="169"/>
      <c r="AR457" s="169"/>
      <c r="AS457" s="169"/>
      <c r="AT457" s="169"/>
      <c r="AU457" s="169"/>
      <c r="AV457" s="169"/>
      <c r="AW457" s="169"/>
      <c r="AX457" s="169"/>
      <c r="AY457" s="169"/>
      <c r="AZ457" s="169"/>
      <c r="BA457" s="169"/>
      <c r="BB457" s="169"/>
      <c r="BC457" s="169"/>
      <c r="BD457" s="169"/>
      <c r="BE457" s="169"/>
      <c r="BF457" s="169"/>
      <c r="BG457" s="169"/>
      <c r="BH457" s="169"/>
      <c r="BI457" s="169"/>
      <c r="BJ457" s="169"/>
      <c r="BK457" s="169"/>
      <c r="BL457" s="169"/>
      <c r="BM457" s="169"/>
      <c r="BN457" s="169"/>
      <c r="BO457" s="169"/>
      <c r="BP457" s="169"/>
      <c r="BQ457" s="169"/>
      <c r="BR457" s="169"/>
      <c r="BS457" s="169"/>
      <c r="BT457" s="169"/>
      <c r="BU457" s="169"/>
      <c r="BV457" s="169"/>
      <c r="BW457" s="169"/>
      <c r="BX457" s="169"/>
      <c r="BY457" s="169"/>
      <c r="BZ457" s="169"/>
      <c r="CA457" s="169"/>
      <c r="CB457" s="169"/>
      <c r="CC457" s="169"/>
      <c r="CD457" s="169"/>
      <c r="CE457" s="169"/>
      <c r="CF457" s="169"/>
      <c r="CG457" s="169"/>
      <c r="CH457" s="169"/>
      <c r="CI457" s="169"/>
      <c r="CJ457" s="169"/>
      <c r="CK457" s="169"/>
      <c r="CL457" s="169"/>
      <c r="CM457" s="169"/>
      <c r="CN457" s="169"/>
      <c r="CO457" s="169"/>
      <c r="CP457" s="169"/>
      <c r="CQ457" s="169"/>
      <c r="CR457" s="169"/>
      <c r="CS457" s="169"/>
      <c r="CT457" s="169"/>
      <c r="CU457" s="169"/>
      <c r="CV457" s="169"/>
      <c r="CW457" s="169"/>
      <c r="CX457" s="169"/>
      <c r="CY457" s="169"/>
      <c r="CZ457" s="169"/>
      <c r="DA457" s="169"/>
      <c r="DB457" s="169"/>
      <c r="DC457" s="169"/>
      <c r="DD457" s="169"/>
      <c r="DE457" s="169"/>
      <c r="DF457" s="169"/>
      <c r="DG457" s="169"/>
      <c r="DH457" s="169"/>
      <c r="DI457" s="169"/>
      <c r="DJ457" s="169"/>
      <c r="DK457" s="169"/>
      <c r="DL457" s="169"/>
      <c r="DM457" s="169"/>
      <c r="DN457" s="169"/>
      <c r="DO457" s="169"/>
      <c r="DP457" s="169"/>
      <c r="DQ457" s="169"/>
      <c r="DR457" s="169"/>
      <c r="DS457" s="169"/>
      <c r="DT457" s="169"/>
      <c r="DU457" s="169"/>
      <c r="DV457" s="169"/>
      <c r="DW457" s="169"/>
      <c r="DX457" s="169"/>
      <c r="DY457" s="169"/>
      <c r="DZ457" s="169"/>
      <c r="EA457" s="169"/>
      <c r="EB457" s="169"/>
      <c r="EC457" s="169"/>
      <c r="ED457" s="169"/>
      <c r="EE457" s="169"/>
      <c r="EF457" s="169"/>
      <c r="EG457" s="169"/>
      <c r="EH457" s="169"/>
      <c r="EI457" s="169"/>
      <c r="EJ457" s="169"/>
      <c r="EK457" s="169"/>
      <c r="EL457" s="169"/>
      <c r="EM457" s="169"/>
      <c r="EN457" s="169"/>
      <c r="EO457" s="169"/>
      <c r="EP457" s="169"/>
      <c r="EQ457" s="169"/>
      <c r="ER457" s="169"/>
      <c r="ES457" s="169"/>
      <c r="ET457" s="169"/>
      <c r="EU457" s="169"/>
      <c r="EV457" s="169"/>
      <c r="EW457" s="169"/>
      <c r="EX457" s="169"/>
      <c r="EY457" s="169"/>
      <c r="EZ457" s="169"/>
      <c r="FA457" s="169"/>
      <c r="FB457" s="169"/>
      <c r="FC457" s="169"/>
      <c r="FD457" s="169"/>
      <c r="FE457" s="169"/>
      <c r="FF457" s="169"/>
      <c r="FG457" s="169"/>
      <c r="FH457" s="169"/>
      <c r="FI457" s="169"/>
      <c r="FJ457" s="169"/>
      <c r="FK457" s="169"/>
      <c r="FL457" s="169"/>
      <c r="FM457" s="169"/>
      <c r="FN457" s="169"/>
      <c r="FO457" s="169"/>
      <c r="FP457" s="169"/>
    </row>
    <row r="458" spans="3:172" x14ac:dyDescent="0.2">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c r="AA458" s="169"/>
      <c r="AB458" s="169"/>
      <c r="AC458" s="169"/>
      <c r="AD458" s="169"/>
      <c r="AE458" s="169"/>
      <c r="AF458" s="169"/>
      <c r="AG458" s="169"/>
      <c r="AH458" s="169"/>
      <c r="AI458" s="169"/>
      <c r="AJ458" s="169"/>
      <c r="AK458" s="169"/>
      <c r="AL458" s="169"/>
      <c r="AM458" s="169"/>
      <c r="AN458" s="169"/>
      <c r="AO458" s="169"/>
      <c r="AP458" s="169"/>
      <c r="AQ458" s="169"/>
      <c r="AR458" s="169"/>
      <c r="AS458" s="169"/>
      <c r="AT458" s="169"/>
      <c r="AU458" s="169"/>
      <c r="AV458" s="169"/>
      <c r="AW458" s="169"/>
      <c r="AX458" s="169"/>
      <c r="AY458" s="169"/>
      <c r="AZ458" s="169"/>
      <c r="BA458" s="169"/>
      <c r="BB458" s="169"/>
      <c r="BC458" s="169"/>
      <c r="BD458" s="169"/>
      <c r="BE458" s="169"/>
      <c r="BF458" s="169"/>
      <c r="BG458" s="169"/>
      <c r="BH458" s="169"/>
      <c r="BI458" s="169"/>
      <c r="BJ458" s="169"/>
      <c r="BK458" s="169"/>
      <c r="BL458" s="169"/>
      <c r="BM458" s="169"/>
      <c r="BN458" s="169"/>
      <c r="BO458" s="169"/>
      <c r="BP458" s="169"/>
      <c r="BQ458" s="169"/>
      <c r="BR458" s="169"/>
      <c r="BS458" s="169"/>
      <c r="BT458" s="169"/>
      <c r="BU458" s="169"/>
      <c r="BV458" s="169"/>
      <c r="BW458" s="169"/>
      <c r="BX458" s="169"/>
      <c r="BY458" s="169"/>
      <c r="BZ458" s="169"/>
      <c r="CA458" s="169"/>
      <c r="CB458" s="169"/>
      <c r="CC458" s="169"/>
      <c r="CD458" s="169"/>
      <c r="CE458" s="169"/>
      <c r="CF458" s="169"/>
      <c r="CG458" s="169"/>
      <c r="CH458" s="169"/>
      <c r="CI458" s="169"/>
      <c r="CJ458" s="169"/>
      <c r="CK458" s="169"/>
      <c r="CL458" s="169"/>
      <c r="CM458" s="169"/>
      <c r="CN458" s="169"/>
      <c r="CO458" s="169"/>
      <c r="CP458" s="169"/>
      <c r="CQ458" s="169"/>
      <c r="CR458" s="169"/>
      <c r="CS458" s="169"/>
      <c r="CT458" s="169"/>
      <c r="CU458" s="169"/>
      <c r="CV458" s="169"/>
      <c r="CW458" s="169"/>
      <c r="CX458" s="169"/>
      <c r="CY458" s="169"/>
      <c r="CZ458" s="169"/>
      <c r="DA458" s="169"/>
      <c r="DB458" s="169"/>
      <c r="DC458" s="169"/>
      <c r="DD458" s="169"/>
      <c r="DE458" s="169"/>
      <c r="DF458" s="169"/>
      <c r="DG458" s="169"/>
      <c r="DH458" s="169"/>
      <c r="DI458" s="169"/>
      <c r="DJ458" s="169"/>
      <c r="DK458" s="169"/>
      <c r="DL458" s="169"/>
      <c r="DM458" s="169"/>
      <c r="DN458" s="169"/>
      <c r="DO458" s="169"/>
      <c r="DP458" s="169"/>
      <c r="DQ458" s="169"/>
      <c r="DR458" s="169"/>
      <c r="DS458" s="169"/>
      <c r="DT458" s="169"/>
      <c r="DU458" s="169"/>
      <c r="DV458" s="169"/>
      <c r="DW458" s="169"/>
      <c r="DX458" s="169"/>
      <c r="DY458" s="169"/>
      <c r="DZ458" s="169"/>
      <c r="EA458" s="169"/>
      <c r="EB458" s="169"/>
      <c r="EC458" s="169"/>
      <c r="ED458" s="169"/>
      <c r="EE458" s="169"/>
      <c r="EF458" s="169"/>
      <c r="EG458" s="169"/>
      <c r="EH458" s="169"/>
      <c r="EI458" s="169"/>
      <c r="EJ458" s="169"/>
      <c r="EK458" s="169"/>
      <c r="EL458" s="169"/>
      <c r="EM458" s="169"/>
      <c r="EN458" s="169"/>
      <c r="EO458" s="169"/>
      <c r="EP458" s="169"/>
      <c r="EQ458" s="169"/>
      <c r="ER458" s="169"/>
      <c r="ES458" s="169"/>
      <c r="ET458" s="169"/>
      <c r="EU458" s="169"/>
      <c r="EV458" s="169"/>
      <c r="EW458" s="169"/>
      <c r="EX458" s="169"/>
      <c r="EY458" s="169"/>
      <c r="EZ458" s="169"/>
      <c r="FA458" s="169"/>
      <c r="FB458" s="169"/>
      <c r="FC458" s="169"/>
      <c r="FD458" s="169"/>
      <c r="FE458" s="169"/>
      <c r="FF458" s="169"/>
      <c r="FG458" s="169"/>
      <c r="FH458" s="169"/>
      <c r="FI458" s="169"/>
      <c r="FJ458" s="169"/>
      <c r="FK458" s="169"/>
      <c r="FL458" s="169"/>
      <c r="FM458" s="169"/>
      <c r="FN458" s="169"/>
      <c r="FO458" s="169"/>
      <c r="FP458" s="169"/>
    </row>
    <row r="459" spans="3:172" x14ac:dyDescent="0.2">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c r="AA459" s="169"/>
      <c r="AB459" s="169"/>
      <c r="AC459" s="169"/>
      <c r="AD459" s="169"/>
      <c r="AE459" s="169"/>
      <c r="AF459" s="169"/>
      <c r="AG459" s="169"/>
      <c r="AH459" s="169"/>
      <c r="AI459" s="169"/>
      <c r="AJ459" s="169"/>
      <c r="AK459" s="169"/>
      <c r="AL459" s="169"/>
      <c r="AM459" s="169"/>
      <c r="AN459" s="169"/>
      <c r="AO459" s="169"/>
      <c r="AP459" s="169"/>
      <c r="AQ459" s="169"/>
      <c r="AR459" s="169"/>
      <c r="AS459" s="169"/>
      <c r="AT459" s="169"/>
      <c r="AU459" s="169"/>
      <c r="AV459" s="169"/>
      <c r="AW459" s="169"/>
      <c r="AX459" s="169"/>
      <c r="AY459" s="169"/>
      <c r="AZ459" s="169"/>
      <c r="BA459" s="169"/>
      <c r="BB459" s="169"/>
      <c r="BC459" s="169"/>
      <c r="BD459" s="169"/>
      <c r="BE459" s="169"/>
      <c r="BF459" s="169"/>
      <c r="BG459" s="169"/>
      <c r="BH459" s="169"/>
      <c r="BI459" s="169"/>
      <c r="BJ459" s="169"/>
      <c r="BK459" s="169"/>
      <c r="BL459" s="169"/>
      <c r="BM459" s="169"/>
      <c r="BN459" s="169"/>
      <c r="BO459" s="169"/>
      <c r="BP459" s="169"/>
      <c r="BQ459" s="169"/>
      <c r="BR459" s="169"/>
      <c r="BS459" s="169"/>
      <c r="BT459" s="169"/>
      <c r="BU459" s="169"/>
      <c r="BV459" s="169"/>
      <c r="BW459" s="169"/>
      <c r="BX459" s="169"/>
      <c r="BY459" s="169"/>
      <c r="BZ459" s="169"/>
      <c r="CA459" s="169"/>
      <c r="CB459" s="169"/>
      <c r="CC459" s="169"/>
      <c r="CD459" s="169"/>
      <c r="CE459" s="169"/>
      <c r="CF459" s="169"/>
      <c r="CG459" s="169"/>
      <c r="CH459" s="169"/>
      <c r="CI459" s="169"/>
      <c r="CJ459" s="169"/>
      <c r="CK459" s="169"/>
      <c r="CL459" s="169"/>
      <c r="CM459" s="169"/>
      <c r="CN459" s="169"/>
      <c r="CO459" s="169"/>
      <c r="CP459" s="169"/>
      <c r="CQ459" s="169"/>
      <c r="CR459" s="169"/>
      <c r="CS459" s="169"/>
      <c r="CT459" s="169"/>
      <c r="CU459" s="169"/>
      <c r="CV459" s="169"/>
      <c r="CW459" s="169"/>
      <c r="CX459" s="169"/>
      <c r="CY459" s="169"/>
      <c r="CZ459" s="169"/>
      <c r="DA459" s="169"/>
      <c r="DB459" s="169"/>
      <c r="DC459" s="169"/>
      <c r="DD459" s="169"/>
      <c r="DE459" s="169"/>
      <c r="DF459" s="169"/>
      <c r="DG459" s="169"/>
      <c r="DH459" s="169"/>
      <c r="DI459" s="169"/>
      <c r="DJ459" s="169"/>
      <c r="DK459" s="169"/>
      <c r="DL459" s="169"/>
      <c r="DM459" s="169"/>
      <c r="DN459" s="169"/>
      <c r="DO459" s="169"/>
      <c r="DP459" s="169"/>
      <c r="DQ459" s="169"/>
      <c r="DR459" s="169"/>
      <c r="DS459" s="169"/>
      <c r="DT459" s="169"/>
      <c r="DU459" s="169"/>
      <c r="DV459" s="169"/>
      <c r="DW459" s="169"/>
      <c r="DX459" s="169"/>
      <c r="DY459" s="169"/>
      <c r="DZ459" s="169"/>
      <c r="EA459" s="169"/>
      <c r="EB459" s="169"/>
      <c r="EC459" s="169"/>
      <c r="ED459" s="169"/>
      <c r="EE459" s="169"/>
      <c r="EF459" s="169"/>
      <c r="EG459" s="169"/>
      <c r="EH459" s="169"/>
      <c r="EI459" s="169"/>
      <c r="EJ459" s="169"/>
      <c r="EK459" s="169"/>
      <c r="EL459" s="169"/>
      <c r="EM459" s="169"/>
      <c r="EN459" s="169"/>
      <c r="EO459" s="169"/>
      <c r="EP459" s="169"/>
      <c r="EQ459" s="169"/>
      <c r="ER459" s="169"/>
      <c r="ES459" s="169"/>
      <c r="ET459" s="169"/>
      <c r="EU459" s="169"/>
      <c r="EV459" s="169"/>
      <c r="EW459" s="169"/>
      <c r="EX459" s="169"/>
      <c r="EY459" s="169"/>
      <c r="EZ459" s="169"/>
      <c r="FA459" s="169"/>
      <c r="FB459" s="169"/>
      <c r="FC459" s="169"/>
      <c r="FD459" s="169"/>
      <c r="FE459" s="169"/>
      <c r="FF459" s="169"/>
      <c r="FG459" s="169"/>
      <c r="FH459" s="169"/>
      <c r="FI459" s="169"/>
      <c r="FJ459" s="169"/>
      <c r="FK459" s="169"/>
      <c r="FL459" s="169"/>
      <c r="FM459" s="169"/>
      <c r="FN459" s="169"/>
      <c r="FO459" s="169"/>
      <c r="FP459" s="169"/>
    </row>
    <row r="460" spans="3:172" x14ac:dyDescent="0.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c r="AA460" s="169"/>
      <c r="AB460" s="169"/>
      <c r="AC460" s="169"/>
      <c r="AD460" s="169"/>
      <c r="AE460" s="169"/>
      <c r="AF460" s="169"/>
      <c r="AG460" s="169"/>
      <c r="AH460" s="169"/>
      <c r="AI460" s="169"/>
      <c r="AJ460" s="169"/>
      <c r="AK460" s="169"/>
      <c r="AL460" s="169"/>
      <c r="AM460" s="169"/>
      <c r="AN460" s="169"/>
      <c r="AO460" s="169"/>
      <c r="AP460" s="169"/>
      <c r="AQ460" s="169"/>
      <c r="AR460" s="169"/>
      <c r="AS460" s="169"/>
      <c r="AT460" s="169"/>
      <c r="AU460" s="169"/>
      <c r="AV460" s="169"/>
      <c r="AW460" s="169"/>
      <c r="AX460" s="169"/>
      <c r="AY460" s="169"/>
      <c r="AZ460" s="169"/>
      <c r="BA460" s="169"/>
      <c r="BB460" s="169"/>
      <c r="BC460" s="169"/>
      <c r="BD460" s="169"/>
      <c r="BE460" s="169"/>
      <c r="BF460" s="169"/>
      <c r="BG460" s="169"/>
      <c r="BH460" s="169"/>
      <c r="BI460" s="169"/>
      <c r="BJ460" s="169"/>
      <c r="BK460" s="169"/>
      <c r="BL460" s="169"/>
      <c r="BM460" s="169"/>
      <c r="BN460" s="169"/>
      <c r="BO460" s="169"/>
      <c r="BP460" s="169"/>
      <c r="BQ460" s="169"/>
      <c r="BR460" s="169"/>
      <c r="BS460" s="169"/>
      <c r="BT460" s="169"/>
      <c r="BU460" s="169"/>
      <c r="BV460" s="169"/>
      <c r="BW460" s="169"/>
      <c r="BX460" s="169"/>
      <c r="BY460" s="169"/>
      <c r="BZ460" s="169"/>
      <c r="CA460" s="169"/>
      <c r="CB460" s="169"/>
      <c r="CC460" s="169"/>
      <c r="CD460" s="169"/>
      <c r="CE460" s="169"/>
      <c r="CF460" s="169"/>
      <c r="CG460" s="169"/>
      <c r="CH460" s="169"/>
      <c r="CI460" s="169"/>
      <c r="CJ460" s="169"/>
      <c r="CK460" s="169"/>
      <c r="CL460" s="169"/>
      <c r="CM460" s="169"/>
      <c r="CN460" s="169"/>
      <c r="CO460" s="169"/>
      <c r="CP460" s="169"/>
      <c r="CQ460" s="169"/>
      <c r="CR460" s="169"/>
      <c r="CS460" s="169"/>
      <c r="CT460" s="169"/>
      <c r="CU460" s="169"/>
      <c r="CV460" s="169"/>
      <c r="CW460" s="169"/>
      <c r="CX460" s="169"/>
      <c r="CY460" s="169"/>
      <c r="CZ460" s="169"/>
      <c r="DA460" s="169"/>
      <c r="DB460" s="169"/>
      <c r="DC460" s="169"/>
      <c r="DD460" s="169"/>
      <c r="DE460" s="169"/>
      <c r="DF460" s="169"/>
      <c r="DG460" s="169"/>
      <c r="DH460" s="169"/>
      <c r="DI460" s="169"/>
      <c r="DJ460" s="169"/>
      <c r="DK460" s="169"/>
      <c r="DL460" s="169"/>
      <c r="DM460" s="169"/>
      <c r="DN460" s="169"/>
      <c r="DO460" s="169"/>
      <c r="DP460" s="169"/>
      <c r="DQ460" s="169"/>
      <c r="DR460" s="169"/>
      <c r="DS460" s="169"/>
      <c r="DT460" s="169"/>
      <c r="DU460" s="169"/>
      <c r="DV460" s="169"/>
      <c r="DW460" s="169"/>
      <c r="DX460" s="169"/>
      <c r="DY460" s="169"/>
      <c r="DZ460" s="169"/>
      <c r="EA460" s="169"/>
      <c r="EB460" s="169"/>
      <c r="EC460" s="169"/>
      <c r="ED460" s="169"/>
      <c r="EE460" s="169"/>
      <c r="EF460" s="169"/>
      <c r="EG460" s="169"/>
      <c r="EH460" s="169"/>
      <c r="EI460" s="169"/>
      <c r="EJ460" s="169"/>
      <c r="EK460" s="169"/>
      <c r="EL460" s="169"/>
      <c r="EM460" s="169"/>
      <c r="EN460" s="169"/>
      <c r="EO460" s="169"/>
      <c r="EP460" s="169"/>
      <c r="EQ460" s="169"/>
      <c r="ER460" s="169"/>
      <c r="ES460" s="169"/>
      <c r="ET460" s="169"/>
      <c r="EU460" s="169"/>
      <c r="EV460" s="169"/>
      <c r="EW460" s="169"/>
      <c r="EX460" s="169"/>
      <c r="EY460" s="169"/>
      <c r="EZ460" s="169"/>
      <c r="FA460" s="169"/>
      <c r="FB460" s="169"/>
      <c r="FC460" s="169"/>
      <c r="FD460" s="169"/>
      <c r="FE460" s="169"/>
      <c r="FF460" s="169"/>
      <c r="FG460" s="169"/>
      <c r="FH460" s="169"/>
      <c r="FI460" s="169"/>
      <c r="FJ460" s="169"/>
      <c r="FK460" s="169"/>
      <c r="FL460" s="169"/>
      <c r="FM460" s="169"/>
      <c r="FN460" s="169"/>
      <c r="FO460" s="169"/>
      <c r="FP460" s="169"/>
    </row>
    <row r="461" spans="3:172" x14ac:dyDescent="0.2">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c r="AA461" s="169"/>
      <c r="AB461" s="169"/>
      <c r="AC461" s="169"/>
      <c r="AD461" s="169"/>
      <c r="AE461" s="169"/>
      <c r="AF461" s="169"/>
      <c r="AG461" s="169"/>
      <c r="AH461" s="169"/>
      <c r="AI461" s="169"/>
      <c r="AJ461" s="169"/>
      <c r="AK461" s="169"/>
      <c r="AL461" s="169"/>
      <c r="AM461" s="169"/>
      <c r="AN461" s="169"/>
      <c r="AO461" s="169"/>
      <c r="AP461" s="169"/>
      <c r="AQ461" s="169"/>
      <c r="AR461" s="169"/>
      <c r="AS461" s="169"/>
      <c r="AT461" s="169"/>
      <c r="AU461" s="169"/>
      <c r="AV461" s="169"/>
      <c r="AW461" s="169"/>
      <c r="AX461" s="169"/>
      <c r="AY461" s="169"/>
      <c r="AZ461" s="169"/>
      <c r="BA461" s="169"/>
      <c r="BB461" s="169"/>
      <c r="BC461" s="169"/>
      <c r="BD461" s="169"/>
      <c r="BE461" s="169"/>
      <c r="BF461" s="169"/>
      <c r="BG461" s="169"/>
      <c r="BH461" s="169"/>
      <c r="BI461" s="169"/>
      <c r="BJ461" s="169"/>
      <c r="BK461" s="169"/>
      <c r="BL461" s="169"/>
      <c r="BM461" s="169"/>
      <c r="BN461" s="169"/>
      <c r="BO461" s="169"/>
      <c r="BP461" s="169"/>
      <c r="BQ461" s="169"/>
      <c r="BR461" s="169"/>
      <c r="BS461" s="169"/>
      <c r="BT461" s="169"/>
      <c r="BU461" s="169"/>
      <c r="BV461" s="169"/>
      <c r="BW461" s="169"/>
      <c r="BX461" s="169"/>
      <c r="BY461" s="169"/>
      <c r="BZ461" s="169"/>
      <c r="CA461" s="169"/>
      <c r="CB461" s="169"/>
      <c r="CC461" s="169"/>
      <c r="CD461" s="169"/>
      <c r="CE461" s="169"/>
      <c r="CF461" s="169"/>
      <c r="CG461" s="169"/>
      <c r="CH461" s="169"/>
      <c r="CI461" s="169"/>
      <c r="CJ461" s="169"/>
      <c r="CK461" s="169"/>
      <c r="CL461" s="169"/>
      <c r="CM461" s="169"/>
      <c r="CN461" s="169"/>
      <c r="CO461" s="169"/>
      <c r="CP461" s="169"/>
      <c r="CQ461" s="169"/>
      <c r="CR461" s="169"/>
      <c r="CS461" s="169"/>
      <c r="CT461" s="169"/>
      <c r="CU461" s="169"/>
      <c r="CV461" s="169"/>
      <c r="CW461" s="169"/>
      <c r="CX461" s="169"/>
      <c r="CY461" s="169"/>
      <c r="CZ461" s="169"/>
      <c r="DA461" s="169"/>
      <c r="DB461" s="169"/>
      <c r="DC461" s="169"/>
      <c r="DD461" s="169"/>
      <c r="DE461" s="169"/>
      <c r="DF461" s="169"/>
      <c r="DG461" s="169"/>
      <c r="DH461" s="169"/>
      <c r="DI461" s="169"/>
      <c r="DJ461" s="169"/>
      <c r="DK461" s="169"/>
      <c r="DL461" s="169"/>
      <c r="DM461" s="169"/>
      <c r="DN461" s="169"/>
      <c r="DO461" s="169"/>
      <c r="DP461" s="169"/>
      <c r="DQ461" s="169"/>
      <c r="DR461" s="169"/>
      <c r="DS461" s="169"/>
      <c r="DT461" s="169"/>
      <c r="DU461" s="169"/>
      <c r="DV461" s="169"/>
      <c r="DW461" s="169"/>
      <c r="DX461" s="169"/>
      <c r="DY461" s="169"/>
      <c r="DZ461" s="169"/>
      <c r="EA461" s="169"/>
      <c r="EB461" s="169"/>
      <c r="EC461" s="169"/>
      <c r="ED461" s="169"/>
      <c r="EE461" s="169"/>
      <c r="EF461" s="169"/>
      <c r="EG461" s="169"/>
      <c r="EH461" s="169"/>
      <c r="EI461" s="169"/>
      <c r="EJ461" s="169"/>
      <c r="EK461" s="169"/>
      <c r="EL461" s="169"/>
      <c r="EM461" s="169"/>
      <c r="EN461" s="169"/>
      <c r="EO461" s="169"/>
      <c r="EP461" s="169"/>
      <c r="EQ461" s="169"/>
      <c r="ER461" s="169"/>
      <c r="ES461" s="169"/>
      <c r="ET461" s="169"/>
      <c r="EU461" s="169"/>
      <c r="EV461" s="169"/>
      <c r="EW461" s="169"/>
      <c r="EX461" s="169"/>
      <c r="EY461" s="169"/>
      <c r="EZ461" s="169"/>
      <c r="FA461" s="169"/>
      <c r="FB461" s="169"/>
      <c r="FC461" s="169"/>
      <c r="FD461" s="169"/>
      <c r="FE461" s="169"/>
      <c r="FF461" s="169"/>
      <c r="FG461" s="169"/>
      <c r="FH461" s="169"/>
      <c r="FI461" s="169"/>
      <c r="FJ461" s="169"/>
      <c r="FK461" s="169"/>
      <c r="FL461" s="169"/>
      <c r="FM461" s="169"/>
      <c r="FN461" s="169"/>
      <c r="FO461" s="169"/>
      <c r="FP461" s="169"/>
    </row>
    <row r="462" spans="3:172" x14ac:dyDescent="0.2">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c r="AA462" s="169"/>
      <c r="AB462" s="169"/>
      <c r="AC462" s="169"/>
      <c r="AD462" s="169"/>
      <c r="AE462" s="169"/>
      <c r="AF462" s="169"/>
      <c r="AG462" s="169"/>
      <c r="AH462" s="169"/>
      <c r="AI462" s="169"/>
      <c r="AJ462" s="169"/>
      <c r="AK462" s="169"/>
      <c r="AL462" s="169"/>
      <c r="AM462" s="169"/>
      <c r="AN462" s="169"/>
      <c r="AO462" s="169"/>
      <c r="AP462" s="169"/>
      <c r="AQ462" s="169"/>
      <c r="AR462" s="169"/>
      <c r="AS462" s="169"/>
      <c r="AT462" s="169"/>
      <c r="AU462" s="169"/>
      <c r="AV462" s="169"/>
      <c r="AW462" s="169"/>
      <c r="AX462" s="169"/>
      <c r="AY462" s="169"/>
      <c r="AZ462" s="169"/>
      <c r="BA462" s="169"/>
      <c r="BB462" s="169"/>
      <c r="BC462" s="169"/>
      <c r="BD462" s="169"/>
      <c r="BE462" s="169"/>
      <c r="BF462" s="169"/>
      <c r="BG462" s="169"/>
      <c r="BH462" s="169"/>
      <c r="BI462" s="169"/>
      <c r="BJ462" s="169"/>
      <c r="BK462" s="169"/>
      <c r="BL462" s="169"/>
      <c r="BM462" s="169"/>
      <c r="BN462" s="169"/>
      <c r="BO462" s="169"/>
      <c r="BP462" s="169"/>
      <c r="BQ462" s="169"/>
      <c r="BR462" s="169"/>
      <c r="BS462" s="169"/>
      <c r="BT462" s="169"/>
      <c r="BU462" s="169"/>
      <c r="BV462" s="169"/>
      <c r="BW462" s="169"/>
      <c r="BX462" s="169"/>
      <c r="BY462" s="169"/>
      <c r="BZ462" s="169"/>
      <c r="CA462" s="169"/>
      <c r="CB462" s="169"/>
      <c r="CC462" s="169"/>
      <c r="CD462" s="169"/>
      <c r="CE462" s="169"/>
      <c r="CF462" s="169"/>
      <c r="CG462" s="169"/>
      <c r="CH462" s="169"/>
      <c r="CI462" s="169"/>
      <c r="CJ462" s="169"/>
      <c r="CK462" s="169"/>
      <c r="CL462" s="169"/>
      <c r="CM462" s="169"/>
      <c r="CN462" s="169"/>
      <c r="CO462" s="169"/>
      <c r="CP462" s="169"/>
      <c r="CQ462" s="169"/>
      <c r="CR462" s="169"/>
      <c r="CS462" s="169"/>
      <c r="CT462" s="169"/>
      <c r="CU462" s="169"/>
      <c r="CV462" s="169"/>
      <c r="CW462" s="169"/>
      <c r="CX462" s="169"/>
      <c r="CY462" s="169"/>
      <c r="CZ462" s="169"/>
      <c r="DA462" s="169"/>
      <c r="DB462" s="169"/>
      <c r="DC462" s="169"/>
      <c r="DD462" s="169"/>
      <c r="DE462" s="169"/>
      <c r="DF462" s="169"/>
      <c r="DG462" s="169"/>
      <c r="DH462" s="169"/>
      <c r="DI462" s="169"/>
      <c r="DJ462" s="169"/>
      <c r="DK462" s="169"/>
      <c r="DL462" s="169"/>
      <c r="DM462" s="169"/>
      <c r="DN462" s="169"/>
      <c r="DO462" s="169"/>
      <c r="DP462" s="169"/>
      <c r="DQ462" s="169"/>
      <c r="DR462" s="169"/>
      <c r="DS462" s="169"/>
      <c r="DT462" s="169"/>
      <c r="DU462" s="169"/>
      <c r="DV462" s="169"/>
      <c r="DW462" s="169"/>
      <c r="DX462" s="169"/>
      <c r="DY462" s="169"/>
      <c r="DZ462" s="169"/>
      <c r="EA462" s="169"/>
      <c r="EB462" s="169"/>
      <c r="EC462" s="169"/>
      <c r="ED462" s="169"/>
      <c r="EE462" s="169"/>
      <c r="EF462" s="169"/>
      <c r="EG462" s="169"/>
      <c r="EH462" s="169"/>
      <c r="EI462" s="169"/>
      <c r="EJ462" s="169"/>
      <c r="EK462" s="169"/>
      <c r="EL462" s="169"/>
      <c r="EM462" s="169"/>
      <c r="EN462" s="169"/>
      <c r="EO462" s="169"/>
      <c r="EP462" s="169"/>
      <c r="EQ462" s="169"/>
      <c r="ER462" s="169"/>
      <c r="ES462" s="169"/>
      <c r="ET462" s="169"/>
      <c r="EU462" s="169"/>
      <c r="EV462" s="169"/>
      <c r="EW462" s="169"/>
      <c r="EX462" s="169"/>
      <c r="EY462" s="169"/>
      <c r="EZ462" s="169"/>
      <c r="FA462" s="169"/>
      <c r="FB462" s="169"/>
      <c r="FC462" s="169"/>
      <c r="FD462" s="169"/>
      <c r="FE462" s="169"/>
      <c r="FF462" s="169"/>
      <c r="FG462" s="169"/>
      <c r="FH462" s="169"/>
      <c r="FI462" s="169"/>
      <c r="FJ462" s="169"/>
      <c r="FK462" s="169"/>
      <c r="FL462" s="169"/>
      <c r="FM462" s="169"/>
      <c r="FN462" s="169"/>
      <c r="FO462" s="169"/>
      <c r="FP462" s="169"/>
    </row>
    <row r="463" spans="3:172" x14ac:dyDescent="0.2">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c r="AA463" s="169"/>
      <c r="AB463" s="169"/>
      <c r="AC463" s="169"/>
      <c r="AD463" s="169"/>
      <c r="AE463" s="169"/>
      <c r="AF463" s="169"/>
      <c r="AG463" s="169"/>
      <c r="AH463" s="169"/>
      <c r="AI463" s="169"/>
      <c r="AJ463" s="169"/>
      <c r="AK463" s="169"/>
      <c r="AL463" s="169"/>
      <c r="AM463" s="169"/>
      <c r="AN463" s="169"/>
      <c r="AO463" s="169"/>
      <c r="AP463" s="169"/>
      <c r="AQ463" s="169"/>
      <c r="AR463" s="169"/>
      <c r="AS463" s="169"/>
      <c r="AT463" s="169"/>
      <c r="AU463" s="169"/>
      <c r="AV463" s="169"/>
      <c r="AW463" s="169"/>
      <c r="AX463" s="169"/>
      <c r="AY463" s="169"/>
      <c r="AZ463" s="169"/>
      <c r="BA463" s="169"/>
      <c r="BB463" s="169"/>
      <c r="BC463" s="169"/>
      <c r="BD463" s="169"/>
      <c r="BE463" s="169"/>
      <c r="BF463" s="169"/>
      <c r="BG463" s="169"/>
      <c r="BH463" s="169"/>
      <c r="BI463" s="169"/>
      <c r="BJ463" s="169"/>
      <c r="BK463" s="169"/>
      <c r="BL463" s="169"/>
      <c r="BM463" s="169"/>
      <c r="BN463" s="169"/>
      <c r="BO463" s="169"/>
      <c r="BP463" s="169"/>
      <c r="BQ463" s="169"/>
      <c r="BR463" s="169"/>
      <c r="BS463" s="169"/>
      <c r="BT463" s="169"/>
      <c r="BU463" s="169"/>
      <c r="BV463" s="169"/>
      <c r="BW463" s="169"/>
      <c r="BX463" s="169"/>
      <c r="BY463" s="169"/>
      <c r="BZ463" s="169"/>
      <c r="CA463" s="169"/>
      <c r="CB463" s="169"/>
      <c r="CC463" s="169"/>
      <c r="CD463" s="169"/>
      <c r="CE463" s="169"/>
      <c r="CF463" s="169"/>
      <c r="CG463" s="169"/>
      <c r="CH463" s="169"/>
      <c r="CI463" s="169"/>
      <c r="CJ463" s="169"/>
      <c r="CK463" s="169"/>
      <c r="CL463" s="169"/>
      <c r="CM463" s="169"/>
      <c r="CN463" s="169"/>
      <c r="CO463" s="169"/>
      <c r="CP463" s="169"/>
      <c r="CQ463" s="169"/>
      <c r="CR463" s="169"/>
      <c r="CS463" s="169"/>
      <c r="CT463" s="169"/>
      <c r="CU463" s="169"/>
      <c r="CV463" s="169"/>
      <c r="CW463" s="169"/>
      <c r="CX463" s="169"/>
      <c r="CY463" s="169"/>
      <c r="CZ463" s="169"/>
      <c r="DA463" s="169"/>
      <c r="DB463" s="169"/>
      <c r="DC463" s="169"/>
      <c r="DD463" s="169"/>
      <c r="DE463" s="169"/>
      <c r="DF463" s="169"/>
      <c r="DG463" s="169"/>
      <c r="DH463" s="169"/>
      <c r="DI463" s="169"/>
      <c r="DJ463" s="169"/>
      <c r="DK463" s="169"/>
      <c r="DL463" s="169"/>
      <c r="DM463" s="169"/>
      <c r="DN463" s="169"/>
      <c r="DO463" s="169"/>
      <c r="DP463" s="169"/>
      <c r="DQ463" s="169"/>
      <c r="DR463" s="169"/>
      <c r="DS463" s="169"/>
      <c r="DT463" s="169"/>
      <c r="DU463" s="169"/>
      <c r="DV463" s="169"/>
      <c r="DW463" s="169"/>
      <c r="DX463" s="169"/>
      <c r="DY463" s="169"/>
      <c r="DZ463" s="169"/>
      <c r="EA463" s="169"/>
      <c r="EB463" s="169"/>
      <c r="EC463" s="169"/>
      <c r="ED463" s="169"/>
      <c r="EE463" s="169"/>
      <c r="EF463" s="169"/>
      <c r="EG463" s="169"/>
      <c r="EH463" s="169"/>
      <c r="EI463" s="169"/>
      <c r="EJ463" s="169"/>
      <c r="EK463" s="169"/>
      <c r="EL463" s="169"/>
      <c r="EM463" s="169"/>
      <c r="EN463" s="169"/>
      <c r="EO463" s="169"/>
      <c r="EP463" s="169"/>
      <c r="EQ463" s="169"/>
      <c r="ER463" s="169"/>
      <c r="ES463" s="169"/>
      <c r="ET463" s="169"/>
      <c r="EU463" s="169"/>
      <c r="EV463" s="169"/>
      <c r="EW463" s="169"/>
      <c r="EX463" s="169"/>
      <c r="EY463" s="169"/>
      <c r="EZ463" s="169"/>
      <c r="FA463" s="169"/>
      <c r="FB463" s="169"/>
      <c r="FC463" s="169"/>
      <c r="FD463" s="169"/>
      <c r="FE463" s="169"/>
      <c r="FF463" s="169"/>
      <c r="FG463" s="169"/>
      <c r="FH463" s="169"/>
      <c r="FI463" s="169"/>
      <c r="FJ463" s="169"/>
      <c r="FK463" s="169"/>
      <c r="FL463" s="169"/>
      <c r="FM463" s="169"/>
      <c r="FN463" s="169"/>
      <c r="FO463" s="169"/>
      <c r="FP463" s="169"/>
    </row>
    <row r="464" spans="3:172" x14ac:dyDescent="0.2">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c r="AP464" s="169"/>
      <c r="AQ464" s="169"/>
      <c r="AR464" s="169"/>
      <c r="AS464" s="169"/>
      <c r="AT464" s="169"/>
      <c r="AU464" s="169"/>
      <c r="AV464" s="169"/>
      <c r="AW464" s="169"/>
      <c r="AX464" s="169"/>
      <c r="AY464" s="169"/>
      <c r="AZ464" s="169"/>
      <c r="BA464" s="169"/>
      <c r="BB464" s="169"/>
      <c r="BC464" s="169"/>
      <c r="BD464" s="169"/>
      <c r="BE464" s="169"/>
      <c r="BF464" s="169"/>
      <c r="BG464" s="169"/>
      <c r="BH464" s="169"/>
      <c r="BI464" s="169"/>
      <c r="BJ464" s="169"/>
      <c r="BK464" s="169"/>
      <c r="BL464" s="169"/>
      <c r="BM464" s="169"/>
      <c r="BN464" s="169"/>
      <c r="BO464" s="169"/>
      <c r="BP464" s="169"/>
      <c r="BQ464" s="169"/>
      <c r="BR464" s="169"/>
      <c r="BS464" s="169"/>
      <c r="BT464" s="169"/>
      <c r="BU464" s="169"/>
      <c r="BV464" s="169"/>
      <c r="BW464" s="169"/>
      <c r="BX464" s="169"/>
      <c r="BY464" s="169"/>
      <c r="BZ464" s="169"/>
      <c r="CA464" s="169"/>
      <c r="CB464" s="169"/>
      <c r="CC464" s="169"/>
      <c r="CD464" s="169"/>
      <c r="CE464" s="169"/>
      <c r="CF464" s="169"/>
      <c r="CG464" s="169"/>
      <c r="CH464" s="169"/>
      <c r="CI464" s="169"/>
      <c r="CJ464" s="169"/>
      <c r="CK464" s="169"/>
      <c r="CL464" s="169"/>
      <c r="CM464" s="169"/>
      <c r="CN464" s="169"/>
      <c r="CO464" s="169"/>
      <c r="CP464" s="169"/>
      <c r="CQ464" s="169"/>
      <c r="CR464" s="169"/>
      <c r="CS464" s="169"/>
      <c r="CT464" s="169"/>
      <c r="CU464" s="169"/>
      <c r="CV464" s="169"/>
      <c r="CW464" s="169"/>
      <c r="CX464" s="169"/>
      <c r="CY464" s="169"/>
      <c r="CZ464" s="169"/>
      <c r="DA464" s="169"/>
      <c r="DB464" s="169"/>
      <c r="DC464" s="169"/>
      <c r="DD464" s="169"/>
      <c r="DE464" s="169"/>
      <c r="DF464" s="169"/>
      <c r="DG464" s="169"/>
      <c r="DH464" s="169"/>
      <c r="DI464" s="169"/>
      <c r="DJ464" s="169"/>
      <c r="DK464" s="169"/>
      <c r="DL464" s="169"/>
      <c r="DM464" s="169"/>
      <c r="DN464" s="169"/>
      <c r="DO464" s="169"/>
      <c r="DP464" s="169"/>
      <c r="DQ464" s="169"/>
      <c r="DR464" s="169"/>
      <c r="DS464" s="169"/>
      <c r="DT464" s="169"/>
      <c r="DU464" s="169"/>
      <c r="DV464" s="169"/>
      <c r="DW464" s="169"/>
      <c r="DX464" s="169"/>
      <c r="DY464" s="169"/>
      <c r="DZ464" s="169"/>
      <c r="EA464" s="169"/>
      <c r="EB464" s="169"/>
      <c r="EC464" s="169"/>
      <c r="ED464" s="169"/>
      <c r="EE464" s="169"/>
      <c r="EF464" s="169"/>
      <c r="EG464" s="169"/>
      <c r="EH464" s="169"/>
      <c r="EI464" s="169"/>
      <c r="EJ464" s="169"/>
      <c r="EK464" s="169"/>
      <c r="EL464" s="169"/>
      <c r="EM464" s="169"/>
      <c r="EN464" s="169"/>
      <c r="EO464" s="169"/>
      <c r="EP464" s="169"/>
      <c r="EQ464" s="169"/>
      <c r="ER464" s="169"/>
      <c r="ES464" s="169"/>
      <c r="ET464" s="169"/>
      <c r="EU464" s="169"/>
      <c r="EV464" s="169"/>
      <c r="EW464" s="169"/>
      <c r="EX464" s="169"/>
      <c r="EY464" s="169"/>
      <c r="EZ464" s="169"/>
      <c r="FA464" s="169"/>
      <c r="FB464" s="169"/>
      <c r="FC464" s="169"/>
      <c r="FD464" s="169"/>
      <c r="FE464" s="169"/>
      <c r="FF464" s="169"/>
      <c r="FG464" s="169"/>
      <c r="FH464" s="169"/>
      <c r="FI464" s="169"/>
      <c r="FJ464" s="169"/>
      <c r="FK464" s="169"/>
      <c r="FL464" s="169"/>
      <c r="FM464" s="169"/>
      <c r="FN464" s="169"/>
      <c r="FO464" s="169"/>
      <c r="FP464" s="169"/>
    </row>
    <row r="465" spans="3:172" x14ac:dyDescent="0.2">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c r="AA465" s="169"/>
      <c r="AB465" s="169"/>
      <c r="AC465" s="169"/>
      <c r="AD465" s="169"/>
      <c r="AE465" s="169"/>
      <c r="AF465" s="169"/>
      <c r="AG465" s="169"/>
      <c r="AH465" s="169"/>
      <c r="AI465" s="169"/>
      <c r="AJ465" s="169"/>
      <c r="AK465" s="169"/>
      <c r="AL465" s="169"/>
      <c r="AM465" s="169"/>
      <c r="AN465" s="169"/>
      <c r="AO465" s="169"/>
      <c r="AP465" s="169"/>
      <c r="AQ465" s="169"/>
      <c r="AR465" s="169"/>
      <c r="AS465" s="169"/>
      <c r="AT465" s="169"/>
      <c r="AU465" s="169"/>
      <c r="AV465" s="169"/>
      <c r="AW465" s="169"/>
      <c r="AX465" s="169"/>
      <c r="AY465" s="169"/>
      <c r="AZ465" s="169"/>
      <c r="BA465" s="169"/>
      <c r="BB465" s="169"/>
      <c r="BC465" s="169"/>
      <c r="BD465" s="169"/>
      <c r="BE465" s="169"/>
      <c r="BF465" s="169"/>
      <c r="BG465" s="169"/>
      <c r="BH465" s="169"/>
      <c r="BI465" s="169"/>
      <c r="BJ465" s="169"/>
      <c r="BK465" s="169"/>
      <c r="BL465" s="169"/>
      <c r="BM465" s="169"/>
      <c r="BN465" s="169"/>
      <c r="BO465" s="169"/>
      <c r="BP465" s="169"/>
      <c r="BQ465" s="169"/>
      <c r="BR465" s="169"/>
      <c r="BS465" s="169"/>
      <c r="BT465" s="169"/>
      <c r="BU465" s="169"/>
      <c r="BV465" s="169"/>
      <c r="BW465" s="169"/>
      <c r="BX465" s="169"/>
      <c r="BY465" s="169"/>
      <c r="BZ465" s="169"/>
      <c r="CA465" s="169"/>
      <c r="CB465" s="169"/>
      <c r="CC465" s="169"/>
      <c r="CD465" s="169"/>
      <c r="CE465" s="169"/>
      <c r="CF465" s="169"/>
      <c r="CG465" s="169"/>
      <c r="CH465" s="169"/>
      <c r="CI465" s="169"/>
      <c r="CJ465" s="169"/>
      <c r="CK465" s="169"/>
      <c r="CL465" s="169"/>
      <c r="CM465" s="169"/>
      <c r="CN465" s="169"/>
      <c r="CO465" s="169"/>
      <c r="CP465" s="169"/>
      <c r="CQ465" s="169"/>
      <c r="CR465" s="169"/>
      <c r="CS465" s="169"/>
      <c r="CT465" s="169"/>
      <c r="CU465" s="169"/>
      <c r="CV465" s="169"/>
      <c r="CW465" s="169"/>
      <c r="CX465" s="169"/>
      <c r="CY465" s="169"/>
      <c r="CZ465" s="169"/>
      <c r="DA465" s="169"/>
      <c r="DB465" s="169"/>
      <c r="DC465" s="169"/>
      <c r="DD465" s="169"/>
      <c r="DE465" s="169"/>
      <c r="DF465" s="169"/>
      <c r="DG465" s="169"/>
      <c r="DH465" s="169"/>
      <c r="DI465" s="169"/>
      <c r="DJ465" s="169"/>
      <c r="DK465" s="169"/>
      <c r="DL465" s="169"/>
      <c r="DM465" s="169"/>
      <c r="DN465" s="169"/>
      <c r="DO465" s="169"/>
      <c r="DP465" s="169"/>
      <c r="DQ465" s="169"/>
      <c r="DR465" s="169"/>
      <c r="DS465" s="169"/>
      <c r="DT465" s="169"/>
      <c r="DU465" s="169"/>
      <c r="DV465" s="169"/>
      <c r="DW465" s="169"/>
      <c r="DX465" s="169"/>
      <c r="DY465" s="169"/>
      <c r="DZ465" s="169"/>
      <c r="EA465" s="169"/>
      <c r="EB465" s="169"/>
      <c r="EC465" s="169"/>
      <c r="ED465" s="169"/>
      <c r="EE465" s="169"/>
      <c r="EF465" s="169"/>
      <c r="EG465" s="169"/>
      <c r="EH465" s="169"/>
      <c r="EI465" s="169"/>
      <c r="EJ465" s="169"/>
      <c r="EK465" s="169"/>
      <c r="EL465" s="169"/>
      <c r="EM465" s="169"/>
      <c r="EN465" s="169"/>
      <c r="EO465" s="169"/>
      <c r="EP465" s="169"/>
      <c r="EQ465" s="169"/>
      <c r="ER465" s="169"/>
      <c r="ES465" s="169"/>
      <c r="ET465" s="169"/>
      <c r="EU465" s="169"/>
      <c r="EV465" s="169"/>
      <c r="EW465" s="169"/>
      <c r="EX465" s="169"/>
      <c r="EY465" s="169"/>
      <c r="EZ465" s="169"/>
      <c r="FA465" s="169"/>
      <c r="FB465" s="169"/>
      <c r="FC465" s="169"/>
      <c r="FD465" s="169"/>
      <c r="FE465" s="169"/>
      <c r="FF465" s="169"/>
      <c r="FG465" s="169"/>
      <c r="FH465" s="169"/>
      <c r="FI465" s="169"/>
      <c r="FJ465" s="169"/>
      <c r="FK465" s="169"/>
      <c r="FL465" s="169"/>
      <c r="FM465" s="169"/>
      <c r="FN465" s="169"/>
      <c r="FO465" s="169"/>
      <c r="FP465" s="169"/>
    </row>
    <row r="466" spans="3:172" x14ac:dyDescent="0.2">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c r="AA466" s="169"/>
      <c r="AB466" s="169"/>
      <c r="AC466" s="169"/>
      <c r="AD466" s="169"/>
      <c r="AE466" s="169"/>
      <c r="AF466" s="169"/>
      <c r="AG466" s="169"/>
      <c r="AH466" s="169"/>
      <c r="AI466" s="169"/>
      <c r="AJ466" s="169"/>
      <c r="AK466" s="169"/>
      <c r="AL466" s="169"/>
      <c r="AM466" s="169"/>
      <c r="AN466" s="169"/>
      <c r="AO466" s="169"/>
      <c r="AP466" s="169"/>
      <c r="AQ466" s="169"/>
      <c r="AR466" s="169"/>
      <c r="AS466" s="169"/>
      <c r="AT466" s="169"/>
      <c r="AU466" s="169"/>
      <c r="AV466" s="169"/>
      <c r="AW466" s="169"/>
      <c r="AX466" s="169"/>
      <c r="AY466" s="169"/>
      <c r="AZ466" s="169"/>
      <c r="BA466" s="169"/>
      <c r="BB466" s="169"/>
      <c r="BC466" s="169"/>
      <c r="BD466" s="169"/>
      <c r="BE466" s="169"/>
      <c r="BF466" s="169"/>
      <c r="BG466" s="169"/>
      <c r="BH466" s="169"/>
      <c r="BI466" s="169"/>
      <c r="BJ466" s="169"/>
      <c r="BK466" s="169"/>
      <c r="BL466" s="169"/>
      <c r="BM466" s="169"/>
      <c r="BN466" s="169"/>
      <c r="BO466" s="169"/>
      <c r="BP466" s="169"/>
      <c r="BQ466" s="169"/>
      <c r="BR466" s="169"/>
      <c r="BS466" s="169"/>
      <c r="BT466" s="169"/>
      <c r="BU466" s="169"/>
      <c r="BV466" s="169"/>
      <c r="BW466" s="169"/>
      <c r="BX466" s="169"/>
      <c r="BY466" s="169"/>
      <c r="BZ466" s="169"/>
      <c r="CA466" s="169"/>
      <c r="CB466" s="169"/>
      <c r="CC466" s="169"/>
      <c r="CD466" s="169"/>
      <c r="CE466" s="169"/>
      <c r="CF466" s="169"/>
      <c r="CG466" s="169"/>
      <c r="CH466" s="169"/>
      <c r="CI466" s="169"/>
      <c r="CJ466" s="169"/>
      <c r="CK466" s="169"/>
      <c r="CL466" s="169"/>
      <c r="CM466" s="169"/>
      <c r="CN466" s="169"/>
      <c r="CO466" s="169"/>
      <c r="CP466" s="169"/>
      <c r="CQ466" s="169"/>
      <c r="CR466" s="169"/>
      <c r="CS466" s="169"/>
      <c r="CT466" s="169"/>
      <c r="CU466" s="169"/>
      <c r="CV466" s="169"/>
      <c r="CW466" s="169"/>
      <c r="CX466" s="169"/>
      <c r="CY466" s="169"/>
      <c r="CZ466" s="169"/>
      <c r="DA466" s="169"/>
      <c r="DB466" s="169"/>
      <c r="DC466" s="169"/>
      <c r="DD466" s="169"/>
      <c r="DE466" s="169"/>
      <c r="DF466" s="169"/>
      <c r="DG466" s="169"/>
      <c r="DH466" s="169"/>
      <c r="DI466" s="169"/>
      <c r="DJ466" s="169"/>
      <c r="DK466" s="169"/>
      <c r="DL466" s="169"/>
      <c r="DM466" s="169"/>
      <c r="DN466" s="169"/>
      <c r="DO466" s="169"/>
      <c r="DP466" s="169"/>
      <c r="DQ466" s="169"/>
      <c r="DR466" s="169"/>
      <c r="DS466" s="169"/>
      <c r="DT466" s="169"/>
      <c r="DU466" s="169"/>
      <c r="DV466" s="169"/>
      <c r="DW466" s="169"/>
      <c r="DX466" s="169"/>
      <c r="DY466" s="169"/>
      <c r="DZ466" s="169"/>
      <c r="EA466" s="169"/>
      <c r="EB466" s="169"/>
      <c r="EC466" s="169"/>
      <c r="ED466" s="169"/>
      <c r="EE466" s="169"/>
      <c r="EF466" s="169"/>
      <c r="EG466" s="169"/>
      <c r="EH466" s="169"/>
      <c r="EI466" s="169"/>
      <c r="EJ466" s="169"/>
      <c r="EK466" s="169"/>
      <c r="EL466" s="169"/>
      <c r="EM466" s="169"/>
      <c r="EN466" s="169"/>
      <c r="EO466" s="169"/>
      <c r="EP466" s="169"/>
      <c r="EQ466" s="169"/>
      <c r="ER466" s="169"/>
      <c r="ES466" s="169"/>
      <c r="ET466" s="169"/>
      <c r="EU466" s="169"/>
      <c r="EV466" s="169"/>
      <c r="EW466" s="169"/>
      <c r="EX466" s="169"/>
      <c r="EY466" s="169"/>
      <c r="EZ466" s="169"/>
      <c r="FA466" s="169"/>
      <c r="FB466" s="169"/>
      <c r="FC466" s="169"/>
      <c r="FD466" s="169"/>
      <c r="FE466" s="169"/>
      <c r="FF466" s="169"/>
      <c r="FG466" s="169"/>
      <c r="FH466" s="169"/>
      <c r="FI466" s="169"/>
      <c r="FJ466" s="169"/>
      <c r="FK466" s="169"/>
      <c r="FL466" s="169"/>
      <c r="FM466" s="169"/>
      <c r="FN466" s="169"/>
      <c r="FO466" s="169"/>
      <c r="FP466" s="169"/>
    </row>
    <row r="467" spans="3:172" x14ac:dyDescent="0.2">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c r="AA467" s="169"/>
      <c r="AB467" s="169"/>
      <c r="AC467" s="169"/>
      <c r="AD467" s="169"/>
      <c r="AE467" s="169"/>
      <c r="AF467" s="169"/>
      <c r="AG467" s="169"/>
      <c r="AH467" s="169"/>
      <c r="AI467" s="169"/>
      <c r="AJ467" s="169"/>
      <c r="AK467" s="169"/>
      <c r="AL467" s="169"/>
      <c r="AM467" s="169"/>
      <c r="AN467" s="169"/>
      <c r="AO467" s="169"/>
      <c r="AP467" s="169"/>
      <c r="AQ467" s="169"/>
      <c r="AR467" s="169"/>
      <c r="AS467" s="169"/>
      <c r="AT467" s="169"/>
      <c r="AU467" s="169"/>
      <c r="AV467" s="169"/>
      <c r="AW467" s="169"/>
      <c r="AX467" s="169"/>
      <c r="AY467" s="169"/>
      <c r="AZ467" s="169"/>
      <c r="BA467" s="169"/>
      <c r="BB467" s="169"/>
      <c r="BC467" s="169"/>
      <c r="BD467" s="169"/>
      <c r="BE467" s="169"/>
      <c r="BF467" s="169"/>
      <c r="BG467" s="169"/>
      <c r="BH467" s="169"/>
      <c r="BI467" s="169"/>
      <c r="BJ467" s="169"/>
      <c r="BK467" s="169"/>
      <c r="BL467" s="169"/>
      <c r="BM467" s="169"/>
      <c r="BN467" s="169"/>
      <c r="BO467" s="169"/>
      <c r="BP467" s="169"/>
      <c r="BQ467" s="169"/>
      <c r="BR467" s="169"/>
      <c r="BS467" s="169"/>
      <c r="BT467" s="169"/>
      <c r="BU467" s="169"/>
      <c r="BV467" s="169"/>
      <c r="BW467" s="169"/>
      <c r="BX467" s="169"/>
      <c r="BY467" s="169"/>
      <c r="BZ467" s="169"/>
      <c r="CA467" s="169"/>
      <c r="CB467" s="169"/>
      <c r="CC467" s="169"/>
      <c r="CD467" s="169"/>
      <c r="CE467" s="169"/>
      <c r="CF467" s="169"/>
      <c r="CG467" s="169"/>
      <c r="CH467" s="169"/>
      <c r="CI467" s="169"/>
      <c r="CJ467" s="169"/>
      <c r="CK467" s="169"/>
      <c r="CL467" s="169"/>
      <c r="CM467" s="169"/>
      <c r="CN467" s="169"/>
      <c r="CO467" s="169"/>
      <c r="CP467" s="169"/>
      <c r="CQ467" s="169"/>
      <c r="CR467" s="169"/>
      <c r="CS467" s="169"/>
      <c r="CT467" s="169"/>
      <c r="CU467" s="169"/>
      <c r="CV467" s="169"/>
      <c r="CW467" s="169"/>
      <c r="CX467" s="169"/>
      <c r="CY467" s="169"/>
      <c r="CZ467" s="169"/>
      <c r="DA467" s="169"/>
      <c r="DB467" s="169"/>
      <c r="DC467" s="169"/>
      <c r="DD467" s="169"/>
      <c r="DE467" s="169"/>
      <c r="DF467" s="169"/>
      <c r="DG467" s="169"/>
      <c r="DH467" s="169"/>
      <c r="DI467" s="169"/>
      <c r="DJ467" s="169"/>
      <c r="DK467" s="169"/>
      <c r="DL467" s="169"/>
      <c r="DM467" s="169"/>
      <c r="DN467" s="169"/>
      <c r="DO467" s="169"/>
      <c r="DP467" s="169"/>
      <c r="DQ467" s="169"/>
      <c r="DR467" s="169"/>
      <c r="DS467" s="169"/>
      <c r="DT467" s="169"/>
      <c r="DU467" s="169"/>
      <c r="DV467" s="169"/>
      <c r="DW467" s="169"/>
      <c r="DX467" s="169"/>
      <c r="DY467" s="169"/>
      <c r="DZ467" s="169"/>
      <c r="EA467" s="169"/>
      <c r="EB467" s="169"/>
      <c r="EC467" s="169"/>
      <c r="ED467" s="169"/>
      <c r="EE467" s="169"/>
      <c r="EF467" s="169"/>
      <c r="EG467" s="169"/>
      <c r="EH467" s="169"/>
      <c r="EI467" s="169"/>
      <c r="EJ467" s="169"/>
      <c r="EK467" s="169"/>
      <c r="EL467" s="169"/>
      <c r="EM467" s="169"/>
      <c r="EN467" s="169"/>
      <c r="EO467" s="169"/>
      <c r="EP467" s="169"/>
      <c r="EQ467" s="169"/>
      <c r="ER467" s="169"/>
      <c r="ES467" s="169"/>
      <c r="ET467" s="169"/>
      <c r="EU467" s="169"/>
      <c r="EV467" s="169"/>
      <c r="EW467" s="169"/>
      <c r="EX467" s="169"/>
      <c r="EY467" s="169"/>
      <c r="EZ467" s="169"/>
      <c r="FA467" s="169"/>
      <c r="FB467" s="169"/>
      <c r="FC467" s="169"/>
      <c r="FD467" s="169"/>
      <c r="FE467" s="169"/>
      <c r="FF467" s="169"/>
      <c r="FG467" s="169"/>
      <c r="FH467" s="169"/>
      <c r="FI467" s="169"/>
      <c r="FJ467" s="169"/>
      <c r="FK467" s="169"/>
      <c r="FL467" s="169"/>
      <c r="FM467" s="169"/>
      <c r="FN467" s="169"/>
      <c r="FO467" s="169"/>
      <c r="FP467" s="169"/>
    </row>
    <row r="468" spans="3:172" x14ac:dyDescent="0.2">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c r="AA468" s="169"/>
      <c r="AB468" s="169"/>
      <c r="AC468" s="169"/>
      <c r="AD468" s="169"/>
      <c r="AE468" s="169"/>
      <c r="AF468" s="169"/>
      <c r="AG468" s="169"/>
      <c r="AH468" s="169"/>
      <c r="AI468" s="169"/>
      <c r="AJ468" s="169"/>
      <c r="AK468" s="169"/>
      <c r="AL468" s="169"/>
      <c r="AM468" s="169"/>
      <c r="AN468" s="169"/>
      <c r="AO468" s="169"/>
      <c r="AP468" s="169"/>
      <c r="AQ468" s="169"/>
      <c r="AR468" s="169"/>
      <c r="AS468" s="169"/>
      <c r="AT468" s="169"/>
      <c r="AU468" s="169"/>
      <c r="AV468" s="169"/>
      <c r="AW468" s="169"/>
      <c r="AX468" s="169"/>
      <c r="AY468" s="169"/>
      <c r="AZ468" s="169"/>
      <c r="BA468" s="169"/>
      <c r="BB468" s="169"/>
      <c r="BC468" s="169"/>
      <c r="BD468" s="169"/>
      <c r="BE468" s="169"/>
      <c r="BF468" s="169"/>
      <c r="BG468" s="169"/>
      <c r="BH468" s="169"/>
      <c r="BI468" s="169"/>
      <c r="BJ468" s="169"/>
      <c r="BK468" s="169"/>
      <c r="BL468" s="169"/>
      <c r="BM468" s="169"/>
      <c r="BN468" s="169"/>
      <c r="BO468" s="169"/>
      <c r="BP468" s="169"/>
      <c r="BQ468" s="169"/>
      <c r="BR468" s="169"/>
      <c r="BS468" s="169"/>
      <c r="BT468" s="169"/>
      <c r="BU468" s="169"/>
      <c r="BV468" s="169"/>
      <c r="BW468" s="169"/>
      <c r="BX468" s="169"/>
      <c r="BY468" s="169"/>
      <c r="BZ468" s="169"/>
      <c r="CA468" s="169"/>
      <c r="CB468" s="169"/>
      <c r="CC468" s="169"/>
      <c r="CD468" s="169"/>
      <c r="CE468" s="169"/>
      <c r="CF468" s="169"/>
      <c r="CG468" s="169"/>
      <c r="CH468" s="169"/>
      <c r="CI468" s="169"/>
      <c r="CJ468" s="169"/>
      <c r="CK468" s="169"/>
      <c r="CL468" s="169"/>
      <c r="CM468" s="169"/>
      <c r="CN468" s="169"/>
      <c r="CO468" s="169"/>
      <c r="CP468" s="169"/>
      <c r="CQ468" s="169"/>
      <c r="CR468" s="169"/>
      <c r="CS468" s="169"/>
      <c r="CT468" s="169"/>
      <c r="CU468" s="169"/>
      <c r="CV468" s="169"/>
      <c r="CW468" s="169"/>
      <c r="CX468" s="169"/>
      <c r="CY468" s="169"/>
      <c r="CZ468" s="169"/>
      <c r="DA468" s="169"/>
      <c r="DB468" s="169"/>
      <c r="DC468" s="169"/>
      <c r="DD468" s="169"/>
      <c r="DE468" s="169"/>
      <c r="DF468" s="169"/>
      <c r="DG468" s="169"/>
      <c r="DH468" s="169"/>
      <c r="DI468" s="169"/>
      <c r="DJ468" s="169"/>
      <c r="DK468" s="169"/>
      <c r="DL468" s="169"/>
      <c r="DM468" s="169"/>
      <c r="DN468" s="169"/>
      <c r="DO468" s="169"/>
      <c r="DP468" s="169"/>
      <c r="DQ468" s="169"/>
      <c r="DR468" s="169"/>
      <c r="DS468" s="169"/>
      <c r="DT468" s="169"/>
      <c r="DU468" s="169"/>
      <c r="DV468" s="169"/>
      <c r="DW468" s="169"/>
      <c r="DX468" s="169"/>
      <c r="DY468" s="169"/>
      <c r="DZ468" s="169"/>
      <c r="EA468" s="169"/>
      <c r="EB468" s="169"/>
      <c r="EC468" s="169"/>
      <c r="ED468" s="169"/>
      <c r="EE468" s="169"/>
      <c r="EF468" s="169"/>
      <c r="EG468" s="169"/>
      <c r="EH468" s="169"/>
      <c r="EI468" s="169"/>
      <c r="EJ468" s="169"/>
      <c r="EK468" s="169"/>
      <c r="EL468" s="169"/>
      <c r="EM468" s="169"/>
      <c r="EN468" s="169"/>
      <c r="EO468" s="169"/>
      <c r="EP468" s="169"/>
      <c r="EQ468" s="169"/>
      <c r="ER468" s="169"/>
      <c r="ES468" s="169"/>
      <c r="ET468" s="169"/>
      <c r="EU468" s="169"/>
      <c r="EV468" s="169"/>
      <c r="EW468" s="169"/>
      <c r="EX468" s="169"/>
      <c r="EY468" s="169"/>
      <c r="EZ468" s="169"/>
      <c r="FA468" s="169"/>
      <c r="FB468" s="169"/>
      <c r="FC468" s="169"/>
      <c r="FD468" s="169"/>
      <c r="FE468" s="169"/>
      <c r="FF468" s="169"/>
      <c r="FG468" s="169"/>
      <c r="FH468" s="169"/>
      <c r="FI468" s="169"/>
      <c r="FJ468" s="169"/>
      <c r="FK468" s="169"/>
      <c r="FL468" s="169"/>
      <c r="FM468" s="169"/>
      <c r="FN468" s="169"/>
      <c r="FO468" s="169"/>
      <c r="FP468" s="169"/>
    </row>
    <row r="469" spans="3:172" x14ac:dyDescent="0.2">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c r="AP469" s="169"/>
      <c r="AQ469" s="169"/>
      <c r="AR469" s="169"/>
      <c r="AS469" s="169"/>
      <c r="AT469" s="169"/>
      <c r="AU469" s="169"/>
      <c r="AV469" s="169"/>
      <c r="AW469" s="169"/>
      <c r="AX469" s="169"/>
      <c r="AY469" s="169"/>
      <c r="AZ469" s="169"/>
      <c r="BA469" s="169"/>
      <c r="BB469" s="169"/>
      <c r="BC469" s="169"/>
      <c r="BD469" s="169"/>
      <c r="BE469" s="169"/>
      <c r="BF469" s="169"/>
      <c r="BG469" s="169"/>
      <c r="BH469" s="169"/>
      <c r="BI469" s="169"/>
      <c r="BJ469" s="169"/>
      <c r="BK469" s="169"/>
      <c r="BL469" s="169"/>
      <c r="BM469" s="169"/>
      <c r="BN469" s="169"/>
      <c r="BO469" s="169"/>
      <c r="BP469" s="169"/>
      <c r="BQ469" s="169"/>
      <c r="BR469" s="169"/>
      <c r="BS469" s="169"/>
      <c r="BT469" s="169"/>
      <c r="BU469" s="169"/>
      <c r="BV469" s="169"/>
      <c r="BW469" s="169"/>
      <c r="BX469" s="169"/>
      <c r="BY469" s="169"/>
      <c r="BZ469" s="169"/>
      <c r="CA469" s="169"/>
      <c r="CB469" s="169"/>
      <c r="CC469" s="169"/>
      <c r="CD469" s="169"/>
      <c r="CE469" s="169"/>
      <c r="CF469" s="169"/>
      <c r="CG469" s="169"/>
      <c r="CH469" s="169"/>
      <c r="CI469" s="169"/>
      <c r="CJ469" s="169"/>
      <c r="CK469" s="169"/>
      <c r="CL469" s="169"/>
      <c r="CM469" s="169"/>
      <c r="CN469" s="169"/>
      <c r="CO469" s="169"/>
      <c r="CP469" s="169"/>
      <c r="CQ469" s="169"/>
      <c r="CR469" s="169"/>
      <c r="CS469" s="169"/>
      <c r="CT469" s="169"/>
      <c r="CU469" s="169"/>
      <c r="CV469" s="169"/>
      <c r="CW469" s="169"/>
      <c r="CX469" s="169"/>
      <c r="CY469" s="169"/>
      <c r="CZ469" s="169"/>
      <c r="DA469" s="169"/>
      <c r="DB469" s="169"/>
      <c r="DC469" s="169"/>
      <c r="DD469" s="169"/>
      <c r="DE469" s="169"/>
      <c r="DF469" s="169"/>
      <c r="DG469" s="169"/>
      <c r="DH469" s="169"/>
      <c r="DI469" s="169"/>
      <c r="DJ469" s="169"/>
      <c r="DK469" s="169"/>
      <c r="DL469" s="169"/>
      <c r="DM469" s="169"/>
      <c r="DN469" s="169"/>
      <c r="DO469" s="169"/>
      <c r="DP469" s="169"/>
      <c r="DQ469" s="169"/>
      <c r="DR469" s="169"/>
      <c r="DS469" s="169"/>
      <c r="DT469" s="169"/>
      <c r="DU469" s="169"/>
      <c r="DV469" s="169"/>
      <c r="DW469" s="169"/>
      <c r="DX469" s="169"/>
      <c r="DY469" s="169"/>
      <c r="DZ469" s="169"/>
      <c r="EA469" s="169"/>
      <c r="EB469" s="169"/>
      <c r="EC469" s="169"/>
      <c r="ED469" s="169"/>
      <c r="EE469" s="169"/>
      <c r="EF469" s="169"/>
      <c r="EG469" s="169"/>
      <c r="EH469" s="169"/>
      <c r="EI469" s="169"/>
      <c r="EJ469" s="169"/>
      <c r="EK469" s="169"/>
      <c r="EL469" s="169"/>
      <c r="EM469" s="169"/>
      <c r="EN469" s="169"/>
      <c r="EO469" s="169"/>
      <c r="EP469" s="169"/>
      <c r="EQ469" s="169"/>
      <c r="ER469" s="169"/>
      <c r="ES469" s="169"/>
      <c r="ET469" s="169"/>
      <c r="EU469" s="169"/>
      <c r="EV469" s="169"/>
      <c r="EW469" s="169"/>
      <c r="EX469" s="169"/>
      <c r="EY469" s="169"/>
      <c r="EZ469" s="169"/>
      <c r="FA469" s="169"/>
      <c r="FB469" s="169"/>
      <c r="FC469" s="169"/>
      <c r="FD469" s="169"/>
      <c r="FE469" s="169"/>
      <c r="FF469" s="169"/>
      <c r="FG469" s="169"/>
      <c r="FH469" s="169"/>
      <c r="FI469" s="169"/>
      <c r="FJ469" s="169"/>
      <c r="FK469" s="169"/>
      <c r="FL469" s="169"/>
      <c r="FM469" s="169"/>
      <c r="FN469" s="169"/>
      <c r="FO469" s="169"/>
      <c r="FP469" s="169"/>
    </row>
    <row r="470" spans="3:172" x14ac:dyDescent="0.2">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c r="AB470" s="169"/>
      <c r="AC470" s="169"/>
      <c r="AD470" s="169"/>
      <c r="AE470" s="169"/>
      <c r="AF470" s="169"/>
      <c r="AG470" s="169"/>
      <c r="AH470" s="169"/>
      <c r="AI470" s="169"/>
      <c r="AJ470" s="169"/>
      <c r="AK470" s="169"/>
      <c r="AL470" s="169"/>
      <c r="AM470" s="169"/>
      <c r="AN470" s="169"/>
      <c r="AO470" s="169"/>
      <c r="AP470" s="169"/>
      <c r="AQ470" s="169"/>
      <c r="AR470" s="169"/>
      <c r="AS470" s="169"/>
      <c r="AT470" s="169"/>
      <c r="AU470" s="169"/>
      <c r="AV470" s="169"/>
      <c r="AW470" s="169"/>
      <c r="AX470" s="169"/>
      <c r="AY470" s="169"/>
      <c r="AZ470" s="169"/>
      <c r="BA470" s="169"/>
      <c r="BB470" s="169"/>
      <c r="BC470" s="169"/>
      <c r="BD470" s="169"/>
      <c r="BE470" s="169"/>
      <c r="BF470" s="169"/>
      <c r="BG470" s="169"/>
      <c r="BH470" s="169"/>
      <c r="BI470" s="169"/>
      <c r="BJ470" s="169"/>
      <c r="BK470" s="169"/>
      <c r="BL470" s="169"/>
      <c r="BM470" s="169"/>
      <c r="BN470" s="169"/>
      <c r="BO470" s="169"/>
      <c r="BP470" s="169"/>
      <c r="BQ470" s="169"/>
      <c r="BR470" s="169"/>
      <c r="BS470" s="169"/>
      <c r="BT470" s="169"/>
      <c r="BU470" s="169"/>
      <c r="BV470" s="169"/>
      <c r="BW470" s="169"/>
      <c r="BX470" s="169"/>
      <c r="BY470" s="169"/>
      <c r="BZ470" s="169"/>
      <c r="CA470" s="169"/>
      <c r="CB470" s="169"/>
      <c r="CC470" s="169"/>
      <c r="CD470" s="169"/>
      <c r="CE470" s="169"/>
      <c r="CF470" s="169"/>
      <c r="CG470" s="169"/>
      <c r="CH470" s="169"/>
      <c r="CI470" s="169"/>
      <c r="CJ470" s="169"/>
      <c r="CK470" s="169"/>
      <c r="CL470" s="169"/>
      <c r="CM470" s="169"/>
      <c r="CN470" s="169"/>
      <c r="CO470" s="169"/>
      <c r="CP470" s="169"/>
      <c r="CQ470" s="169"/>
      <c r="CR470" s="169"/>
      <c r="CS470" s="169"/>
      <c r="CT470" s="169"/>
      <c r="CU470" s="169"/>
      <c r="CV470" s="169"/>
      <c r="CW470" s="169"/>
      <c r="CX470" s="169"/>
      <c r="CY470" s="169"/>
      <c r="CZ470" s="169"/>
      <c r="DA470" s="169"/>
      <c r="DB470" s="169"/>
      <c r="DC470" s="169"/>
      <c r="DD470" s="169"/>
      <c r="DE470" s="169"/>
      <c r="DF470" s="169"/>
      <c r="DG470" s="169"/>
      <c r="DH470" s="169"/>
      <c r="DI470" s="169"/>
      <c r="DJ470" s="169"/>
      <c r="DK470" s="169"/>
      <c r="DL470" s="169"/>
      <c r="DM470" s="169"/>
      <c r="DN470" s="169"/>
      <c r="DO470" s="169"/>
      <c r="DP470" s="169"/>
      <c r="DQ470" s="169"/>
      <c r="DR470" s="169"/>
      <c r="DS470" s="169"/>
      <c r="DT470" s="169"/>
      <c r="DU470" s="169"/>
      <c r="DV470" s="169"/>
      <c r="DW470" s="169"/>
      <c r="DX470" s="169"/>
      <c r="DY470" s="169"/>
      <c r="DZ470" s="169"/>
      <c r="EA470" s="169"/>
      <c r="EB470" s="169"/>
      <c r="EC470" s="169"/>
      <c r="ED470" s="169"/>
      <c r="EE470" s="169"/>
      <c r="EF470" s="169"/>
      <c r="EG470" s="169"/>
      <c r="EH470" s="169"/>
      <c r="EI470" s="169"/>
      <c r="EJ470" s="169"/>
      <c r="EK470" s="169"/>
      <c r="EL470" s="169"/>
      <c r="EM470" s="169"/>
      <c r="EN470" s="169"/>
      <c r="EO470" s="169"/>
      <c r="EP470" s="169"/>
      <c r="EQ470" s="169"/>
      <c r="ER470" s="169"/>
      <c r="ES470" s="169"/>
      <c r="ET470" s="169"/>
      <c r="EU470" s="169"/>
      <c r="EV470" s="169"/>
      <c r="EW470" s="169"/>
      <c r="EX470" s="169"/>
      <c r="EY470" s="169"/>
      <c r="EZ470" s="169"/>
      <c r="FA470" s="169"/>
      <c r="FB470" s="169"/>
      <c r="FC470" s="169"/>
      <c r="FD470" s="169"/>
      <c r="FE470" s="169"/>
      <c r="FF470" s="169"/>
      <c r="FG470" s="169"/>
      <c r="FH470" s="169"/>
      <c r="FI470" s="169"/>
      <c r="FJ470" s="169"/>
      <c r="FK470" s="169"/>
      <c r="FL470" s="169"/>
      <c r="FM470" s="169"/>
      <c r="FN470" s="169"/>
      <c r="FO470" s="169"/>
      <c r="FP470" s="169"/>
    </row>
    <row r="471" spans="3:172" x14ac:dyDescent="0.2">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c r="AA471" s="169"/>
      <c r="AB471" s="169"/>
      <c r="AC471" s="169"/>
      <c r="AD471" s="169"/>
      <c r="AE471" s="169"/>
      <c r="AF471" s="169"/>
      <c r="AG471" s="169"/>
      <c r="AH471" s="169"/>
      <c r="AI471" s="169"/>
      <c r="AJ471" s="169"/>
      <c r="AK471" s="169"/>
      <c r="AL471" s="169"/>
      <c r="AM471" s="169"/>
      <c r="AN471" s="169"/>
      <c r="AO471" s="169"/>
      <c r="AP471" s="169"/>
      <c r="AQ471" s="169"/>
      <c r="AR471" s="169"/>
      <c r="AS471" s="169"/>
      <c r="AT471" s="169"/>
      <c r="AU471" s="169"/>
      <c r="AV471" s="169"/>
      <c r="AW471" s="169"/>
      <c r="AX471" s="169"/>
      <c r="AY471" s="169"/>
      <c r="AZ471" s="169"/>
      <c r="BA471" s="169"/>
      <c r="BB471" s="169"/>
      <c r="BC471" s="169"/>
      <c r="BD471" s="169"/>
      <c r="BE471" s="169"/>
      <c r="BF471" s="169"/>
      <c r="BG471" s="169"/>
      <c r="BH471" s="169"/>
      <c r="BI471" s="169"/>
      <c r="BJ471" s="169"/>
      <c r="BK471" s="169"/>
      <c r="BL471" s="169"/>
      <c r="BM471" s="169"/>
      <c r="BN471" s="169"/>
      <c r="BO471" s="169"/>
      <c r="BP471" s="169"/>
      <c r="BQ471" s="169"/>
      <c r="BR471" s="169"/>
      <c r="BS471" s="169"/>
      <c r="BT471" s="169"/>
      <c r="BU471" s="169"/>
      <c r="BV471" s="169"/>
      <c r="BW471" s="169"/>
      <c r="BX471" s="169"/>
      <c r="BY471" s="169"/>
      <c r="BZ471" s="169"/>
      <c r="CA471" s="169"/>
      <c r="CB471" s="169"/>
      <c r="CC471" s="169"/>
      <c r="CD471" s="169"/>
      <c r="CE471" s="169"/>
      <c r="CF471" s="169"/>
      <c r="CG471" s="169"/>
      <c r="CH471" s="169"/>
      <c r="CI471" s="169"/>
      <c r="CJ471" s="169"/>
      <c r="CK471" s="169"/>
      <c r="CL471" s="169"/>
      <c r="CM471" s="169"/>
      <c r="CN471" s="169"/>
      <c r="CO471" s="169"/>
      <c r="CP471" s="169"/>
      <c r="CQ471" s="169"/>
      <c r="CR471" s="169"/>
      <c r="CS471" s="169"/>
      <c r="CT471" s="169"/>
      <c r="CU471" s="169"/>
      <c r="CV471" s="169"/>
      <c r="CW471" s="169"/>
      <c r="CX471" s="169"/>
      <c r="CY471" s="169"/>
      <c r="CZ471" s="169"/>
      <c r="DA471" s="169"/>
      <c r="DB471" s="169"/>
      <c r="DC471" s="169"/>
      <c r="DD471" s="169"/>
      <c r="DE471" s="169"/>
      <c r="DF471" s="169"/>
      <c r="DG471" s="169"/>
      <c r="DH471" s="169"/>
      <c r="DI471" s="169"/>
      <c r="DJ471" s="169"/>
      <c r="DK471" s="169"/>
      <c r="DL471" s="169"/>
      <c r="DM471" s="169"/>
      <c r="DN471" s="169"/>
      <c r="DO471" s="169"/>
      <c r="DP471" s="169"/>
      <c r="DQ471" s="169"/>
      <c r="DR471" s="169"/>
      <c r="DS471" s="169"/>
      <c r="DT471" s="169"/>
      <c r="DU471" s="169"/>
      <c r="DV471" s="169"/>
      <c r="DW471" s="169"/>
      <c r="DX471" s="169"/>
      <c r="DY471" s="169"/>
      <c r="DZ471" s="169"/>
      <c r="EA471" s="169"/>
      <c r="EB471" s="169"/>
      <c r="EC471" s="169"/>
      <c r="ED471" s="169"/>
      <c r="EE471" s="169"/>
      <c r="EF471" s="169"/>
      <c r="EG471" s="169"/>
      <c r="EH471" s="169"/>
      <c r="EI471" s="169"/>
      <c r="EJ471" s="169"/>
      <c r="EK471" s="169"/>
      <c r="EL471" s="169"/>
      <c r="EM471" s="169"/>
      <c r="EN471" s="169"/>
      <c r="EO471" s="169"/>
      <c r="EP471" s="169"/>
      <c r="EQ471" s="169"/>
      <c r="ER471" s="169"/>
      <c r="ES471" s="169"/>
      <c r="ET471" s="169"/>
      <c r="EU471" s="169"/>
      <c r="EV471" s="169"/>
      <c r="EW471" s="169"/>
      <c r="EX471" s="169"/>
      <c r="EY471" s="169"/>
      <c r="EZ471" s="169"/>
      <c r="FA471" s="169"/>
      <c r="FB471" s="169"/>
      <c r="FC471" s="169"/>
      <c r="FD471" s="169"/>
      <c r="FE471" s="169"/>
      <c r="FF471" s="169"/>
      <c r="FG471" s="169"/>
      <c r="FH471" s="169"/>
      <c r="FI471" s="169"/>
      <c r="FJ471" s="169"/>
      <c r="FK471" s="169"/>
      <c r="FL471" s="169"/>
      <c r="FM471" s="169"/>
      <c r="FN471" s="169"/>
      <c r="FO471" s="169"/>
      <c r="FP471" s="169"/>
    </row>
    <row r="472" spans="3:172" x14ac:dyDescent="0.2">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c r="AA472" s="169"/>
      <c r="AB472" s="169"/>
      <c r="AC472" s="169"/>
      <c r="AD472" s="169"/>
      <c r="AE472" s="169"/>
      <c r="AF472" s="169"/>
      <c r="AG472" s="169"/>
      <c r="AH472" s="169"/>
      <c r="AI472" s="169"/>
      <c r="AJ472" s="169"/>
      <c r="AK472" s="169"/>
      <c r="AL472" s="169"/>
      <c r="AM472" s="169"/>
      <c r="AN472" s="169"/>
      <c r="AO472" s="169"/>
      <c r="AP472" s="169"/>
      <c r="AQ472" s="169"/>
      <c r="AR472" s="169"/>
      <c r="AS472" s="169"/>
      <c r="AT472" s="169"/>
      <c r="AU472" s="169"/>
      <c r="AV472" s="169"/>
      <c r="AW472" s="169"/>
      <c r="AX472" s="169"/>
      <c r="AY472" s="169"/>
      <c r="AZ472" s="169"/>
      <c r="BA472" s="169"/>
      <c r="BB472" s="169"/>
      <c r="BC472" s="169"/>
      <c r="BD472" s="169"/>
      <c r="BE472" s="169"/>
      <c r="BF472" s="169"/>
      <c r="BG472" s="169"/>
      <c r="BH472" s="169"/>
      <c r="BI472" s="169"/>
      <c r="BJ472" s="169"/>
      <c r="BK472" s="169"/>
      <c r="BL472" s="169"/>
      <c r="BM472" s="169"/>
      <c r="BN472" s="169"/>
      <c r="BO472" s="169"/>
      <c r="BP472" s="169"/>
      <c r="BQ472" s="169"/>
      <c r="BR472" s="169"/>
      <c r="BS472" s="169"/>
      <c r="BT472" s="169"/>
      <c r="BU472" s="169"/>
      <c r="BV472" s="169"/>
      <c r="BW472" s="169"/>
      <c r="BX472" s="169"/>
      <c r="BY472" s="169"/>
      <c r="BZ472" s="169"/>
      <c r="CA472" s="169"/>
      <c r="CB472" s="169"/>
      <c r="CC472" s="169"/>
      <c r="CD472" s="169"/>
      <c r="CE472" s="169"/>
      <c r="CF472" s="169"/>
      <c r="CG472" s="169"/>
      <c r="CH472" s="169"/>
      <c r="CI472" s="169"/>
      <c r="CJ472" s="169"/>
      <c r="CK472" s="169"/>
      <c r="CL472" s="169"/>
      <c r="CM472" s="169"/>
      <c r="CN472" s="169"/>
      <c r="CO472" s="169"/>
      <c r="CP472" s="169"/>
      <c r="CQ472" s="169"/>
      <c r="CR472" s="169"/>
      <c r="CS472" s="169"/>
      <c r="CT472" s="169"/>
      <c r="CU472" s="169"/>
      <c r="CV472" s="169"/>
      <c r="CW472" s="169"/>
      <c r="CX472" s="169"/>
      <c r="CY472" s="169"/>
      <c r="CZ472" s="169"/>
      <c r="DA472" s="169"/>
      <c r="DB472" s="169"/>
      <c r="DC472" s="169"/>
      <c r="DD472" s="169"/>
      <c r="DE472" s="169"/>
      <c r="DF472" s="169"/>
      <c r="DG472" s="169"/>
      <c r="DH472" s="169"/>
      <c r="DI472" s="169"/>
      <c r="DJ472" s="169"/>
      <c r="DK472" s="169"/>
      <c r="DL472" s="169"/>
      <c r="DM472" s="169"/>
      <c r="DN472" s="169"/>
      <c r="DO472" s="169"/>
      <c r="DP472" s="169"/>
      <c r="DQ472" s="169"/>
      <c r="DR472" s="169"/>
      <c r="DS472" s="169"/>
      <c r="DT472" s="169"/>
      <c r="DU472" s="169"/>
      <c r="DV472" s="169"/>
      <c r="DW472" s="169"/>
      <c r="DX472" s="169"/>
      <c r="DY472" s="169"/>
      <c r="DZ472" s="169"/>
      <c r="EA472" s="169"/>
      <c r="EB472" s="169"/>
      <c r="EC472" s="169"/>
      <c r="ED472" s="169"/>
      <c r="EE472" s="169"/>
      <c r="EF472" s="169"/>
      <c r="EG472" s="169"/>
      <c r="EH472" s="169"/>
      <c r="EI472" s="169"/>
      <c r="EJ472" s="169"/>
      <c r="EK472" s="169"/>
      <c r="EL472" s="169"/>
      <c r="EM472" s="169"/>
      <c r="EN472" s="169"/>
      <c r="EO472" s="169"/>
      <c r="EP472" s="169"/>
      <c r="EQ472" s="169"/>
      <c r="ER472" s="169"/>
      <c r="ES472" s="169"/>
      <c r="ET472" s="169"/>
      <c r="EU472" s="169"/>
      <c r="EV472" s="169"/>
      <c r="EW472" s="169"/>
      <c r="EX472" s="169"/>
      <c r="EY472" s="169"/>
      <c r="EZ472" s="169"/>
      <c r="FA472" s="169"/>
      <c r="FB472" s="169"/>
      <c r="FC472" s="169"/>
      <c r="FD472" s="169"/>
      <c r="FE472" s="169"/>
      <c r="FF472" s="169"/>
      <c r="FG472" s="169"/>
      <c r="FH472" s="169"/>
      <c r="FI472" s="169"/>
      <c r="FJ472" s="169"/>
      <c r="FK472" s="169"/>
      <c r="FL472" s="169"/>
      <c r="FM472" s="169"/>
      <c r="FN472" s="169"/>
      <c r="FO472" s="169"/>
      <c r="FP472" s="169"/>
    </row>
    <row r="473" spans="3:172" x14ac:dyDescent="0.2">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c r="AA473" s="169"/>
      <c r="AB473" s="169"/>
      <c r="AC473" s="169"/>
      <c r="AD473" s="169"/>
      <c r="AE473" s="169"/>
      <c r="AF473" s="169"/>
      <c r="AG473" s="169"/>
      <c r="AH473" s="169"/>
      <c r="AI473" s="169"/>
      <c r="AJ473" s="169"/>
      <c r="AK473" s="169"/>
      <c r="AL473" s="169"/>
      <c r="AM473" s="169"/>
      <c r="AN473" s="169"/>
      <c r="AO473" s="169"/>
      <c r="AP473" s="169"/>
      <c r="AQ473" s="169"/>
      <c r="AR473" s="169"/>
      <c r="AS473" s="169"/>
      <c r="AT473" s="169"/>
      <c r="AU473" s="169"/>
      <c r="AV473" s="169"/>
      <c r="AW473" s="169"/>
      <c r="AX473" s="169"/>
      <c r="AY473" s="169"/>
      <c r="AZ473" s="169"/>
      <c r="BA473" s="169"/>
      <c r="BB473" s="169"/>
      <c r="BC473" s="169"/>
      <c r="BD473" s="169"/>
      <c r="BE473" s="169"/>
      <c r="BF473" s="169"/>
      <c r="BG473" s="169"/>
      <c r="BH473" s="169"/>
      <c r="BI473" s="169"/>
      <c r="BJ473" s="169"/>
      <c r="BK473" s="169"/>
      <c r="BL473" s="169"/>
      <c r="BM473" s="169"/>
      <c r="BN473" s="169"/>
      <c r="BO473" s="169"/>
      <c r="BP473" s="169"/>
      <c r="BQ473" s="169"/>
      <c r="BR473" s="169"/>
      <c r="BS473" s="169"/>
      <c r="BT473" s="169"/>
      <c r="BU473" s="169"/>
      <c r="BV473" s="169"/>
      <c r="BW473" s="169"/>
      <c r="BX473" s="169"/>
      <c r="BY473" s="169"/>
      <c r="BZ473" s="169"/>
      <c r="CA473" s="169"/>
      <c r="CB473" s="169"/>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69"/>
      <c r="FL473" s="169"/>
      <c r="FM473" s="169"/>
      <c r="FN473" s="169"/>
      <c r="FO473" s="169"/>
      <c r="FP473" s="169"/>
    </row>
    <row r="474" spans="3:172" x14ac:dyDescent="0.2">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c r="AA474" s="169"/>
      <c r="AB474" s="169"/>
      <c r="AC474" s="169"/>
      <c r="AD474" s="169"/>
      <c r="AE474" s="169"/>
      <c r="AF474" s="169"/>
      <c r="AG474" s="169"/>
      <c r="AH474" s="169"/>
      <c r="AI474" s="169"/>
      <c r="AJ474" s="169"/>
      <c r="AK474" s="169"/>
      <c r="AL474" s="169"/>
      <c r="AM474" s="169"/>
      <c r="AN474" s="169"/>
      <c r="AO474" s="169"/>
      <c r="AP474" s="169"/>
      <c r="AQ474" s="169"/>
      <c r="AR474" s="169"/>
      <c r="AS474" s="169"/>
      <c r="AT474" s="169"/>
      <c r="AU474" s="169"/>
      <c r="AV474" s="169"/>
      <c r="AW474" s="169"/>
      <c r="AX474" s="169"/>
      <c r="AY474" s="169"/>
      <c r="AZ474" s="169"/>
      <c r="BA474" s="169"/>
      <c r="BB474" s="169"/>
      <c r="BC474" s="169"/>
      <c r="BD474" s="169"/>
      <c r="BE474" s="169"/>
      <c r="BF474" s="169"/>
      <c r="BG474" s="169"/>
      <c r="BH474" s="169"/>
      <c r="BI474" s="169"/>
      <c r="BJ474" s="169"/>
      <c r="BK474" s="169"/>
      <c r="BL474" s="169"/>
      <c r="BM474" s="169"/>
      <c r="BN474" s="169"/>
      <c r="BO474" s="169"/>
      <c r="BP474" s="169"/>
      <c r="BQ474" s="169"/>
      <c r="BR474" s="169"/>
      <c r="BS474" s="169"/>
      <c r="BT474" s="169"/>
      <c r="BU474" s="169"/>
      <c r="BV474" s="169"/>
      <c r="BW474" s="169"/>
      <c r="BX474" s="169"/>
      <c r="BY474" s="169"/>
      <c r="BZ474" s="169"/>
      <c r="CA474" s="169"/>
      <c r="CB474" s="169"/>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69"/>
      <c r="FL474" s="169"/>
      <c r="FM474" s="169"/>
      <c r="FN474" s="169"/>
      <c r="FO474" s="169"/>
      <c r="FP474" s="169"/>
    </row>
    <row r="475" spans="3:172" x14ac:dyDescent="0.2">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c r="AA475" s="169"/>
      <c r="AB475" s="169"/>
      <c r="AC475" s="169"/>
      <c r="AD475" s="169"/>
      <c r="AE475" s="169"/>
      <c r="AF475" s="169"/>
      <c r="AG475" s="169"/>
      <c r="AH475" s="169"/>
      <c r="AI475" s="169"/>
      <c r="AJ475" s="169"/>
      <c r="AK475" s="169"/>
      <c r="AL475" s="169"/>
      <c r="AM475" s="169"/>
      <c r="AN475" s="169"/>
      <c r="AO475" s="169"/>
      <c r="AP475" s="169"/>
      <c r="AQ475" s="169"/>
      <c r="AR475" s="169"/>
      <c r="AS475" s="169"/>
      <c r="AT475" s="169"/>
      <c r="AU475" s="169"/>
      <c r="AV475" s="169"/>
      <c r="AW475" s="169"/>
      <c r="AX475" s="169"/>
      <c r="AY475" s="169"/>
      <c r="AZ475" s="169"/>
      <c r="BA475" s="169"/>
      <c r="BB475" s="169"/>
      <c r="BC475" s="169"/>
      <c r="BD475" s="169"/>
      <c r="BE475" s="169"/>
      <c r="BF475" s="169"/>
      <c r="BG475" s="169"/>
      <c r="BH475" s="169"/>
      <c r="BI475" s="169"/>
      <c r="BJ475" s="169"/>
      <c r="BK475" s="169"/>
      <c r="BL475" s="169"/>
      <c r="BM475" s="169"/>
      <c r="BN475" s="169"/>
      <c r="BO475" s="169"/>
      <c r="BP475" s="169"/>
      <c r="BQ475" s="169"/>
      <c r="BR475" s="169"/>
      <c r="BS475" s="169"/>
      <c r="BT475" s="169"/>
      <c r="BU475" s="169"/>
      <c r="BV475" s="169"/>
      <c r="BW475" s="169"/>
      <c r="BX475" s="169"/>
      <c r="BY475" s="169"/>
      <c r="BZ475" s="169"/>
      <c r="CA475" s="169"/>
      <c r="CB475" s="169"/>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69"/>
      <c r="CX475" s="169"/>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69"/>
      <c r="DT475" s="169"/>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69"/>
      <c r="EP475" s="169"/>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69"/>
      <c r="FL475" s="169"/>
      <c r="FM475" s="169"/>
      <c r="FN475" s="169"/>
      <c r="FO475" s="169"/>
      <c r="FP475" s="169"/>
    </row>
    <row r="476" spans="3:172" x14ac:dyDescent="0.2">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c r="AA476" s="169"/>
      <c r="AB476" s="169"/>
      <c r="AC476" s="169"/>
      <c r="AD476" s="169"/>
      <c r="AE476" s="169"/>
      <c r="AF476" s="169"/>
      <c r="AG476" s="169"/>
      <c r="AH476" s="169"/>
      <c r="AI476" s="169"/>
      <c r="AJ476" s="169"/>
      <c r="AK476" s="169"/>
      <c r="AL476" s="169"/>
      <c r="AM476" s="169"/>
      <c r="AN476" s="169"/>
      <c r="AO476" s="169"/>
      <c r="AP476" s="169"/>
      <c r="AQ476" s="169"/>
      <c r="AR476" s="169"/>
      <c r="AS476" s="169"/>
      <c r="AT476" s="169"/>
      <c r="AU476" s="169"/>
      <c r="AV476" s="169"/>
      <c r="AW476" s="169"/>
      <c r="AX476" s="169"/>
      <c r="AY476" s="169"/>
      <c r="AZ476" s="169"/>
      <c r="BA476" s="169"/>
      <c r="BB476" s="169"/>
      <c r="BC476" s="169"/>
      <c r="BD476" s="169"/>
      <c r="BE476" s="169"/>
      <c r="BF476" s="169"/>
      <c r="BG476" s="169"/>
      <c r="BH476" s="169"/>
      <c r="BI476" s="169"/>
      <c r="BJ476" s="169"/>
      <c r="BK476" s="169"/>
      <c r="BL476" s="169"/>
      <c r="BM476" s="169"/>
      <c r="BN476" s="169"/>
      <c r="BO476" s="169"/>
      <c r="BP476" s="169"/>
      <c r="BQ476" s="169"/>
      <c r="BR476" s="169"/>
      <c r="BS476" s="169"/>
      <c r="BT476" s="169"/>
      <c r="BU476" s="169"/>
      <c r="BV476" s="169"/>
      <c r="BW476" s="169"/>
      <c r="BX476" s="169"/>
      <c r="BY476" s="169"/>
      <c r="BZ476" s="169"/>
      <c r="CA476" s="169"/>
      <c r="CB476" s="169"/>
      <c r="CC476" s="169"/>
      <c r="CD476" s="169"/>
      <c r="CE476" s="169"/>
      <c r="CF476" s="169"/>
      <c r="CG476" s="169"/>
      <c r="CH476" s="169"/>
      <c r="CI476" s="169"/>
      <c r="CJ476" s="169"/>
      <c r="CK476" s="169"/>
      <c r="CL476" s="169"/>
      <c r="CM476" s="169"/>
      <c r="CN476" s="169"/>
      <c r="CO476" s="169"/>
      <c r="CP476" s="169"/>
      <c r="CQ476" s="169"/>
      <c r="CR476" s="169"/>
      <c r="CS476" s="169"/>
      <c r="CT476" s="169"/>
      <c r="CU476" s="169"/>
      <c r="CV476" s="169"/>
      <c r="CW476" s="169"/>
      <c r="CX476" s="169"/>
      <c r="CY476" s="169"/>
      <c r="CZ476" s="169"/>
      <c r="DA476" s="169"/>
      <c r="DB476" s="169"/>
      <c r="DC476" s="169"/>
      <c r="DD476" s="169"/>
      <c r="DE476" s="169"/>
      <c r="DF476" s="169"/>
      <c r="DG476" s="169"/>
      <c r="DH476" s="169"/>
      <c r="DI476" s="169"/>
      <c r="DJ476" s="169"/>
      <c r="DK476" s="169"/>
      <c r="DL476" s="169"/>
      <c r="DM476" s="169"/>
      <c r="DN476" s="169"/>
      <c r="DO476" s="169"/>
      <c r="DP476" s="169"/>
      <c r="DQ476" s="169"/>
      <c r="DR476" s="169"/>
      <c r="DS476" s="169"/>
      <c r="DT476" s="169"/>
      <c r="DU476" s="169"/>
      <c r="DV476" s="169"/>
      <c r="DW476" s="169"/>
      <c r="DX476" s="169"/>
      <c r="DY476" s="169"/>
      <c r="DZ476" s="169"/>
      <c r="EA476" s="169"/>
      <c r="EB476" s="169"/>
      <c r="EC476" s="169"/>
      <c r="ED476" s="169"/>
      <c r="EE476" s="169"/>
      <c r="EF476" s="169"/>
      <c r="EG476" s="169"/>
      <c r="EH476" s="169"/>
      <c r="EI476" s="169"/>
      <c r="EJ476" s="169"/>
      <c r="EK476" s="169"/>
      <c r="EL476" s="169"/>
      <c r="EM476" s="169"/>
      <c r="EN476" s="169"/>
      <c r="EO476" s="169"/>
      <c r="EP476" s="169"/>
      <c r="EQ476" s="169"/>
      <c r="ER476" s="169"/>
      <c r="ES476" s="169"/>
      <c r="ET476" s="169"/>
      <c r="EU476" s="169"/>
      <c r="EV476" s="169"/>
      <c r="EW476" s="169"/>
      <c r="EX476" s="169"/>
      <c r="EY476" s="169"/>
      <c r="EZ476" s="169"/>
      <c r="FA476" s="169"/>
      <c r="FB476" s="169"/>
      <c r="FC476" s="169"/>
      <c r="FD476" s="169"/>
      <c r="FE476" s="169"/>
      <c r="FF476" s="169"/>
      <c r="FG476" s="169"/>
      <c r="FH476" s="169"/>
      <c r="FI476" s="169"/>
      <c r="FJ476" s="169"/>
      <c r="FK476" s="169"/>
      <c r="FL476" s="169"/>
      <c r="FM476" s="169"/>
      <c r="FN476" s="169"/>
      <c r="FO476" s="169"/>
      <c r="FP476" s="169"/>
    </row>
    <row r="477" spans="3:172" x14ac:dyDescent="0.2">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c r="AA477" s="169"/>
      <c r="AB477" s="169"/>
      <c r="AC477" s="169"/>
      <c r="AD477" s="169"/>
      <c r="AE477" s="169"/>
      <c r="AF477" s="169"/>
      <c r="AG477" s="169"/>
      <c r="AH477" s="169"/>
      <c r="AI477" s="169"/>
      <c r="AJ477" s="169"/>
      <c r="AK477" s="169"/>
      <c r="AL477" s="169"/>
      <c r="AM477" s="169"/>
      <c r="AN477" s="169"/>
      <c r="AO477" s="169"/>
      <c r="AP477" s="169"/>
      <c r="AQ477" s="169"/>
      <c r="AR477" s="169"/>
      <c r="AS477" s="169"/>
      <c r="AT477" s="169"/>
      <c r="AU477" s="169"/>
      <c r="AV477" s="169"/>
      <c r="AW477" s="169"/>
      <c r="AX477" s="169"/>
      <c r="AY477" s="169"/>
      <c r="AZ477" s="169"/>
      <c r="BA477" s="169"/>
      <c r="BB477" s="169"/>
      <c r="BC477" s="169"/>
      <c r="BD477" s="169"/>
      <c r="BE477" s="169"/>
      <c r="BF477" s="169"/>
      <c r="BG477" s="169"/>
      <c r="BH477" s="169"/>
      <c r="BI477" s="169"/>
      <c r="BJ477" s="169"/>
      <c r="BK477" s="169"/>
      <c r="BL477" s="169"/>
      <c r="BM477" s="169"/>
      <c r="BN477" s="169"/>
      <c r="BO477" s="169"/>
      <c r="BP477" s="169"/>
      <c r="BQ477" s="169"/>
      <c r="BR477" s="169"/>
      <c r="BS477" s="169"/>
      <c r="BT477" s="169"/>
      <c r="BU477" s="169"/>
      <c r="BV477" s="169"/>
      <c r="BW477" s="169"/>
      <c r="BX477" s="169"/>
      <c r="BY477" s="169"/>
      <c r="BZ477" s="169"/>
      <c r="CA477" s="169"/>
      <c r="CB477" s="169"/>
      <c r="CC477" s="169"/>
      <c r="CD477" s="169"/>
      <c r="CE477" s="169"/>
      <c r="CF477" s="169"/>
      <c r="CG477" s="169"/>
      <c r="CH477" s="169"/>
      <c r="CI477" s="169"/>
      <c r="CJ477" s="169"/>
      <c r="CK477" s="169"/>
      <c r="CL477" s="169"/>
      <c r="CM477" s="169"/>
      <c r="CN477" s="169"/>
      <c r="CO477" s="169"/>
      <c r="CP477" s="169"/>
      <c r="CQ477" s="169"/>
      <c r="CR477" s="169"/>
      <c r="CS477" s="169"/>
      <c r="CT477" s="169"/>
      <c r="CU477" s="169"/>
      <c r="CV477" s="169"/>
      <c r="CW477" s="169"/>
      <c r="CX477" s="169"/>
      <c r="CY477" s="169"/>
      <c r="CZ477" s="169"/>
      <c r="DA477" s="169"/>
      <c r="DB477" s="169"/>
      <c r="DC477" s="169"/>
      <c r="DD477" s="169"/>
      <c r="DE477" s="169"/>
      <c r="DF477" s="169"/>
      <c r="DG477" s="169"/>
      <c r="DH477" s="169"/>
      <c r="DI477" s="169"/>
      <c r="DJ477" s="169"/>
      <c r="DK477" s="169"/>
      <c r="DL477" s="169"/>
      <c r="DM477" s="169"/>
      <c r="DN477" s="169"/>
      <c r="DO477" s="169"/>
      <c r="DP477" s="169"/>
      <c r="DQ477" s="169"/>
      <c r="DR477" s="169"/>
      <c r="DS477" s="169"/>
      <c r="DT477" s="169"/>
      <c r="DU477" s="169"/>
      <c r="DV477" s="169"/>
      <c r="DW477" s="169"/>
      <c r="DX477" s="169"/>
      <c r="DY477" s="169"/>
      <c r="DZ477" s="169"/>
      <c r="EA477" s="169"/>
      <c r="EB477" s="169"/>
      <c r="EC477" s="169"/>
      <c r="ED477" s="169"/>
      <c r="EE477" s="169"/>
      <c r="EF477" s="169"/>
      <c r="EG477" s="169"/>
      <c r="EH477" s="169"/>
      <c r="EI477" s="169"/>
      <c r="EJ477" s="169"/>
      <c r="EK477" s="169"/>
      <c r="EL477" s="169"/>
      <c r="EM477" s="169"/>
      <c r="EN477" s="169"/>
      <c r="EO477" s="169"/>
      <c r="EP477" s="169"/>
      <c r="EQ477" s="169"/>
      <c r="ER477" s="169"/>
      <c r="ES477" s="169"/>
      <c r="ET477" s="169"/>
      <c r="EU477" s="169"/>
      <c r="EV477" s="169"/>
      <c r="EW477" s="169"/>
      <c r="EX477" s="169"/>
      <c r="EY477" s="169"/>
      <c r="EZ477" s="169"/>
      <c r="FA477" s="169"/>
      <c r="FB477" s="169"/>
      <c r="FC477" s="169"/>
      <c r="FD477" s="169"/>
      <c r="FE477" s="169"/>
      <c r="FF477" s="169"/>
      <c r="FG477" s="169"/>
      <c r="FH477" s="169"/>
      <c r="FI477" s="169"/>
      <c r="FJ477" s="169"/>
      <c r="FK477" s="169"/>
      <c r="FL477" s="169"/>
      <c r="FM477" s="169"/>
      <c r="FN477" s="169"/>
      <c r="FO477" s="169"/>
      <c r="FP477" s="169"/>
    </row>
    <row r="478" spans="3:172" x14ac:dyDescent="0.2">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c r="AA478" s="169"/>
      <c r="AB478" s="169"/>
      <c r="AC478" s="169"/>
      <c r="AD478" s="169"/>
      <c r="AE478" s="169"/>
      <c r="AF478" s="169"/>
      <c r="AG478" s="169"/>
      <c r="AH478" s="169"/>
      <c r="AI478" s="169"/>
      <c r="AJ478" s="169"/>
      <c r="AK478" s="169"/>
      <c r="AL478" s="169"/>
      <c r="AM478" s="169"/>
      <c r="AN478" s="169"/>
      <c r="AO478" s="169"/>
      <c r="AP478" s="169"/>
      <c r="AQ478" s="169"/>
      <c r="AR478" s="169"/>
      <c r="AS478" s="169"/>
      <c r="AT478" s="169"/>
      <c r="AU478" s="169"/>
      <c r="AV478" s="169"/>
      <c r="AW478" s="169"/>
      <c r="AX478" s="169"/>
      <c r="AY478" s="169"/>
      <c r="AZ478" s="169"/>
      <c r="BA478" s="169"/>
      <c r="BB478" s="169"/>
      <c r="BC478" s="169"/>
      <c r="BD478" s="169"/>
      <c r="BE478" s="169"/>
      <c r="BF478" s="169"/>
      <c r="BG478" s="169"/>
      <c r="BH478" s="169"/>
      <c r="BI478" s="169"/>
      <c r="BJ478" s="169"/>
      <c r="BK478" s="169"/>
      <c r="BL478" s="169"/>
      <c r="BM478" s="169"/>
      <c r="BN478" s="169"/>
      <c r="BO478" s="169"/>
      <c r="BP478" s="169"/>
      <c r="BQ478" s="169"/>
      <c r="BR478" s="169"/>
      <c r="BS478" s="169"/>
      <c r="BT478" s="169"/>
      <c r="BU478" s="169"/>
      <c r="BV478" s="169"/>
      <c r="BW478" s="169"/>
      <c r="BX478" s="169"/>
      <c r="BY478" s="169"/>
      <c r="BZ478" s="169"/>
      <c r="CA478" s="169"/>
      <c r="CB478" s="169"/>
      <c r="CC478" s="169"/>
      <c r="CD478" s="169"/>
      <c r="CE478" s="169"/>
      <c r="CF478" s="169"/>
      <c r="CG478" s="169"/>
      <c r="CH478" s="169"/>
      <c r="CI478" s="169"/>
      <c r="CJ478" s="169"/>
      <c r="CK478" s="169"/>
      <c r="CL478" s="169"/>
      <c r="CM478" s="169"/>
      <c r="CN478" s="169"/>
      <c r="CO478" s="169"/>
      <c r="CP478" s="169"/>
      <c r="CQ478" s="169"/>
      <c r="CR478" s="169"/>
      <c r="CS478" s="169"/>
      <c r="CT478" s="169"/>
      <c r="CU478" s="169"/>
      <c r="CV478" s="169"/>
      <c r="CW478" s="169"/>
      <c r="CX478" s="169"/>
      <c r="CY478" s="169"/>
      <c r="CZ478" s="169"/>
      <c r="DA478" s="169"/>
      <c r="DB478" s="169"/>
      <c r="DC478" s="169"/>
      <c r="DD478" s="169"/>
      <c r="DE478" s="169"/>
      <c r="DF478" s="169"/>
      <c r="DG478" s="169"/>
      <c r="DH478" s="169"/>
      <c r="DI478" s="169"/>
      <c r="DJ478" s="169"/>
      <c r="DK478" s="169"/>
      <c r="DL478" s="169"/>
      <c r="DM478" s="169"/>
      <c r="DN478" s="169"/>
      <c r="DO478" s="169"/>
      <c r="DP478" s="169"/>
      <c r="DQ478" s="169"/>
      <c r="DR478" s="169"/>
      <c r="DS478" s="169"/>
      <c r="DT478" s="169"/>
      <c r="DU478" s="169"/>
      <c r="DV478" s="169"/>
      <c r="DW478" s="169"/>
      <c r="DX478" s="169"/>
      <c r="DY478" s="169"/>
      <c r="DZ478" s="169"/>
      <c r="EA478" s="169"/>
      <c r="EB478" s="169"/>
      <c r="EC478" s="169"/>
      <c r="ED478" s="169"/>
      <c r="EE478" s="169"/>
      <c r="EF478" s="169"/>
      <c r="EG478" s="169"/>
      <c r="EH478" s="169"/>
      <c r="EI478" s="169"/>
      <c r="EJ478" s="169"/>
      <c r="EK478" s="169"/>
      <c r="EL478" s="169"/>
      <c r="EM478" s="169"/>
      <c r="EN478" s="169"/>
      <c r="EO478" s="169"/>
      <c r="EP478" s="169"/>
      <c r="EQ478" s="169"/>
      <c r="ER478" s="169"/>
      <c r="ES478" s="169"/>
      <c r="ET478" s="169"/>
      <c r="EU478" s="169"/>
      <c r="EV478" s="169"/>
      <c r="EW478" s="169"/>
      <c r="EX478" s="169"/>
      <c r="EY478" s="169"/>
      <c r="EZ478" s="169"/>
      <c r="FA478" s="169"/>
      <c r="FB478" s="169"/>
      <c r="FC478" s="169"/>
      <c r="FD478" s="169"/>
      <c r="FE478" s="169"/>
      <c r="FF478" s="169"/>
      <c r="FG478" s="169"/>
      <c r="FH478" s="169"/>
      <c r="FI478" s="169"/>
      <c r="FJ478" s="169"/>
      <c r="FK478" s="169"/>
      <c r="FL478" s="169"/>
      <c r="FM478" s="169"/>
      <c r="FN478" s="169"/>
      <c r="FO478" s="169"/>
      <c r="FP478" s="169"/>
    </row>
    <row r="479" spans="3:172" x14ac:dyDescent="0.2">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c r="AQ479" s="169"/>
      <c r="AR479" s="169"/>
      <c r="AS479" s="169"/>
      <c r="AT479" s="169"/>
      <c r="AU479" s="169"/>
      <c r="AV479" s="169"/>
      <c r="AW479" s="169"/>
      <c r="AX479" s="169"/>
      <c r="AY479" s="169"/>
      <c r="AZ479" s="169"/>
      <c r="BA479" s="169"/>
      <c r="BB479" s="169"/>
      <c r="BC479" s="169"/>
      <c r="BD479" s="169"/>
      <c r="BE479" s="169"/>
      <c r="BF479" s="169"/>
      <c r="BG479" s="169"/>
      <c r="BH479" s="169"/>
      <c r="BI479" s="169"/>
      <c r="BJ479" s="169"/>
      <c r="BK479" s="169"/>
      <c r="BL479" s="169"/>
      <c r="BM479" s="169"/>
      <c r="BN479" s="169"/>
      <c r="BO479" s="169"/>
      <c r="BP479" s="169"/>
      <c r="BQ479" s="169"/>
      <c r="BR479" s="169"/>
      <c r="BS479" s="169"/>
      <c r="BT479" s="169"/>
      <c r="BU479" s="169"/>
      <c r="BV479" s="169"/>
      <c r="BW479" s="169"/>
      <c r="BX479" s="169"/>
      <c r="BY479" s="169"/>
      <c r="BZ479" s="169"/>
      <c r="CA479" s="169"/>
      <c r="CB479" s="169"/>
      <c r="CC479" s="169"/>
      <c r="CD479" s="169"/>
      <c r="CE479" s="169"/>
      <c r="CF479" s="169"/>
      <c r="CG479" s="169"/>
      <c r="CH479" s="169"/>
      <c r="CI479" s="169"/>
      <c r="CJ479" s="169"/>
      <c r="CK479" s="169"/>
      <c r="CL479" s="169"/>
      <c r="CM479" s="169"/>
      <c r="CN479" s="169"/>
      <c r="CO479" s="169"/>
      <c r="CP479" s="169"/>
      <c r="CQ479" s="169"/>
      <c r="CR479" s="169"/>
      <c r="CS479" s="169"/>
      <c r="CT479" s="169"/>
      <c r="CU479" s="169"/>
      <c r="CV479" s="169"/>
      <c r="CW479" s="169"/>
      <c r="CX479" s="169"/>
      <c r="CY479" s="169"/>
      <c r="CZ479" s="169"/>
      <c r="DA479" s="169"/>
      <c r="DB479" s="169"/>
      <c r="DC479" s="169"/>
      <c r="DD479" s="169"/>
      <c r="DE479" s="169"/>
      <c r="DF479" s="169"/>
      <c r="DG479" s="169"/>
      <c r="DH479" s="169"/>
      <c r="DI479" s="169"/>
      <c r="DJ479" s="169"/>
      <c r="DK479" s="169"/>
      <c r="DL479" s="169"/>
      <c r="DM479" s="169"/>
      <c r="DN479" s="169"/>
      <c r="DO479" s="169"/>
      <c r="DP479" s="169"/>
      <c r="DQ479" s="169"/>
      <c r="DR479" s="169"/>
      <c r="DS479" s="169"/>
      <c r="DT479" s="169"/>
      <c r="DU479" s="169"/>
      <c r="DV479" s="169"/>
      <c r="DW479" s="169"/>
      <c r="DX479" s="169"/>
      <c r="DY479" s="169"/>
      <c r="DZ479" s="169"/>
      <c r="EA479" s="169"/>
      <c r="EB479" s="169"/>
      <c r="EC479" s="169"/>
      <c r="ED479" s="169"/>
      <c r="EE479" s="169"/>
      <c r="EF479" s="169"/>
      <c r="EG479" s="169"/>
      <c r="EH479" s="169"/>
      <c r="EI479" s="169"/>
      <c r="EJ479" s="169"/>
      <c r="EK479" s="169"/>
      <c r="EL479" s="169"/>
      <c r="EM479" s="169"/>
      <c r="EN479" s="169"/>
      <c r="EO479" s="169"/>
      <c r="EP479" s="169"/>
      <c r="EQ479" s="169"/>
      <c r="ER479" s="169"/>
      <c r="ES479" s="169"/>
      <c r="ET479" s="169"/>
      <c r="EU479" s="169"/>
      <c r="EV479" s="169"/>
      <c r="EW479" s="169"/>
      <c r="EX479" s="169"/>
      <c r="EY479" s="169"/>
      <c r="EZ479" s="169"/>
      <c r="FA479" s="169"/>
      <c r="FB479" s="169"/>
      <c r="FC479" s="169"/>
      <c r="FD479" s="169"/>
      <c r="FE479" s="169"/>
      <c r="FF479" s="169"/>
      <c r="FG479" s="169"/>
      <c r="FH479" s="169"/>
      <c r="FI479" s="169"/>
      <c r="FJ479" s="169"/>
      <c r="FK479" s="169"/>
      <c r="FL479" s="169"/>
      <c r="FM479" s="169"/>
      <c r="FN479" s="169"/>
      <c r="FO479" s="169"/>
      <c r="FP479" s="169"/>
    </row>
    <row r="480" spans="3:172" x14ac:dyDescent="0.2">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c r="AA480" s="169"/>
      <c r="AB480" s="169"/>
      <c r="AC480" s="169"/>
      <c r="AD480" s="169"/>
      <c r="AE480" s="169"/>
      <c r="AF480" s="169"/>
      <c r="AG480" s="169"/>
      <c r="AH480" s="169"/>
      <c r="AI480" s="169"/>
      <c r="AJ480" s="169"/>
      <c r="AK480" s="169"/>
      <c r="AL480" s="169"/>
      <c r="AM480" s="169"/>
      <c r="AN480" s="169"/>
      <c r="AO480" s="169"/>
      <c r="AP480" s="169"/>
      <c r="AQ480" s="169"/>
      <c r="AR480" s="169"/>
      <c r="AS480" s="169"/>
      <c r="AT480" s="169"/>
      <c r="AU480" s="169"/>
      <c r="AV480" s="169"/>
      <c r="AW480" s="169"/>
      <c r="AX480" s="169"/>
      <c r="AY480" s="169"/>
      <c r="AZ480" s="169"/>
      <c r="BA480" s="169"/>
      <c r="BB480" s="169"/>
      <c r="BC480" s="169"/>
      <c r="BD480" s="169"/>
      <c r="BE480" s="169"/>
      <c r="BF480" s="169"/>
      <c r="BG480" s="169"/>
      <c r="BH480" s="169"/>
      <c r="BI480" s="169"/>
      <c r="BJ480" s="169"/>
      <c r="BK480" s="169"/>
      <c r="BL480" s="169"/>
      <c r="BM480" s="169"/>
      <c r="BN480" s="169"/>
      <c r="BO480" s="169"/>
      <c r="BP480" s="169"/>
      <c r="BQ480" s="169"/>
      <c r="BR480" s="169"/>
      <c r="BS480" s="169"/>
      <c r="BT480" s="169"/>
      <c r="BU480" s="169"/>
      <c r="BV480" s="169"/>
      <c r="BW480" s="169"/>
      <c r="BX480" s="169"/>
      <c r="BY480" s="169"/>
      <c r="BZ480" s="169"/>
      <c r="CA480" s="169"/>
      <c r="CB480" s="169"/>
      <c r="CC480" s="169"/>
      <c r="CD480" s="169"/>
      <c r="CE480" s="169"/>
      <c r="CF480" s="169"/>
      <c r="CG480" s="169"/>
      <c r="CH480" s="169"/>
      <c r="CI480" s="169"/>
      <c r="CJ480" s="169"/>
      <c r="CK480" s="169"/>
      <c r="CL480" s="169"/>
      <c r="CM480" s="169"/>
      <c r="CN480" s="169"/>
      <c r="CO480" s="169"/>
      <c r="CP480" s="169"/>
      <c r="CQ480" s="169"/>
      <c r="CR480" s="169"/>
      <c r="CS480" s="169"/>
      <c r="CT480" s="169"/>
      <c r="CU480" s="169"/>
      <c r="CV480" s="169"/>
      <c r="CW480" s="169"/>
      <c r="CX480" s="169"/>
      <c r="CY480" s="169"/>
      <c r="CZ480" s="169"/>
      <c r="DA480" s="169"/>
      <c r="DB480" s="169"/>
      <c r="DC480" s="169"/>
      <c r="DD480" s="169"/>
      <c r="DE480" s="169"/>
      <c r="DF480" s="169"/>
      <c r="DG480" s="169"/>
      <c r="DH480" s="169"/>
      <c r="DI480" s="169"/>
      <c r="DJ480" s="169"/>
      <c r="DK480" s="169"/>
      <c r="DL480" s="169"/>
      <c r="DM480" s="169"/>
      <c r="DN480" s="169"/>
      <c r="DO480" s="169"/>
      <c r="DP480" s="169"/>
      <c r="DQ480" s="169"/>
      <c r="DR480" s="169"/>
      <c r="DS480" s="169"/>
      <c r="DT480" s="169"/>
      <c r="DU480" s="169"/>
      <c r="DV480" s="169"/>
      <c r="DW480" s="169"/>
      <c r="DX480" s="169"/>
      <c r="DY480" s="169"/>
      <c r="DZ480" s="169"/>
      <c r="EA480" s="169"/>
      <c r="EB480" s="169"/>
      <c r="EC480" s="169"/>
      <c r="ED480" s="169"/>
      <c r="EE480" s="169"/>
      <c r="EF480" s="169"/>
      <c r="EG480" s="169"/>
      <c r="EH480" s="169"/>
      <c r="EI480" s="169"/>
      <c r="EJ480" s="169"/>
      <c r="EK480" s="169"/>
      <c r="EL480" s="169"/>
      <c r="EM480" s="169"/>
      <c r="EN480" s="169"/>
      <c r="EO480" s="169"/>
      <c r="EP480" s="169"/>
      <c r="EQ480" s="169"/>
      <c r="ER480" s="169"/>
      <c r="ES480" s="169"/>
      <c r="ET480" s="169"/>
      <c r="EU480" s="169"/>
      <c r="EV480" s="169"/>
      <c r="EW480" s="169"/>
      <c r="EX480" s="169"/>
      <c r="EY480" s="169"/>
      <c r="EZ480" s="169"/>
      <c r="FA480" s="169"/>
      <c r="FB480" s="169"/>
      <c r="FC480" s="169"/>
      <c r="FD480" s="169"/>
      <c r="FE480" s="169"/>
      <c r="FF480" s="169"/>
      <c r="FG480" s="169"/>
      <c r="FH480" s="169"/>
      <c r="FI480" s="169"/>
      <c r="FJ480" s="169"/>
      <c r="FK480" s="169"/>
      <c r="FL480" s="169"/>
      <c r="FM480" s="169"/>
      <c r="FN480" s="169"/>
      <c r="FO480" s="169"/>
      <c r="FP480" s="169"/>
    </row>
    <row r="481" spans="3:172" x14ac:dyDescent="0.2">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c r="AA481" s="169"/>
      <c r="AB481" s="169"/>
      <c r="AC481" s="169"/>
      <c r="AD481" s="169"/>
      <c r="AE481" s="169"/>
      <c r="AF481" s="169"/>
      <c r="AG481" s="169"/>
      <c r="AH481" s="169"/>
      <c r="AI481" s="169"/>
      <c r="AJ481" s="169"/>
      <c r="AK481" s="169"/>
      <c r="AL481" s="169"/>
      <c r="AM481" s="169"/>
      <c r="AN481" s="169"/>
      <c r="AO481" s="169"/>
      <c r="AP481" s="169"/>
      <c r="AQ481" s="169"/>
      <c r="AR481" s="169"/>
      <c r="AS481" s="169"/>
      <c r="AT481" s="169"/>
      <c r="AU481" s="169"/>
      <c r="AV481" s="169"/>
      <c r="AW481" s="169"/>
      <c r="AX481" s="169"/>
      <c r="AY481" s="169"/>
      <c r="AZ481" s="169"/>
      <c r="BA481" s="169"/>
      <c r="BB481" s="169"/>
      <c r="BC481" s="169"/>
      <c r="BD481" s="169"/>
      <c r="BE481" s="169"/>
      <c r="BF481" s="169"/>
      <c r="BG481" s="169"/>
      <c r="BH481" s="169"/>
      <c r="BI481" s="169"/>
      <c r="BJ481" s="169"/>
      <c r="BK481" s="169"/>
      <c r="BL481" s="169"/>
      <c r="BM481" s="169"/>
      <c r="BN481" s="169"/>
      <c r="BO481" s="169"/>
      <c r="BP481" s="169"/>
      <c r="BQ481" s="169"/>
      <c r="BR481" s="169"/>
      <c r="BS481" s="169"/>
      <c r="BT481" s="169"/>
      <c r="BU481" s="169"/>
      <c r="BV481" s="169"/>
      <c r="BW481" s="169"/>
      <c r="BX481" s="169"/>
      <c r="BY481" s="169"/>
      <c r="BZ481" s="169"/>
      <c r="CA481" s="169"/>
      <c r="CB481" s="169"/>
      <c r="CC481" s="169"/>
      <c r="CD481" s="169"/>
      <c r="CE481" s="169"/>
      <c r="CF481" s="169"/>
      <c r="CG481" s="169"/>
      <c r="CH481" s="169"/>
      <c r="CI481" s="169"/>
      <c r="CJ481" s="169"/>
      <c r="CK481" s="169"/>
      <c r="CL481" s="169"/>
      <c r="CM481" s="169"/>
      <c r="CN481" s="169"/>
      <c r="CO481" s="169"/>
      <c r="CP481" s="169"/>
      <c r="CQ481" s="169"/>
      <c r="CR481" s="169"/>
      <c r="CS481" s="169"/>
      <c r="CT481" s="169"/>
      <c r="CU481" s="169"/>
      <c r="CV481" s="169"/>
      <c r="CW481" s="169"/>
      <c r="CX481" s="169"/>
      <c r="CY481" s="169"/>
      <c r="CZ481" s="169"/>
      <c r="DA481" s="169"/>
      <c r="DB481" s="169"/>
      <c r="DC481" s="169"/>
      <c r="DD481" s="169"/>
      <c r="DE481" s="169"/>
      <c r="DF481" s="169"/>
      <c r="DG481" s="169"/>
      <c r="DH481" s="169"/>
      <c r="DI481" s="169"/>
      <c r="DJ481" s="169"/>
      <c r="DK481" s="169"/>
      <c r="DL481" s="169"/>
      <c r="DM481" s="169"/>
      <c r="DN481" s="169"/>
      <c r="DO481" s="169"/>
      <c r="DP481" s="169"/>
      <c r="DQ481" s="169"/>
      <c r="DR481" s="169"/>
      <c r="DS481" s="169"/>
      <c r="DT481" s="169"/>
      <c r="DU481" s="169"/>
      <c r="DV481" s="169"/>
      <c r="DW481" s="169"/>
      <c r="DX481" s="169"/>
      <c r="DY481" s="169"/>
      <c r="DZ481" s="169"/>
      <c r="EA481" s="169"/>
      <c r="EB481" s="169"/>
      <c r="EC481" s="169"/>
      <c r="ED481" s="169"/>
      <c r="EE481" s="169"/>
      <c r="EF481" s="169"/>
      <c r="EG481" s="169"/>
      <c r="EH481" s="169"/>
      <c r="EI481" s="169"/>
      <c r="EJ481" s="169"/>
      <c r="EK481" s="169"/>
      <c r="EL481" s="169"/>
      <c r="EM481" s="169"/>
      <c r="EN481" s="169"/>
      <c r="EO481" s="169"/>
      <c r="EP481" s="169"/>
      <c r="EQ481" s="169"/>
      <c r="ER481" s="169"/>
      <c r="ES481" s="169"/>
      <c r="ET481" s="169"/>
      <c r="EU481" s="169"/>
      <c r="EV481" s="169"/>
      <c r="EW481" s="169"/>
      <c r="EX481" s="169"/>
      <c r="EY481" s="169"/>
      <c r="EZ481" s="169"/>
      <c r="FA481" s="169"/>
      <c r="FB481" s="169"/>
      <c r="FC481" s="169"/>
      <c r="FD481" s="169"/>
      <c r="FE481" s="169"/>
      <c r="FF481" s="169"/>
      <c r="FG481" s="169"/>
      <c r="FH481" s="169"/>
      <c r="FI481" s="169"/>
      <c r="FJ481" s="169"/>
      <c r="FK481" s="169"/>
      <c r="FL481" s="169"/>
      <c r="FM481" s="169"/>
      <c r="FN481" s="169"/>
      <c r="FO481" s="169"/>
      <c r="FP481" s="169"/>
    </row>
    <row r="482" spans="3:172" x14ac:dyDescent="0.2">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c r="AA482" s="169"/>
      <c r="AB482" s="169"/>
      <c r="AC482" s="169"/>
      <c r="AD482" s="169"/>
      <c r="AE482" s="169"/>
      <c r="AF482" s="169"/>
      <c r="AG482" s="169"/>
      <c r="AH482" s="169"/>
      <c r="AI482" s="169"/>
      <c r="AJ482" s="169"/>
      <c r="AK482" s="169"/>
      <c r="AL482" s="169"/>
      <c r="AM482" s="169"/>
      <c r="AN482" s="169"/>
      <c r="AO482" s="169"/>
      <c r="AP482" s="169"/>
      <c r="AQ482" s="169"/>
      <c r="AR482" s="169"/>
      <c r="AS482" s="169"/>
      <c r="AT482" s="169"/>
      <c r="AU482" s="169"/>
      <c r="AV482" s="169"/>
      <c r="AW482" s="169"/>
      <c r="AX482" s="169"/>
      <c r="AY482" s="169"/>
      <c r="AZ482" s="169"/>
      <c r="BA482" s="169"/>
      <c r="BB482" s="169"/>
      <c r="BC482" s="169"/>
      <c r="BD482" s="169"/>
      <c r="BE482" s="169"/>
      <c r="BF482" s="169"/>
      <c r="BG482" s="169"/>
      <c r="BH482" s="169"/>
      <c r="BI482" s="169"/>
      <c r="BJ482" s="169"/>
      <c r="BK482" s="169"/>
      <c r="BL482" s="169"/>
      <c r="BM482" s="169"/>
      <c r="BN482" s="169"/>
      <c r="BO482" s="169"/>
      <c r="BP482" s="169"/>
      <c r="BQ482" s="169"/>
      <c r="BR482" s="169"/>
      <c r="BS482" s="169"/>
      <c r="BT482" s="169"/>
      <c r="BU482" s="169"/>
      <c r="BV482" s="169"/>
      <c r="BW482" s="169"/>
      <c r="BX482" s="169"/>
      <c r="BY482" s="169"/>
      <c r="BZ482" s="169"/>
      <c r="CA482" s="169"/>
      <c r="CB482" s="169"/>
      <c r="CC482" s="169"/>
      <c r="CD482" s="169"/>
      <c r="CE482" s="169"/>
      <c r="CF482" s="169"/>
      <c r="CG482" s="169"/>
      <c r="CH482" s="169"/>
      <c r="CI482" s="169"/>
      <c r="CJ482" s="169"/>
      <c r="CK482" s="169"/>
      <c r="CL482" s="169"/>
      <c r="CM482" s="169"/>
      <c r="CN482" s="169"/>
      <c r="CO482" s="169"/>
      <c r="CP482" s="169"/>
      <c r="CQ482" s="169"/>
      <c r="CR482" s="169"/>
      <c r="CS482" s="169"/>
      <c r="CT482" s="169"/>
      <c r="CU482" s="169"/>
      <c r="CV482" s="169"/>
      <c r="CW482" s="169"/>
      <c r="CX482" s="169"/>
      <c r="CY482" s="169"/>
      <c r="CZ482" s="169"/>
      <c r="DA482" s="169"/>
      <c r="DB482" s="169"/>
      <c r="DC482" s="169"/>
      <c r="DD482" s="169"/>
      <c r="DE482" s="169"/>
      <c r="DF482" s="169"/>
      <c r="DG482" s="169"/>
      <c r="DH482" s="169"/>
      <c r="DI482" s="169"/>
      <c r="DJ482" s="169"/>
      <c r="DK482" s="169"/>
      <c r="DL482" s="169"/>
      <c r="DM482" s="169"/>
      <c r="DN482" s="169"/>
      <c r="DO482" s="169"/>
      <c r="DP482" s="169"/>
      <c r="DQ482" s="169"/>
      <c r="DR482" s="169"/>
      <c r="DS482" s="169"/>
      <c r="DT482" s="169"/>
      <c r="DU482" s="169"/>
      <c r="DV482" s="169"/>
      <c r="DW482" s="169"/>
      <c r="DX482" s="169"/>
      <c r="DY482" s="169"/>
      <c r="DZ482" s="169"/>
      <c r="EA482" s="169"/>
      <c r="EB482" s="169"/>
      <c r="EC482" s="169"/>
      <c r="ED482" s="169"/>
      <c r="EE482" s="169"/>
      <c r="EF482" s="169"/>
      <c r="EG482" s="169"/>
      <c r="EH482" s="169"/>
      <c r="EI482" s="169"/>
      <c r="EJ482" s="169"/>
      <c r="EK482" s="169"/>
      <c r="EL482" s="169"/>
      <c r="EM482" s="169"/>
      <c r="EN482" s="169"/>
      <c r="EO482" s="169"/>
      <c r="EP482" s="169"/>
      <c r="EQ482" s="169"/>
      <c r="ER482" s="169"/>
      <c r="ES482" s="169"/>
      <c r="ET482" s="169"/>
      <c r="EU482" s="169"/>
      <c r="EV482" s="169"/>
      <c r="EW482" s="169"/>
      <c r="EX482" s="169"/>
      <c r="EY482" s="169"/>
      <c r="EZ482" s="169"/>
      <c r="FA482" s="169"/>
      <c r="FB482" s="169"/>
      <c r="FC482" s="169"/>
      <c r="FD482" s="169"/>
      <c r="FE482" s="169"/>
      <c r="FF482" s="169"/>
      <c r="FG482" s="169"/>
      <c r="FH482" s="169"/>
      <c r="FI482" s="169"/>
      <c r="FJ482" s="169"/>
      <c r="FK482" s="169"/>
      <c r="FL482" s="169"/>
      <c r="FM482" s="169"/>
      <c r="FN482" s="169"/>
      <c r="FO482" s="169"/>
      <c r="FP482" s="169"/>
    </row>
    <row r="483" spans="3:172" x14ac:dyDescent="0.2">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c r="AA483" s="169"/>
      <c r="AB483" s="169"/>
      <c r="AC483" s="169"/>
      <c r="AD483" s="169"/>
      <c r="AE483" s="169"/>
      <c r="AF483" s="169"/>
      <c r="AG483" s="169"/>
      <c r="AH483" s="169"/>
      <c r="AI483" s="169"/>
      <c r="AJ483" s="169"/>
      <c r="AK483" s="169"/>
      <c r="AL483" s="169"/>
      <c r="AM483" s="169"/>
      <c r="AN483" s="169"/>
      <c r="AO483" s="169"/>
      <c r="AP483" s="169"/>
      <c r="AQ483" s="169"/>
      <c r="AR483" s="169"/>
      <c r="AS483" s="169"/>
      <c r="AT483" s="169"/>
      <c r="AU483" s="169"/>
      <c r="AV483" s="169"/>
      <c r="AW483" s="169"/>
      <c r="AX483" s="169"/>
      <c r="AY483" s="169"/>
      <c r="AZ483" s="169"/>
      <c r="BA483" s="169"/>
      <c r="BB483" s="169"/>
      <c r="BC483" s="169"/>
      <c r="BD483" s="169"/>
      <c r="BE483" s="169"/>
      <c r="BF483" s="169"/>
      <c r="BG483" s="169"/>
      <c r="BH483" s="169"/>
      <c r="BI483" s="169"/>
      <c r="BJ483" s="169"/>
      <c r="BK483" s="169"/>
      <c r="BL483" s="169"/>
      <c r="BM483" s="169"/>
      <c r="BN483" s="169"/>
      <c r="BO483" s="169"/>
      <c r="BP483" s="169"/>
      <c r="BQ483" s="169"/>
      <c r="BR483" s="169"/>
      <c r="BS483" s="169"/>
      <c r="BT483" s="169"/>
      <c r="BU483" s="169"/>
      <c r="BV483" s="169"/>
      <c r="BW483" s="169"/>
      <c r="BX483" s="169"/>
      <c r="BY483" s="169"/>
      <c r="BZ483" s="169"/>
      <c r="CA483" s="169"/>
      <c r="CB483" s="169"/>
      <c r="CC483" s="169"/>
      <c r="CD483" s="169"/>
      <c r="CE483" s="169"/>
      <c r="CF483" s="169"/>
      <c r="CG483" s="169"/>
      <c r="CH483" s="169"/>
      <c r="CI483" s="169"/>
      <c r="CJ483" s="169"/>
      <c r="CK483" s="169"/>
      <c r="CL483" s="169"/>
      <c r="CM483" s="169"/>
      <c r="CN483" s="169"/>
      <c r="CO483" s="169"/>
      <c r="CP483" s="169"/>
      <c r="CQ483" s="169"/>
      <c r="CR483" s="169"/>
      <c r="CS483" s="169"/>
      <c r="CT483" s="169"/>
      <c r="CU483" s="169"/>
      <c r="CV483" s="169"/>
      <c r="CW483" s="169"/>
      <c r="CX483" s="169"/>
      <c r="CY483" s="169"/>
      <c r="CZ483" s="169"/>
      <c r="DA483" s="169"/>
      <c r="DB483" s="169"/>
      <c r="DC483" s="169"/>
      <c r="DD483" s="169"/>
      <c r="DE483" s="169"/>
      <c r="DF483" s="169"/>
      <c r="DG483" s="169"/>
      <c r="DH483" s="169"/>
      <c r="DI483" s="169"/>
      <c r="DJ483" s="169"/>
      <c r="DK483" s="169"/>
      <c r="DL483" s="169"/>
      <c r="DM483" s="169"/>
      <c r="DN483" s="169"/>
      <c r="DO483" s="169"/>
      <c r="DP483" s="169"/>
      <c r="DQ483" s="169"/>
      <c r="DR483" s="169"/>
      <c r="DS483" s="169"/>
      <c r="DT483" s="169"/>
      <c r="DU483" s="169"/>
      <c r="DV483" s="169"/>
      <c r="DW483" s="169"/>
      <c r="DX483" s="169"/>
      <c r="DY483" s="169"/>
      <c r="DZ483" s="169"/>
      <c r="EA483" s="169"/>
      <c r="EB483" s="169"/>
      <c r="EC483" s="169"/>
      <c r="ED483" s="169"/>
      <c r="EE483" s="169"/>
      <c r="EF483" s="169"/>
      <c r="EG483" s="169"/>
      <c r="EH483" s="169"/>
      <c r="EI483" s="169"/>
      <c r="EJ483" s="169"/>
      <c r="EK483" s="169"/>
      <c r="EL483" s="169"/>
      <c r="EM483" s="169"/>
      <c r="EN483" s="169"/>
      <c r="EO483" s="169"/>
      <c r="EP483" s="169"/>
      <c r="EQ483" s="169"/>
      <c r="ER483" s="169"/>
      <c r="ES483" s="169"/>
      <c r="ET483" s="169"/>
      <c r="EU483" s="169"/>
      <c r="EV483" s="169"/>
      <c r="EW483" s="169"/>
      <c r="EX483" s="169"/>
      <c r="EY483" s="169"/>
      <c r="EZ483" s="169"/>
      <c r="FA483" s="169"/>
      <c r="FB483" s="169"/>
      <c r="FC483" s="169"/>
      <c r="FD483" s="169"/>
      <c r="FE483" s="169"/>
      <c r="FF483" s="169"/>
      <c r="FG483" s="169"/>
      <c r="FH483" s="169"/>
      <c r="FI483" s="169"/>
      <c r="FJ483" s="169"/>
      <c r="FK483" s="169"/>
      <c r="FL483" s="169"/>
      <c r="FM483" s="169"/>
      <c r="FN483" s="169"/>
      <c r="FO483" s="169"/>
      <c r="FP483" s="169"/>
    </row>
    <row r="484" spans="3:172" x14ac:dyDescent="0.2">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c r="AA484" s="169"/>
      <c r="AB484" s="169"/>
      <c r="AC484" s="169"/>
      <c r="AD484" s="169"/>
      <c r="AE484" s="169"/>
      <c r="AF484" s="169"/>
      <c r="AG484" s="169"/>
      <c r="AH484" s="169"/>
      <c r="AI484" s="169"/>
      <c r="AJ484" s="169"/>
      <c r="AK484" s="169"/>
      <c r="AL484" s="169"/>
      <c r="AM484" s="169"/>
      <c r="AN484" s="169"/>
      <c r="AO484" s="169"/>
      <c r="AP484" s="169"/>
      <c r="AQ484" s="169"/>
      <c r="AR484" s="169"/>
      <c r="AS484" s="169"/>
      <c r="AT484" s="169"/>
      <c r="AU484" s="169"/>
      <c r="AV484" s="169"/>
      <c r="AW484" s="169"/>
      <c r="AX484" s="169"/>
      <c r="AY484" s="169"/>
      <c r="AZ484" s="169"/>
      <c r="BA484" s="169"/>
      <c r="BB484" s="169"/>
      <c r="BC484" s="169"/>
      <c r="BD484" s="169"/>
      <c r="BE484" s="169"/>
      <c r="BF484" s="169"/>
      <c r="BG484" s="169"/>
      <c r="BH484" s="169"/>
      <c r="BI484" s="169"/>
      <c r="BJ484" s="169"/>
      <c r="BK484" s="169"/>
      <c r="BL484" s="169"/>
      <c r="BM484" s="169"/>
      <c r="BN484" s="169"/>
      <c r="BO484" s="169"/>
      <c r="BP484" s="169"/>
      <c r="BQ484" s="169"/>
      <c r="BR484" s="169"/>
      <c r="BS484" s="169"/>
      <c r="BT484" s="169"/>
      <c r="BU484" s="169"/>
      <c r="BV484" s="169"/>
      <c r="BW484" s="169"/>
      <c r="BX484" s="169"/>
      <c r="BY484" s="169"/>
      <c r="BZ484" s="169"/>
      <c r="CA484" s="169"/>
      <c r="CB484" s="169"/>
      <c r="CC484" s="169"/>
      <c r="CD484" s="169"/>
      <c r="CE484" s="169"/>
      <c r="CF484" s="169"/>
      <c r="CG484" s="169"/>
      <c r="CH484" s="169"/>
      <c r="CI484" s="169"/>
      <c r="CJ484" s="169"/>
      <c r="CK484" s="169"/>
      <c r="CL484" s="169"/>
      <c r="CM484" s="169"/>
      <c r="CN484" s="169"/>
      <c r="CO484" s="169"/>
      <c r="CP484" s="169"/>
      <c r="CQ484" s="169"/>
      <c r="CR484" s="169"/>
      <c r="CS484" s="169"/>
      <c r="CT484" s="169"/>
      <c r="CU484" s="169"/>
      <c r="CV484" s="169"/>
      <c r="CW484" s="169"/>
      <c r="CX484" s="169"/>
      <c r="CY484" s="169"/>
      <c r="CZ484" s="169"/>
      <c r="DA484" s="169"/>
      <c r="DB484" s="169"/>
      <c r="DC484" s="169"/>
      <c r="DD484" s="169"/>
      <c r="DE484" s="169"/>
      <c r="DF484" s="169"/>
      <c r="DG484" s="169"/>
      <c r="DH484" s="169"/>
      <c r="DI484" s="169"/>
      <c r="DJ484" s="169"/>
      <c r="DK484" s="169"/>
      <c r="DL484" s="169"/>
      <c r="DM484" s="169"/>
      <c r="DN484" s="169"/>
      <c r="DO484" s="169"/>
      <c r="DP484" s="169"/>
      <c r="DQ484" s="169"/>
      <c r="DR484" s="169"/>
      <c r="DS484" s="169"/>
      <c r="DT484" s="169"/>
      <c r="DU484" s="169"/>
      <c r="DV484" s="169"/>
      <c r="DW484" s="169"/>
      <c r="DX484" s="169"/>
      <c r="DY484" s="169"/>
      <c r="DZ484" s="169"/>
      <c r="EA484" s="169"/>
      <c r="EB484" s="169"/>
      <c r="EC484" s="169"/>
      <c r="ED484" s="169"/>
      <c r="EE484" s="169"/>
      <c r="EF484" s="169"/>
      <c r="EG484" s="169"/>
      <c r="EH484" s="169"/>
      <c r="EI484" s="169"/>
      <c r="EJ484" s="169"/>
      <c r="EK484" s="169"/>
      <c r="EL484" s="169"/>
      <c r="EM484" s="169"/>
      <c r="EN484" s="169"/>
      <c r="EO484" s="169"/>
      <c r="EP484" s="169"/>
      <c r="EQ484" s="169"/>
      <c r="ER484" s="169"/>
      <c r="ES484" s="169"/>
      <c r="ET484" s="169"/>
      <c r="EU484" s="169"/>
      <c r="EV484" s="169"/>
      <c r="EW484" s="169"/>
      <c r="EX484" s="169"/>
      <c r="EY484" s="169"/>
      <c r="EZ484" s="169"/>
      <c r="FA484" s="169"/>
      <c r="FB484" s="169"/>
      <c r="FC484" s="169"/>
      <c r="FD484" s="169"/>
      <c r="FE484" s="169"/>
      <c r="FF484" s="169"/>
      <c r="FG484" s="169"/>
      <c r="FH484" s="169"/>
      <c r="FI484" s="169"/>
      <c r="FJ484" s="169"/>
      <c r="FK484" s="169"/>
      <c r="FL484" s="169"/>
      <c r="FM484" s="169"/>
      <c r="FN484" s="169"/>
      <c r="FO484" s="169"/>
      <c r="FP484" s="169"/>
    </row>
    <row r="485" spans="3:172" x14ac:dyDescent="0.2">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c r="AA485" s="169"/>
      <c r="AB485" s="169"/>
      <c r="AC485" s="169"/>
      <c r="AD485" s="169"/>
      <c r="AE485" s="169"/>
      <c r="AF485" s="169"/>
      <c r="AG485" s="169"/>
      <c r="AH485" s="169"/>
      <c r="AI485" s="169"/>
      <c r="AJ485" s="169"/>
      <c r="AK485" s="169"/>
      <c r="AL485" s="169"/>
      <c r="AM485" s="169"/>
      <c r="AN485" s="169"/>
      <c r="AO485" s="169"/>
      <c r="AP485" s="169"/>
      <c r="AQ485" s="169"/>
      <c r="AR485" s="169"/>
      <c r="AS485" s="169"/>
      <c r="AT485" s="169"/>
      <c r="AU485" s="169"/>
      <c r="AV485" s="169"/>
      <c r="AW485" s="169"/>
      <c r="AX485" s="169"/>
      <c r="AY485" s="169"/>
      <c r="AZ485" s="169"/>
      <c r="BA485" s="169"/>
      <c r="BB485" s="169"/>
      <c r="BC485" s="169"/>
      <c r="BD485" s="169"/>
      <c r="BE485" s="169"/>
      <c r="BF485" s="169"/>
      <c r="BG485" s="169"/>
      <c r="BH485" s="169"/>
      <c r="BI485" s="169"/>
      <c r="BJ485" s="169"/>
      <c r="BK485" s="169"/>
      <c r="BL485" s="169"/>
      <c r="BM485" s="169"/>
      <c r="BN485" s="169"/>
      <c r="BO485" s="169"/>
      <c r="BP485" s="169"/>
      <c r="BQ485" s="169"/>
      <c r="BR485" s="169"/>
      <c r="BS485" s="169"/>
      <c r="BT485" s="169"/>
      <c r="BU485" s="169"/>
      <c r="BV485" s="169"/>
      <c r="BW485" s="169"/>
      <c r="BX485" s="169"/>
      <c r="BY485" s="169"/>
      <c r="BZ485" s="169"/>
      <c r="CA485" s="169"/>
      <c r="CB485" s="169"/>
      <c r="CC485" s="169"/>
      <c r="CD485" s="169"/>
      <c r="CE485" s="169"/>
      <c r="CF485" s="169"/>
      <c r="CG485" s="169"/>
      <c r="CH485" s="169"/>
      <c r="CI485" s="169"/>
      <c r="CJ485" s="169"/>
      <c r="CK485" s="169"/>
      <c r="CL485" s="169"/>
      <c r="CM485" s="169"/>
      <c r="CN485" s="169"/>
      <c r="CO485" s="169"/>
      <c r="CP485" s="169"/>
      <c r="CQ485" s="169"/>
      <c r="CR485" s="169"/>
      <c r="CS485" s="169"/>
      <c r="CT485" s="169"/>
      <c r="CU485" s="169"/>
      <c r="CV485" s="169"/>
      <c r="CW485" s="169"/>
      <c r="CX485" s="169"/>
      <c r="CY485" s="169"/>
      <c r="CZ485" s="169"/>
      <c r="DA485" s="169"/>
      <c r="DB485" s="169"/>
      <c r="DC485" s="169"/>
      <c r="DD485" s="169"/>
      <c r="DE485" s="169"/>
      <c r="DF485" s="169"/>
      <c r="DG485" s="169"/>
      <c r="DH485" s="169"/>
      <c r="DI485" s="169"/>
      <c r="DJ485" s="169"/>
      <c r="DK485" s="169"/>
      <c r="DL485" s="169"/>
      <c r="DM485" s="169"/>
      <c r="DN485" s="169"/>
      <c r="DO485" s="169"/>
      <c r="DP485" s="169"/>
      <c r="DQ485" s="169"/>
      <c r="DR485" s="169"/>
      <c r="DS485" s="169"/>
      <c r="DT485" s="169"/>
      <c r="DU485" s="169"/>
      <c r="DV485" s="169"/>
      <c r="DW485" s="169"/>
      <c r="DX485" s="169"/>
      <c r="DY485" s="169"/>
      <c r="DZ485" s="169"/>
      <c r="EA485" s="169"/>
      <c r="EB485" s="169"/>
      <c r="EC485" s="169"/>
      <c r="ED485" s="169"/>
      <c r="EE485" s="169"/>
      <c r="EF485" s="169"/>
      <c r="EG485" s="169"/>
      <c r="EH485" s="169"/>
      <c r="EI485" s="169"/>
      <c r="EJ485" s="169"/>
      <c r="EK485" s="169"/>
      <c r="EL485" s="169"/>
      <c r="EM485" s="169"/>
      <c r="EN485" s="169"/>
      <c r="EO485" s="169"/>
      <c r="EP485" s="169"/>
      <c r="EQ485" s="169"/>
      <c r="ER485" s="169"/>
      <c r="ES485" s="169"/>
      <c r="ET485" s="169"/>
      <c r="EU485" s="169"/>
      <c r="EV485" s="169"/>
      <c r="EW485" s="169"/>
      <c r="EX485" s="169"/>
      <c r="EY485" s="169"/>
      <c r="EZ485" s="169"/>
      <c r="FA485" s="169"/>
      <c r="FB485" s="169"/>
      <c r="FC485" s="169"/>
      <c r="FD485" s="169"/>
      <c r="FE485" s="169"/>
      <c r="FF485" s="169"/>
      <c r="FG485" s="169"/>
      <c r="FH485" s="169"/>
      <c r="FI485" s="169"/>
      <c r="FJ485" s="169"/>
      <c r="FK485" s="169"/>
      <c r="FL485" s="169"/>
      <c r="FM485" s="169"/>
      <c r="FN485" s="169"/>
      <c r="FO485" s="169"/>
      <c r="FP485" s="169"/>
    </row>
    <row r="486" spans="3:172" x14ac:dyDescent="0.2">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c r="AA486" s="169"/>
      <c r="AB486" s="169"/>
      <c r="AC486" s="169"/>
      <c r="AD486" s="169"/>
      <c r="AE486" s="169"/>
      <c r="AF486" s="169"/>
      <c r="AG486" s="169"/>
      <c r="AH486" s="169"/>
      <c r="AI486" s="169"/>
      <c r="AJ486" s="169"/>
      <c r="AK486" s="169"/>
      <c r="AL486" s="169"/>
      <c r="AM486" s="169"/>
      <c r="AN486" s="169"/>
      <c r="AO486" s="169"/>
      <c r="AP486" s="169"/>
      <c r="AQ486" s="169"/>
      <c r="AR486" s="169"/>
      <c r="AS486" s="169"/>
      <c r="AT486" s="169"/>
      <c r="AU486" s="169"/>
      <c r="AV486" s="169"/>
      <c r="AW486" s="169"/>
      <c r="AX486" s="169"/>
      <c r="AY486" s="169"/>
      <c r="AZ486" s="169"/>
      <c r="BA486" s="169"/>
      <c r="BB486" s="169"/>
      <c r="BC486" s="169"/>
      <c r="BD486" s="169"/>
      <c r="BE486" s="169"/>
      <c r="BF486" s="169"/>
      <c r="BG486" s="169"/>
      <c r="BH486" s="169"/>
      <c r="BI486" s="169"/>
      <c r="BJ486" s="169"/>
      <c r="BK486" s="169"/>
      <c r="BL486" s="169"/>
      <c r="BM486" s="169"/>
      <c r="BN486" s="169"/>
      <c r="BO486" s="169"/>
      <c r="BP486" s="169"/>
      <c r="BQ486" s="169"/>
      <c r="BR486" s="169"/>
      <c r="BS486" s="169"/>
      <c r="BT486" s="169"/>
      <c r="BU486" s="169"/>
      <c r="BV486" s="169"/>
      <c r="BW486" s="169"/>
      <c r="BX486" s="169"/>
      <c r="BY486" s="169"/>
      <c r="BZ486" s="169"/>
      <c r="CA486" s="169"/>
      <c r="CB486" s="169"/>
      <c r="CC486" s="169"/>
      <c r="CD486" s="169"/>
      <c r="CE486" s="169"/>
      <c r="CF486" s="169"/>
      <c r="CG486" s="169"/>
      <c r="CH486" s="169"/>
      <c r="CI486" s="169"/>
      <c r="CJ486" s="169"/>
      <c r="CK486" s="169"/>
      <c r="CL486" s="169"/>
      <c r="CM486" s="169"/>
      <c r="CN486" s="169"/>
      <c r="CO486" s="169"/>
      <c r="CP486" s="169"/>
      <c r="CQ486" s="169"/>
      <c r="CR486" s="169"/>
      <c r="CS486" s="169"/>
      <c r="CT486" s="169"/>
      <c r="CU486" s="169"/>
      <c r="CV486" s="169"/>
      <c r="CW486" s="169"/>
      <c r="CX486" s="169"/>
      <c r="CY486" s="169"/>
      <c r="CZ486" s="169"/>
      <c r="DA486" s="169"/>
      <c r="DB486" s="169"/>
      <c r="DC486" s="169"/>
      <c r="DD486" s="169"/>
      <c r="DE486" s="169"/>
      <c r="DF486" s="169"/>
      <c r="DG486" s="169"/>
      <c r="DH486" s="169"/>
      <c r="DI486" s="169"/>
      <c r="DJ486" s="169"/>
      <c r="DK486" s="169"/>
      <c r="DL486" s="169"/>
      <c r="DM486" s="169"/>
      <c r="DN486" s="169"/>
      <c r="DO486" s="169"/>
      <c r="DP486" s="169"/>
      <c r="DQ486" s="169"/>
      <c r="DR486" s="169"/>
      <c r="DS486" s="169"/>
      <c r="DT486" s="169"/>
      <c r="DU486" s="169"/>
      <c r="DV486" s="169"/>
      <c r="DW486" s="169"/>
      <c r="DX486" s="169"/>
      <c r="DY486" s="169"/>
      <c r="DZ486" s="169"/>
      <c r="EA486" s="169"/>
      <c r="EB486" s="169"/>
      <c r="EC486" s="169"/>
      <c r="ED486" s="169"/>
      <c r="EE486" s="169"/>
      <c r="EF486" s="169"/>
      <c r="EG486" s="169"/>
      <c r="EH486" s="169"/>
      <c r="EI486" s="169"/>
      <c r="EJ486" s="169"/>
      <c r="EK486" s="169"/>
      <c r="EL486" s="169"/>
      <c r="EM486" s="169"/>
      <c r="EN486" s="169"/>
      <c r="EO486" s="169"/>
      <c r="EP486" s="169"/>
      <c r="EQ486" s="169"/>
      <c r="ER486" s="169"/>
      <c r="ES486" s="169"/>
      <c r="ET486" s="169"/>
      <c r="EU486" s="169"/>
      <c r="EV486" s="169"/>
      <c r="EW486" s="169"/>
      <c r="EX486" s="169"/>
      <c r="EY486" s="169"/>
      <c r="EZ486" s="169"/>
      <c r="FA486" s="169"/>
      <c r="FB486" s="169"/>
      <c r="FC486" s="169"/>
      <c r="FD486" s="169"/>
      <c r="FE486" s="169"/>
      <c r="FF486" s="169"/>
      <c r="FG486" s="169"/>
      <c r="FH486" s="169"/>
      <c r="FI486" s="169"/>
      <c r="FJ486" s="169"/>
      <c r="FK486" s="169"/>
      <c r="FL486" s="169"/>
      <c r="FM486" s="169"/>
      <c r="FN486" s="169"/>
      <c r="FO486" s="169"/>
      <c r="FP486" s="169"/>
    </row>
    <row r="487" spans="3:172" x14ac:dyDescent="0.2">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c r="AA487" s="169"/>
      <c r="AB487" s="169"/>
      <c r="AC487" s="169"/>
      <c r="AD487" s="169"/>
      <c r="AE487" s="169"/>
      <c r="AF487" s="169"/>
      <c r="AG487" s="169"/>
      <c r="AH487" s="169"/>
      <c r="AI487" s="169"/>
      <c r="AJ487" s="169"/>
      <c r="AK487" s="169"/>
      <c r="AL487" s="169"/>
      <c r="AM487" s="169"/>
      <c r="AN487" s="169"/>
      <c r="AO487" s="169"/>
      <c r="AP487" s="169"/>
      <c r="AQ487" s="169"/>
      <c r="AR487" s="169"/>
      <c r="AS487" s="169"/>
      <c r="AT487" s="169"/>
      <c r="AU487" s="169"/>
      <c r="AV487" s="169"/>
      <c r="AW487" s="169"/>
      <c r="AX487" s="169"/>
      <c r="AY487" s="169"/>
      <c r="AZ487" s="169"/>
      <c r="BA487" s="169"/>
      <c r="BB487" s="169"/>
      <c r="BC487" s="169"/>
      <c r="BD487" s="169"/>
      <c r="BE487" s="169"/>
      <c r="BF487" s="169"/>
      <c r="BG487" s="169"/>
      <c r="BH487" s="169"/>
      <c r="BI487" s="169"/>
      <c r="BJ487" s="169"/>
      <c r="BK487" s="169"/>
      <c r="BL487" s="169"/>
      <c r="BM487" s="169"/>
      <c r="BN487" s="169"/>
      <c r="BO487" s="169"/>
      <c r="BP487" s="169"/>
      <c r="BQ487" s="169"/>
      <c r="BR487" s="169"/>
      <c r="BS487" s="169"/>
      <c r="BT487" s="169"/>
      <c r="BU487" s="169"/>
      <c r="BV487" s="169"/>
      <c r="BW487" s="169"/>
      <c r="BX487" s="169"/>
      <c r="BY487" s="169"/>
      <c r="BZ487" s="169"/>
      <c r="CA487" s="169"/>
      <c r="CB487" s="169"/>
      <c r="CC487" s="169"/>
      <c r="CD487" s="169"/>
      <c r="CE487" s="169"/>
      <c r="CF487" s="169"/>
      <c r="CG487" s="169"/>
      <c r="CH487" s="169"/>
      <c r="CI487" s="169"/>
      <c r="CJ487" s="169"/>
      <c r="CK487" s="169"/>
      <c r="CL487" s="169"/>
      <c r="CM487" s="169"/>
      <c r="CN487" s="169"/>
      <c r="CO487" s="169"/>
      <c r="CP487" s="169"/>
      <c r="CQ487" s="169"/>
      <c r="CR487" s="169"/>
      <c r="CS487" s="169"/>
      <c r="CT487" s="169"/>
      <c r="CU487" s="169"/>
      <c r="CV487" s="169"/>
      <c r="CW487" s="169"/>
      <c r="CX487" s="169"/>
      <c r="CY487" s="169"/>
      <c r="CZ487" s="169"/>
      <c r="DA487" s="169"/>
      <c r="DB487" s="169"/>
      <c r="DC487" s="169"/>
      <c r="DD487" s="169"/>
      <c r="DE487" s="169"/>
      <c r="DF487" s="169"/>
      <c r="DG487" s="169"/>
      <c r="DH487" s="169"/>
      <c r="DI487" s="169"/>
      <c r="DJ487" s="169"/>
      <c r="DK487" s="169"/>
      <c r="DL487" s="169"/>
      <c r="DM487" s="169"/>
      <c r="DN487" s="169"/>
      <c r="DO487" s="169"/>
      <c r="DP487" s="169"/>
      <c r="DQ487" s="169"/>
      <c r="DR487" s="169"/>
      <c r="DS487" s="169"/>
      <c r="DT487" s="169"/>
      <c r="DU487" s="169"/>
      <c r="DV487" s="169"/>
      <c r="DW487" s="169"/>
      <c r="DX487" s="169"/>
      <c r="DY487" s="169"/>
      <c r="DZ487" s="169"/>
      <c r="EA487" s="169"/>
      <c r="EB487" s="169"/>
      <c r="EC487" s="169"/>
      <c r="ED487" s="169"/>
      <c r="EE487" s="169"/>
      <c r="EF487" s="169"/>
      <c r="EG487" s="169"/>
      <c r="EH487" s="169"/>
      <c r="EI487" s="169"/>
      <c r="EJ487" s="169"/>
      <c r="EK487" s="169"/>
      <c r="EL487" s="169"/>
      <c r="EM487" s="169"/>
      <c r="EN487" s="169"/>
      <c r="EO487" s="169"/>
      <c r="EP487" s="169"/>
      <c r="EQ487" s="169"/>
      <c r="ER487" s="169"/>
      <c r="ES487" s="169"/>
      <c r="ET487" s="169"/>
      <c r="EU487" s="169"/>
      <c r="EV487" s="169"/>
      <c r="EW487" s="169"/>
      <c r="EX487" s="169"/>
      <c r="EY487" s="169"/>
      <c r="EZ487" s="169"/>
      <c r="FA487" s="169"/>
      <c r="FB487" s="169"/>
      <c r="FC487" s="169"/>
      <c r="FD487" s="169"/>
      <c r="FE487" s="169"/>
      <c r="FF487" s="169"/>
      <c r="FG487" s="169"/>
      <c r="FH487" s="169"/>
      <c r="FI487" s="169"/>
      <c r="FJ487" s="169"/>
      <c r="FK487" s="169"/>
      <c r="FL487" s="169"/>
      <c r="FM487" s="169"/>
      <c r="FN487" s="169"/>
      <c r="FO487" s="169"/>
      <c r="FP487" s="169"/>
    </row>
    <row r="488" spans="3:172" x14ac:dyDescent="0.2">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c r="AA488" s="169"/>
      <c r="AB488" s="169"/>
      <c r="AC488" s="169"/>
      <c r="AD488" s="169"/>
      <c r="AE488" s="169"/>
      <c r="AF488" s="169"/>
      <c r="AG488" s="169"/>
      <c r="AH488" s="169"/>
      <c r="AI488" s="169"/>
      <c r="AJ488" s="169"/>
      <c r="AK488" s="169"/>
      <c r="AL488" s="169"/>
      <c r="AM488" s="169"/>
      <c r="AN488" s="169"/>
      <c r="AO488" s="169"/>
      <c r="AP488" s="169"/>
      <c r="AQ488" s="169"/>
      <c r="AR488" s="169"/>
      <c r="AS488" s="169"/>
      <c r="AT488" s="169"/>
      <c r="AU488" s="169"/>
      <c r="AV488" s="169"/>
      <c r="AW488" s="169"/>
      <c r="AX488" s="169"/>
      <c r="AY488" s="169"/>
      <c r="AZ488" s="169"/>
      <c r="BA488" s="169"/>
      <c r="BB488" s="169"/>
      <c r="BC488" s="169"/>
      <c r="BD488" s="169"/>
      <c r="BE488" s="169"/>
      <c r="BF488" s="169"/>
      <c r="BG488" s="169"/>
      <c r="BH488" s="169"/>
      <c r="BI488" s="169"/>
      <c r="BJ488" s="169"/>
      <c r="BK488" s="169"/>
      <c r="BL488" s="169"/>
      <c r="BM488" s="169"/>
      <c r="BN488" s="169"/>
      <c r="BO488" s="169"/>
      <c r="BP488" s="169"/>
      <c r="BQ488" s="169"/>
      <c r="BR488" s="169"/>
      <c r="BS488" s="169"/>
      <c r="BT488" s="169"/>
      <c r="BU488" s="169"/>
      <c r="BV488" s="169"/>
      <c r="BW488" s="169"/>
      <c r="BX488" s="169"/>
      <c r="BY488" s="169"/>
      <c r="BZ488" s="169"/>
      <c r="CA488" s="169"/>
      <c r="CB488" s="169"/>
      <c r="CC488" s="169"/>
      <c r="CD488" s="169"/>
      <c r="CE488" s="169"/>
      <c r="CF488" s="169"/>
      <c r="CG488" s="169"/>
      <c r="CH488" s="169"/>
      <c r="CI488" s="169"/>
      <c r="CJ488" s="169"/>
      <c r="CK488" s="169"/>
      <c r="CL488" s="169"/>
      <c r="CM488" s="169"/>
      <c r="CN488" s="169"/>
      <c r="CO488" s="169"/>
      <c r="CP488" s="169"/>
      <c r="CQ488" s="169"/>
      <c r="CR488" s="169"/>
      <c r="CS488" s="169"/>
      <c r="CT488" s="169"/>
      <c r="CU488" s="169"/>
      <c r="CV488" s="169"/>
      <c r="CW488" s="169"/>
      <c r="CX488" s="169"/>
      <c r="CY488" s="169"/>
      <c r="CZ488" s="169"/>
      <c r="DA488" s="169"/>
      <c r="DB488" s="169"/>
      <c r="DC488" s="169"/>
      <c r="DD488" s="169"/>
      <c r="DE488" s="169"/>
      <c r="DF488" s="169"/>
      <c r="DG488" s="169"/>
      <c r="DH488" s="169"/>
      <c r="DI488" s="169"/>
      <c r="DJ488" s="169"/>
      <c r="DK488" s="169"/>
      <c r="DL488" s="169"/>
      <c r="DM488" s="169"/>
      <c r="DN488" s="169"/>
      <c r="DO488" s="169"/>
      <c r="DP488" s="169"/>
      <c r="DQ488" s="169"/>
      <c r="DR488" s="169"/>
      <c r="DS488" s="169"/>
      <c r="DT488" s="169"/>
      <c r="DU488" s="169"/>
      <c r="DV488" s="169"/>
      <c r="DW488" s="169"/>
      <c r="DX488" s="169"/>
      <c r="DY488" s="169"/>
      <c r="DZ488" s="169"/>
      <c r="EA488" s="169"/>
      <c r="EB488" s="169"/>
      <c r="EC488" s="169"/>
      <c r="ED488" s="169"/>
      <c r="EE488" s="169"/>
      <c r="EF488" s="169"/>
      <c r="EG488" s="169"/>
      <c r="EH488" s="169"/>
      <c r="EI488" s="169"/>
      <c r="EJ488" s="169"/>
      <c r="EK488" s="169"/>
      <c r="EL488" s="169"/>
      <c r="EM488" s="169"/>
      <c r="EN488" s="169"/>
      <c r="EO488" s="169"/>
      <c r="EP488" s="169"/>
      <c r="EQ488" s="169"/>
      <c r="ER488" s="169"/>
      <c r="ES488" s="169"/>
      <c r="ET488" s="169"/>
      <c r="EU488" s="169"/>
      <c r="EV488" s="169"/>
      <c r="EW488" s="169"/>
      <c r="EX488" s="169"/>
      <c r="EY488" s="169"/>
      <c r="EZ488" s="169"/>
      <c r="FA488" s="169"/>
      <c r="FB488" s="169"/>
      <c r="FC488" s="169"/>
      <c r="FD488" s="169"/>
      <c r="FE488" s="169"/>
      <c r="FF488" s="169"/>
      <c r="FG488" s="169"/>
      <c r="FH488" s="169"/>
      <c r="FI488" s="169"/>
      <c r="FJ488" s="169"/>
      <c r="FK488" s="169"/>
      <c r="FL488" s="169"/>
      <c r="FM488" s="169"/>
      <c r="FN488" s="169"/>
      <c r="FO488" s="169"/>
      <c r="FP488" s="169"/>
    </row>
    <row r="489" spans="3:172" x14ac:dyDescent="0.2">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c r="AA489" s="169"/>
      <c r="AB489" s="169"/>
      <c r="AC489" s="169"/>
      <c r="AD489" s="169"/>
      <c r="AE489" s="169"/>
      <c r="AF489" s="169"/>
      <c r="AG489" s="169"/>
      <c r="AH489" s="169"/>
      <c r="AI489" s="169"/>
      <c r="AJ489" s="169"/>
      <c r="AK489" s="169"/>
      <c r="AL489" s="169"/>
      <c r="AM489" s="169"/>
      <c r="AN489" s="169"/>
      <c r="AO489" s="169"/>
      <c r="AP489" s="169"/>
      <c r="AQ489" s="169"/>
      <c r="AR489" s="169"/>
      <c r="AS489" s="169"/>
      <c r="AT489" s="169"/>
      <c r="AU489" s="169"/>
      <c r="AV489" s="169"/>
      <c r="AW489" s="169"/>
      <c r="AX489" s="169"/>
      <c r="AY489" s="169"/>
      <c r="AZ489" s="169"/>
      <c r="BA489" s="169"/>
      <c r="BB489" s="169"/>
      <c r="BC489" s="169"/>
      <c r="BD489" s="169"/>
      <c r="BE489" s="169"/>
      <c r="BF489" s="169"/>
      <c r="BG489" s="169"/>
      <c r="BH489" s="169"/>
      <c r="BI489" s="169"/>
      <c r="BJ489" s="169"/>
      <c r="BK489" s="169"/>
      <c r="BL489" s="169"/>
      <c r="BM489" s="169"/>
      <c r="BN489" s="169"/>
      <c r="BO489" s="169"/>
      <c r="BP489" s="169"/>
      <c r="BQ489" s="169"/>
      <c r="BR489" s="169"/>
      <c r="BS489" s="169"/>
      <c r="BT489" s="169"/>
      <c r="BU489" s="169"/>
      <c r="BV489" s="169"/>
      <c r="BW489" s="169"/>
      <c r="BX489" s="169"/>
      <c r="BY489" s="169"/>
      <c r="BZ489" s="169"/>
      <c r="CA489" s="169"/>
      <c r="CB489" s="169"/>
      <c r="CC489" s="169"/>
      <c r="CD489" s="169"/>
      <c r="CE489" s="169"/>
      <c r="CF489" s="169"/>
      <c r="CG489" s="169"/>
      <c r="CH489" s="169"/>
      <c r="CI489" s="169"/>
      <c r="CJ489" s="169"/>
      <c r="CK489" s="169"/>
      <c r="CL489" s="169"/>
      <c r="CM489" s="169"/>
      <c r="CN489" s="169"/>
      <c r="CO489" s="169"/>
      <c r="CP489" s="169"/>
      <c r="CQ489" s="169"/>
      <c r="CR489" s="169"/>
      <c r="CS489" s="169"/>
      <c r="CT489" s="169"/>
      <c r="CU489" s="169"/>
      <c r="CV489" s="169"/>
      <c r="CW489" s="169"/>
      <c r="CX489" s="169"/>
      <c r="CY489" s="169"/>
      <c r="CZ489" s="169"/>
      <c r="DA489" s="169"/>
      <c r="DB489" s="169"/>
      <c r="DC489" s="169"/>
      <c r="DD489" s="169"/>
      <c r="DE489" s="169"/>
      <c r="DF489" s="169"/>
      <c r="DG489" s="169"/>
      <c r="DH489" s="169"/>
      <c r="DI489" s="169"/>
      <c r="DJ489" s="169"/>
      <c r="DK489" s="169"/>
      <c r="DL489" s="169"/>
      <c r="DM489" s="169"/>
      <c r="DN489" s="169"/>
      <c r="DO489" s="169"/>
      <c r="DP489" s="169"/>
      <c r="DQ489" s="169"/>
      <c r="DR489" s="169"/>
      <c r="DS489" s="169"/>
      <c r="DT489" s="169"/>
      <c r="DU489" s="169"/>
      <c r="DV489" s="169"/>
      <c r="DW489" s="169"/>
      <c r="DX489" s="169"/>
      <c r="DY489" s="169"/>
      <c r="DZ489" s="169"/>
      <c r="EA489" s="169"/>
      <c r="EB489" s="169"/>
      <c r="EC489" s="169"/>
      <c r="ED489" s="169"/>
      <c r="EE489" s="169"/>
      <c r="EF489" s="169"/>
      <c r="EG489" s="169"/>
      <c r="EH489" s="169"/>
      <c r="EI489" s="169"/>
      <c r="EJ489" s="169"/>
      <c r="EK489" s="169"/>
      <c r="EL489" s="169"/>
      <c r="EM489" s="169"/>
      <c r="EN489" s="169"/>
      <c r="EO489" s="169"/>
      <c r="EP489" s="169"/>
      <c r="EQ489" s="169"/>
      <c r="ER489" s="169"/>
      <c r="ES489" s="169"/>
      <c r="ET489" s="169"/>
      <c r="EU489" s="169"/>
      <c r="EV489" s="169"/>
      <c r="EW489" s="169"/>
      <c r="EX489" s="169"/>
      <c r="EY489" s="169"/>
      <c r="EZ489" s="169"/>
      <c r="FA489" s="169"/>
      <c r="FB489" s="169"/>
      <c r="FC489" s="169"/>
      <c r="FD489" s="169"/>
      <c r="FE489" s="169"/>
      <c r="FF489" s="169"/>
      <c r="FG489" s="169"/>
      <c r="FH489" s="169"/>
      <c r="FI489" s="169"/>
      <c r="FJ489" s="169"/>
      <c r="FK489" s="169"/>
      <c r="FL489" s="169"/>
      <c r="FM489" s="169"/>
      <c r="FN489" s="169"/>
      <c r="FO489" s="169"/>
      <c r="FP489" s="169"/>
    </row>
    <row r="490" spans="3:172" x14ac:dyDescent="0.2">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c r="AA490" s="169"/>
      <c r="AB490" s="169"/>
      <c r="AC490" s="169"/>
      <c r="AD490" s="169"/>
      <c r="AE490" s="169"/>
      <c r="AF490" s="169"/>
      <c r="AG490" s="169"/>
      <c r="AH490" s="169"/>
      <c r="AI490" s="169"/>
      <c r="AJ490" s="169"/>
      <c r="AK490" s="169"/>
      <c r="AL490" s="169"/>
      <c r="AM490" s="169"/>
      <c r="AN490" s="169"/>
      <c r="AO490" s="169"/>
      <c r="AP490" s="169"/>
      <c r="AQ490" s="169"/>
      <c r="AR490" s="169"/>
      <c r="AS490" s="169"/>
      <c r="AT490" s="169"/>
      <c r="AU490" s="169"/>
      <c r="AV490" s="169"/>
      <c r="AW490" s="169"/>
      <c r="AX490" s="169"/>
      <c r="AY490" s="169"/>
      <c r="AZ490" s="169"/>
      <c r="BA490" s="169"/>
      <c r="BB490" s="169"/>
      <c r="BC490" s="169"/>
      <c r="BD490" s="169"/>
      <c r="BE490" s="169"/>
      <c r="BF490" s="169"/>
      <c r="BG490" s="169"/>
      <c r="BH490" s="169"/>
      <c r="BI490" s="169"/>
      <c r="BJ490" s="169"/>
      <c r="BK490" s="169"/>
      <c r="BL490" s="169"/>
      <c r="BM490" s="169"/>
      <c r="BN490" s="169"/>
      <c r="BO490" s="169"/>
      <c r="BP490" s="169"/>
      <c r="BQ490" s="169"/>
      <c r="BR490" s="169"/>
      <c r="BS490" s="169"/>
      <c r="BT490" s="169"/>
      <c r="BU490" s="169"/>
      <c r="BV490" s="169"/>
      <c r="BW490" s="169"/>
      <c r="BX490" s="169"/>
      <c r="BY490" s="169"/>
      <c r="BZ490" s="169"/>
      <c r="CA490" s="169"/>
      <c r="CB490" s="169"/>
      <c r="CC490" s="169"/>
      <c r="CD490" s="169"/>
      <c r="CE490" s="169"/>
      <c r="CF490" s="169"/>
      <c r="CG490" s="169"/>
      <c r="CH490" s="169"/>
      <c r="CI490" s="169"/>
      <c r="CJ490" s="169"/>
      <c r="CK490" s="169"/>
      <c r="CL490" s="169"/>
      <c r="CM490" s="169"/>
      <c r="CN490" s="169"/>
      <c r="CO490" s="169"/>
      <c r="CP490" s="169"/>
      <c r="CQ490" s="169"/>
      <c r="CR490" s="169"/>
      <c r="CS490" s="169"/>
      <c r="CT490" s="169"/>
      <c r="CU490" s="169"/>
      <c r="CV490" s="169"/>
      <c r="CW490" s="169"/>
      <c r="CX490" s="169"/>
      <c r="CY490" s="169"/>
      <c r="CZ490" s="169"/>
      <c r="DA490" s="169"/>
      <c r="DB490" s="169"/>
      <c r="DC490" s="169"/>
      <c r="DD490" s="169"/>
      <c r="DE490" s="169"/>
      <c r="DF490" s="169"/>
      <c r="DG490" s="169"/>
      <c r="DH490" s="169"/>
      <c r="DI490" s="169"/>
      <c r="DJ490" s="169"/>
      <c r="DK490" s="169"/>
      <c r="DL490" s="169"/>
      <c r="DM490" s="169"/>
      <c r="DN490" s="169"/>
      <c r="DO490" s="169"/>
      <c r="DP490" s="169"/>
      <c r="DQ490" s="169"/>
      <c r="DR490" s="169"/>
      <c r="DS490" s="169"/>
      <c r="DT490" s="169"/>
      <c r="DU490" s="169"/>
      <c r="DV490" s="169"/>
      <c r="DW490" s="169"/>
      <c r="DX490" s="169"/>
      <c r="DY490" s="169"/>
      <c r="DZ490" s="169"/>
      <c r="EA490" s="169"/>
      <c r="EB490" s="169"/>
      <c r="EC490" s="169"/>
      <c r="ED490" s="169"/>
      <c r="EE490" s="169"/>
      <c r="EF490" s="169"/>
      <c r="EG490" s="169"/>
      <c r="EH490" s="169"/>
      <c r="EI490" s="169"/>
      <c r="EJ490" s="169"/>
      <c r="EK490" s="169"/>
      <c r="EL490" s="169"/>
      <c r="EM490" s="169"/>
      <c r="EN490" s="169"/>
      <c r="EO490" s="169"/>
      <c r="EP490" s="169"/>
      <c r="EQ490" s="169"/>
      <c r="ER490" s="169"/>
      <c r="ES490" s="169"/>
      <c r="ET490" s="169"/>
      <c r="EU490" s="169"/>
      <c r="EV490" s="169"/>
      <c r="EW490" s="169"/>
      <c r="EX490" s="169"/>
      <c r="EY490" s="169"/>
      <c r="EZ490" s="169"/>
      <c r="FA490" s="169"/>
      <c r="FB490" s="169"/>
      <c r="FC490" s="169"/>
      <c r="FD490" s="169"/>
      <c r="FE490" s="169"/>
      <c r="FF490" s="169"/>
      <c r="FG490" s="169"/>
      <c r="FH490" s="169"/>
      <c r="FI490" s="169"/>
      <c r="FJ490" s="169"/>
      <c r="FK490" s="169"/>
      <c r="FL490" s="169"/>
      <c r="FM490" s="169"/>
      <c r="FN490" s="169"/>
      <c r="FO490" s="169"/>
      <c r="FP490" s="169"/>
    </row>
    <row r="491" spans="3:172" x14ac:dyDescent="0.2">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c r="AA491" s="169"/>
      <c r="AB491" s="169"/>
      <c r="AC491" s="169"/>
      <c r="AD491" s="169"/>
      <c r="AE491" s="169"/>
      <c r="AF491" s="169"/>
      <c r="AG491" s="169"/>
      <c r="AH491" s="169"/>
      <c r="AI491" s="169"/>
      <c r="AJ491" s="169"/>
      <c r="AK491" s="169"/>
      <c r="AL491" s="169"/>
      <c r="AM491" s="169"/>
      <c r="AN491" s="169"/>
      <c r="AO491" s="169"/>
      <c r="AP491" s="169"/>
      <c r="AQ491" s="169"/>
      <c r="AR491" s="169"/>
      <c r="AS491" s="169"/>
      <c r="AT491" s="169"/>
      <c r="AU491" s="169"/>
      <c r="AV491" s="169"/>
      <c r="AW491" s="169"/>
      <c r="AX491" s="169"/>
      <c r="AY491" s="169"/>
      <c r="AZ491" s="169"/>
      <c r="BA491" s="169"/>
      <c r="BB491" s="169"/>
      <c r="BC491" s="169"/>
      <c r="BD491" s="169"/>
      <c r="BE491" s="169"/>
      <c r="BF491" s="169"/>
      <c r="BG491" s="169"/>
      <c r="BH491" s="169"/>
      <c r="BI491" s="169"/>
      <c r="BJ491" s="169"/>
      <c r="BK491" s="169"/>
      <c r="BL491" s="169"/>
      <c r="BM491" s="169"/>
      <c r="BN491" s="169"/>
      <c r="BO491" s="169"/>
      <c r="BP491" s="169"/>
      <c r="BQ491" s="169"/>
      <c r="BR491" s="169"/>
      <c r="BS491" s="169"/>
      <c r="BT491" s="169"/>
      <c r="BU491" s="169"/>
      <c r="BV491" s="169"/>
      <c r="BW491" s="169"/>
      <c r="BX491" s="169"/>
      <c r="BY491" s="169"/>
      <c r="BZ491" s="169"/>
      <c r="CA491" s="169"/>
      <c r="CB491" s="169"/>
      <c r="CC491" s="169"/>
      <c r="CD491" s="169"/>
      <c r="CE491" s="169"/>
      <c r="CF491" s="169"/>
      <c r="CG491" s="169"/>
      <c r="CH491" s="169"/>
      <c r="CI491" s="169"/>
      <c r="CJ491" s="169"/>
      <c r="CK491" s="169"/>
      <c r="CL491" s="169"/>
      <c r="CM491" s="169"/>
      <c r="CN491" s="169"/>
      <c r="CO491" s="169"/>
      <c r="CP491" s="169"/>
      <c r="CQ491" s="169"/>
      <c r="CR491" s="169"/>
      <c r="CS491" s="169"/>
      <c r="CT491" s="169"/>
      <c r="CU491" s="169"/>
      <c r="CV491" s="169"/>
      <c r="CW491" s="169"/>
      <c r="CX491" s="169"/>
      <c r="CY491" s="169"/>
      <c r="CZ491" s="169"/>
      <c r="DA491" s="169"/>
      <c r="DB491" s="169"/>
      <c r="DC491" s="169"/>
      <c r="DD491" s="169"/>
      <c r="DE491" s="169"/>
      <c r="DF491" s="169"/>
      <c r="DG491" s="169"/>
      <c r="DH491" s="169"/>
      <c r="DI491" s="169"/>
      <c r="DJ491" s="169"/>
      <c r="DK491" s="169"/>
      <c r="DL491" s="169"/>
      <c r="DM491" s="169"/>
      <c r="DN491" s="169"/>
      <c r="DO491" s="169"/>
      <c r="DP491" s="169"/>
      <c r="DQ491" s="169"/>
      <c r="DR491" s="169"/>
      <c r="DS491" s="169"/>
      <c r="DT491" s="169"/>
      <c r="DU491" s="169"/>
      <c r="DV491" s="169"/>
      <c r="DW491" s="169"/>
      <c r="DX491" s="169"/>
      <c r="DY491" s="169"/>
      <c r="DZ491" s="169"/>
      <c r="EA491" s="169"/>
      <c r="EB491" s="169"/>
      <c r="EC491" s="169"/>
      <c r="ED491" s="169"/>
      <c r="EE491" s="169"/>
      <c r="EF491" s="169"/>
      <c r="EG491" s="169"/>
      <c r="EH491" s="169"/>
      <c r="EI491" s="169"/>
      <c r="EJ491" s="169"/>
      <c r="EK491" s="169"/>
      <c r="EL491" s="169"/>
      <c r="EM491" s="169"/>
      <c r="EN491" s="169"/>
      <c r="EO491" s="169"/>
      <c r="EP491" s="169"/>
      <c r="EQ491" s="169"/>
      <c r="ER491" s="169"/>
      <c r="ES491" s="169"/>
      <c r="ET491" s="169"/>
      <c r="EU491" s="169"/>
      <c r="EV491" s="169"/>
      <c r="EW491" s="169"/>
      <c r="EX491" s="169"/>
      <c r="EY491" s="169"/>
      <c r="EZ491" s="169"/>
      <c r="FA491" s="169"/>
      <c r="FB491" s="169"/>
      <c r="FC491" s="169"/>
      <c r="FD491" s="169"/>
      <c r="FE491" s="169"/>
      <c r="FF491" s="169"/>
      <c r="FG491" s="169"/>
      <c r="FH491" s="169"/>
      <c r="FI491" s="169"/>
      <c r="FJ491" s="169"/>
      <c r="FK491" s="169"/>
      <c r="FL491" s="169"/>
      <c r="FM491" s="169"/>
      <c r="FN491" s="169"/>
      <c r="FO491" s="169"/>
      <c r="FP491" s="169"/>
    </row>
    <row r="492" spans="3:172" x14ac:dyDescent="0.2">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c r="AA492" s="169"/>
      <c r="AB492" s="169"/>
      <c r="AC492" s="169"/>
      <c r="AD492" s="169"/>
      <c r="AE492" s="169"/>
      <c r="AF492" s="169"/>
      <c r="AG492" s="169"/>
      <c r="AH492" s="169"/>
      <c r="AI492" s="169"/>
      <c r="AJ492" s="169"/>
      <c r="AK492" s="169"/>
      <c r="AL492" s="169"/>
      <c r="AM492" s="169"/>
      <c r="AN492" s="169"/>
      <c r="AO492" s="169"/>
      <c r="AP492" s="169"/>
      <c r="AQ492" s="169"/>
      <c r="AR492" s="169"/>
      <c r="AS492" s="169"/>
      <c r="AT492" s="169"/>
      <c r="AU492" s="169"/>
      <c r="AV492" s="169"/>
      <c r="AW492" s="169"/>
      <c r="AX492" s="169"/>
      <c r="AY492" s="169"/>
      <c r="AZ492" s="169"/>
      <c r="BA492" s="169"/>
      <c r="BB492" s="169"/>
      <c r="BC492" s="169"/>
      <c r="BD492" s="169"/>
      <c r="BE492" s="169"/>
      <c r="BF492" s="169"/>
      <c r="BG492" s="169"/>
      <c r="BH492" s="169"/>
      <c r="BI492" s="169"/>
      <c r="BJ492" s="169"/>
      <c r="BK492" s="169"/>
      <c r="BL492" s="169"/>
      <c r="BM492" s="169"/>
      <c r="BN492" s="169"/>
      <c r="BO492" s="169"/>
      <c r="BP492" s="169"/>
      <c r="BQ492" s="169"/>
      <c r="BR492" s="169"/>
      <c r="BS492" s="169"/>
      <c r="BT492" s="169"/>
      <c r="BU492" s="169"/>
      <c r="BV492" s="169"/>
      <c r="BW492" s="169"/>
      <c r="BX492" s="169"/>
      <c r="BY492" s="169"/>
      <c r="BZ492" s="169"/>
      <c r="CA492" s="169"/>
      <c r="CB492" s="169"/>
      <c r="CC492" s="169"/>
      <c r="CD492" s="169"/>
      <c r="CE492" s="169"/>
      <c r="CF492" s="169"/>
      <c r="CG492" s="169"/>
      <c r="CH492" s="169"/>
      <c r="CI492" s="169"/>
      <c r="CJ492" s="169"/>
      <c r="CK492" s="169"/>
      <c r="CL492" s="169"/>
      <c r="CM492" s="169"/>
      <c r="CN492" s="169"/>
      <c r="CO492" s="169"/>
      <c r="CP492" s="169"/>
      <c r="CQ492" s="169"/>
      <c r="CR492" s="169"/>
      <c r="CS492" s="169"/>
      <c r="CT492" s="169"/>
      <c r="CU492" s="169"/>
      <c r="CV492" s="169"/>
      <c r="CW492" s="169"/>
      <c r="CX492" s="169"/>
      <c r="CY492" s="169"/>
      <c r="CZ492" s="169"/>
      <c r="DA492" s="169"/>
      <c r="DB492" s="169"/>
      <c r="DC492" s="169"/>
      <c r="DD492" s="169"/>
      <c r="DE492" s="169"/>
      <c r="DF492" s="169"/>
      <c r="DG492" s="169"/>
      <c r="DH492" s="169"/>
      <c r="DI492" s="169"/>
      <c r="DJ492" s="169"/>
      <c r="DK492" s="169"/>
      <c r="DL492" s="169"/>
      <c r="DM492" s="169"/>
      <c r="DN492" s="169"/>
      <c r="DO492" s="169"/>
      <c r="DP492" s="169"/>
      <c r="DQ492" s="169"/>
      <c r="DR492" s="169"/>
      <c r="DS492" s="169"/>
      <c r="DT492" s="169"/>
      <c r="DU492" s="169"/>
      <c r="DV492" s="169"/>
      <c r="DW492" s="169"/>
      <c r="DX492" s="169"/>
      <c r="DY492" s="169"/>
      <c r="DZ492" s="169"/>
      <c r="EA492" s="169"/>
      <c r="EB492" s="169"/>
      <c r="EC492" s="169"/>
      <c r="ED492" s="169"/>
      <c r="EE492" s="169"/>
      <c r="EF492" s="169"/>
      <c r="EG492" s="169"/>
      <c r="EH492" s="169"/>
      <c r="EI492" s="169"/>
      <c r="EJ492" s="169"/>
      <c r="EK492" s="169"/>
      <c r="EL492" s="169"/>
      <c r="EM492" s="169"/>
      <c r="EN492" s="169"/>
      <c r="EO492" s="169"/>
      <c r="EP492" s="169"/>
      <c r="EQ492" s="169"/>
      <c r="ER492" s="169"/>
      <c r="ES492" s="169"/>
      <c r="ET492" s="169"/>
      <c r="EU492" s="169"/>
      <c r="EV492" s="169"/>
      <c r="EW492" s="169"/>
      <c r="EX492" s="169"/>
      <c r="EY492" s="169"/>
      <c r="EZ492" s="169"/>
      <c r="FA492" s="169"/>
      <c r="FB492" s="169"/>
      <c r="FC492" s="169"/>
      <c r="FD492" s="169"/>
      <c r="FE492" s="169"/>
      <c r="FF492" s="169"/>
      <c r="FG492" s="169"/>
      <c r="FH492" s="169"/>
      <c r="FI492" s="169"/>
      <c r="FJ492" s="169"/>
      <c r="FK492" s="169"/>
      <c r="FL492" s="169"/>
      <c r="FM492" s="169"/>
      <c r="FN492" s="169"/>
      <c r="FO492" s="169"/>
      <c r="FP492" s="169"/>
    </row>
    <row r="493" spans="3:172" x14ac:dyDescent="0.2">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c r="AA493" s="169"/>
      <c r="AB493" s="169"/>
      <c r="AC493" s="169"/>
      <c r="AD493" s="169"/>
      <c r="AE493" s="169"/>
      <c r="AF493" s="169"/>
      <c r="AG493" s="169"/>
      <c r="AH493" s="169"/>
      <c r="AI493" s="169"/>
      <c r="AJ493" s="169"/>
      <c r="AK493" s="169"/>
      <c r="AL493" s="169"/>
      <c r="AM493" s="169"/>
      <c r="AN493" s="169"/>
      <c r="AO493" s="169"/>
      <c r="AP493" s="169"/>
      <c r="AQ493" s="169"/>
      <c r="AR493" s="169"/>
      <c r="AS493" s="169"/>
      <c r="AT493" s="169"/>
      <c r="AU493" s="169"/>
      <c r="AV493" s="169"/>
      <c r="AW493" s="169"/>
      <c r="AX493" s="169"/>
      <c r="AY493" s="169"/>
      <c r="AZ493" s="169"/>
      <c r="BA493" s="169"/>
      <c r="BB493" s="169"/>
      <c r="BC493" s="169"/>
      <c r="BD493" s="169"/>
      <c r="BE493" s="169"/>
      <c r="BF493" s="169"/>
      <c r="BG493" s="169"/>
      <c r="BH493" s="169"/>
      <c r="BI493" s="169"/>
      <c r="BJ493" s="169"/>
      <c r="BK493" s="169"/>
      <c r="BL493" s="169"/>
      <c r="BM493" s="169"/>
      <c r="BN493" s="169"/>
      <c r="BO493" s="169"/>
      <c r="BP493" s="169"/>
      <c r="BQ493" s="169"/>
      <c r="BR493" s="169"/>
      <c r="BS493" s="169"/>
      <c r="BT493" s="169"/>
      <c r="BU493" s="169"/>
      <c r="BV493" s="169"/>
      <c r="BW493" s="169"/>
      <c r="BX493" s="169"/>
      <c r="BY493" s="169"/>
      <c r="BZ493" s="169"/>
      <c r="CA493" s="169"/>
      <c r="CB493" s="169"/>
      <c r="CC493" s="169"/>
      <c r="CD493" s="169"/>
      <c r="CE493" s="169"/>
      <c r="CF493" s="169"/>
      <c r="CG493" s="169"/>
      <c r="CH493" s="169"/>
      <c r="CI493" s="169"/>
      <c r="CJ493" s="169"/>
      <c r="CK493" s="169"/>
      <c r="CL493" s="169"/>
      <c r="CM493" s="169"/>
      <c r="CN493" s="169"/>
      <c r="CO493" s="169"/>
      <c r="CP493" s="169"/>
      <c r="CQ493" s="169"/>
      <c r="CR493" s="169"/>
      <c r="CS493" s="169"/>
      <c r="CT493" s="169"/>
      <c r="CU493" s="169"/>
      <c r="CV493" s="169"/>
      <c r="CW493" s="169"/>
      <c r="CX493" s="169"/>
      <c r="CY493" s="169"/>
      <c r="CZ493" s="169"/>
      <c r="DA493" s="169"/>
      <c r="DB493" s="169"/>
      <c r="DC493" s="169"/>
      <c r="DD493" s="169"/>
      <c r="DE493" s="169"/>
      <c r="DF493" s="169"/>
      <c r="DG493" s="169"/>
      <c r="DH493" s="169"/>
      <c r="DI493" s="169"/>
      <c r="DJ493" s="169"/>
      <c r="DK493" s="169"/>
      <c r="DL493" s="169"/>
      <c r="DM493" s="169"/>
      <c r="DN493" s="169"/>
      <c r="DO493" s="169"/>
      <c r="DP493" s="169"/>
      <c r="DQ493" s="169"/>
      <c r="DR493" s="169"/>
      <c r="DS493" s="169"/>
      <c r="DT493" s="169"/>
      <c r="DU493" s="169"/>
      <c r="DV493" s="169"/>
      <c r="DW493" s="169"/>
      <c r="DX493" s="169"/>
      <c r="DY493" s="169"/>
      <c r="DZ493" s="169"/>
      <c r="EA493" s="169"/>
      <c r="EB493" s="169"/>
      <c r="EC493" s="169"/>
      <c r="ED493" s="169"/>
      <c r="EE493" s="169"/>
      <c r="EF493" s="169"/>
      <c r="EG493" s="169"/>
      <c r="EH493" s="169"/>
      <c r="EI493" s="169"/>
      <c r="EJ493" s="169"/>
      <c r="EK493" s="169"/>
      <c r="EL493" s="169"/>
      <c r="EM493" s="169"/>
      <c r="EN493" s="169"/>
      <c r="EO493" s="169"/>
      <c r="EP493" s="169"/>
      <c r="EQ493" s="169"/>
      <c r="ER493" s="169"/>
      <c r="ES493" s="169"/>
      <c r="ET493" s="169"/>
      <c r="EU493" s="169"/>
      <c r="EV493" s="169"/>
      <c r="EW493" s="169"/>
      <c r="EX493" s="169"/>
      <c r="EY493" s="169"/>
      <c r="EZ493" s="169"/>
      <c r="FA493" s="169"/>
      <c r="FB493" s="169"/>
      <c r="FC493" s="169"/>
      <c r="FD493" s="169"/>
      <c r="FE493" s="169"/>
      <c r="FF493" s="169"/>
      <c r="FG493" s="169"/>
      <c r="FH493" s="169"/>
      <c r="FI493" s="169"/>
      <c r="FJ493" s="169"/>
      <c r="FK493" s="169"/>
      <c r="FL493" s="169"/>
      <c r="FM493" s="169"/>
      <c r="FN493" s="169"/>
      <c r="FO493" s="169"/>
      <c r="FP493" s="169"/>
    </row>
    <row r="494" spans="3:172" x14ac:dyDescent="0.2">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c r="AA494" s="169"/>
      <c r="AB494" s="169"/>
      <c r="AC494" s="169"/>
      <c r="AD494" s="169"/>
      <c r="AE494" s="169"/>
      <c r="AF494" s="169"/>
      <c r="AG494" s="169"/>
      <c r="AH494" s="169"/>
      <c r="AI494" s="169"/>
      <c r="AJ494" s="169"/>
      <c r="AK494" s="169"/>
      <c r="AL494" s="169"/>
      <c r="AM494" s="169"/>
      <c r="AN494" s="169"/>
      <c r="AO494" s="169"/>
      <c r="AP494" s="169"/>
      <c r="AQ494" s="169"/>
      <c r="AR494" s="169"/>
      <c r="AS494" s="169"/>
      <c r="AT494" s="169"/>
      <c r="AU494" s="169"/>
      <c r="AV494" s="169"/>
      <c r="AW494" s="169"/>
      <c r="AX494" s="169"/>
      <c r="AY494" s="169"/>
      <c r="AZ494" s="169"/>
      <c r="BA494" s="169"/>
      <c r="BB494" s="169"/>
      <c r="BC494" s="169"/>
      <c r="BD494" s="169"/>
      <c r="BE494" s="169"/>
      <c r="BF494" s="169"/>
      <c r="BG494" s="169"/>
      <c r="BH494" s="169"/>
      <c r="BI494" s="169"/>
      <c r="BJ494" s="169"/>
      <c r="BK494" s="169"/>
      <c r="BL494" s="169"/>
      <c r="BM494" s="169"/>
      <c r="BN494" s="169"/>
      <c r="BO494" s="169"/>
      <c r="BP494" s="169"/>
      <c r="BQ494" s="169"/>
      <c r="BR494" s="169"/>
      <c r="BS494" s="169"/>
      <c r="BT494" s="169"/>
      <c r="BU494" s="169"/>
      <c r="BV494" s="169"/>
      <c r="BW494" s="169"/>
      <c r="BX494" s="169"/>
      <c r="BY494" s="169"/>
      <c r="BZ494" s="169"/>
      <c r="CA494" s="169"/>
      <c r="CB494" s="169"/>
      <c r="CC494" s="169"/>
      <c r="CD494" s="169"/>
      <c r="CE494" s="169"/>
      <c r="CF494" s="169"/>
      <c r="CG494" s="169"/>
      <c r="CH494" s="169"/>
      <c r="CI494" s="169"/>
      <c r="CJ494" s="169"/>
      <c r="CK494" s="169"/>
      <c r="CL494" s="169"/>
      <c r="CM494" s="169"/>
      <c r="CN494" s="169"/>
      <c r="CO494" s="169"/>
      <c r="CP494" s="169"/>
      <c r="CQ494" s="169"/>
      <c r="CR494" s="169"/>
      <c r="CS494" s="169"/>
      <c r="CT494" s="169"/>
      <c r="CU494" s="169"/>
      <c r="CV494" s="169"/>
      <c r="CW494" s="169"/>
      <c r="CX494" s="169"/>
      <c r="CY494" s="169"/>
      <c r="CZ494" s="169"/>
      <c r="DA494" s="169"/>
      <c r="DB494" s="169"/>
      <c r="DC494" s="169"/>
      <c r="DD494" s="169"/>
      <c r="DE494" s="169"/>
      <c r="DF494" s="169"/>
      <c r="DG494" s="169"/>
      <c r="DH494" s="169"/>
      <c r="DI494" s="169"/>
      <c r="DJ494" s="169"/>
      <c r="DK494" s="169"/>
      <c r="DL494" s="169"/>
      <c r="DM494" s="169"/>
      <c r="DN494" s="169"/>
      <c r="DO494" s="169"/>
      <c r="DP494" s="169"/>
      <c r="DQ494" s="169"/>
      <c r="DR494" s="169"/>
      <c r="DS494" s="169"/>
      <c r="DT494" s="169"/>
      <c r="DU494" s="169"/>
      <c r="DV494" s="169"/>
      <c r="DW494" s="169"/>
      <c r="DX494" s="169"/>
      <c r="DY494" s="169"/>
      <c r="DZ494" s="169"/>
      <c r="EA494" s="169"/>
      <c r="EB494" s="169"/>
      <c r="EC494" s="169"/>
      <c r="ED494" s="169"/>
      <c r="EE494" s="169"/>
      <c r="EF494" s="169"/>
      <c r="EG494" s="169"/>
      <c r="EH494" s="169"/>
      <c r="EI494" s="169"/>
      <c r="EJ494" s="169"/>
      <c r="EK494" s="169"/>
      <c r="EL494" s="169"/>
      <c r="EM494" s="169"/>
      <c r="EN494" s="169"/>
      <c r="EO494" s="169"/>
      <c r="EP494" s="169"/>
      <c r="EQ494" s="169"/>
      <c r="ER494" s="169"/>
      <c r="ES494" s="169"/>
      <c r="ET494" s="169"/>
      <c r="EU494" s="169"/>
      <c r="EV494" s="169"/>
      <c r="EW494" s="169"/>
      <c r="EX494" s="169"/>
      <c r="EY494" s="169"/>
      <c r="EZ494" s="169"/>
      <c r="FA494" s="169"/>
      <c r="FB494" s="169"/>
      <c r="FC494" s="169"/>
      <c r="FD494" s="169"/>
      <c r="FE494" s="169"/>
      <c r="FF494" s="169"/>
      <c r="FG494" s="169"/>
      <c r="FH494" s="169"/>
      <c r="FI494" s="169"/>
      <c r="FJ494" s="169"/>
      <c r="FK494" s="169"/>
      <c r="FL494" s="169"/>
      <c r="FM494" s="169"/>
      <c r="FN494" s="169"/>
      <c r="FO494" s="169"/>
      <c r="FP494" s="169"/>
    </row>
    <row r="495" spans="3:172" x14ac:dyDescent="0.2">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c r="AA495" s="169"/>
      <c r="AB495" s="169"/>
      <c r="AC495" s="169"/>
      <c r="AD495" s="169"/>
      <c r="AE495" s="169"/>
      <c r="AF495" s="169"/>
      <c r="AG495" s="169"/>
      <c r="AH495" s="169"/>
      <c r="AI495" s="169"/>
      <c r="AJ495" s="169"/>
      <c r="AK495" s="169"/>
      <c r="AL495" s="169"/>
      <c r="AM495" s="169"/>
      <c r="AN495" s="169"/>
      <c r="AO495" s="169"/>
      <c r="AP495" s="169"/>
      <c r="AQ495" s="169"/>
      <c r="AR495" s="169"/>
      <c r="AS495" s="169"/>
      <c r="AT495" s="169"/>
      <c r="AU495" s="169"/>
      <c r="AV495" s="169"/>
      <c r="AW495" s="169"/>
      <c r="AX495" s="169"/>
      <c r="AY495" s="169"/>
      <c r="AZ495" s="169"/>
      <c r="BA495" s="169"/>
      <c r="BB495" s="169"/>
      <c r="BC495" s="169"/>
      <c r="BD495" s="169"/>
      <c r="BE495" s="169"/>
      <c r="BF495" s="169"/>
      <c r="BG495" s="169"/>
      <c r="BH495" s="169"/>
      <c r="BI495" s="169"/>
      <c r="BJ495" s="169"/>
      <c r="BK495" s="169"/>
      <c r="BL495" s="169"/>
      <c r="BM495" s="169"/>
      <c r="BN495" s="169"/>
      <c r="BO495" s="169"/>
      <c r="BP495" s="169"/>
      <c r="BQ495" s="169"/>
      <c r="BR495" s="169"/>
      <c r="BS495" s="169"/>
      <c r="BT495" s="169"/>
      <c r="BU495" s="169"/>
      <c r="BV495" s="169"/>
      <c r="BW495" s="169"/>
      <c r="BX495" s="169"/>
      <c r="BY495" s="169"/>
      <c r="BZ495" s="169"/>
      <c r="CA495" s="169"/>
      <c r="CB495" s="169"/>
      <c r="CC495" s="169"/>
      <c r="CD495" s="169"/>
      <c r="CE495" s="169"/>
      <c r="CF495" s="169"/>
      <c r="CG495" s="169"/>
      <c r="CH495" s="169"/>
      <c r="CI495" s="169"/>
      <c r="CJ495" s="169"/>
      <c r="CK495" s="169"/>
      <c r="CL495" s="169"/>
      <c r="CM495" s="169"/>
      <c r="CN495" s="169"/>
      <c r="CO495" s="169"/>
      <c r="CP495" s="169"/>
      <c r="CQ495" s="169"/>
      <c r="CR495" s="169"/>
      <c r="CS495" s="169"/>
      <c r="CT495" s="169"/>
      <c r="CU495" s="169"/>
      <c r="CV495" s="169"/>
      <c r="CW495" s="169"/>
      <c r="CX495" s="169"/>
      <c r="CY495" s="169"/>
      <c r="CZ495" s="169"/>
      <c r="DA495" s="169"/>
      <c r="DB495" s="169"/>
      <c r="DC495" s="169"/>
      <c r="DD495" s="169"/>
      <c r="DE495" s="169"/>
      <c r="DF495" s="169"/>
      <c r="DG495" s="169"/>
      <c r="DH495" s="169"/>
      <c r="DI495" s="169"/>
      <c r="DJ495" s="169"/>
      <c r="DK495" s="169"/>
      <c r="DL495" s="169"/>
      <c r="DM495" s="169"/>
      <c r="DN495" s="169"/>
      <c r="DO495" s="169"/>
      <c r="DP495" s="169"/>
      <c r="DQ495" s="169"/>
      <c r="DR495" s="169"/>
      <c r="DS495" s="169"/>
      <c r="DT495" s="169"/>
      <c r="DU495" s="169"/>
      <c r="DV495" s="169"/>
      <c r="DW495" s="169"/>
      <c r="DX495" s="169"/>
      <c r="DY495" s="169"/>
      <c r="DZ495" s="169"/>
      <c r="EA495" s="169"/>
      <c r="EB495" s="169"/>
      <c r="EC495" s="169"/>
      <c r="ED495" s="169"/>
      <c r="EE495" s="169"/>
      <c r="EF495" s="169"/>
      <c r="EG495" s="169"/>
      <c r="EH495" s="169"/>
      <c r="EI495" s="169"/>
      <c r="EJ495" s="169"/>
      <c r="EK495" s="169"/>
      <c r="EL495" s="169"/>
      <c r="EM495" s="169"/>
      <c r="EN495" s="169"/>
      <c r="EO495" s="169"/>
      <c r="EP495" s="169"/>
      <c r="EQ495" s="169"/>
      <c r="ER495" s="169"/>
      <c r="ES495" s="169"/>
      <c r="ET495" s="169"/>
      <c r="EU495" s="169"/>
      <c r="EV495" s="169"/>
      <c r="EW495" s="169"/>
      <c r="EX495" s="169"/>
      <c r="EY495" s="169"/>
      <c r="EZ495" s="169"/>
      <c r="FA495" s="169"/>
      <c r="FB495" s="169"/>
      <c r="FC495" s="169"/>
      <c r="FD495" s="169"/>
      <c r="FE495" s="169"/>
      <c r="FF495" s="169"/>
      <c r="FG495" s="169"/>
      <c r="FH495" s="169"/>
      <c r="FI495" s="169"/>
      <c r="FJ495" s="169"/>
      <c r="FK495" s="169"/>
      <c r="FL495" s="169"/>
      <c r="FM495" s="169"/>
      <c r="FN495" s="169"/>
      <c r="FO495" s="169"/>
      <c r="FP495" s="169"/>
    </row>
    <row r="496" spans="3:172" x14ac:dyDescent="0.2">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c r="AA496" s="169"/>
      <c r="AB496" s="169"/>
      <c r="AC496" s="169"/>
      <c r="AD496" s="169"/>
      <c r="AE496" s="169"/>
      <c r="AF496" s="169"/>
      <c r="AG496" s="169"/>
      <c r="AH496" s="169"/>
      <c r="AI496" s="169"/>
      <c r="AJ496" s="169"/>
      <c r="AK496" s="169"/>
      <c r="AL496" s="169"/>
      <c r="AM496" s="169"/>
      <c r="AN496" s="169"/>
      <c r="AO496" s="169"/>
      <c r="AP496" s="169"/>
      <c r="AQ496" s="169"/>
      <c r="AR496" s="169"/>
      <c r="AS496" s="169"/>
      <c r="AT496" s="169"/>
      <c r="AU496" s="169"/>
      <c r="AV496" s="169"/>
      <c r="AW496" s="169"/>
      <c r="AX496" s="169"/>
      <c r="AY496" s="169"/>
      <c r="AZ496" s="169"/>
      <c r="BA496" s="169"/>
      <c r="BB496" s="169"/>
      <c r="BC496" s="169"/>
      <c r="BD496" s="169"/>
      <c r="BE496" s="169"/>
      <c r="BF496" s="169"/>
      <c r="BG496" s="169"/>
      <c r="BH496" s="169"/>
      <c r="BI496" s="169"/>
      <c r="BJ496" s="169"/>
      <c r="BK496" s="169"/>
      <c r="BL496" s="169"/>
      <c r="BM496" s="169"/>
      <c r="BN496" s="169"/>
      <c r="BO496" s="169"/>
      <c r="BP496" s="169"/>
      <c r="BQ496" s="169"/>
      <c r="BR496" s="169"/>
      <c r="BS496" s="169"/>
      <c r="BT496" s="169"/>
      <c r="BU496" s="169"/>
      <c r="BV496" s="169"/>
      <c r="BW496" s="169"/>
      <c r="BX496" s="169"/>
      <c r="BY496" s="169"/>
      <c r="BZ496" s="169"/>
      <c r="CA496" s="169"/>
      <c r="CB496" s="169"/>
      <c r="CC496" s="169"/>
      <c r="CD496" s="169"/>
      <c r="CE496" s="169"/>
      <c r="CF496" s="169"/>
      <c r="CG496" s="169"/>
      <c r="CH496" s="169"/>
      <c r="CI496" s="169"/>
      <c r="CJ496" s="169"/>
      <c r="CK496" s="169"/>
      <c r="CL496" s="169"/>
      <c r="CM496" s="169"/>
      <c r="CN496" s="169"/>
      <c r="CO496" s="169"/>
      <c r="CP496" s="169"/>
      <c r="CQ496" s="169"/>
      <c r="CR496" s="169"/>
      <c r="CS496" s="169"/>
      <c r="CT496" s="169"/>
      <c r="CU496" s="169"/>
      <c r="CV496" s="169"/>
      <c r="CW496" s="169"/>
      <c r="CX496" s="169"/>
      <c r="CY496" s="169"/>
      <c r="CZ496" s="169"/>
      <c r="DA496" s="169"/>
      <c r="DB496" s="169"/>
      <c r="DC496" s="169"/>
      <c r="DD496" s="169"/>
      <c r="DE496" s="169"/>
      <c r="DF496" s="169"/>
      <c r="DG496" s="169"/>
      <c r="DH496" s="169"/>
      <c r="DI496" s="169"/>
      <c r="DJ496" s="169"/>
      <c r="DK496" s="169"/>
      <c r="DL496" s="169"/>
      <c r="DM496" s="169"/>
      <c r="DN496" s="169"/>
      <c r="DO496" s="169"/>
      <c r="DP496" s="169"/>
      <c r="DQ496" s="169"/>
      <c r="DR496" s="169"/>
      <c r="DS496" s="169"/>
      <c r="DT496" s="169"/>
      <c r="DU496" s="169"/>
      <c r="DV496" s="169"/>
      <c r="DW496" s="169"/>
      <c r="DX496" s="169"/>
      <c r="DY496" s="169"/>
      <c r="DZ496" s="169"/>
      <c r="EA496" s="169"/>
      <c r="EB496" s="169"/>
      <c r="EC496" s="169"/>
      <c r="ED496" s="169"/>
      <c r="EE496" s="169"/>
      <c r="EF496" s="169"/>
      <c r="EG496" s="169"/>
      <c r="EH496" s="169"/>
      <c r="EI496" s="169"/>
      <c r="EJ496" s="169"/>
      <c r="EK496" s="169"/>
      <c r="EL496" s="169"/>
      <c r="EM496" s="169"/>
      <c r="EN496" s="169"/>
      <c r="EO496" s="169"/>
      <c r="EP496" s="169"/>
      <c r="EQ496" s="169"/>
      <c r="ER496" s="169"/>
      <c r="ES496" s="169"/>
      <c r="ET496" s="169"/>
      <c r="EU496" s="169"/>
      <c r="EV496" s="169"/>
      <c r="EW496" s="169"/>
      <c r="EX496" s="169"/>
      <c r="EY496" s="169"/>
      <c r="EZ496" s="169"/>
      <c r="FA496" s="169"/>
      <c r="FB496" s="169"/>
      <c r="FC496" s="169"/>
      <c r="FD496" s="169"/>
      <c r="FE496" s="169"/>
      <c r="FF496" s="169"/>
      <c r="FG496" s="169"/>
      <c r="FH496" s="169"/>
      <c r="FI496" s="169"/>
      <c r="FJ496" s="169"/>
      <c r="FK496" s="169"/>
      <c r="FL496" s="169"/>
      <c r="FM496" s="169"/>
      <c r="FN496" s="169"/>
      <c r="FO496" s="169"/>
      <c r="FP496" s="169"/>
    </row>
    <row r="497" spans="3:172" x14ac:dyDescent="0.2">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c r="AA497" s="169"/>
      <c r="AB497" s="169"/>
      <c r="AC497" s="169"/>
      <c r="AD497" s="169"/>
      <c r="AE497" s="169"/>
      <c r="AF497" s="169"/>
      <c r="AG497" s="169"/>
      <c r="AH497" s="169"/>
      <c r="AI497" s="169"/>
      <c r="AJ497" s="169"/>
      <c r="AK497" s="169"/>
      <c r="AL497" s="169"/>
      <c r="AM497" s="169"/>
      <c r="AN497" s="169"/>
      <c r="AO497" s="169"/>
      <c r="AP497" s="169"/>
      <c r="AQ497" s="169"/>
      <c r="AR497" s="169"/>
      <c r="AS497" s="169"/>
      <c r="AT497" s="169"/>
      <c r="AU497" s="169"/>
      <c r="AV497" s="169"/>
      <c r="AW497" s="169"/>
      <c r="AX497" s="169"/>
      <c r="AY497" s="169"/>
      <c r="AZ497" s="169"/>
      <c r="BA497" s="169"/>
      <c r="BB497" s="169"/>
      <c r="BC497" s="169"/>
      <c r="BD497" s="169"/>
      <c r="BE497" s="169"/>
      <c r="BF497" s="169"/>
      <c r="BG497" s="169"/>
      <c r="BH497" s="169"/>
      <c r="BI497" s="169"/>
      <c r="BJ497" s="169"/>
      <c r="BK497" s="169"/>
      <c r="BL497" s="169"/>
      <c r="BM497" s="169"/>
      <c r="BN497" s="169"/>
      <c r="BO497" s="169"/>
      <c r="BP497" s="169"/>
      <c r="BQ497" s="169"/>
      <c r="BR497" s="169"/>
      <c r="BS497" s="169"/>
      <c r="BT497" s="169"/>
      <c r="BU497" s="169"/>
      <c r="BV497" s="169"/>
      <c r="BW497" s="169"/>
      <c r="BX497" s="169"/>
      <c r="BY497" s="169"/>
      <c r="BZ497" s="169"/>
      <c r="CA497" s="169"/>
      <c r="CB497" s="169"/>
      <c r="CC497" s="169"/>
      <c r="CD497" s="169"/>
      <c r="CE497" s="169"/>
      <c r="CF497" s="169"/>
      <c r="CG497" s="169"/>
      <c r="CH497" s="169"/>
      <c r="CI497" s="169"/>
      <c r="CJ497" s="169"/>
      <c r="CK497" s="169"/>
      <c r="CL497" s="169"/>
      <c r="CM497" s="169"/>
      <c r="CN497" s="169"/>
      <c r="CO497" s="169"/>
      <c r="CP497" s="169"/>
      <c r="CQ497" s="169"/>
      <c r="CR497" s="169"/>
      <c r="CS497" s="169"/>
      <c r="CT497" s="169"/>
      <c r="CU497" s="169"/>
      <c r="CV497" s="169"/>
      <c r="CW497" s="169"/>
      <c r="CX497" s="169"/>
      <c r="CY497" s="169"/>
      <c r="CZ497" s="169"/>
      <c r="DA497" s="169"/>
      <c r="DB497" s="169"/>
      <c r="DC497" s="169"/>
      <c r="DD497" s="169"/>
      <c r="DE497" s="169"/>
      <c r="DF497" s="169"/>
      <c r="DG497" s="169"/>
      <c r="DH497" s="169"/>
      <c r="DI497" s="169"/>
      <c r="DJ497" s="169"/>
      <c r="DK497" s="169"/>
      <c r="DL497" s="169"/>
      <c r="DM497" s="169"/>
      <c r="DN497" s="169"/>
      <c r="DO497" s="169"/>
      <c r="DP497" s="169"/>
      <c r="DQ497" s="169"/>
      <c r="DR497" s="169"/>
      <c r="DS497" s="169"/>
      <c r="DT497" s="169"/>
      <c r="DU497" s="169"/>
      <c r="DV497" s="169"/>
      <c r="DW497" s="169"/>
      <c r="DX497" s="169"/>
      <c r="DY497" s="169"/>
      <c r="DZ497" s="169"/>
      <c r="EA497" s="169"/>
      <c r="EB497" s="169"/>
      <c r="EC497" s="169"/>
      <c r="ED497" s="169"/>
      <c r="EE497" s="169"/>
      <c r="EF497" s="169"/>
      <c r="EG497" s="169"/>
      <c r="EH497" s="169"/>
      <c r="EI497" s="169"/>
      <c r="EJ497" s="169"/>
      <c r="EK497" s="169"/>
      <c r="EL497" s="169"/>
      <c r="EM497" s="169"/>
      <c r="EN497" s="169"/>
      <c r="EO497" s="169"/>
      <c r="EP497" s="169"/>
      <c r="EQ497" s="169"/>
      <c r="ER497" s="169"/>
      <c r="ES497" s="169"/>
      <c r="ET497" s="169"/>
      <c r="EU497" s="169"/>
      <c r="EV497" s="169"/>
      <c r="EW497" s="169"/>
      <c r="EX497" s="169"/>
      <c r="EY497" s="169"/>
      <c r="EZ497" s="169"/>
      <c r="FA497" s="169"/>
      <c r="FB497" s="169"/>
      <c r="FC497" s="169"/>
      <c r="FD497" s="169"/>
      <c r="FE497" s="169"/>
      <c r="FF497" s="169"/>
      <c r="FG497" s="169"/>
      <c r="FH497" s="169"/>
      <c r="FI497" s="169"/>
      <c r="FJ497" s="169"/>
      <c r="FK497" s="169"/>
      <c r="FL497" s="169"/>
      <c r="FM497" s="169"/>
      <c r="FN497" s="169"/>
      <c r="FO497" s="169"/>
      <c r="FP497" s="169"/>
    </row>
    <row r="498" spans="3:172" x14ac:dyDescent="0.2">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c r="AA498" s="169"/>
      <c r="AB498" s="169"/>
      <c r="AC498" s="169"/>
      <c r="AD498" s="169"/>
      <c r="AE498" s="169"/>
      <c r="AF498" s="169"/>
      <c r="AG498" s="169"/>
      <c r="AH498" s="169"/>
      <c r="AI498" s="169"/>
      <c r="AJ498" s="169"/>
      <c r="AK498" s="169"/>
      <c r="AL498" s="169"/>
      <c r="AM498" s="169"/>
      <c r="AN498" s="169"/>
      <c r="AO498" s="169"/>
      <c r="AP498" s="169"/>
      <c r="AQ498" s="169"/>
      <c r="AR498" s="169"/>
      <c r="AS498" s="169"/>
      <c r="AT498" s="169"/>
      <c r="AU498" s="169"/>
      <c r="AV498" s="169"/>
      <c r="AW498" s="169"/>
      <c r="AX498" s="169"/>
      <c r="AY498" s="169"/>
      <c r="AZ498" s="169"/>
      <c r="BA498" s="169"/>
      <c r="BB498" s="169"/>
      <c r="BC498" s="169"/>
      <c r="BD498" s="169"/>
      <c r="BE498" s="169"/>
      <c r="BF498" s="169"/>
      <c r="BG498" s="169"/>
      <c r="BH498" s="169"/>
      <c r="BI498" s="169"/>
      <c r="BJ498" s="169"/>
      <c r="BK498" s="169"/>
      <c r="BL498" s="169"/>
      <c r="BM498" s="169"/>
      <c r="BN498" s="169"/>
      <c r="BO498" s="169"/>
      <c r="BP498" s="169"/>
      <c r="BQ498" s="169"/>
      <c r="BR498" s="169"/>
      <c r="BS498" s="169"/>
      <c r="BT498" s="169"/>
      <c r="BU498" s="169"/>
      <c r="BV498" s="169"/>
      <c r="BW498" s="169"/>
      <c r="BX498" s="169"/>
      <c r="BY498" s="169"/>
      <c r="BZ498" s="169"/>
      <c r="CA498" s="169"/>
      <c r="CB498" s="169"/>
      <c r="CC498" s="169"/>
      <c r="CD498" s="169"/>
      <c r="CE498" s="169"/>
      <c r="CF498" s="169"/>
      <c r="CG498" s="169"/>
      <c r="CH498" s="169"/>
      <c r="CI498" s="169"/>
      <c r="CJ498" s="169"/>
      <c r="CK498" s="169"/>
      <c r="CL498" s="169"/>
      <c r="CM498" s="169"/>
      <c r="CN498" s="169"/>
      <c r="CO498" s="169"/>
      <c r="CP498" s="169"/>
      <c r="CQ498" s="169"/>
      <c r="CR498" s="169"/>
      <c r="CS498" s="169"/>
      <c r="CT498" s="169"/>
      <c r="CU498" s="169"/>
      <c r="CV498" s="169"/>
      <c r="CW498" s="169"/>
      <c r="CX498" s="169"/>
      <c r="CY498" s="169"/>
      <c r="CZ498" s="169"/>
      <c r="DA498" s="169"/>
      <c r="DB498" s="169"/>
      <c r="DC498" s="169"/>
      <c r="DD498" s="169"/>
      <c r="DE498" s="169"/>
      <c r="DF498" s="169"/>
      <c r="DG498" s="169"/>
      <c r="DH498" s="169"/>
      <c r="DI498" s="169"/>
      <c r="DJ498" s="169"/>
      <c r="DK498" s="169"/>
      <c r="DL498" s="169"/>
      <c r="DM498" s="169"/>
      <c r="DN498" s="169"/>
      <c r="DO498" s="169"/>
      <c r="DP498" s="169"/>
      <c r="DQ498" s="169"/>
      <c r="DR498" s="169"/>
      <c r="DS498" s="169"/>
      <c r="DT498" s="169"/>
      <c r="DU498" s="169"/>
      <c r="DV498" s="169"/>
      <c r="DW498" s="169"/>
      <c r="DX498" s="169"/>
      <c r="DY498" s="169"/>
      <c r="DZ498" s="169"/>
      <c r="EA498" s="169"/>
      <c r="EB498" s="169"/>
      <c r="EC498" s="169"/>
      <c r="ED498" s="169"/>
      <c r="EE498" s="169"/>
      <c r="EF498" s="169"/>
      <c r="EG498" s="169"/>
      <c r="EH498" s="169"/>
      <c r="EI498" s="169"/>
      <c r="EJ498" s="169"/>
      <c r="EK498" s="169"/>
      <c r="EL498" s="169"/>
      <c r="EM498" s="169"/>
      <c r="EN498" s="169"/>
      <c r="EO498" s="169"/>
      <c r="EP498" s="169"/>
      <c r="EQ498" s="169"/>
      <c r="ER498" s="169"/>
      <c r="ES498" s="169"/>
      <c r="ET498" s="169"/>
      <c r="EU498" s="169"/>
      <c r="EV498" s="169"/>
      <c r="EW498" s="169"/>
      <c r="EX498" s="169"/>
      <c r="EY498" s="169"/>
      <c r="EZ498" s="169"/>
      <c r="FA498" s="169"/>
      <c r="FB498" s="169"/>
      <c r="FC498" s="169"/>
      <c r="FD498" s="169"/>
      <c r="FE498" s="169"/>
      <c r="FF498" s="169"/>
      <c r="FG498" s="169"/>
      <c r="FH498" s="169"/>
      <c r="FI498" s="169"/>
      <c r="FJ498" s="169"/>
      <c r="FK498" s="169"/>
      <c r="FL498" s="169"/>
      <c r="FM498" s="169"/>
      <c r="FN498" s="169"/>
      <c r="FO498" s="169"/>
      <c r="FP498" s="169"/>
    </row>
    <row r="499" spans="3:172" x14ac:dyDescent="0.2">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c r="AA499" s="169"/>
      <c r="AB499" s="169"/>
      <c r="AC499" s="169"/>
      <c r="AD499" s="169"/>
      <c r="AE499" s="169"/>
      <c r="AF499" s="169"/>
      <c r="AG499" s="169"/>
      <c r="AH499" s="169"/>
      <c r="AI499" s="169"/>
      <c r="AJ499" s="169"/>
      <c r="AK499" s="169"/>
      <c r="AL499" s="169"/>
      <c r="AM499" s="169"/>
      <c r="AN499" s="169"/>
      <c r="AO499" s="169"/>
      <c r="AP499" s="169"/>
      <c r="AQ499" s="169"/>
      <c r="AR499" s="169"/>
      <c r="AS499" s="169"/>
      <c r="AT499" s="169"/>
      <c r="AU499" s="169"/>
      <c r="AV499" s="169"/>
      <c r="AW499" s="169"/>
      <c r="AX499" s="169"/>
      <c r="AY499" s="169"/>
      <c r="AZ499" s="169"/>
      <c r="BA499" s="169"/>
      <c r="BB499" s="169"/>
      <c r="BC499" s="169"/>
      <c r="BD499" s="169"/>
      <c r="BE499" s="169"/>
      <c r="BF499" s="169"/>
      <c r="BG499" s="169"/>
      <c r="BH499" s="169"/>
      <c r="BI499" s="169"/>
      <c r="BJ499" s="169"/>
      <c r="BK499" s="169"/>
      <c r="BL499" s="169"/>
      <c r="BM499" s="169"/>
      <c r="BN499" s="169"/>
      <c r="BO499" s="169"/>
      <c r="BP499" s="169"/>
      <c r="BQ499" s="169"/>
      <c r="BR499" s="169"/>
      <c r="BS499" s="169"/>
      <c r="BT499" s="169"/>
      <c r="BU499" s="169"/>
      <c r="BV499" s="169"/>
      <c r="BW499" s="169"/>
      <c r="BX499" s="169"/>
      <c r="BY499" s="169"/>
      <c r="BZ499" s="169"/>
      <c r="CA499" s="169"/>
      <c r="CB499" s="169"/>
      <c r="CC499" s="169"/>
      <c r="CD499" s="169"/>
      <c r="CE499" s="169"/>
      <c r="CF499" s="169"/>
      <c r="CG499" s="169"/>
      <c r="CH499" s="169"/>
      <c r="CI499" s="169"/>
      <c r="CJ499" s="169"/>
      <c r="CK499" s="169"/>
      <c r="CL499" s="169"/>
      <c r="CM499" s="169"/>
      <c r="CN499" s="169"/>
      <c r="CO499" s="169"/>
      <c r="CP499" s="169"/>
      <c r="CQ499" s="169"/>
      <c r="CR499" s="169"/>
      <c r="CS499" s="169"/>
      <c r="CT499" s="169"/>
      <c r="CU499" s="169"/>
      <c r="CV499" s="169"/>
      <c r="CW499" s="169"/>
      <c r="CX499" s="169"/>
      <c r="CY499" s="169"/>
      <c r="CZ499" s="169"/>
      <c r="DA499" s="169"/>
      <c r="DB499" s="169"/>
      <c r="DC499" s="169"/>
      <c r="DD499" s="169"/>
      <c r="DE499" s="169"/>
      <c r="DF499" s="169"/>
      <c r="DG499" s="169"/>
      <c r="DH499" s="169"/>
      <c r="DI499" s="169"/>
      <c r="DJ499" s="169"/>
      <c r="DK499" s="169"/>
      <c r="DL499" s="169"/>
      <c r="DM499" s="169"/>
      <c r="DN499" s="169"/>
      <c r="DO499" s="169"/>
      <c r="DP499" s="169"/>
      <c r="DQ499" s="169"/>
      <c r="DR499" s="169"/>
      <c r="DS499" s="169"/>
      <c r="DT499" s="169"/>
      <c r="DU499" s="169"/>
      <c r="DV499" s="169"/>
      <c r="DW499" s="169"/>
      <c r="DX499" s="169"/>
      <c r="DY499" s="169"/>
      <c r="DZ499" s="169"/>
      <c r="EA499" s="169"/>
      <c r="EB499" s="169"/>
      <c r="EC499" s="169"/>
      <c r="ED499" s="169"/>
      <c r="EE499" s="169"/>
      <c r="EF499" s="169"/>
      <c r="EG499" s="169"/>
      <c r="EH499" s="169"/>
      <c r="EI499" s="169"/>
      <c r="EJ499" s="169"/>
      <c r="EK499" s="169"/>
      <c r="EL499" s="169"/>
      <c r="EM499" s="169"/>
      <c r="EN499" s="169"/>
      <c r="EO499" s="169"/>
      <c r="EP499" s="169"/>
      <c r="EQ499" s="169"/>
      <c r="ER499" s="169"/>
      <c r="ES499" s="169"/>
      <c r="ET499" s="169"/>
      <c r="EU499" s="169"/>
      <c r="EV499" s="169"/>
      <c r="EW499" s="169"/>
      <c r="EX499" s="169"/>
      <c r="EY499" s="169"/>
      <c r="EZ499" s="169"/>
      <c r="FA499" s="169"/>
      <c r="FB499" s="169"/>
      <c r="FC499" s="169"/>
      <c r="FD499" s="169"/>
      <c r="FE499" s="169"/>
      <c r="FF499" s="169"/>
      <c r="FG499" s="169"/>
      <c r="FH499" s="169"/>
      <c r="FI499" s="169"/>
      <c r="FJ499" s="169"/>
      <c r="FK499" s="169"/>
      <c r="FL499" s="169"/>
      <c r="FM499" s="169"/>
      <c r="FN499" s="169"/>
      <c r="FO499" s="169"/>
      <c r="FP499" s="169"/>
    </row>
    <row r="500" spans="3:172" x14ac:dyDescent="0.2">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c r="AA500" s="169"/>
      <c r="AB500" s="169"/>
      <c r="AC500" s="169"/>
      <c r="AD500" s="169"/>
      <c r="AE500" s="169"/>
      <c r="AF500" s="169"/>
      <c r="AG500" s="169"/>
      <c r="AH500" s="169"/>
      <c r="AI500" s="169"/>
      <c r="AJ500" s="169"/>
      <c r="AK500" s="169"/>
      <c r="AL500" s="169"/>
      <c r="AM500" s="169"/>
      <c r="AN500" s="169"/>
      <c r="AO500" s="169"/>
      <c r="AP500" s="169"/>
      <c r="AQ500" s="169"/>
      <c r="AR500" s="169"/>
      <c r="AS500" s="169"/>
      <c r="AT500" s="169"/>
      <c r="AU500" s="169"/>
      <c r="AV500" s="169"/>
      <c r="AW500" s="169"/>
      <c r="AX500" s="169"/>
      <c r="AY500" s="169"/>
      <c r="AZ500" s="169"/>
      <c r="BA500" s="169"/>
      <c r="BB500" s="169"/>
      <c r="BC500" s="169"/>
      <c r="BD500" s="169"/>
      <c r="BE500" s="169"/>
      <c r="BF500" s="169"/>
      <c r="BG500" s="169"/>
      <c r="BH500" s="169"/>
      <c r="BI500" s="169"/>
      <c r="BJ500" s="169"/>
      <c r="BK500" s="169"/>
      <c r="BL500" s="169"/>
      <c r="BM500" s="169"/>
      <c r="BN500" s="169"/>
      <c r="BO500" s="169"/>
      <c r="BP500" s="169"/>
      <c r="BQ500" s="169"/>
      <c r="BR500" s="169"/>
      <c r="BS500" s="169"/>
      <c r="BT500" s="169"/>
      <c r="BU500" s="169"/>
      <c r="BV500" s="169"/>
      <c r="BW500" s="169"/>
      <c r="BX500" s="169"/>
      <c r="BY500" s="169"/>
      <c r="BZ500" s="169"/>
      <c r="CA500" s="169"/>
      <c r="CB500" s="169"/>
      <c r="CC500" s="169"/>
      <c r="CD500" s="169"/>
      <c r="CE500" s="169"/>
      <c r="CF500" s="169"/>
      <c r="CG500" s="169"/>
      <c r="CH500" s="169"/>
      <c r="CI500" s="169"/>
      <c r="CJ500" s="169"/>
      <c r="CK500" s="169"/>
      <c r="CL500" s="169"/>
      <c r="CM500" s="169"/>
      <c r="CN500" s="169"/>
      <c r="CO500" s="169"/>
      <c r="CP500" s="169"/>
      <c r="CQ500" s="169"/>
      <c r="CR500" s="169"/>
      <c r="CS500" s="169"/>
      <c r="CT500" s="169"/>
      <c r="CU500" s="169"/>
      <c r="CV500" s="169"/>
      <c r="CW500" s="169"/>
      <c r="CX500" s="169"/>
      <c r="CY500" s="169"/>
      <c r="CZ500" s="169"/>
      <c r="DA500" s="169"/>
      <c r="DB500" s="169"/>
      <c r="DC500" s="169"/>
      <c r="DD500" s="169"/>
      <c r="DE500" s="169"/>
      <c r="DF500" s="169"/>
      <c r="DG500" s="169"/>
      <c r="DH500" s="169"/>
      <c r="DI500" s="169"/>
      <c r="DJ500" s="169"/>
      <c r="DK500" s="169"/>
      <c r="DL500" s="169"/>
      <c r="DM500" s="169"/>
      <c r="DN500" s="169"/>
      <c r="DO500" s="169"/>
      <c r="DP500" s="169"/>
      <c r="DQ500" s="169"/>
      <c r="DR500" s="169"/>
      <c r="DS500" s="169"/>
      <c r="DT500" s="169"/>
      <c r="DU500" s="169"/>
      <c r="DV500" s="169"/>
      <c r="DW500" s="169"/>
      <c r="DX500" s="169"/>
      <c r="DY500" s="169"/>
      <c r="DZ500" s="169"/>
      <c r="EA500" s="169"/>
      <c r="EB500" s="169"/>
      <c r="EC500" s="169"/>
      <c r="ED500" s="169"/>
      <c r="EE500" s="169"/>
      <c r="EF500" s="169"/>
      <c r="EG500" s="169"/>
      <c r="EH500" s="169"/>
      <c r="EI500" s="169"/>
      <c r="EJ500" s="169"/>
      <c r="EK500" s="169"/>
      <c r="EL500" s="169"/>
      <c r="EM500" s="169"/>
      <c r="EN500" s="169"/>
      <c r="EO500" s="169"/>
      <c r="EP500" s="169"/>
      <c r="EQ500" s="169"/>
      <c r="ER500" s="169"/>
      <c r="ES500" s="169"/>
      <c r="ET500" s="169"/>
      <c r="EU500" s="169"/>
      <c r="EV500" s="169"/>
      <c r="EW500" s="169"/>
      <c r="EX500" s="169"/>
      <c r="EY500" s="169"/>
      <c r="EZ500" s="169"/>
      <c r="FA500" s="169"/>
      <c r="FB500" s="169"/>
      <c r="FC500" s="169"/>
      <c r="FD500" s="169"/>
      <c r="FE500" s="169"/>
      <c r="FF500" s="169"/>
      <c r="FG500" s="169"/>
      <c r="FH500" s="169"/>
      <c r="FI500" s="169"/>
      <c r="FJ500" s="169"/>
      <c r="FK500" s="169"/>
      <c r="FL500" s="169"/>
      <c r="FM500" s="169"/>
      <c r="FN500" s="169"/>
      <c r="FO500" s="169"/>
      <c r="FP500" s="169"/>
    </row>
    <row r="501" spans="3:172" x14ac:dyDescent="0.2">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c r="AA501" s="169"/>
      <c r="AB501" s="169"/>
      <c r="AC501" s="169"/>
      <c r="AD501" s="169"/>
      <c r="AE501" s="169"/>
      <c r="AF501" s="169"/>
      <c r="AG501" s="169"/>
      <c r="AH501" s="169"/>
      <c r="AI501" s="169"/>
      <c r="AJ501" s="169"/>
      <c r="AK501" s="169"/>
      <c r="AL501" s="169"/>
      <c r="AM501" s="169"/>
      <c r="AN501" s="169"/>
      <c r="AO501" s="169"/>
      <c r="AP501" s="169"/>
      <c r="AQ501" s="169"/>
      <c r="AR501" s="169"/>
      <c r="AS501" s="169"/>
      <c r="AT501" s="169"/>
      <c r="AU501" s="169"/>
      <c r="AV501" s="169"/>
      <c r="AW501" s="169"/>
      <c r="AX501" s="169"/>
      <c r="AY501" s="169"/>
      <c r="AZ501" s="169"/>
      <c r="BA501" s="169"/>
      <c r="BB501" s="169"/>
      <c r="BC501" s="169"/>
      <c r="BD501" s="169"/>
      <c r="BE501" s="169"/>
      <c r="BF501" s="169"/>
      <c r="BG501" s="169"/>
      <c r="BH501" s="169"/>
      <c r="BI501" s="169"/>
      <c r="BJ501" s="169"/>
      <c r="BK501" s="169"/>
      <c r="BL501" s="169"/>
      <c r="BM501" s="169"/>
      <c r="BN501" s="169"/>
      <c r="BO501" s="169"/>
      <c r="BP501" s="169"/>
      <c r="BQ501" s="169"/>
      <c r="BR501" s="169"/>
      <c r="BS501" s="169"/>
      <c r="BT501" s="169"/>
      <c r="BU501" s="169"/>
      <c r="BV501" s="169"/>
      <c r="BW501" s="169"/>
      <c r="BX501" s="169"/>
      <c r="BY501" s="169"/>
      <c r="BZ501" s="169"/>
      <c r="CA501" s="169"/>
      <c r="CB501" s="169"/>
      <c r="CC501" s="169"/>
      <c r="CD501" s="169"/>
      <c r="CE501" s="169"/>
      <c r="CF501" s="169"/>
      <c r="CG501" s="169"/>
      <c r="CH501" s="169"/>
      <c r="CI501" s="169"/>
      <c r="CJ501" s="169"/>
      <c r="CK501" s="169"/>
      <c r="CL501" s="169"/>
      <c r="CM501" s="169"/>
      <c r="CN501" s="169"/>
      <c r="CO501" s="169"/>
      <c r="CP501" s="169"/>
      <c r="CQ501" s="169"/>
      <c r="CR501" s="169"/>
      <c r="CS501" s="169"/>
      <c r="CT501" s="169"/>
      <c r="CU501" s="169"/>
      <c r="CV501" s="169"/>
      <c r="CW501" s="169"/>
      <c r="CX501" s="169"/>
      <c r="CY501" s="169"/>
      <c r="CZ501" s="169"/>
      <c r="DA501" s="169"/>
      <c r="DB501" s="169"/>
      <c r="DC501" s="169"/>
      <c r="DD501" s="169"/>
      <c r="DE501" s="169"/>
      <c r="DF501" s="169"/>
      <c r="DG501" s="169"/>
      <c r="DH501" s="169"/>
      <c r="DI501" s="169"/>
      <c r="DJ501" s="169"/>
      <c r="DK501" s="169"/>
      <c r="DL501" s="169"/>
      <c r="DM501" s="169"/>
      <c r="DN501" s="169"/>
      <c r="DO501" s="169"/>
      <c r="DP501" s="169"/>
      <c r="DQ501" s="169"/>
      <c r="DR501" s="169"/>
      <c r="DS501" s="169"/>
      <c r="DT501" s="169"/>
      <c r="DU501" s="169"/>
      <c r="DV501" s="169"/>
      <c r="DW501" s="169"/>
      <c r="DX501" s="169"/>
      <c r="DY501" s="169"/>
      <c r="DZ501" s="169"/>
      <c r="EA501" s="169"/>
      <c r="EB501" s="169"/>
      <c r="EC501" s="169"/>
      <c r="ED501" s="169"/>
      <c r="EE501" s="169"/>
      <c r="EF501" s="169"/>
      <c r="EG501" s="169"/>
      <c r="EH501" s="169"/>
      <c r="EI501" s="169"/>
      <c r="EJ501" s="169"/>
      <c r="EK501" s="169"/>
      <c r="EL501" s="169"/>
      <c r="EM501" s="169"/>
      <c r="EN501" s="169"/>
      <c r="EO501" s="169"/>
      <c r="EP501" s="169"/>
      <c r="EQ501" s="169"/>
      <c r="ER501" s="169"/>
      <c r="ES501" s="169"/>
      <c r="ET501" s="169"/>
      <c r="EU501" s="169"/>
      <c r="EV501" s="169"/>
      <c r="EW501" s="169"/>
      <c r="EX501" s="169"/>
      <c r="EY501" s="169"/>
      <c r="EZ501" s="169"/>
      <c r="FA501" s="169"/>
      <c r="FB501" s="169"/>
      <c r="FC501" s="169"/>
      <c r="FD501" s="169"/>
      <c r="FE501" s="169"/>
      <c r="FF501" s="169"/>
      <c r="FG501" s="169"/>
      <c r="FH501" s="169"/>
      <c r="FI501" s="169"/>
      <c r="FJ501" s="169"/>
      <c r="FK501" s="169"/>
      <c r="FL501" s="169"/>
      <c r="FM501" s="169"/>
      <c r="FN501" s="169"/>
      <c r="FO501" s="169"/>
      <c r="FP501" s="169"/>
    </row>
    <row r="502" spans="3:172" x14ac:dyDescent="0.2">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c r="AA502" s="169"/>
      <c r="AB502" s="169"/>
      <c r="AC502" s="169"/>
      <c r="AD502" s="169"/>
      <c r="AE502" s="169"/>
      <c r="AF502" s="169"/>
      <c r="AG502" s="169"/>
      <c r="AH502" s="169"/>
      <c r="AI502" s="169"/>
      <c r="AJ502" s="169"/>
      <c r="AK502" s="169"/>
      <c r="AL502" s="169"/>
      <c r="AM502" s="169"/>
      <c r="AN502" s="169"/>
      <c r="AO502" s="169"/>
      <c r="AP502" s="169"/>
      <c r="AQ502" s="169"/>
      <c r="AR502" s="169"/>
      <c r="AS502" s="169"/>
      <c r="AT502" s="169"/>
      <c r="AU502" s="169"/>
      <c r="AV502" s="169"/>
      <c r="AW502" s="169"/>
      <c r="AX502" s="169"/>
      <c r="AY502" s="169"/>
      <c r="AZ502" s="169"/>
      <c r="BA502" s="169"/>
      <c r="BB502" s="169"/>
      <c r="BC502" s="169"/>
      <c r="BD502" s="169"/>
      <c r="BE502" s="169"/>
      <c r="BF502" s="169"/>
      <c r="BG502" s="169"/>
      <c r="BH502" s="169"/>
      <c r="BI502" s="169"/>
      <c r="BJ502" s="169"/>
      <c r="BK502" s="169"/>
      <c r="BL502" s="169"/>
      <c r="BM502" s="169"/>
      <c r="BN502" s="169"/>
      <c r="BO502" s="169"/>
      <c r="BP502" s="169"/>
      <c r="BQ502" s="169"/>
      <c r="BR502" s="169"/>
      <c r="BS502" s="169"/>
      <c r="BT502" s="169"/>
      <c r="BU502" s="169"/>
      <c r="BV502" s="169"/>
      <c r="BW502" s="169"/>
      <c r="BX502" s="169"/>
      <c r="BY502" s="169"/>
      <c r="BZ502" s="169"/>
      <c r="CA502" s="169"/>
      <c r="CB502" s="169"/>
      <c r="CC502" s="169"/>
      <c r="CD502" s="169"/>
      <c r="CE502" s="169"/>
      <c r="CF502" s="169"/>
      <c r="CG502" s="169"/>
      <c r="CH502" s="169"/>
      <c r="CI502" s="169"/>
      <c r="CJ502" s="169"/>
      <c r="CK502" s="169"/>
      <c r="CL502" s="169"/>
      <c r="CM502" s="169"/>
      <c r="CN502" s="169"/>
      <c r="CO502" s="169"/>
      <c r="CP502" s="169"/>
      <c r="CQ502" s="169"/>
      <c r="CR502" s="169"/>
      <c r="CS502" s="169"/>
      <c r="CT502" s="169"/>
      <c r="CU502" s="169"/>
      <c r="CV502" s="169"/>
      <c r="CW502" s="169"/>
      <c r="CX502" s="169"/>
      <c r="CY502" s="169"/>
      <c r="CZ502" s="169"/>
      <c r="DA502" s="169"/>
      <c r="DB502" s="169"/>
      <c r="DC502" s="169"/>
      <c r="DD502" s="169"/>
      <c r="DE502" s="169"/>
      <c r="DF502" s="169"/>
      <c r="DG502" s="169"/>
      <c r="DH502" s="169"/>
      <c r="DI502" s="169"/>
      <c r="DJ502" s="169"/>
      <c r="DK502" s="169"/>
      <c r="DL502" s="169"/>
      <c r="DM502" s="169"/>
      <c r="DN502" s="169"/>
      <c r="DO502" s="169"/>
      <c r="DP502" s="169"/>
      <c r="DQ502" s="169"/>
      <c r="DR502" s="169"/>
      <c r="DS502" s="169"/>
      <c r="DT502" s="169"/>
      <c r="DU502" s="169"/>
      <c r="DV502" s="169"/>
      <c r="DW502" s="169"/>
      <c r="DX502" s="169"/>
      <c r="DY502" s="169"/>
      <c r="DZ502" s="169"/>
      <c r="EA502" s="169"/>
      <c r="EB502" s="169"/>
      <c r="EC502" s="169"/>
      <c r="ED502" s="169"/>
      <c r="EE502" s="169"/>
      <c r="EF502" s="169"/>
      <c r="EG502" s="169"/>
      <c r="EH502" s="169"/>
      <c r="EI502" s="169"/>
      <c r="EJ502" s="169"/>
      <c r="EK502" s="169"/>
      <c r="EL502" s="169"/>
      <c r="EM502" s="169"/>
      <c r="EN502" s="169"/>
      <c r="EO502" s="169"/>
      <c r="EP502" s="169"/>
      <c r="EQ502" s="169"/>
      <c r="ER502" s="169"/>
      <c r="ES502" s="169"/>
      <c r="ET502" s="169"/>
      <c r="EU502" s="169"/>
      <c r="EV502" s="169"/>
      <c r="EW502" s="169"/>
      <c r="EX502" s="169"/>
      <c r="EY502" s="169"/>
      <c r="EZ502" s="169"/>
      <c r="FA502" s="169"/>
      <c r="FB502" s="169"/>
      <c r="FC502" s="169"/>
      <c r="FD502" s="169"/>
      <c r="FE502" s="169"/>
      <c r="FF502" s="169"/>
      <c r="FG502" s="169"/>
      <c r="FH502" s="169"/>
      <c r="FI502" s="169"/>
      <c r="FJ502" s="169"/>
      <c r="FK502" s="169"/>
      <c r="FL502" s="169"/>
      <c r="FM502" s="169"/>
      <c r="FN502" s="169"/>
      <c r="FO502" s="169"/>
      <c r="FP502" s="169"/>
    </row>
    <row r="503" spans="3:172" x14ac:dyDescent="0.2">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c r="AA503" s="169"/>
      <c r="AB503" s="169"/>
      <c r="AC503" s="169"/>
      <c r="AD503" s="169"/>
      <c r="AE503" s="169"/>
      <c r="AF503" s="169"/>
      <c r="AG503" s="169"/>
      <c r="AH503" s="169"/>
      <c r="AI503" s="169"/>
      <c r="AJ503" s="169"/>
      <c r="AK503" s="169"/>
      <c r="AL503" s="169"/>
      <c r="AM503" s="169"/>
      <c r="AN503" s="169"/>
      <c r="AO503" s="169"/>
      <c r="AP503" s="169"/>
      <c r="AQ503" s="169"/>
      <c r="AR503" s="169"/>
      <c r="AS503" s="169"/>
      <c r="AT503" s="169"/>
      <c r="AU503" s="169"/>
      <c r="AV503" s="169"/>
      <c r="AW503" s="169"/>
      <c r="AX503" s="169"/>
      <c r="AY503" s="169"/>
      <c r="AZ503" s="169"/>
      <c r="BA503" s="169"/>
      <c r="BB503" s="169"/>
      <c r="BC503" s="169"/>
      <c r="BD503" s="169"/>
      <c r="BE503" s="169"/>
      <c r="BF503" s="169"/>
      <c r="BG503" s="169"/>
      <c r="BH503" s="169"/>
      <c r="BI503" s="169"/>
      <c r="BJ503" s="169"/>
      <c r="BK503" s="169"/>
      <c r="BL503" s="169"/>
      <c r="BM503" s="169"/>
      <c r="BN503" s="169"/>
      <c r="BO503" s="169"/>
      <c r="BP503" s="169"/>
      <c r="BQ503" s="169"/>
      <c r="BR503" s="169"/>
      <c r="BS503" s="169"/>
      <c r="BT503" s="169"/>
      <c r="BU503" s="169"/>
      <c r="BV503" s="169"/>
      <c r="BW503" s="169"/>
      <c r="BX503" s="169"/>
      <c r="BY503" s="169"/>
      <c r="BZ503" s="169"/>
      <c r="CA503" s="169"/>
      <c r="CB503" s="169"/>
      <c r="CC503" s="169"/>
      <c r="CD503" s="169"/>
      <c r="CE503" s="169"/>
      <c r="CF503" s="169"/>
      <c r="CG503" s="169"/>
      <c r="CH503" s="169"/>
      <c r="CI503" s="169"/>
      <c r="CJ503" s="169"/>
      <c r="CK503" s="169"/>
      <c r="CL503" s="169"/>
      <c r="CM503" s="169"/>
      <c r="CN503" s="169"/>
      <c r="CO503" s="169"/>
      <c r="CP503" s="169"/>
      <c r="CQ503" s="169"/>
      <c r="CR503" s="169"/>
      <c r="CS503" s="169"/>
      <c r="CT503" s="169"/>
      <c r="CU503" s="169"/>
      <c r="CV503" s="169"/>
      <c r="CW503" s="169"/>
      <c r="CX503" s="169"/>
      <c r="CY503" s="169"/>
      <c r="CZ503" s="169"/>
      <c r="DA503" s="169"/>
      <c r="DB503" s="169"/>
      <c r="DC503" s="169"/>
      <c r="DD503" s="169"/>
      <c r="DE503" s="169"/>
      <c r="DF503" s="169"/>
      <c r="DG503" s="169"/>
      <c r="DH503" s="169"/>
      <c r="DI503" s="169"/>
      <c r="DJ503" s="169"/>
      <c r="DK503" s="169"/>
      <c r="DL503" s="169"/>
      <c r="DM503" s="169"/>
      <c r="DN503" s="169"/>
      <c r="DO503" s="169"/>
      <c r="DP503" s="169"/>
      <c r="DQ503" s="169"/>
      <c r="DR503" s="169"/>
      <c r="DS503" s="169"/>
      <c r="DT503" s="169"/>
      <c r="DU503" s="169"/>
      <c r="DV503" s="169"/>
      <c r="DW503" s="169"/>
      <c r="DX503" s="169"/>
      <c r="DY503" s="169"/>
      <c r="DZ503" s="169"/>
      <c r="EA503" s="169"/>
      <c r="EB503" s="169"/>
      <c r="EC503" s="169"/>
      <c r="ED503" s="169"/>
      <c r="EE503" s="169"/>
      <c r="EF503" s="169"/>
      <c r="EG503" s="169"/>
      <c r="EH503" s="169"/>
      <c r="EI503" s="169"/>
      <c r="EJ503" s="169"/>
      <c r="EK503" s="169"/>
      <c r="EL503" s="169"/>
      <c r="EM503" s="169"/>
      <c r="EN503" s="169"/>
      <c r="EO503" s="169"/>
      <c r="EP503" s="169"/>
      <c r="EQ503" s="169"/>
      <c r="ER503" s="169"/>
      <c r="ES503" s="169"/>
      <c r="ET503" s="169"/>
      <c r="EU503" s="169"/>
      <c r="EV503" s="169"/>
      <c r="EW503" s="169"/>
      <c r="EX503" s="169"/>
      <c r="EY503" s="169"/>
      <c r="EZ503" s="169"/>
      <c r="FA503" s="169"/>
      <c r="FB503" s="169"/>
      <c r="FC503" s="169"/>
      <c r="FD503" s="169"/>
      <c r="FE503" s="169"/>
      <c r="FF503" s="169"/>
      <c r="FG503" s="169"/>
      <c r="FH503" s="169"/>
      <c r="FI503" s="169"/>
      <c r="FJ503" s="169"/>
      <c r="FK503" s="169"/>
      <c r="FL503" s="169"/>
      <c r="FM503" s="169"/>
      <c r="FN503" s="169"/>
      <c r="FO503" s="169"/>
      <c r="FP503" s="169"/>
    </row>
    <row r="504" spans="3:172" x14ac:dyDescent="0.2">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c r="AA504" s="169"/>
      <c r="AB504" s="169"/>
      <c r="AC504" s="169"/>
      <c r="AD504" s="169"/>
      <c r="AE504" s="169"/>
      <c r="AF504" s="169"/>
      <c r="AG504" s="169"/>
      <c r="AH504" s="169"/>
      <c r="AI504" s="169"/>
      <c r="AJ504" s="169"/>
      <c r="AK504" s="169"/>
      <c r="AL504" s="169"/>
      <c r="AM504" s="169"/>
      <c r="AN504" s="169"/>
      <c r="AO504" s="169"/>
      <c r="AP504" s="169"/>
      <c r="AQ504" s="169"/>
      <c r="AR504" s="169"/>
      <c r="AS504" s="169"/>
      <c r="AT504" s="169"/>
      <c r="AU504" s="169"/>
      <c r="AV504" s="169"/>
      <c r="AW504" s="169"/>
      <c r="AX504" s="169"/>
      <c r="AY504" s="169"/>
      <c r="AZ504" s="169"/>
      <c r="BA504" s="169"/>
      <c r="BB504" s="169"/>
      <c r="BC504" s="169"/>
      <c r="BD504" s="169"/>
      <c r="BE504" s="169"/>
      <c r="BF504" s="169"/>
      <c r="BG504" s="169"/>
      <c r="BH504" s="169"/>
      <c r="BI504" s="169"/>
      <c r="BJ504" s="169"/>
      <c r="BK504" s="169"/>
      <c r="BL504" s="169"/>
      <c r="BM504" s="169"/>
      <c r="BN504" s="169"/>
      <c r="BO504" s="169"/>
      <c r="BP504" s="169"/>
      <c r="BQ504" s="169"/>
      <c r="BR504" s="169"/>
      <c r="BS504" s="169"/>
      <c r="BT504" s="169"/>
      <c r="BU504" s="169"/>
      <c r="BV504" s="169"/>
      <c r="BW504" s="169"/>
      <c r="BX504" s="169"/>
      <c r="BY504" s="169"/>
      <c r="BZ504" s="169"/>
      <c r="CA504" s="169"/>
      <c r="CB504" s="169"/>
      <c r="CC504" s="169"/>
      <c r="CD504" s="169"/>
      <c r="CE504" s="169"/>
      <c r="CF504" s="169"/>
      <c r="CG504" s="169"/>
      <c r="CH504" s="169"/>
      <c r="CI504" s="169"/>
      <c r="CJ504" s="169"/>
      <c r="CK504" s="169"/>
      <c r="CL504" s="169"/>
      <c r="CM504" s="169"/>
      <c r="CN504" s="169"/>
      <c r="CO504" s="169"/>
      <c r="CP504" s="169"/>
      <c r="CQ504" s="169"/>
      <c r="CR504" s="169"/>
      <c r="CS504" s="169"/>
      <c r="CT504" s="169"/>
      <c r="CU504" s="169"/>
      <c r="CV504" s="169"/>
      <c r="CW504" s="169"/>
      <c r="CX504" s="169"/>
      <c r="CY504" s="169"/>
      <c r="CZ504" s="169"/>
      <c r="DA504" s="169"/>
      <c r="DB504" s="169"/>
      <c r="DC504" s="169"/>
      <c r="DD504" s="169"/>
      <c r="DE504" s="169"/>
      <c r="DF504" s="169"/>
      <c r="DG504" s="169"/>
      <c r="DH504" s="169"/>
      <c r="DI504" s="169"/>
      <c r="DJ504" s="169"/>
      <c r="DK504" s="169"/>
      <c r="DL504" s="169"/>
      <c r="DM504" s="169"/>
      <c r="DN504" s="169"/>
      <c r="DO504" s="169"/>
      <c r="DP504" s="169"/>
      <c r="DQ504" s="169"/>
      <c r="DR504" s="169"/>
      <c r="DS504" s="169"/>
      <c r="DT504" s="169"/>
      <c r="DU504" s="169"/>
      <c r="DV504" s="169"/>
      <c r="DW504" s="169"/>
      <c r="DX504" s="169"/>
      <c r="DY504" s="169"/>
      <c r="DZ504" s="169"/>
      <c r="EA504" s="169"/>
      <c r="EB504" s="169"/>
      <c r="EC504" s="169"/>
      <c r="ED504" s="169"/>
      <c r="EE504" s="169"/>
      <c r="EF504" s="169"/>
      <c r="EG504" s="169"/>
      <c r="EH504" s="169"/>
      <c r="EI504" s="169"/>
      <c r="EJ504" s="169"/>
      <c r="EK504" s="169"/>
      <c r="EL504" s="169"/>
      <c r="EM504" s="169"/>
      <c r="EN504" s="169"/>
      <c r="EO504" s="169"/>
      <c r="EP504" s="169"/>
      <c r="EQ504" s="169"/>
      <c r="ER504" s="169"/>
      <c r="ES504" s="169"/>
      <c r="ET504" s="169"/>
      <c r="EU504" s="169"/>
      <c r="EV504" s="169"/>
      <c r="EW504" s="169"/>
      <c r="EX504" s="169"/>
      <c r="EY504" s="169"/>
      <c r="EZ504" s="169"/>
      <c r="FA504" s="169"/>
      <c r="FB504" s="169"/>
      <c r="FC504" s="169"/>
      <c r="FD504" s="169"/>
      <c r="FE504" s="169"/>
      <c r="FF504" s="169"/>
      <c r="FG504" s="169"/>
      <c r="FH504" s="169"/>
      <c r="FI504" s="169"/>
      <c r="FJ504" s="169"/>
      <c r="FK504" s="169"/>
      <c r="FL504" s="169"/>
      <c r="FM504" s="169"/>
      <c r="FN504" s="169"/>
      <c r="FO504" s="169"/>
      <c r="FP504" s="169"/>
    </row>
    <row r="505" spans="3:172" x14ac:dyDescent="0.2">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c r="AA505" s="169"/>
      <c r="AB505" s="169"/>
      <c r="AC505" s="169"/>
      <c r="AD505" s="169"/>
      <c r="AE505" s="169"/>
      <c r="AF505" s="169"/>
      <c r="AG505" s="169"/>
      <c r="AH505" s="169"/>
      <c r="AI505" s="169"/>
      <c r="AJ505" s="169"/>
      <c r="AK505" s="169"/>
      <c r="AL505" s="169"/>
      <c r="AM505" s="169"/>
      <c r="AN505" s="169"/>
      <c r="AO505" s="169"/>
      <c r="AP505" s="169"/>
      <c r="AQ505" s="169"/>
      <c r="AR505" s="169"/>
      <c r="AS505" s="169"/>
      <c r="AT505" s="169"/>
      <c r="AU505" s="169"/>
      <c r="AV505" s="169"/>
      <c r="AW505" s="169"/>
      <c r="AX505" s="169"/>
      <c r="AY505" s="169"/>
      <c r="AZ505" s="169"/>
      <c r="BA505" s="169"/>
      <c r="BB505" s="169"/>
      <c r="BC505" s="169"/>
      <c r="BD505" s="169"/>
      <c r="BE505" s="169"/>
      <c r="BF505" s="169"/>
      <c r="BG505" s="169"/>
      <c r="BH505" s="169"/>
      <c r="BI505" s="169"/>
      <c r="BJ505" s="169"/>
      <c r="BK505" s="169"/>
      <c r="BL505" s="169"/>
      <c r="BM505" s="169"/>
      <c r="BN505" s="169"/>
      <c r="BO505" s="169"/>
      <c r="BP505" s="169"/>
      <c r="BQ505" s="169"/>
      <c r="BR505" s="169"/>
      <c r="BS505" s="169"/>
      <c r="BT505" s="169"/>
      <c r="BU505" s="169"/>
      <c r="BV505" s="169"/>
      <c r="BW505" s="169"/>
      <c r="BX505" s="169"/>
      <c r="BY505" s="169"/>
      <c r="BZ505" s="169"/>
      <c r="CA505" s="169"/>
      <c r="CB505" s="169"/>
      <c r="CC505" s="169"/>
      <c r="CD505" s="169"/>
      <c r="CE505" s="169"/>
      <c r="CF505" s="169"/>
      <c r="CG505" s="169"/>
      <c r="CH505" s="169"/>
      <c r="CI505" s="169"/>
      <c r="CJ505" s="169"/>
      <c r="CK505" s="169"/>
      <c r="CL505" s="169"/>
      <c r="CM505" s="169"/>
      <c r="CN505" s="169"/>
      <c r="CO505" s="169"/>
      <c r="CP505" s="169"/>
      <c r="CQ505" s="169"/>
      <c r="CR505" s="169"/>
      <c r="CS505" s="169"/>
      <c r="CT505" s="169"/>
      <c r="CU505" s="169"/>
      <c r="CV505" s="169"/>
      <c r="CW505" s="169"/>
      <c r="CX505" s="169"/>
      <c r="CY505" s="169"/>
      <c r="CZ505" s="169"/>
      <c r="DA505" s="169"/>
      <c r="DB505" s="169"/>
      <c r="DC505" s="169"/>
      <c r="DD505" s="169"/>
      <c r="DE505" s="169"/>
      <c r="DF505" s="169"/>
      <c r="DG505" s="169"/>
      <c r="DH505" s="169"/>
      <c r="DI505" s="169"/>
      <c r="DJ505" s="169"/>
      <c r="DK505" s="169"/>
      <c r="DL505" s="169"/>
      <c r="DM505" s="169"/>
      <c r="DN505" s="169"/>
      <c r="DO505" s="169"/>
      <c r="DP505" s="169"/>
      <c r="DQ505" s="169"/>
      <c r="DR505" s="169"/>
      <c r="DS505" s="169"/>
      <c r="DT505" s="169"/>
      <c r="DU505" s="169"/>
      <c r="DV505" s="169"/>
      <c r="DW505" s="169"/>
      <c r="DX505" s="169"/>
      <c r="DY505" s="169"/>
      <c r="DZ505" s="169"/>
      <c r="EA505" s="169"/>
      <c r="EB505" s="169"/>
      <c r="EC505" s="169"/>
      <c r="ED505" s="169"/>
      <c r="EE505" s="169"/>
      <c r="EF505" s="169"/>
      <c r="EG505" s="169"/>
      <c r="EH505" s="169"/>
      <c r="EI505" s="169"/>
      <c r="EJ505" s="169"/>
      <c r="EK505" s="169"/>
      <c r="EL505" s="169"/>
      <c r="EM505" s="169"/>
      <c r="EN505" s="169"/>
      <c r="EO505" s="169"/>
      <c r="EP505" s="169"/>
      <c r="EQ505" s="169"/>
      <c r="ER505" s="169"/>
      <c r="ES505" s="169"/>
      <c r="ET505" s="169"/>
      <c r="EU505" s="169"/>
      <c r="EV505" s="169"/>
      <c r="EW505" s="169"/>
      <c r="EX505" s="169"/>
      <c r="EY505" s="169"/>
      <c r="EZ505" s="169"/>
      <c r="FA505" s="169"/>
      <c r="FB505" s="169"/>
      <c r="FC505" s="169"/>
      <c r="FD505" s="169"/>
      <c r="FE505" s="169"/>
      <c r="FF505" s="169"/>
      <c r="FG505" s="169"/>
      <c r="FH505" s="169"/>
      <c r="FI505" s="169"/>
      <c r="FJ505" s="169"/>
      <c r="FK505" s="169"/>
      <c r="FL505" s="169"/>
      <c r="FM505" s="169"/>
      <c r="FN505" s="169"/>
      <c r="FO505" s="169"/>
      <c r="FP505" s="169"/>
    </row>
    <row r="506" spans="3:172" x14ac:dyDescent="0.2">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c r="AA506" s="169"/>
      <c r="AB506" s="169"/>
      <c r="AC506" s="169"/>
      <c r="AD506" s="169"/>
      <c r="AE506" s="169"/>
      <c r="AF506" s="169"/>
      <c r="AG506" s="169"/>
      <c r="AH506" s="169"/>
      <c r="AI506" s="169"/>
      <c r="AJ506" s="169"/>
      <c r="AK506" s="169"/>
      <c r="AL506" s="169"/>
      <c r="AM506" s="169"/>
      <c r="AN506" s="169"/>
      <c r="AO506" s="169"/>
      <c r="AP506" s="169"/>
      <c r="AQ506" s="169"/>
      <c r="AR506" s="169"/>
      <c r="AS506" s="169"/>
      <c r="AT506" s="169"/>
      <c r="AU506" s="169"/>
      <c r="AV506" s="169"/>
      <c r="AW506" s="169"/>
      <c r="AX506" s="169"/>
      <c r="AY506" s="169"/>
      <c r="AZ506" s="169"/>
      <c r="BA506" s="169"/>
      <c r="BB506" s="169"/>
      <c r="BC506" s="169"/>
      <c r="BD506" s="169"/>
      <c r="BE506" s="169"/>
      <c r="BF506" s="169"/>
      <c r="BG506" s="169"/>
      <c r="BH506" s="169"/>
      <c r="BI506" s="169"/>
      <c r="BJ506" s="169"/>
      <c r="BK506" s="169"/>
      <c r="BL506" s="169"/>
      <c r="BM506" s="169"/>
      <c r="BN506" s="169"/>
      <c r="BO506" s="169"/>
      <c r="BP506" s="169"/>
      <c r="BQ506" s="169"/>
      <c r="BR506" s="169"/>
      <c r="BS506" s="169"/>
      <c r="BT506" s="169"/>
      <c r="BU506" s="169"/>
      <c r="BV506" s="169"/>
      <c r="BW506" s="169"/>
      <c r="BX506" s="169"/>
      <c r="BY506" s="169"/>
      <c r="BZ506" s="169"/>
      <c r="CA506" s="169"/>
      <c r="CB506" s="169"/>
      <c r="CC506" s="169"/>
      <c r="CD506" s="169"/>
      <c r="CE506" s="169"/>
      <c r="CF506" s="169"/>
      <c r="CG506" s="169"/>
      <c r="CH506" s="169"/>
      <c r="CI506" s="169"/>
      <c r="CJ506" s="169"/>
      <c r="CK506" s="169"/>
      <c r="CL506" s="169"/>
      <c r="CM506" s="169"/>
      <c r="CN506" s="169"/>
      <c r="CO506" s="169"/>
      <c r="CP506" s="169"/>
      <c r="CQ506" s="169"/>
      <c r="CR506" s="169"/>
      <c r="CS506" s="169"/>
      <c r="CT506" s="169"/>
      <c r="CU506" s="169"/>
      <c r="CV506" s="169"/>
      <c r="CW506" s="169"/>
      <c r="CX506" s="169"/>
      <c r="CY506" s="169"/>
      <c r="CZ506" s="169"/>
      <c r="DA506" s="169"/>
      <c r="DB506" s="169"/>
      <c r="DC506" s="169"/>
      <c r="DD506" s="169"/>
      <c r="DE506" s="169"/>
      <c r="DF506" s="169"/>
      <c r="DG506" s="169"/>
      <c r="DH506" s="169"/>
      <c r="DI506" s="169"/>
      <c r="DJ506" s="169"/>
      <c r="DK506" s="169"/>
      <c r="DL506" s="169"/>
      <c r="DM506" s="169"/>
      <c r="DN506" s="169"/>
      <c r="DO506" s="169"/>
      <c r="DP506" s="169"/>
      <c r="DQ506" s="169"/>
      <c r="DR506" s="169"/>
      <c r="DS506" s="169"/>
      <c r="DT506" s="169"/>
      <c r="DU506" s="169"/>
      <c r="DV506" s="169"/>
      <c r="DW506" s="169"/>
      <c r="DX506" s="169"/>
      <c r="DY506" s="169"/>
      <c r="DZ506" s="169"/>
      <c r="EA506" s="169"/>
      <c r="EB506" s="169"/>
      <c r="EC506" s="169"/>
      <c r="ED506" s="169"/>
      <c r="EE506" s="169"/>
      <c r="EF506" s="169"/>
      <c r="EG506" s="169"/>
      <c r="EH506" s="169"/>
      <c r="EI506" s="169"/>
      <c r="EJ506" s="169"/>
      <c r="EK506" s="169"/>
      <c r="EL506" s="169"/>
      <c r="EM506" s="169"/>
      <c r="EN506" s="169"/>
      <c r="EO506" s="169"/>
      <c r="EP506" s="169"/>
      <c r="EQ506" s="169"/>
      <c r="ER506" s="169"/>
      <c r="ES506" s="169"/>
      <c r="ET506" s="169"/>
      <c r="EU506" s="169"/>
      <c r="EV506" s="169"/>
      <c r="EW506" s="169"/>
      <c r="EX506" s="169"/>
      <c r="EY506" s="169"/>
      <c r="EZ506" s="169"/>
      <c r="FA506" s="169"/>
      <c r="FB506" s="169"/>
      <c r="FC506" s="169"/>
      <c r="FD506" s="169"/>
      <c r="FE506" s="169"/>
      <c r="FF506" s="169"/>
      <c r="FG506" s="169"/>
      <c r="FH506" s="169"/>
      <c r="FI506" s="169"/>
      <c r="FJ506" s="169"/>
      <c r="FK506" s="169"/>
      <c r="FL506" s="169"/>
      <c r="FM506" s="169"/>
      <c r="FN506" s="169"/>
      <c r="FO506" s="169"/>
      <c r="FP506" s="169"/>
    </row>
    <row r="507" spans="3:172" x14ac:dyDescent="0.2">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c r="AA507" s="169"/>
      <c r="AB507" s="169"/>
      <c r="AC507" s="169"/>
      <c r="AD507" s="169"/>
      <c r="AE507" s="169"/>
      <c r="AF507" s="169"/>
      <c r="AG507" s="169"/>
      <c r="AH507" s="169"/>
      <c r="AI507" s="169"/>
      <c r="AJ507" s="169"/>
      <c r="AK507" s="169"/>
      <c r="AL507" s="169"/>
      <c r="AM507" s="169"/>
      <c r="AN507" s="169"/>
      <c r="AO507" s="169"/>
      <c r="AP507" s="169"/>
      <c r="AQ507" s="169"/>
      <c r="AR507" s="169"/>
      <c r="AS507" s="169"/>
      <c r="AT507" s="169"/>
      <c r="AU507" s="169"/>
      <c r="AV507" s="169"/>
      <c r="AW507" s="169"/>
      <c r="AX507" s="169"/>
      <c r="AY507" s="169"/>
      <c r="AZ507" s="169"/>
      <c r="BA507" s="169"/>
      <c r="BB507" s="169"/>
      <c r="BC507" s="169"/>
      <c r="BD507" s="169"/>
      <c r="BE507" s="169"/>
      <c r="BF507" s="169"/>
      <c r="BG507" s="169"/>
      <c r="BH507" s="169"/>
      <c r="BI507" s="169"/>
      <c r="BJ507" s="169"/>
      <c r="BK507" s="169"/>
      <c r="BL507" s="169"/>
      <c r="BM507" s="169"/>
      <c r="BN507" s="169"/>
      <c r="BO507" s="169"/>
      <c r="BP507" s="169"/>
      <c r="BQ507" s="169"/>
      <c r="BR507" s="169"/>
      <c r="BS507" s="169"/>
      <c r="BT507" s="169"/>
      <c r="BU507" s="169"/>
      <c r="BV507" s="169"/>
      <c r="BW507" s="169"/>
      <c r="BX507" s="169"/>
      <c r="BY507" s="169"/>
      <c r="BZ507" s="169"/>
      <c r="CA507" s="169"/>
      <c r="CB507" s="169"/>
      <c r="CC507" s="169"/>
      <c r="CD507" s="169"/>
      <c r="CE507" s="169"/>
      <c r="CF507" s="169"/>
      <c r="CG507" s="169"/>
      <c r="CH507" s="169"/>
      <c r="CI507" s="169"/>
      <c r="CJ507" s="169"/>
      <c r="CK507" s="169"/>
      <c r="CL507" s="169"/>
      <c r="CM507" s="169"/>
      <c r="CN507" s="169"/>
      <c r="CO507" s="169"/>
      <c r="CP507" s="169"/>
      <c r="CQ507" s="169"/>
      <c r="CR507" s="169"/>
      <c r="CS507" s="169"/>
      <c r="CT507" s="169"/>
      <c r="CU507" s="169"/>
      <c r="CV507" s="169"/>
      <c r="CW507" s="169"/>
      <c r="CX507" s="169"/>
      <c r="CY507" s="169"/>
      <c r="CZ507" s="169"/>
      <c r="DA507" s="169"/>
      <c r="DB507" s="169"/>
      <c r="DC507" s="169"/>
      <c r="DD507" s="169"/>
      <c r="DE507" s="169"/>
      <c r="DF507" s="169"/>
      <c r="DG507" s="169"/>
      <c r="DH507" s="169"/>
      <c r="DI507" s="169"/>
      <c r="DJ507" s="169"/>
      <c r="DK507" s="169"/>
      <c r="DL507" s="169"/>
      <c r="DM507" s="169"/>
      <c r="DN507" s="169"/>
      <c r="DO507" s="169"/>
      <c r="DP507" s="169"/>
      <c r="DQ507" s="169"/>
      <c r="DR507" s="169"/>
      <c r="DS507" s="169"/>
      <c r="DT507" s="169"/>
      <c r="DU507" s="169"/>
      <c r="DV507" s="169"/>
      <c r="DW507" s="169"/>
      <c r="DX507" s="169"/>
      <c r="DY507" s="169"/>
      <c r="DZ507" s="169"/>
      <c r="EA507" s="169"/>
      <c r="EB507" s="169"/>
      <c r="EC507" s="169"/>
      <c r="ED507" s="169"/>
      <c r="EE507" s="169"/>
      <c r="EF507" s="169"/>
      <c r="EG507" s="169"/>
      <c r="EH507" s="169"/>
      <c r="EI507" s="169"/>
      <c r="EJ507" s="169"/>
      <c r="EK507" s="169"/>
      <c r="EL507" s="169"/>
      <c r="EM507" s="169"/>
      <c r="EN507" s="169"/>
      <c r="EO507" s="169"/>
      <c r="EP507" s="169"/>
      <c r="EQ507" s="169"/>
      <c r="ER507" s="169"/>
      <c r="ES507" s="169"/>
      <c r="ET507" s="169"/>
      <c r="EU507" s="169"/>
      <c r="EV507" s="169"/>
      <c r="EW507" s="169"/>
      <c r="EX507" s="169"/>
      <c r="EY507" s="169"/>
      <c r="EZ507" s="169"/>
      <c r="FA507" s="169"/>
      <c r="FB507" s="169"/>
      <c r="FC507" s="169"/>
      <c r="FD507" s="169"/>
      <c r="FE507" s="169"/>
      <c r="FF507" s="169"/>
      <c r="FG507" s="169"/>
      <c r="FH507" s="169"/>
      <c r="FI507" s="169"/>
      <c r="FJ507" s="169"/>
      <c r="FK507" s="169"/>
      <c r="FL507" s="169"/>
      <c r="FM507" s="169"/>
      <c r="FN507" s="169"/>
      <c r="FO507" s="169"/>
      <c r="FP507" s="169"/>
    </row>
    <row r="508" spans="3:172" x14ac:dyDescent="0.2">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c r="AA508" s="169"/>
      <c r="AB508" s="169"/>
      <c r="AC508" s="169"/>
      <c r="AD508" s="169"/>
      <c r="AE508" s="169"/>
      <c r="AF508" s="169"/>
      <c r="AG508" s="169"/>
      <c r="AH508" s="169"/>
      <c r="AI508" s="169"/>
      <c r="AJ508" s="169"/>
      <c r="AK508" s="169"/>
      <c r="AL508" s="169"/>
      <c r="AM508" s="169"/>
      <c r="AN508" s="169"/>
      <c r="AO508" s="169"/>
      <c r="AP508" s="169"/>
      <c r="AQ508" s="169"/>
      <c r="AR508" s="169"/>
      <c r="AS508" s="169"/>
      <c r="AT508" s="169"/>
      <c r="AU508" s="169"/>
      <c r="AV508" s="169"/>
      <c r="AW508" s="169"/>
      <c r="AX508" s="169"/>
      <c r="AY508" s="169"/>
      <c r="AZ508" s="169"/>
      <c r="BA508" s="169"/>
      <c r="BB508" s="169"/>
      <c r="BC508" s="169"/>
      <c r="BD508" s="169"/>
      <c r="BE508" s="169"/>
      <c r="BF508" s="169"/>
      <c r="BG508" s="169"/>
      <c r="BH508" s="169"/>
      <c r="BI508" s="169"/>
      <c r="BJ508" s="169"/>
      <c r="BK508" s="169"/>
      <c r="BL508" s="169"/>
      <c r="BM508" s="169"/>
      <c r="BN508" s="169"/>
      <c r="BO508" s="169"/>
      <c r="BP508" s="169"/>
      <c r="BQ508" s="169"/>
      <c r="BR508" s="169"/>
      <c r="BS508" s="169"/>
      <c r="BT508" s="169"/>
      <c r="BU508" s="169"/>
      <c r="BV508" s="169"/>
      <c r="BW508" s="169"/>
      <c r="BX508" s="169"/>
      <c r="BY508" s="169"/>
      <c r="BZ508" s="169"/>
      <c r="CA508" s="169"/>
      <c r="CB508" s="169"/>
      <c r="CC508" s="169"/>
      <c r="CD508" s="169"/>
      <c r="CE508" s="169"/>
      <c r="CF508" s="169"/>
      <c r="CG508" s="169"/>
      <c r="CH508" s="169"/>
      <c r="CI508" s="169"/>
      <c r="CJ508" s="169"/>
      <c r="CK508" s="169"/>
      <c r="CL508" s="169"/>
      <c r="CM508" s="169"/>
      <c r="CN508" s="169"/>
      <c r="CO508" s="169"/>
      <c r="CP508" s="169"/>
      <c r="CQ508" s="169"/>
      <c r="CR508" s="169"/>
      <c r="CS508" s="169"/>
      <c r="CT508" s="169"/>
      <c r="CU508" s="169"/>
      <c r="CV508" s="169"/>
      <c r="CW508" s="169"/>
      <c r="CX508" s="169"/>
      <c r="CY508" s="169"/>
      <c r="CZ508" s="169"/>
      <c r="DA508" s="169"/>
      <c r="DB508" s="169"/>
      <c r="DC508" s="169"/>
      <c r="DD508" s="169"/>
      <c r="DE508" s="169"/>
      <c r="DF508" s="169"/>
      <c r="DG508" s="169"/>
      <c r="DH508" s="169"/>
      <c r="DI508" s="169"/>
      <c r="DJ508" s="169"/>
      <c r="DK508" s="169"/>
      <c r="DL508" s="169"/>
      <c r="DM508" s="169"/>
      <c r="DN508" s="169"/>
      <c r="DO508" s="169"/>
      <c r="DP508" s="169"/>
      <c r="DQ508" s="169"/>
      <c r="DR508" s="169"/>
      <c r="DS508" s="169"/>
      <c r="DT508" s="169"/>
      <c r="DU508" s="169"/>
      <c r="DV508" s="169"/>
      <c r="DW508" s="169"/>
      <c r="DX508" s="169"/>
      <c r="DY508" s="169"/>
      <c r="DZ508" s="169"/>
      <c r="EA508" s="169"/>
      <c r="EB508" s="169"/>
      <c r="EC508" s="169"/>
      <c r="ED508" s="169"/>
      <c r="EE508" s="169"/>
      <c r="EF508" s="169"/>
      <c r="EG508" s="169"/>
      <c r="EH508" s="169"/>
      <c r="EI508" s="169"/>
      <c r="EJ508" s="169"/>
      <c r="EK508" s="169"/>
      <c r="EL508" s="169"/>
      <c r="EM508" s="169"/>
      <c r="EN508" s="169"/>
      <c r="EO508" s="169"/>
      <c r="EP508" s="169"/>
      <c r="EQ508" s="169"/>
      <c r="ER508" s="169"/>
      <c r="ES508" s="169"/>
      <c r="ET508" s="169"/>
      <c r="EU508" s="169"/>
      <c r="EV508" s="169"/>
      <c r="EW508" s="169"/>
      <c r="EX508" s="169"/>
      <c r="EY508" s="169"/>
      <c r="EZ508" s="169"/>
      <c r="FA508" s="169"/>
      <c r="FB508" s="169"/>
      <c r="FC508" s="169"/>
      <c r="FD508" s="169"/>
      <c r="FE508" s="169"/>
      <c r="FF508" s="169"/>
      <c r="FG508" s="169"/>
      <c r="FH508" s="169"/>
      <c r="FI508" s="169"/>
      <c r="FJ508" s="169"/>
      <c r="FK508" s="169"/>
      <c r="FL508" s="169"/>
      <c r="FM508" s="169"/>
      <c r="FN508" s="169"/>
      <c r="FO508" s="169"/>
      <c r="FP508" s="169"/>
    </row>
    <row r="509" spans="3:172" x14ac:dyDescent="0.2">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c r="AA509" s="169"/>
      <c r="AB509" s="169"/>
      <c r="AC509" s="169"/>
      <c r="AD509" s="169"/>
      <c r="AE509" s="169"/>
      <c r="AF509" s="169"/>
      <c r="AG509" s="169"/>
      <c r="AH509" s="169"/>
      <c r="AI509" s="169"/>
      <c r="AJ509" s="169"/>
      <c r="AK509" s="169"/>
      <c r="AL509" s="169"/>
      <c r="AM509" s="169"/>
      <c r="AN509" s="169"/>
      <c r="AO509" s="169"/>
      <c r="AP509" s="169"/>
      <c r="AQ509" s="169"/>
      <c r="AR509" s="169"/>
      <c r="AS509" s="169"/>
      <c r="AT509" s="169"/>
      <c r="AU509" s="169"/>
      <c r="AV509" s="169"/>
      <c r="AW509" s="169"/>
      <c r="AX509" s="169"/>
      <c r="AY509" s="169"/>
      <c r="AZ509" s="169"/>
      <c r="BA509" s="169"/>
      <c r="BB509" s="169"/>
      <c r="BC509" s="169"/>
      <c r="BD509" s="169"/>
      <c r="BE509" s="169"/>
      <c r="BF509" s="169"/>
      <c r="BG509" s="169"/>
      <c r="BH509" s="169"/>
      <c r="BI509" s="169"/>
      <c r="BJ509" s="169"/>
      <c r="BK509" s="169"/>
      <c r="BL509" s="169"/>
      <c r="BM509" s="169"/>
      <c r="BN509" s="169"/>
      <c r="BO509" s="169"/>
      <c r="BP509" s="169"/>
      <c r="BQ509" s="169"/>
      <c r="BR509" s="169"/>
      <c r="BS509" s="169"/>
      <c r="BT509" s="169"/>
      <c r="BU509" s="169"/>
      <c r="BV509" s="169"/>
      <c r="BW509" s="169"/>
      <c r="BX509" s="169"/>
      <c r="BY509" s="169"/>
      <c r="BZ509" s="169"/>
      <c r="CA509" s="169"/>
      <c r="CB509" s="169"/>
      <c r="CC509" s="169"/>
      <c r="CD509" s="169"/>
      <c r="CE509" s="169"/>
      <c r="CF509" s="169"/>
      <c r="CG509" s="169"/>
      <c r="CH509" s="169"/>
      <c r="CI509" s="169"/>
      <c r="CJ509" s="169"/>
      <c r="CK509" s="169"/>
      <c r="CL509" s="169"/>
      <c r="CM509" s="169"/>
      <c r="CN509" s="169"/>
      <c r="CO509" s="169"/>
      <c r="CP509" s="169"/>
      <c r="CQ509" s="169"/>
      <c r="CR509" s="169"/>
      <c r="CS509" s="169"/>
      <c r="CT509" s="169"/>
      <c r="CU509" s="169"/>
      <c r="CV509" s="169"/>
      <c r="CW509" s="169"/>
      <c r="CX509" s="169"/>
      <c r="CY509" s="169"/>
      <c r="CZ509" s="169"/>
      <c r="DA509" s="169"/>
      <c r="DB509" s="169"/>
      <c r="DC509" s="169"/>
      <c r="DD509" s="169"/>
      <c r="DE509" s="169"/>
      <c r="DF509" s="169"/>
      <c r="DG509" s="169"/>
      <c r="DH509" s="169"/>
      <c r="DI509" s="169"/>
      <c r="DJ509" s="169"/>
      <c r="DK509" s="169"/>
      <c r="DL509" s="169"/>
      <c r="DM509" s="169"/>
      <c r="DN509" s="169"/>
      <c r="DO509" s="169"/>
      <c r="DP509" s="169"/>
      <c r="DQ509" s="169"/>
      <c r="DR509" s="169"/>
      <c r="DS509" s="169"/>
      <c r="DT509" s="169"/>
      <c r="DU509" s="169"/>
      <c r="DV509" s="169"/>
      <c r="DW509" s="169"/>
      <c r="DX509" s="169"/>
      <c r="DY509" s="169"/>
      <c r="DZ509" s="169"/>
      <c r="EA509" s="169"/>
      <c r="EB509" s="169"/>
      <c r="EC509" s="169"/>
      <c r="ED509" s="169"/>
      <c r="EE509" s="169"/>
      <c r="EF509" s="169"/>
      <c r="EG509" s="169"/>
      <c r="EH509" s="169"/>
      <c r="EI509" s="169"/>
      <c r="EJ509" s="169"/>
      <c r="EK509" s="169"/>
      <c r="EL509" s="169"/>
      <c r="EM509" s="169"/>
      <c r="EN509" s="169"/>
      <c r="EO509" s="169"/>
      <c r="EP509" s="169"/>
      <c r="EQ509" s="169"/>
      <c r="ER509" s="169"/>
      <c r="ES509" s="169"/>
      <c r="ET509" s="169"/>
      <c r="EU509" s="169"/>
      <c r="EV509" s="169"/>
      <c r="EW509" s="169"/>
      <c r="EX509" s="169"/>
      <c r="EY509" s="169"/>
      <c r="EZ509" s="169"/>
      <c r="FA509" s="169"/>
      <c r="FB509" s="169"/>
      <c r="FC509" s="169"/>
      <c r="FD509" s="169"/>
      <c r="FE509" s="169"/>
      <c r="FF509" s="169"/>
      <c r="FG509" s="169"/>
      <c r="FH509" s="169"/>
      <c r="FI509" s="169"/>
      <c r="FJ509" s="169"/>
      <c r="FK509" s="169"/>
      <c r="FL509" s="169"/>
      <c r="FM509" s="169"/>
      <c r="FN509" s="169"/>
      <c r="FO509" s="169"/>
      <c r="FP509" s="169"/>
    </row>
    <row r="510" spans="3:172" x14ac:dyDescent="0.2">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c r="AA510" s="169"/>
      <c r="AB510" s="169"/>
      <c r="AC510" s="169"/>
      <c r="AD510" s="169"/>
      <c r="AE510" s="169"/>
      <c r="AF510" s="169"/>
      <c r="AG510" s="169"/>
      <c r="AH510" s="169"/>
      <c r="AI510" s="169"/>
      <c r="AJ510" s="169"/>
      <c r="AK510" s="169"/>
      <c r="AL510" s="169"/>
      <c r="AM510" s="169"/>
      <c r="AN510" s="169"/>
      <c r="AO510" s="169"/>
      <c r="AP510" s="169"/>
      <c r="AQ510" s="169"/>
      <c r="AR510" s="169"/>
      <c r="AS510" s="169"/>
      <c r="AT510" s="169"/>
      <c r="AU510" s="169"/>
      <c r="AV510" s="169"/>
      <c r="AW510" s="169"/>
      <c r="AX510" s="169"/>
      <c r="AY510" s="169"/>
      <c r="AZ510" s="169"/>
      <c r="BA510" s="169"/>
      <c r="BB510" s="169"/>
      <c r="BC510" s="169"/>
      <c r="BD510" s="169"/>
      <c r="BE510" s="169"/>
      <c r="BF510" s="169"/>
      <c r="BG510" s="169"/>
      <c r="BH510" s="169"/>
      <c r="BI510" s="169"/>
      <c r="BJ510" s="169"/>
      <c r="BK510" s="169"/>
      <c r="BL510" s="169"/>
      <c r="BM510" s="169"/>
      <c r="BN510" s="169"/>
      <c r="BO510" s="169"/>
      <c r="BP510" s="169"/>
      <c r="BQ510" s="169"/>
      <c r="BR510" s="169"/>
      <c r="BS510" s="169"/>
      <c r="BT510" s="169"/>
      <c r="BU510" s="169"/>
      <c r="BV510" s="169"/>
      <c r="BW510" s="169"/>
      <c r="BX510" s="169"/>
      <c r="BY510" s="169"/>
      <c r="BZ510" s="169"/>
      <c r="CA510" s="169"/>
      <c r="CB510" s="169"/>
      <c r="CC510" s="169"/>
      <c r="CD510" s="169"/>
      <c r="CE510" s="169"/>
      <c r="CF510" s="169"/>
      <c r="CG510" s="169"/>
      <c r="CH510" s="169"/>
      <c r="CI510" s="169"/>
      <c r="CJ510" s="169"/>
      <c r="CK510" s="169"/>
      <c r="CL510" s="169"/>
      <c r="CM510" s="169"/>
      <c r="CN510" s="169"/>
      <c r="CO510" s="169"/>
      <c r="CP510" s="169"/>
      <c r="CQ510" s="169"/>
      <c r="CR510" s="169"/>
      <c r="CS510" s="169"/>
      <c r="CT510" s="169"/>
      <c r="CU510" s="169"/>
      <c r="CV510" s="169"/>
      <c r="CW510" s="169"/>
      <c r="CX510" s="169"/>
      <c r="CY510" s="169"/>
      <c r="CZ510" s="169"/>
      <c r="DA510" s="169"/>
      <c r="DB510" s="169"/>
      <c r="DC510" s="169"/>
      <c r="DD510" s="169"/>
      <c r="DE510" s="169"/>
      <c r="DF510" s="169"/>
      <c r="DG510" s="169"/>
      <c r="DH510" s="169"/>
      <c r="DI510" s="169"/>
      <c r="DJ510" s="169"/>
      <c r="DK510" s="169"/>
      <c r="DL510" s="169"/>
      <c r="DM510" s="169"/>
      <c r="DN510" s="169"/>
      <c r="DO510" s="169"/>
      <c r="DP510" s="169"/>
      <c r="DQ510" s="169"/>
      <c r="DR510" s="169"/>
      <c r="DS510" s="169"/>
      <c r="DT510" s="169"/>
      <c r="DU510" s="169"/>
      <c r="DV510" s="169"/>
      <c r="DW510" s="169"/>
      <c r="DX510" s="169"/>
      <c r="DY510" s="169"/>
      <c r="DZ510" s="169"/>
      <c r="EA510" s="169"/>
      <c r="EB510" s="169"/>
      <c r="EC510" s="169"/>
      <c r="ED510" s="169"/>
      <c r="EE510" s="169"/>
      <c r="EF510" s="169"/>
      <c r="EG510" s="169"/>
      <c r="EH510" s="169"/>
      <c r="EI510" s="169"/>
      <c r="EJ510" s="169"/>
      <c r="EK510" s="169"/>
      <c r="EL510" s="169"/>
      <c r="EM510" s="169"/>
      <c r="EN510" s="169"/>
      <c r="EO510" s="169"/>
      <c r="EP510" s="169"/>
      <c r="EQ510" s="169"/>
      <c r="ER510" s="169"/>
      <c r="ES510" s="169"/>
      <c r="ET510" s="169"/>
      <c r="EU510" s="169"/>
      <c r="EV510" s="169"/>
      <c r="EW510" s="169"/>
      <c r="EX510" s="169"/>
      <c r="EY510" s="169"/>
      <c r="EZ510" s="169"/>
      <c r="FA510" s="169"/>
      <c r="FB510" s="169"/>
      <c r="FC510" s="169"/>
      <c r="FD510" s="169"/>
      <c r="FE510" s="169"/>
      <c r="FF510" s="169"/>
      <c r="FG510" s="169"/>
      <c r="FH510" s="169"/>
      <c r="FI510" s="169"/>
      <c r="FJ510" s="169"/>
      <c r="FK510" s="169"/>
      <c r="FL510" s="169"/>
      <c r="FM510" s="169"/>
      <c r="FN510" s="169"/>
      <c r="FO510" s="169"/>
      <c r="FP510" s="169"/>
    </row>
    <row r="511" spans="3:172" x14ac:dyDescent="0.2">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c r="AA511" s="169"/>
      <c r="AB511" s="169"/>
      <c r="AC511" s="169"/>
      <c r="AD511" s="169"/>
      <c r="AE511" s="169"/>
      <c r="AF511" s="169"/>
      <c r="AG511" s="169"/>
      <c r="AH511" s="169"/>
      <c r="AI511" s="169"/>
      <c r="AJ511" s="169"/>
      <c r="AK511" s="169"/>
      <c r="AL511" s="169"/>
      <c r="AM511" s="169"/>
      <c r="AN511" s="169"/>
      <c r="AO511" s="169"/>
      <c r="AP511" s="169"/>
      <c r="AQ511" s="169"/>
      <c r="AR511" s="169"/>
      <c r="AS511" s="169"/>
      <c r="AT511" s="169"/>
      <c r="AU511" s="169"/>
      <c r="AV511" s="169"/>
      <c r="AW511" s="169"/>
      <c r="AX511" s="169"/>
      <c r="AY511" s="169"/>
      <c r="AZ511" s="169"/>
      <c r="BA511" s="169"/>
      <c r="BB511" s="169"/>
      <c r="BC511" s="169"/>
      <c r="BD511" s="169"/>
      <c r="BE511" s="169"/>
      <c r="BF511" s="169"/>
      <c r="BG511" s="169"/>
      <c r="BH511" s="169"/>
      <c r="BI511" s="169"/>
      <c r="BJ511" s="169"/>
      <c r="BK511" s="169"/>
      <c r="BL511" s="169"/>
      <c r="BM511" s="169"/>
      <c r="BN511" s="169"/>
      <c r="BO511" s="169"/>
      <c r="BP511" s="169"/>
      <c r="BQ511" s="169"/>
      <c r="BR511" s="169"/>
      <c r="BS511" s="169"/>
      <c r="BT511" s="169"/>
      <c r="BU511" s="169"/>
      <c r="BV511" s="169"/>
      <c r="BW511" s="169"/>
      <c r="BX511" s="169"/>
      <c r="BY511" s="169"/>
      <c r="BZ511" s="169"/>
      <c r="CA511" s="169"/>
      <c r="CB511" s="169"/>
      <c r="CC511" s="169"/>
      <c r="CD511" s="169"/>
      <c r="CE511" s="169"/>
      <c r="CF511" s="169"/>
      <c r="CG511" s="169"/>
      <c r="CH511" s="169"/>
      <c r="CI511" s="169"/>
      <c r="CJ511" s="169"/>
      <c r="CK511" s="169"/>
      <c r="CL511" s="169"/>
      <c r="CM511" s="169"/>
      <c r="CN511" s="169"/>
      <c r="CO511" s="169"/>
      <c r="CP511" s="169"/>
      <c r="CQ511" s="169"/>
      <c r="CR511" s="169"/>
      <c r="CS511" s="169"/>
      <c r="CT511" s="169"/>
      <c r="CU511" s="169"/>
      <c r="CV511" s="169"/>
      <c r="CW511" s="169"/>
      <c r="CX511" s="169"/>
      <c r="CY511" s="169"/>
      <c r="CZ511" s="169"/>
      <c r="DA511" s="169"/>
      <c r="DB511" s="169"/>
      <c r="DC511" s="169"/>
      <c r="DD511" s="169"/>
      <c r="DE511" s="169"/>
      <c r="DF511" s="169"/>
      <c r="DG511" s="169"/>
      <c r="DH511" s="169"/>
      <c r="DI511" s="169"/>
      <c r="DJ511" s="169"/>
      <c r="DK511" s="169"/>
      <c r="DL511" s="169"/>
      <c r="DM511" s="169"/>
      <c r="DN511" s="169"/>
      <c r="DO511" s="169"/>
      <c r="DP511" s="169"/>
      <c r="DQ511" s="169"/>
      <c r="DR511" s="169"/>
      <c r="DS511" s="169"/>
      <c r="DT511" s="169"/>
      <c r="DU511" s="169"/>
      <c r="DV511" s="169"/>
      <c r="DW511" s="169"/>
      <c r="DX511" s="169"/>
      <c r="DY511" s="169"/>
      <c r="DZ511" s="169"/>
      <c r="EA511" s="169"/>
      <c r="EB511" s="169"/>
      <c r="EC511" s="169"/>
      <c r="ED511" s="169"/>
      <c r="EE511" s="169"/>
      <c r="EF511" s="169"/>
      <c r="EG511" s="169"/>
      <c r="EH511" s="169"/>
      <c r="EI511" s="169"/>
      <c r="EJ511" s="169"/>
      <c r="EK511" s="169"/>
      <c r="EL511" s="169"/>
      <c r="EM511" s="169"/>
      <c r="EN511" s="169"/>
      <c r="EO511" s="169"/>
      <c r="EP511" s="169"/>
      <c r="EQ511" s="169"/>
      <c r="ER511" s="169"/>
      <c r="ES511" s="169"/>
      <c r="ET511" s="169"/>
      <c r="EU511" s="169"/>
      <c r="EV511" s="169"/>
      <c r="EW511" s="169"/>
      <c r="EX511" s="169"/>
      <c r="EY511" s="169"/>
      <c r="EZ511" s="169"/>
      <c r="FA511" s="169"/>
      <c r="FB511" s="169"/>
      <c r="FC511" s="169"/>
      <c r="FD511" s="169"/>
      <c r="FE511" s="169"/>
      <c r="FF511" s="169"/>
      <c r="FG511" s="169"/>
      <c r="FH511" s="169"/>
      <c r="FI511" s="169"/>
      <c r="FJ511" s="169"/>
      <c r="FK511" s="169"/>
      <c r="FL511" s="169"/>
      <c r="FM511" s="169"/>
      <c r="FN511" s="169"/>
      <c r="FO511" s="169"/>
      <c r="FP511" s="169"/>
    </row>
    <row r="512" spans="3:172" x14ac:dyDescent="0.2">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c r="AA512" s="169"/>
      <c r="AB512" s="169"/>
      <c r="AC512" s="169"/>
      <c r="AD512" s="169"/>
      <c r="AE512" s="169"/>
      <c r="AF512" s="169"/>
      <c r="AG512" s="169"/>
      <c r="AH512" s="169"/>
      <c r="AI512" s="169"/>
      <c r="AJ512" s="169"/>
      <c r="AK512" s="169"/>
      <c r="AL512" s="169"/>
      <c r="AM512" s="169"/>
      <c r="AN512" s="169"/>
      <c r="AO512" s="169"/>
      <c r="AP512" s="169"/>
      <c r="AQ512" s="169"/>
      <c r="AR512" s="169"/>
      <c r="AS512" s="169"/>
      <c r="AT512" s="169"/>
      <c r="AU512" s="169"/>
      <c r="AV512" s="169"/>
      <c r="AW512" s="169"/>
      <c r="AX512" s="169"/>
      <c r="AY512" s="169"/>
      <c r="AZ512" s="169"/>
      <c r="BA512" s="169"/>
      <c r="BB512" s="169"/>
      <c r="BC512" s="169"/>
      <c r="BD512" s="169"/>
      <c r="BE512" s="169"/>
      <c r="BF512" s="169"/>
      <c r="BG512" s="169"/>
      <c r="BH512" s="169"/>
      <c r="BI512" s="169"/>
      <c r="BJ512" s="169"/>
      <c r="BK512" s="169"/>
      <c r="BL512" s="169"/>
      <c r="BM512" s="169"/>
      <c r="BN512" s="169"/>
      <c r="BO512" s="169"/>
      <c r="BP512" s="169"/>
      <c r="BQ512" s="169"/>
      <c r="BR512" s="169"/>
      <c r="BS512" s="169"/>
      <c r="BT512" s="169"/>
      <c r="BU512" s="169"/>
      <c r="BV512" s="169"/>
      <c r="BW512" s="169"/>
      <c r="BX512" s="169"/>
      <c r="BY512" s="169"/>
      <c r="BZ512" s="169"/>
      <c r="CA512" s="169"/>
      <c r="CB512" s="169"/>
      <c r="CC512" s="169"/>
      <c r="CD512" s="169"/>
      <c r="CE512" s="169"/>
      <c r="CF512" s="169"/>
      <c r="CG512" s="169"/>
      <c r="CH512" s="169"/>
      <c r="CI512" s="169"/>
      <c r="CJ512" s="169"/>
      <c r="CK512" s="169"/>
      <c r="CL512" s="169"/>
      <c r="CM512" s="169"/>
      <c r="CN512" s="169"/>
      <c r="CO512" s="169"/>
      <c r="CP512" s="169"/>
      <c r="CQ512" s="169"/>
      <c r="CR512" s="169"/>
      <c r="CS512" s="169"/>
      <c r="CT512" s="169"/>
      <c r="CU512" s="169"/>
      <c r="CV512" s="169"/>
      <c r="CW512" s="169"/>
      <c r="CX512" s="169"/>
      <c r="CY512" s="169"/>
      <c r="CZ512" s="169"/>
      <c r="DA512" s="169"/>
      <c r="DB512" s="169"/>
      <c r="DC512" s="169"/>
      <c r="DD512" s="169"/>
      <c r="DE512" s="169"/>
      <c r="DF512" s="169"/>
      <c r="DG512" s="169"/>
      <c r="DH512" s="169"/>
      <c r="DI512" s="169"/>
      <c r="DJ512" s="169"/>
      <c r="DK512" s="169"/>
      <c r="DL512" s="169"/>
      <c r="DM512" s="169"/>
      <c r="DN512" s="169"/>
      <c r="DO512" s="169"/>
      <c r="DP512" s="169"/>
      <c r="DQ512" s="169"/>
      <c r="DR512" s="169"/>
      <c r="DS512" s="169"/>
      <c r="DT512" s="169"/>
      <c r="DU512" s="169"/>
      <c r="DV512" s="169"/>
      <c r="DW512" s="169"/>
      <c r="DX512" s="169"/>
      <c r="DY512" s="169"/>
      <c r="DZ512" s="169"/>
      <c r="EA512" s="169"/>
      <c r="EB512" s="169"/>
      <c r="EC512" s="169"/>
      <c r="ED512" s="169"/>
      <c r="EE512" s="169"/>
      <c r="EF512" s="169"/>
      <c r="EG512" s="169"/>
      <c r="EH512" s="169"/>
      <c r="EI512" s="169"/>
      <c r="EJ512" s="169"/>
      <c r="EK512" s="169"/>
      <c r="EL512" s="169"/>
      <c r="EM512" s="169"/>
      <c r="EN512" s="169"/>
      <c r="EO512" s="169"/>
      <c r="EP512" s="169"/>
      <c r="EQ512" s="169"/>
      <c r="ER512" s="169"/>
      <c r="ES512" s="169"/>
      <c r="ET512" s="169"/>
      <c r="EU512" s="169"/>
      <c r="EV512" s="169"/>
      <c r="EW512" s="169"/>
      <c r="EX512" s="169"/>
      <c r="EY512" s="169"/>
      <c r="EZ512" s="169"/>
      <c r="FA512" s="169"/>
      <c r="FB512" s="169"/>
      <c r="FC512" s="169"/>
      <c r="FD512" s="169"/>
      <c r="FE512" s="169"/>
      <c r="FF512" s="169"/>
      <c r="FG512" s="169"/>
      <c r="FH512" s="169"/>
      <c r="FI512" s="169"/>
      <c r="FJ512" s="169"/>
      <c r="FK512" s="169"/>
      <c r="FL512" s="169"/>
      <c r="FM512" s="169"/>
      <c r="FN512" s="169"/>
      <c r="FO512" s="169"/>
      <c r="FP512" s="169"/>
    </row>
    <row r="513" spans="3:172" x14ac:dyDescent="0.2">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c r="AA513" s="169"/>
      <c r="AB513" s="169"/>
      <c r="AC513" s="169"/>
      <c r="AD513" s="169"/>
      <c r="AE513" s="169"/>
      <c r="AF513" s="169"/>
      <c r="AG513" s="169"/>
      <c r="AH513" s="169"/>
      <c r="AI513" s="169"/>
      <c r="AJ513" s="169"/>
      <c r="AK513" s="169"/>
      <c r="AL513" s="169"/>
      <c r="AM513" s="169"/>
      <c r="AN513" s="169"/>
      <c r="AO513" s="169"/>
      <c r="AP513" s="169"/>
      <c r="AQ513" s="169"/>
      <c r="AR513" s="169"/>
      <c r="AS513" s="169"/>
      <c r="AT513" s="169"/>
      <c r="AU513" s="169"/>
      <c r="AV513" s="169"/>
      <c r="AW513" s="169"/>
      <c r="AX513" s="169"/>
      <c r="AY513" s="169"/>
      <c r="AZ513" s="169"/>
      <c r="BA513" s="169"/>
      <c r="BB513" s="169"/>
      <c r="BC513" s="169"/>
      <c r="BD513" s="169"/>
      <c r="BE513" s="169"/>
      <c r="BF513" s="169"/>
      <c r="BG513" s="169"/>
      <c r="BH513" s="169"/>
      <c r="BI513" s="169"/>
      <c r="BJ513" s="169"/>
      <c r="BK513" s="169"/>
      <c r="BL513" s="169"/>
      <c r="BM513" s="169"/>
      <c r="BN513" s="169"/>
      <c r="BO513" s="169"/>
      <c r="BP513" s="169"/>
      <c r="BQ513" s="169"/>
      <c r="BR513" s="169"/>
      <c r="BS513" s="169"/>
      <c r="BT513" s="169"/>
      <c r="BU513" s="169"/>
      <c r="BV513" s="169"/>
      <c r="BW513" s="169"/>
      <c r="BX513" s="169"/>
      <c r="BY513" s="169"/>
      <c r="BZ513" s="169"/>
      <c r="CA513" s="169"/>
      <c r="CB513" s="169"/>
      <c r="CC513" s="169"/>
      <c r="CD513" s="169"/>
      <c r="CE513" s="169"/>
      <c r="CF513" s="169"/>
      <c r="CG513" s="169"/>
      <c r="CH513" s="169"/>
      <c r="CI513" s="169"/>
      <c r="CJ513" s="169"/>
      <c r="CK513" s="169"/>
      <c r="CL513" s="169"/>
      <c r="CM513" s="169"/>
      <c r="CN513" s="169"/>
      <c r="CO513" s="169"/>
      <c r="CP513" s="169"/>
      <c r="CQ513" s="169"/>
      <c r="CR513" s="169"/>
      <c r="CS513" s="169"/>
      <c r="CT513" s="169"/>
      <c r="CU513" s="169"/>
      <c r="CV513" s="169"/>
      <c r="CW513" s="169"/>
      <c r="CX513" s="169"/>
      <c r="CY513" s="169"/>
      <c r="CZ513" s="169"/>
      <c r="DA513" s="169"/>
      <c r="DB513" s="169"/>
      <c r="DC513" s="169"/>
      <c r="DD513" s="169"/>
      <c r="DE513" s="169"/>
      <c r="DF513" s="169"/>
      <c r="DG513" s="169"/>
      <c r="DH513" s="169"/>
      <c r="DI513" s="169"/>
      <c r="DJ513" s="169"/>
      <c r="DK513" s="169"/>
      <c r="DL513" s="169"/>
      <c r="DM513" s="169"/>
      <c r="DN513" s="169"/>
      <c r="DO513" s="169"/>
      <c r="DP513" s="169"/>
      <c r="DQ513" s="169"/>
      <c r="DR513" s="169"/>
      <c r="DS513" s="169"/>
      <c r="DT513" s="169"/>
      <c r="DU513" s="169"/>
      <c r="DV513" s="169"/>
      <c r="DW513" s="169"/>
      <c r="DX513" s="169"/>
      <c r="DY513" s="169"/>
      <c r="DZ513" s="169"/>
      <c r="EA513" s="169"/>
      <c r="EB513" s="169"/>
      <c r="EC513" s="169"/>
      <c r="ED513" s="169"/>
      <c r="EE513" s="169"/>
      <c r="EF513" s="169"/>
      <c r="EG513" s="169"/>
      <c r="EH513" s="169"/>
      <c r="EI513" s="169"/>
      <c r="EJ513" s="169"/>
      <c r="EK513" s="169"/>
      <c r="EL513" s="169"/>
      <c r="EM513" s="169"/>
      <c r="EN513" s="169"/>
      <c r="EO513" s="169"/>
      <c r="EP513" s="169"/>
      <c r="EQ513" s="169"/>
      <c r="ER513" s="169"/>
      <c r="ES513" s="169"/>
      <c r="ET513" s="169"/>
      <c r="EU513" s="169"/>
      <c r="EV513" s="169"/>
      <c r="EW513" s="169"/>
      <c r="EX513" s="169"/>
      <c r="EY513" s="169"/>
      <c r="EZ513" s="169"/>
      <c r="FA513" s="169"/>
      <c r="FB513" s="169"/>
      <c r="FC513" s="169"/>
      <c r="FD513" s="169"/>
      <c r="FE513" s="169"/>
      <c r="FF513" s="169"/>
      <c r="FG513" s="169"/>
      <c r="FH513" s="169"/>
      <c r="FI513" s="169"/>
      <c r="FJ513" s="169"/>
      <c r="FK513" s="169"/>
      <c r="FL513" s="169"/>
      <c r="FM513" s="169"/>
      <c r="FN513" s="169"/>
      <c r="FO513" s="169"/>
      <c r="FP513" s="169"/>
    </row>
    <row r="514" spans="3:172" x14ac:dyDescent="0.2">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c r="AA514" s="169"/>
      <c r="AB514" s="169"/>
      <c r="AC514" s="169"/>
      <c r="AD514" s="169"/>
      <c r="AE514" s="169"/>
      <c r="AF514" s="169"/>
      <c r="AG514" s="169"/>
      <c r="AH514" s="169"/>
      <c r="AI514" s="169"/>
      <c r="AJ514" s="169"/>
      <c r="AK514" s="169"/>
      <c r="AL514" s="169"/>
      <c r="AM514" s="169"/>
      <c r="AN514" s="169"/>
      <c r="AO514" s="169"/>
      <c r="AP514" s="169"/>
      <c r="AQ514" s="169"/>
      <c r="AR514" s="169"/>
      <c r="AS514" s="169"/>
      <c r="AT514" s="169"/>
      <c r="AU514" s="169"/>
      <c r="AV514" s="169"/>
      <c r="AW514" s="169"/>
      <c r="AX514" s="169"/>
      <c r="AY514" s="169"/>
      <c r="AZ514" s="169"/>
      <c r="BA514" s="169"/>
      <c r="BB514" s="169"/>
      <c r="BC514" s="169"/>
      <c r="BD514" s="169"/>
      <c r="BE514" s="169"/>
      <c r="BF514" s="169"/>
      <c r="BG514" s="169"/>
      <c r="BH514" s="169"/>
      <c r="BI514" s="169"/>
      <c r="BJ514" s="169"/>
      <c r="BK514" s="169"/>
      <c r="BL514" s="169"/>
      <c r="BM514" s="169"/>
      <c r="BN514" s="169"/>
      <c r="BO514" s="169"/>
      <c r="BP514" s="169"/>
      <c r="BQ514" s="169"/>
      <c r="BR514" s="169"/>
      <c r="BS514" s="169"/>
      <c r="BT514" s="169"/>
      <c r="BU514" s="169"/>
      <c r="BV514" s="169"/>
      <c r="BW514" s="169"/>
      <c r="BX514" s="169"/>
      <c r="BY514" s="169"/>
      <c r="BZ514" s="169"/>
      <c r="CA514" s="169"/>
      <c r="CB514" s="169"/>
      <c r="CC514" s="169"/>
      <c r="CD514" s="169"/>
      <c r="CE514" s="169"/>
      <c r="CF514" s="169"/>
      <c r="CG514" s="169"/>
      <c r="CH514" s="169"/>
      <c r="CI514" s="169"/>
      <c r="CJ514" s="169"/>
      <c r="CK514" s="169"/>
      <c r="CL514" s="169"/>
      <c r="CM514" s="169"/>
      <c r="CN514" s="169"/>
      <c r="CO514" s="169"/>
      <c r="CP514" s="169"/>
      <c r="CQ514" s="169"/>
      <c r="CR514" s="169"/>
      <c r="CS514" s="169"/>
      <c r="CT514" s="169"/>
      <c r="CU514" s="169"/>
      <c r="CV514" s="169"/>
      <c r="CW514" s="169"/>
      <c r="CX514" s="169"/>
      <c r="CY514" s="169"/>
      <c r="CZ514" s="169"/>
      <c r="DA514" s="169"/>
      <c r="DB514" s="169"/>
      <c r="DC514" s="169"/>
      <c r="DD514" s="169"/>
      <c r="DE514" s="169"/>
      <c r="DF514" s="169"/>
      <c r="DG514" s="169"/>
      <c r="DH514" s="169"/>
      <c r="DI514" s="169"/>
      <c r="DJ514" s="169"/>
      <c r="DK514" s="169"/>
      <c r="DL514" s="169"/>
      <c r="DM514" s="169"/>
      <c r="DN514" s="169"/>
      <c r="DO514" s="169"/>
      <c r="DP514" s="169"/>
      <c r="DQ514" s="169"/>
      <c r="DR514" s="169"/>
      <c r="DS514" s="169"/>
      <c r="DT514" s="169"/>
      <c r="DU514" s="169"/>
      <c r="DV514" s="169"/>
      <c r="DW514" s="169"/>
      <c r="DX514" s="169"/>
      <c r="DY514" s="169"/>
      <c r="DZ514" s="169"/>
      <c r="EA514" s="169"/>
      <c r="EB514" s="169"/>
      <c r="EC514" s="169"/>
      <c r="ED514" s="169"/>
      <c r="EE514" s="169"/>
      <c r="EF514" s="169"/>
      <c r="EG514" s="169"/>
      <c r="EH514" s="169"/>
      <c r="EI514" s="169"/>
      <c r="EJ514" s="169"/>
      <c r="EK514" s="169"/>
      <c r="EL514" s="169"/>
      <c r="EM514" s="169"/>
      <c r="EN514" s="169"/>
      <c r="EO514" s="169"/>
      <c r="EP514" s="169"/>
      <c r="EQ514" s="169"/>
      <c r="ER514" s="169"/>
      <c r="ES514" s="169"/>
      <c r="ET514" s="169"/>
      <c r="EU514" s="169"/>
      <c r="EV514" s="169"/>
      <c r="EW514" s="169"/>
      <c r="EX514" s="169"/>
      <c r="EY514" s="169"/>
      <c r="EZ514" s="169"/>
      <c r="FA514" s="169"/>
      <c r="FB514" s="169"/>
      <c r="FC514" s="169"/>
      <c r="FD514" s="169"/>
      <c r="FE514" s="169"/>
      <c r="FF514" s="169"/>
      <c r="FG514" s="169"/>
      <c r="FH514" s="169"/>
      <c r="FI514" s="169"/>
      <c r="FJ514" s="169"/>
      <c r="FK514" s="169"/>
      <c r="FL514" s="169"/>
      <c r="FM514" s="169"/>
      <c r="FN514" s="169"/>
      <c r="FO514" s="169"/>
      <c r="FP514" s="169"/>
    </row>
    <row r="515" spans="3:172" x14ac:dyDescent="0.2">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c r="AA515" s="169"/>
      <c r="AB515" s="169"/>
      <c r="AC515" s="169"/>
      <c r="AD515" s="169"/>
      <c r="AE515" s="169"/>
      <c r="AF515" s="169"/>
      <c r="AG515" s="169"/>
      <c r="AH515" s="169"/>
      <c r="AI515" s="169"/>
      <c r="AJ515" s="169"/>
      <c r="AK515" s="169"/>
      <c r="AL515" s="169"/>
      <c r="AM515" s="169"/>
      <c r="AN515" s="169"/>
      <c r="AO515" s="169"/>
      <c r="AP515" s="169"/>
      <c r="AQ515" s="169"/>
      <c r="AR515" s="169"/>
      <c r="AS515" s="169"/>
      <c r="AT515" s="169"/>
      <c r="AU515" s="169"/>
      <c r="AV515" s="169"/>
      <c r="AW515" s="169"/>
      <c r="AX515" s="169"/>
      <c r="AY515" s="169"/>
      <c r="AZ515" s="169"/>
      <c r="BA515" s="169"/>
      <c r="BB515" s="169"/>
      <c r="BC515" s="169"/>
      <c r="BD515" s="169"/>
      <c r="BE515" s="169"/>
      <c r="BF515" s="169"/>
      <c r="BG515" s="169"/>
      <c r="BH515" s="169"/>
      <c r="BI515" s="169"/>
      <c r="BJ515" s="169"/>
      <c r="BK515" s="169"/>
      <c r="BL515" s="169"/>
      <c r="BM515" s="169"/>
      <c r="BN515" s="169"/>
      <c r="BO515" s="169"/>
      <c r="BP515" s="169"/>
      <c r="BQ515" s="169"/>
      <c r="BR515" s="169"/>
      <c r="BS515" s="169"/>
      <c r="BT515" s="169"/>
      <c r="BU515" s="169"/>
      <c r="BV515" s="169"/>
      <c r="BW515" s="169"/>
      <c r="BX515" s="169"/>
      <c r="BY515" s="169"/>
      <c r="BZ515" s="169"/>
      <c r="CA515" s="169"/>
      <c r="CB515" s="169"/>
      <c r="CC515" s="169"/>
      <c r="CD515" s="169"/>
      <c r="CE515" s="169"/>
      <c r="CF515" s="169"/>
      <c r="CG515" s="169"/>
      <c r="CH515" s="169"/>
      <c r="CI515" s="169"/>
      <c r="CJ515" s="169"/>
      <c r="CK515" s="169"/>
      <c r="CL515" s="169"/>
      <c r="CM515" s="169"/>
      <c r="CN515" s="169"/>
      <c r="CO515" s="169"/>
      <c r="CP515" s="169"/>
      <c r="CQ515" s="169"/>
      <c r="CR515" s="169"/>
      <c r="CS515" s="169"/>
      <c r="CT515" s="169"/>
      <c r="CU515" s="169"/>
      <c r="CV515" s="169"/>
      <c r="CW515" s="169"/>
      <c r="CX515" s="169"/>
      <c r="CY515" s="169"/>
      <c r="CZ515" s="169"/>
      <c r="DA515" s="169"/>
      <c r="DB515" s="169"/>
      <c r="DC515" s="169"/>
      <c r="DD515" s="169"/>
      <c r="DE515" s="169"/>
      <c r="DF515" s="169"/>
      <c r="DG515" s="169"/>
      <c r="DH515" s="169"/>
      <c r="DI515" s="169"/>
      <c r="DJ515" s="169"/>
      <c r="DK515" s="169"/>
      <c r="DL515" s="169"/>
      <c r="DM515" s="169"/>
      <c r="DN515" s="169"/>
      <c r="DO515" s="169"/>
      <c r="DP515" s="169"/>
      <c r="DQ515" s="169"/>
      <c r="DR515" s="169"/>
      <c r="DS515" s="169"/>
      <c r="DT515" s="169"/>
      <c r="DU515" s="169"/>
      <c r="DV515" s="169"/>
      <c r="DW515" s="169"/>
      <c r="DX515" s="169"/>
      <c r="DY515" s="169"/>
      <c r="DZ515" s="169"/>
      <c r="EA515" s="169"/>
      <c r="EB515" s="169"/>
      <c r="EC515" s="169"/>
      <c r="ED515" s="169"/>
      <c r="EE515" s="169"/>
      <c r="EF515" s="169"/>
      <c r="EG515" s="169"/>
      <c r="EH515" s="169"/>
      <c r="EI515" s="169"/>
      <c r="EJ515" s="169"/>
      <c r="EK515" s="169"/>
      <c r="EL515" s="169"/>
      <c r="EM515" s="169"/>
      <c r="EN515" s="169"/>
      <c r="EO515" s="169"/>
      <c r="EP515" s="169"/>
      <c r="EQ515" s="169"/>
      <c r="ER515" s="169"/>
      <c r="ES515" s="169"/>
      <c r="ET515" s="169"/>
      <c r="EU515" s="169"/>
      <c r="EV515" s="169"/>
      <c r="EW515" s="169"/>
      <c r="EX515" s="169"/>
      <c r="EY515" s="169"/>
      <c r="EZ515" s="169"/>
      <c r="FA515" s="169"/>
      <c r="FB515" s="169"/>
      <c r="FC515" s="169"/>
      <c r="FD515" s="169"/>
      <c r="FE515" s="169"/>
      <c r="FF515" s="169"/>
      <c r="FG515" s="169"/>
      <c r="FH515" s="169"/>
      <c r="FI515" s="169"/>
      <c r="FJ515" s="169"/>
      <c r="FK515" s="169"/>
      <c r="FL515" s="169"/>
      <c r="FM515" s="169"/>
      <c r="FN515" s="169"/>
      <c r="FO515" s="169"/>
      <c r="FP515" s="169"/>
    </row>
    <row r="516" spans="3:172" x14ac:dyDescent="0.2">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c r="AA516" s="169"/>
      <c r="AB516" s="169"/>
      <c r="AC516" s="169"/>
      <c r="AD516" s="169"/>
      <c r="AE516" s="169"/>
      <c r="AF516" s="169"/>
      <c r="AG516" s="169"/>
      <c r="AH516" s="169"/>
      <c r="AI516" s="169"/>
      <c r="AJ516" s="169"/>
      <c r="AK516" s="169"/>
      <c r="AL516" s="169"/>
      <c r="AM516" s="169"/>
      <c r="AN516" s="169"/>
      <c r="AO516" s="169"/>
      <c r="AP516" s="169"/>
      <c r="AQ516" s="169"/>
      <c r="AR516" s="169"/>
      <c r="AS516" s="169"/>
      <c r="AT516" s="169"/>
      <c r="AU516" s="169"/>
      <c r="AV516" s="169"/>
      <c r="AW516" s="169"/>
      <c r="AX516" s="169"/>
      <c r="AY516" s="169"/>
      <c r="AZ516" s="169"/>
      <c r="BA516" s="169"/>
      <c r="BB516" s="169"/>
      <c r="BC516" s="169"/>
      <c r="BD516" s="169"/>
      <c r="BE516" s="169"/>
      <c r="BF516" s="169"/>
      <c r="BG516" s="169"/>
      <c r="BH516" s="169"/>
      <c r="BI516" s="169"/>
      <c r="BJ516" s="169"/>
      <c r="BK516" s="169"/>
      <c r="BL516" s="169"/>
      <c r="BM516" s="169"/>
      <c r="BN516" s="169"/>
      <c r="BO516" s="169"/>
      <c r="BP516" s="169"/>
      <c r="BQ516" s="169"/>
      <c r="BR516" s="169"/>
      <c r="BS516" s="169"/>
      <c r="BT516" s="169"/>
      <c r="BU516" s="169"/>
      <c r="BV516" s="169"/>
      <c r="BW516" s="169"/>
      <c r="BX516" s="169"/>
      <c r="BY516" s="169"/>
      <c r="BZ516" s="169"/>
      <c r="CA516" s="169"/>
      <c r="CB516" s="169"/>
      <c r="CC516" s="169"/>
      <c r="CD516" s="169"/>
      <c r="CE516" s="169"/>
      <c r="CF516" s="169"/>
      <c r="CG516" s="169"/>
      <c r="CH516" s="169"/>
      <c r="CI516" s="169"/>
      <c r="CJ516" s="169"/>
      <c r="CK516" s="169"/>
      <c r="CL516" s="169"/>
      <c r="CM516" s="169"/>
      <c r="CN516" s="169"/>
      <c r="CO516" s="169"/>
      <c r="CP516" s="169"/>
      <c r="CQ516" s="169"/>
      <c r="CR516" s="169"/>
      <c r="CS516" s="169"/>
      <c r="CT516" s="169"/>
      <c r="CU516" s="169"/>
      <c r="CV516" s="169"/>
      <c r="CW516" s="169"/>
      <c r="CX516" s="169"/>
      <c r="CY516" s="169"/>
      <c r="CZ516" s="169"/>
      <c r="DA516" s="169"/>
      <c r="DB516" s="169"/>
      <c r="DC516" s="169"/>
      <c r="DD516" s="169"/>
      <c r="DE516" s="169"/>
      <c r="DF516" s="169"/>
      <c r="DG516" s="169"/>
      <c r="DH516" s="169"/>
      <c r="DI516" s="169"/>
      <c r="DJ516" s="169"/>
      <c r="DK516" s="169"/>
      <c r="DL516" s="169"/>
      <c r="DM516" s="169"/>
      <c r="DN516" s="169"/>
      <c r="DO516" s="169"/>
      <c r="DP516" s="169"/>
      <c r="DQ516" s="169"/>
      <c r="DR516" s="169"/>
      <c r="DS516" s="169"/>
      <c r="DT516" s="169"/>
      <c r="DU516" s="169"/>
      <c r="DV516" s="169"/>
      <c r="DW516" s="169"/>
      <c r="DX516" s="169"/>
      <c r="DY516" s="169"/>
      <c r="DZ516" s="169"/>
      <c r="EA516" s="169"/>
      <c r="EB516" s="169"/>
      <c r="EC516" s="169"/>
      <c r="ED516" s="169"/>
      <c r="EE516" s="169"/>
      <c r="EF516" s="169"/>
      <c r="EG516" s="169"/>
      <c r="EH516" s="169"/>
      <c r="EI516" s="169"/>
      <c r="EJ516" s="169"/>
      <c r="EK516" s="169"/>
      <c r="EL516" s="169"/>
      <c r="EM516" s="169"/>
      <c r="EN516" s="169"/>
      <c r="EO516" s="169"/>
      <c r="EP516" s="169"/>
      <c r="EQ516" s="169"/>
      <c r="ER516" s="169"/>
      <c r="ES516" s="169"/>
      <c r="ET516" s="169"/>
      <c r="EU516" s="169"/>
      <c r="EV516" s="169"/>
      <c r="EW516" s="169"/>
      <c r="EX516" s="169"/>
      <c r="EY516" s="169"/>
      <c r="EZ516" s="169"/>
      <c r="FA516" s="169"/>
      <c r="FB516" s="169"/>
      <c r="FC516" s="169"/>
      <c r="FD516" s="169"/>
      <c r="FE516" s="169"/>
      <c r="FF516" s="169"/>
      <c r="FG516" s="169"/>
      <c r="FH516" s="169"/>
      <c r="FI516" s="169"/>
      <c r="FJ516" s="169"/>
      <c r="FK516" s="169"/>
      <c r="FL516" s="169"/>
      <c r="FM516" s="169"/>
      <c r="FN516" s="169"/>
      <c r="FO516" s="169"/>
      <c r="FP516" s="169"/>
    </row>
    <row r="517" spans="3:172" x14ac:dyDescent="0.2">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c r="AA517" s="169"/>
      <c r="AB517" s="169"/>
      <c r="AC517" s="169"/>
      <c r="AD517" s="169"/>
      <c r="AE517" s="169"/>
      <c r="AF517" s="169"/>
      <c r="AG517" s="169"/>
      <c r="AH517" s="169"/>
      <c r="AI517" s="169"/>
      <c r="AJ517" s="169"/>
      <c r="AK517" s="169"/>
      <c r="AL517" s="169"/>
      <c r="AM517" s="169"/>
      <c r="AN517" s="169"/>
      <c r="AO517" s="169"/>
      <c r="AP517" s="169"/>
      <c r="AQ517" s="169"/>
      <c r="AR517" s="169"/>
      <c r="AS517" s="169"/>
      <c r="AT517" s="169"/>
      <c r="AU517" s="169"/>
      <c r="AV517" s="169"/>
      <c r="AW517" s="169"/>
      <c r="AX517" s="169"/>
      <c r="AY517" s="169"/>
      <c r="AZ517" s="169"/>
      <c r="BA517" s="169"/>
      <c r="BB517" s="169"/>
      <c r="BC517" s="169"/>
      <c r="BD517" s="169"/>
      <c r="BE517" s="169"/>
      <c r="BF517" s="169"/>
      <c r="BG517" s="169"/>
      <c r="BH517" s="169"/>
      <c r="BI517" s="169"/>
      <c r="BJ517" s="169"/>
      <c r="BK517" s="169"/>
      <c r="BL517" s="169"/>
      <c r="BM517" s="169"/>
      <c r="BN517" s="169"/>
      <c r="BO517" s="169"/>
      <c r="BP517" s="169"/>
      <c r="BQ517" s="169"/>
      <c r="BR517" s="169"/>
      <c r="BS517" s="169"/>
      <c r="BT517" s="169"/>
      <c r="BU517" s="169"/>
      <c r="BV517" s="169"/>
      <c r="BW517" s="169"/>
      <c r="BX517" s="169"/>
      <c r="BY517" s="169"/>
      <c r="BZ517" s="169"/>
      <c r="CA517" s="169"/>
      <c r="CB517" s="169"/>
      <c r="CC517" s="169"/>
      <c r="CD517" s="169"/>
      <c r="CE517" s="169"/>
      <c r="CF517" s="169"/>
      <c r="CG517" s="169"/>
      <c r="CH517" s="169"/>
      <c r="CI517" s="169"/>
      <c r="CJ517" s="169"/>
      <c r="CK517" s="169"/>
      <c r="CL517" s="169"/>
      <c r="CM517" s="169"/>
      <c r="CN517" s="169"/>
      <c r="CO517" s="169"/>
      <c r="CP517" s="169"/>
      <c r="CQ517" s="169"/>
      <c r="CR517" s="169"/>
      <c r="CS517" s="169"/>
      <c r="CT517" s="169"/>
      <c r="CU517" s="169"/>
      <c r="CV517" s="169"/>
      <c r="CW517" s="169"/>
      <c r="CX517" s="169"/>
      <c r="CY517" s="169"/>
      <c r="CZ517" s="169"/>
      <c r="DA517" s="169"/>
      <c r="DB517" s="169"/>
      <c r="DC517" s="169"/>
      <c r="DD517" s="169"/>
      <c r="DE517" s="169"/>
      <c r="DF517" s="169"/>
      <c r="DG517" s="169"/>
      <c r="DH517" s="169"/>
      <c r="DI517" s="169"/>
      <c r="DJ517" s="169"/>
      <c r="DK517" s="169"/>
      <c r="DL517" s="169"/>
      <c r="DM517" s="169"/>
      <c r="DN517" s="169"/>
      <c r="DO517" s="169"/>
      <c r="DP517" s="169"/>
      <c r="DQ517" s="169"/>
      <c r="DR517" s="169"/>
      <c r="DS517" s="169"/>
      <c r="DT517" s="169"/>
      <c r="DU517" s="169"/>
      <c r="DV517" s="169"/>
      <c r="DW517" s="169"/>
      <c r="DX517" s="169"/>
      <c r="DY517" s="169"/>
      <c r="DZ517" s="169"/>
      <c r="EA517" s="169"/>
      <c r="EB517" s="169"/>
      <c r="EC517" s="169"/>
      <c r="ED517" s="169"/>
      <c r="EE517" s="169"/>
      <c r="EF517" s="169"/>
      <c r="EG517" s="169"/>
      <c r="EH517" s="169"/>
      <c r="EI517" s="169"/>
      <c r="EJ517" s="169"/>
      <c r="EK517" s="169"/>
      <c r="EL517" s="169"/>
      <c r="EM517" s="169"/>
      <c r="EN517" s="169"/>
      <c r="EO517" s="169"/>
      <c r="EP517" s="169"/>
      <c r="EQ517" s="169"/>
      <c r="ER517" s="169"/>
      <c r="ES517" s="169"/>
      <c r="ET517" s="169"/>
      <c r="EU517" s="169"/>
      <c r="EV517" s="169"/>
      <c r="EW517" s="169"/>
      <c r="EX517" s="169"/>
      <c r="EY517" s="169"/>
      <c r="EZ517" s="169"/>
      <c r="FA517" s="169"/>
      <c r="FB517" s="169"/>
      <c r="FC517" s="169"/>
      <c r="FD517" s="169"/>
      <c r="FE517" s="169"/>
      <c r="FF517" s="169"/>
      <c r="FG517" s="169"/>
      <c r="FH517" s="169"/>
      <c r="FI517" s="169"/>
      <c r="FJ517" s="169"/>
      <c r="FK517" s="169"/>
      <c r="FL517" s="169"/>
      <c r="FM517" s="169"/>
      <c r="FN517" s="169"/>
      <c r="FO517" s="169"/>
      <c r="FP517" s="169"/>
    </row>
    <row r="518" spans="3:172" x14ac:dyDescent="0.2">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c r="AA518" s="169"/>
      <c r="AB518" s="169"/>
      <c r="AC518" s="169"/>
      <c r="AD518" s="169"/>
      <c r="AE518" s="169"/>
      <c r="AF518" s="169"/>
      <c r="AG518" s="169"/>
      <c r="AH518" s="169"/>
      <c r="AI518" s="169"/>
      <c r="AJ518" s="169"/>
      <c r="AK518" s="169"/>
      <c r="AL518" s="169"/>
      <c r="AM518" s="169"/>
      <c r="AN518" s="169"/>
      <c r="AO518" s="169"/>
      <c r="AP518" s="169"/>
      <c r="AQ518" s="169"/>
      <c r="AR518" s="169"/>
      <c r="AS518" s="169"/>
      <c r="AT518" s="169"/>
      <c r="AU518" s="169"/>
      <c r="AV518" s="169"/>
      <c r="AW518" s="169"/>
      <c r="AX518" s="169"/>
      <c r="AY518" s="169"/>
      <c r="AZ518" s="169"/>
      <c r="BA518" s="169"/>
      <c r="BB518" s="169"/>
      <c r="BC518" s="169"/>
      <c r="BD518" s="169"/>
      <c r="BE518" s="169"/>
      <c r="BF518" s="169"/>
      <c r="BG518" s="169"/>
      <c r="BH518" s="169"/>
      <c r="BI518" s="169"/>
      <c r="BJ518" s="169"/>
      <c r="BK518" s="169"/>
      <c r="BL518" s="169"/>
      <c r="BM518" s="169"/>
      <c r="BN518" s="169"/>
      <c r="BO518" s="169"/>
      <c r="BP518" s="169"/>
      <c r="BQ518" s="169"/>
      <c r="BR518" s="169"/>
      <c r="BS518" s="169"/>
      <c r="BT518" s="169"/>
      <c r="BU518" s="169"/>
      <c r="BV518" s="169"/>
      <c r="BW518" s="169"/>
      <c r="BX518" s="169"/>
      <c r="BY518" s="169"/>
      <c r="BZ518" s="169"/>
      <c r="CA518" s="169"/>
      <c r="CB518" s="169"/>
      <c r="CC518" s="169"/>
      <c r="CD518" s="169"/>
      <c r="CE518" s="169"/>
      <c r="CF518" s="169"/>
      <c r="CG518" s="169"/>
      <c r="CH518" s="169"/>
      <c r="CI518" s="169"/>
      <c r="CJ518" s="169"/>
      <c r="CK518" s="169"/>
      <c r="CL518" s="169"/>
      <c r="CM518" s="169"/>
      <c r="CN518" s="169"/>
      <c r="CO518" s="169"/>
      <c r="CP518" s="169"/>
      <c r="CQ518" s="169"/>
      <c r="CR518" s="169"/>
      <c r="CS518" s="169"/>
      <c r="CT518" s="169"/>
      <c r="CU518" s="169"/>
      <c r="CV518" s="169"/>
      <c r="CW518" s="169"/>
      <c r="CX518" s="169"/>
      <c r="CY518" s="169"/>
      <c r="CZ518" s="169"/>
      <c r="DA518" s="169"/>
      <c r="DB518" s="169"/>
      <c r="DC518" s="169"/>
      <c r="DD518" s="169"/>
      <c r="DE518" s="169"/>
      <c r="DF518" s="169"/>
      <c r="DG518" s="169"/>
      <c r="DH518" s="169"/>
      <c r="DI518" s="169"/>
      <c r="DJ518" s="169"/>
      <c r="DK518" s="169"/>
      <c r="DL518" s="169"/>
      <c r="DM518" s="169"/>
      <c r="DN518" s="169"/>
      <c r="DO518" s="169"/>
      <c r="DP518" s="169"/>
      <c r="DQ518" s="169"/>
      <c r="DR518" s="169"/>
      <c r="DS518" s="169"/>
      <c r="DT518" s="169"/>
      <c r="DU518" s="169"/>
      <c r="DV518" s="169"/>
      <c r="DW518" s="169"/>
      <c r="DX518" s="169"/>
      <c r="DY518" s="169"/>
      <c r="DZ518" s="169"/>
      <c r="EA518" s="169"/>
      <c r="EB518" s="169"/>
      <c r="EC518" s="169"/>
      <c r="ED518" s="169"/>
      <c r="EE518" s="169"/>
      <c r="EF518" s="169"/>
      <c r="EG518" s="169"/>
      <c r="EH518" s="169"/>
      <c r="EI518" s="169"/>
      <c r="EJ518" s="169"/>
      <c r="EK518" s="169"/>
      <c r="EL518" s="169"/>
      <c r="EM518" s="169"/>
      <c r="EN518" s="169"/>
      <c r="EO518" s="169"/>
      <c r="EP518" s="169"/>
      <c r="EQ518" s="169"/>
      <c r="ER518" s="169"/>
      <c r="ES518" s="169"/>
      <c r="ET518" s="169"/>
      <c r="EU518" s="169"/>
      <c r="EV518" s="169"/>
      <c r="EW518" s="169"/>
      <c r="EX518" s="169"/>
      <c r="EY518" s="169"/>
      <c r="EZ518" s="169"/>
      <c r="FA518" s="169"/>
      <c r="FB518" s="169"/>
      <c r="FC518" s="169"/>
      <c r="FD518" s="169"/>
      <c r="FE518" s="169"/>
      <c r="FF518" s="169"/>
      <c r="FG518" s="169"/>
      <c r="FH518" s="169"/>
      <c r="FI518" s="169"/>
      <c r="FJ518" s="169"/>
      <c r="FK518" s="169"/>
      <c r="FL518" s="169"/>
      <c r="FM518" s="169"/>
      <c r="FN518" s="169"/>
      <c r="FO518" s="169"/>
      <c r="FP518" s="169"/>
    </row>
    <row r="519" spans="3:172" x14ac:dyDescent="0.2">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c r="AA519" s="169"/>
      <c r="AB519" s="169"/>
      <c r="AC519" s="169"/>
      <c r="AD519" s="169"/>
      <c r="AE519" s="169"/>
      <c r="AF519" s="169"/>
      <c r="AG519" s="169"/>
      <c r="AH519" s="169"/>
      <c r="AI519" s="169"/>
      <c r="AJ519" s="169"/>
      <c r="AK519" s="169"/>
      <c r="AL519" s="169"/>
      <c r="AM519" s="169"/>
      <c r="AN519" s="169"/>
      <c r="AO519" s="169"/>
      <c r="AP519" s="169"/>
      <c r="AQ519" s="169"/>
      <c r="AR519" s="169"/>
      <c r="AS519" s="169"/>
      <c r="AT519" s="169"/>
      <c r="AU519" s="169"/>
      <c r="AV519" s="169"/>
      <c r="AW519" s="169"/>
      <c r="AX519" s="169"/>
      <c r="AY519" s="169"/>
      <c r="AZ519" s="169"/>
      <c r="BA519" s="169"/>
      <c r="BB519" s="169"/>
      <c r="BC519" s="169"/>
      <c r="BD519" s="169"/>
      <c r="BE519" s="169"/>
      <c r="BF519" s="169"/>
      <c r="BG519" s="169"/>
      <c r="BH519" s="169"/>
      <c r="BI519" s="169"/>
      <c r="BJ519" s="169"/>
      <c r="BK519" s="169"/>
      <c r="BL519" s="169"/>
      <c r="BM519" s="169"/>
      <c r="BN519" s="169"/>
      <c r="BO519" s="169"/>
      <c r="BP519" s="169"/>
      <c r="BQ519" s="169"/>
      <c r="BR519" s="169"/>
      <c r="BS519" s="169"/>
      <c r="BT519" s="169"/>
      <c r="BU519" s="169"/>
      <c r="BV519" s="169"/>
      <c r="BW519" s="169"/>
      <c r="BX519" s="169"/>
      <c r="BY519" s="169"/>
      <c r="BZ519" s="169"/>
      <c r="CA519" s="169"/>
      <c r="CB519" s="169"/>
      <c r="CC519" s="169"/>
      <c r="CD519" s="169"/>
      <c r="CE519" s="169"/>
      <c r="CF519" s="169"/>
      <c r="CG519" s="169"/>
      <c r="CH519" s="169"/>
      <c r="CI519" s="169"/>
      <c r="CJ519" s="169"/>
      <c r="CK519" s="169"/>
      <c r="CL519" s="169"/>
      <c r="CM519" s="169"/>
      <c r="CN519" s="169"/>
      <c r="CO519" s="169"/>
      <c r="CP519" s="169"/>
      <c r="CQ519" s="169"/>
      <c r="CR519" s="169"/>
      <c r="CS519" s="169"/>
      <c r="CT519" s="169"/>
      <c r="CU519" s="169"/>
      <c r="CV519" s="169"/>
      <c r="CW519" s="169"/>
      <c r="CX519" s="169"/>
      <c r="CY519" s="169"/>
      <c r="CZ519" s="169"/>
      <c r="DA519" s="169"/>
      <c r="DB519" s="169"/>
      <c r="DC519" s="169"/>
      <c r="DD519" s="169"/>
      <c r="DE519" s="169"/>
      <c r="DF519" s="169"/>
      <c r="DG519" s="169"/>
      <c r="DH519" s="169"/>
      <c r="DI519" s="169"/>
      <c r="DJ519" s="169"/>
      <c r="DK519" s="169"/>
      <c r="DL519" s="169"/>
      <c r="DM519" s="169"/>
      <c r="DN519" s="169"/>
      <c r="DO519" s="169"/>
      <c r="DP519" s="169"/>
      <c r="DQ519" s="169"/>
      <c r="DR519" s="169"/>
      <c r="DS519" s="169"/>
      <c r="DT519" s="169"/>
      <c r="DU519" s="169"/>
      <c r="DV519" s="169"/>
      <c r="DW519" s="169"/>
      <c r="DX519" s="169"/>
      <c r="DY519" s="169"/>
      <c r="DZ519" s="169"/>
      <c r="EA519" s="169"/>
      <c r="EB519" s="169"/>
      <c r="EC519" s="169"/>
      <c r="ED519" s="169"/>
      <c r="EE519" s="169"/>
      <c r="EF519" s="169"/>
      <c r="EG519" s="169"/>
      <c r="EH519" s="169"/>
      <c r="EI519" s="169"/>
      <c r="EJ519" s="169"/>
      <c r="EK519" s="169"/>
      <c r="EL519" s="169"/>
      <c r="EM519" s="169"/>
      <c r="EN519" s="169"/>
      <c r="EO519" s="169"/>
      <c r="EP519" s="169"/>
      <c r="EQ519" s="169"/>
      <c r="ER519" s="169"/>
      <c r="ES519" s="169"/>
      <c r="ET519" s="169"/>
      <c r="EU519" s="169"/>
      <c r="EV519" s="169"/>
      <c r="EW519" s="169"/>
      <c r="EX519" s="169"/>
      <c r="EY519" s="169"/>
      <c r="EZ519" s="169"/>
      <c r="FA519" s="169"/>
      <c r="FB519" s="169"/>
      <c r="FC519" s="169"/>
      <c r="FD519" s="169"/>
      <c r="FE519" s="169"/>
      <c r="FF519" s="169"/>
      <c r="FG519" s="169"/>
      <c r="FH519" s="169"/>
      <c r="FI519" s="169"/>
      <c r="FJ519" s="169"/>
      <c r="FK519" s="169"/>
      <c r="FL519" s="169"/>
      <c r="FM519" s="169"/>
      <c r="FN519" s="169"/>
      <c r="FO519" s="169"/>
      <c r="FP519" s="169"/>
    </row>
    <row r="520" spans="3:172" x14ac:dyDescent="0.2">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c r="AA520" s="169"/>
      <c r="AB520" s="169"/>
      <c r="AC520" s="169"/>
      <c r="AD520" s="169"/>
      <c r="AE520" s="169"/>
      <c r="AF520" s="169"/>
      <c r="AG520" s="169"/>
      <c r="AH520" s="169"/>
      <c r="AI520" s="169"/>
      <c r="AJ520" s="169"/>
      <c r="AK520" s="169"/>
      <c r="AL520" s="169"/>
      <c r="AM520" s="169"/>
      <c r="AN520" s="169"/>
      <c r="AO520" s="169"/>
      <c r="AP520" s="169"/>
      <c r="AQ520" s="169"/>
      <c r="AR520" s="169"/>
      <c r="AS520" s="169"/>
      <c r="AT520" s="169"/>
      <c r="AU520" s="169"/>
      <c r="AV520" s="169"/>
      <c r="AW520" s="169"/>
      <c r="AX520" s="169"/>
      <c r="AY520" s="169"/>
      <c r="AZ520" s="169"/>
      <c r="BA520" s="169"/>
      <c r="BB520" s="169"/>
      <c r="BC520" s="169"/>
      <c r="BD520" s="169"/>
      <c r="BE520" s="169"/>
      <c r="BF520" s="169"/>
      <c r="BG520" s="169"/>
      <c r="BH520" s="169"/>
      <c r="BI520" s="169"/>
      <c r="BJ520" s="169"/>
      <c r="BK520" s="169"/>
      <c r="BL520" s="169"/>
      <c r="BM520" s="169"/>
      <c r="BN520" s="169"/>
      <c r="BO520" s="169"/>
      <c r="BP520" s="169"/>
      <c r="BQ520" s="169"/>
      <c r="BR520" s="169"/>
      <c r="BS520" s="169"/>
      <c r="BT520" s="169"/>
      <c r="BU520" s="169"/>
      <c r="BV520" s="169"/>
      <c r="BW520" s="169"/>
      <c r="BX520" s="169"/>
      <c r="BY520" s="169"/>
      <c r="BZ520" s="169"/>
      <c r="CA520" s="169"/>
      <c r="CB520" s="169"/>
      <c r="CC520" s="169"/>
      <c r="CD520" s="169"/>
      <c r="CE520" s="169"/>
      <c r="CF520" s="169"/>
      <c r="CG520" s="169"/>
      <c r="CH520" s="169"/>
      <c r="CI520" s="169"/>
      <c r="CJ520" s="169"/>
      <c r="CK520" s="169"/>
      <c r="CL520" s="169"/>
      <c r="CM520" s="169"/>
      <c r="CN520" s="169"/>
      <c r="CO520" s="169"/>
      <c r="CP520" s="169"/>
      <c r="CQ520" s="169"/>
      <c r="CR520" s="169"/>
      <c r="CS520" s="169"/>
      <c r="CT520" s="169"/>
      <c r="CU520" s="169"/>
      <c r="CV520" s="169"/>
      <c r="CW520" s="169"/>
      <c r="CX520" s="169"/>
      <c r="CY520" s="169"/>
      <c r="CZ520" s="169"/>
      <c r="DA520" s="169"/>
      <c r="DB520" s="169"/>
      <c r="DC520" s="169"/>
      <c r="DD520" s="169"/>
      <c r="DE520" s="169"/>
      <c r="DF520" s="169"/>
      <c r="DG520" s="169"/>
      <c r="DH520" s="169"/>
      <c r="DI520" s="169"/>
      <c r="DJ520" s="169"/>
      <c r="DK520" s="169"/>
      <c r="DL520" s="169"/>
      <c r="DM520" s="169"/>
      <c r="DN520" s="169"/>
      <c r="DO520" s="169"/>
      <c r="DP520" s="169"/>
      <c r="DQ520" s="169"/>
      <c r="DR520" s="169"/>
      <c r="DS520" s="169"/>
      <c r="DT520" s="169"/>
      <c r="DU520" s="169"/>
      <c r="DV520" s="169"/>
      <c r="DW520" s="169"/>
      <c r="DX520" s="169"/>
      <c r="DY520" s="169"/>
      <c r="DZ520" s="169"/>
      <c r="EA520" s="169"/>
      <c r="EB520" s="169"/>
      <c r="EC520" s="169"/>
      <c r="ED520" s="169"/>
      <c r="EE520" s="169"/>
      <c r="EF520" s="169"/>
      <c r="EG520" s="169"/>
      <c r="EH520" s="169"/>
      <c r="EI520" s="169"/>
      <c r="EJ520" s="169"/>
      <c r="EK520" s="169"/>
      <c r="EL520" s="169"/>
      <c r="EM520" s="169"/>
      <c r="EN520" s="169"/>
      <c r="EO520" s="169"/>
      <c r="EP520" s="169"/>
      <c r="EQ520" s="169"/>
      <c r="ER520" s="169"/>
      <c r="ES520" s="169"/>
      <c r="ET520" s="169"/>
      <c r="EU520" s="169"/>
      <c r="EV520" s="169"/>
      <c r="EW520" s="169"/>
      <c r="EX520" s="169"/>
      <c r="EY520" s="169"/>
      <c r="EZ520" s="169"/>
      <c r="FA520" s="169"/>
      <c r="FB520" s="169"/>
      <c r="FC520" s="169"/>
      <c r="FD520" s="169"/>
      <c r="FE520" s="169"/>
      <c r="FF520" s="169"/>
      <c r="FG520" s="169"/>
      <c r="FH520" s="169"/>
      <c r="FI520" s="169"/>
      <c r="FJ520" s="169"/>
      <c r="FK520" s="169"/>
      <c r="FL520" s="169"/>
      <c r="FM520" s="169"/>
      <c r="FN520" s="169"/>
      <c r="FO520" s="169"/>
      <c r="FP520" s="169"/>
    </row>
    <row r="521" spans="3:172" x14ac:dyDescent="0.2">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c r="AA521" s="169"/>
      <c r="AB521" s="169"/>
      <c r="AC521" s="169"/>
      <c r="AD521" s="169"/>
      <c r="AE521" s="169"/>
      <c r="AF521" s="169"/>
      <c r="AG521" s="169"/>
      <c r="AH521" s="169"/>
      <c r="AI521" s="169"/>
      <c r="AJ521" s="169"/>
      <c r="AK521" s="169"/>
      <c r="AL521" s="169"/>
      <c r="AM521" s="169"/>
      <c r="AN521" s="169"/>
      <c r="AO521" s="169"/>
      <c r="AP521" s="169"/>
      <c r="AQ521" s="169"/>
      <c r="AR521" s="169"/>
      <c r="AS521" s="169"/>
      <c r="AT521" s="169"/>
      <c r="AU521" s="169"/>
      <c r="AV521" s="169"/>
      <c r="AW521" s="169"/>
      <c r="AX521" s="169"/>
      <c r="AY521" s="169"/>
      <c r="AZ521" s="169"/>
      <c r="BA521" s="169"/>
      <c r="BB521" s="169"/>
      <c r="BC521" s="169"/>
      <c r="BD521" s="169"/>
      <c r="BE521" s="169"/>
      <c r="BF521" s="169"/>
      <c r="BG521" s="169"/>
      <c r="BH521" s="169"/>
      <c r="BI521" s="169"/>
      <c r="BJ521" s="169"/>
      <c r="BK521" s="169"/>
      <c r="BL521" s="169"/>
      <c r="BM521" s="169"/>
      <c r="BN521" s="169"/>
      <c r="BO521" s="169"/>
      <c r="BP521" s="169"/>
      <c r="BQ521" s="169"/>
      <c r="BR521" s="169"/>
      <c r="BS521" s="169"/>
      <c r="BT521" s="169"/>
      <c r="BU521" s="169"/>
      <c r="BV521" s="169"/>
      <c r="BW521" s="169"/>
      <c r="BX521" s="169"/>
      <c r="BY521" s="169"/>
      <c r="BZ521" s="169"/>
      <c r="CA521" s="169"/>
      <c r="CB521" s="169"/>
      <c r="CC521" s="169"/>
      <c r="CD521" s="169"/>
      <c r="CE521" s="169"/>
      <c r="CF521" s="169"/>
      <c r="CG521" s="169"/>
      <c r="CH521" s="169"/>
      <c r="CI521" s="169"/>
      <c r="CJ521" s="169"/>
      <c r="CK521" s="169"/>
      <c r="CL521" s="169"/>
      <c r="CM521" s="169"/>
      <c r="CN521" s="169"/>
      <c r="CO521" s="169"/>
      <c r="CP521" s="169"/>
      <c r="CQ521" s="169"/>
      <c r="CR521" s="169"/>
      <c r="CS521" s="169"/>
      <c r="CT521" s="169"/>
      <c r="CU521" s="169"/>
      <c r="CV521" s="169"/>
      <c r="CW521" s="169"/>
      <c r="CX521" s="169"/>
      <c r="CY521" s="169"/>
      <c r="CZ521" s="169"/>
      <c r="DA521" s="169"/>
      <c r="DB521" s="169"/>
      <c r="DC521" s="169"/>
      <c r="DD521" s="169"/>
      <c r="DE521" s="169"/>
      <c r="DF521" s="169"/>
      <c r="DG521" s="169"/>
      <c r="DH521" s="169"/>
      <c r="DI521" s="169"/>
      <c r="DJ521" s="169"/>
      <c r="DK521" s="169"/>
      <c r="DL521" s="169"/>
      <c r="DM521" s="169"/>
      <c r="DN521" s="169"/>
      <c r="DO521" s="169"/>
      <c r="DP521" s="169"/>
      <c r="DQ521" s="169"/>
      <c r="DR521" s="169"/>
      <c r="DS521" s="169"/>
      <c r="DT521" s="169"/>
      <c r="DU521" s="169"/>
      <c r="DV521" s="169"/>
      <c r="DW521" s="169"/>
      <c r="DX521" s="169"/>
      <c r="DY521" s="169"/>
      <c r="DZ521" s="169"/>
      <c r="EA521" s="169"/>
      <c r="EB521" s="169"/>
      <c r="EC521" s="169"/>
      <c r="ED521" s="169"/>
      <c r="EE521" s="169"/>
      <c r="EF521" s="169"/>
      <c r="EG521" s="169"/>
      <c r="EH521" s="169"/>
      <c r="EI521" s="169"/>
      <c r="EJ521" s="169"/>
      <c r="EK521" s="169"/>
      <c r="EL521" s="169"/>
      <c r="EM521" s="169"/>
      <c r="EN521" s="169"/>
      <c r="EO521" s="169"/>
      <c r="EP521" s="169"/>
      <c r="EQ521" s="169"/>
      <c r="ER521" s="169"/>
      <c r="ES521" s="169"/>
      <c r="ET521" s="169"/>
      <c r="EU521" s="169"/>
      <c r="EV521" s="169"/>
      <c r="EW521" s="169"/>
      <c r="EX521" s="169"/>
      <c r="EY521" s="169"/>
      <c r="EZ521" s="169"/>
      <c r="FA521" s="169"/>
      <c r="FB521" s="169"/>
      <c r="FC521" s="169"/>
      <c r="FD521" s="169"/>
      <c r="FE521" s="169"/>
      <c r="FF521" s="169"/>
      <c r="FG521" s="169"/>
      <c r="FH521" s="169"/>
      <c r="FI521" s="169"/>
      <c r="FJ521" s="169"/>
      <c r="FK521" s="169"/>
      <c r="FL521" s="169"/>
      <c r="FM521" s="169"/>
      <c r="FN521" s="169"/>
      <c r="FO521" s="169"/>
      <c r="FP521" s="169"/>
    </row>
    <row r="522" spans="3:172" x14ac:dyDescent="0.2">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c r="AA522" s="169"/>
      <c r="AB522" s="169"/>
      <c r="AC522" s="169"/>
      <c r="AD522" s="169"/>
      <c r="AE522" s="169"/>
      <c r="AF522" s="169"/>
      <c r="AG522" s="169"/>
      <c r="AH522" s="169"/>
      <c r="AI522" s="169"/>
      <c r="AJ522" s="169"/>
      <c r="AK522" s="169"/>
      <c r="AL522" s="169"/>
      <c r="AM522" s="169"/>
      <c r="AN522" s="169"/>
      <c r="AO522" s="169"/>
      <c r="AP522" s="169"/>
      <c r="AQ522" s="169"/>
      <c r="AR522" s="169"/>
      <c r="AS522" s="169"/>
      <c r="AT522" s="169"/>
      <c r="AU522" s="169"/>
      <c r="AV522" s="169"/>
      <c r="AW522" s="169"/>
      <c r="AX522" s="169"/>
      <c r="AY522" s="169"/>
      <c r="AZ522" s="169"/>
      <c r="BA522" s="169"/>
      <c r="BB522" s="169"/>
      <c r="BC522" s="169"/>
      <c r="BD522" s="169"/>
      <c r="BE522" s="169"/>
      <c r="BF522" s="169"/>
      <c r="BG522" s="169"/>
      <c r="BH522" s="169"/>
      <c r="BI522" s="169"/>
      <c r="BJ522" s="169"/>
      <c r="BK522" s="169"/>
      <c r="BL522" s="169"/>
      <c r="BM522" s="169"/>
      <c r="BN522" s="169"/>
      <c r="BO522" s="169"/>
      <c r="BP522" s="169"/>
      <c r="BQ522" s="169"/>
      <c r="BR522" s="169"/>
      <c r="BS522" s="169"/>
      <c r="BT522" s="169"/>
      <c r="BU522" s="169"/>
      <c r="BV522" s="169"/>
      <c r="BW522" s="169"/>
      <c r="BX522" s="169"/>
      <c r="BY522" s="169"/>
      <c r="BZ522" s="169"/>
      <c r="CA522" s="169"/>
      <c r="CB522" s="169"/>
      <c r="CC522" s="169"/>
      <c r="CD522" s="169"/>
      <c r="CE522" s="169"/>
      <c r="CF522" s="169"/>
      <c r="CG522" s="169"/>
      <c r="CH522" s="169"/>
      <c r="CI522" s="169"/>
      <c r="CJ522" s="169"/>
      <c r="CK522" s="169"/>
      <c r="CL522" s="169"/>
      <c r="CM522" s="169"/>
      <c r="CN522" s="169"/>
      <c r="CO522" s="169"/>
      <c r="CP522" s="169"/>
      <c r="CQ522" s="169"/>
      <c r="CR522" s="169"/>
      <c r="CS522" s="169"/>
      <c r="CT522" s="169"/>
      <c r="CU522" s="169"/>
      <c r="CV522" s="169"/>
      <c r="CW522" s="169"/>
      <c r="CX522" s="169"/>
      <c r="CY522" s="169"/>
      <c r="CZ522" s="169"/>
      <c r="DA522" s="169"/>
      <c r="DB522" s="169"/>
      <c r="DC522" s="169"/>
      <c r="DD522" s="169"/>
      <c r="DE522" s="169"/>
      <c r="DF522" s="169"/>
      <c r="DG522" s="169"/>
      <c r="DH522" s="169"/>
      <c r="DI522" s="169"/>
      <c r="DJ522" s="169"/>
      <c r="DK522" s="169"/>
      <c r="DL522" s="169"/>
      <c r="DM522" s="169"/>
      <c r="DN522" s="169"/>
      <c r="DO522" s="169"/>
      <c r="DP522" s="169"/>
      <c r="DQ522" s="169"/>
      <c r="DR522" s="169"/>
      <c r="DS522" s="169"/>
      <c r="DT522" s="169"/>
      <c r="DU522" s="169"/>
      <c r="DV522" s="169"/>
      <c r="DW522" s="169"/>
      <c r="DX522" s="169"/>
      <c r="DY522" s="169"/>
      <c r="DZ522" s="169"/>
      <c r="EA522" s="169"/>
      <c r="EB522" s="169"/>
      <c r="EC522" s="169"/>
      <c r="ED522" s="169"/>
      <c r="EE522" s="169"/>
      <c r="EF522" s="169"/>
      <c r="EG522" s="169"/>
      <c r="EH522" s="169"/>
      <c r="EI522" s="169"/>
      <c r="EJ522" s="169"/>
      <c r="EK522" s="169"/>
      <c r="EL522" s="169"/>
      <c r="EM522" s="169"/>
      <c r="EN522" s="169"/>
      <c r="EO522" s="169"/>
      <c r="EP522" s="169"/>
      <c r="EQ522" s="169"/>
      <c r="ER522" s="169"/>
      <c r="ES522" s="169"/>
      <c r="ET522" s="169"/>
      <c r="EU522" s="169"/>
      <c r="EV522" s="169"/>
      <c r="EW522" s="169"/>
      <c r="EX522" s="169"/>
      <c r="EY522" s="169"/>
      <c r="EZ522" s="169"/>
      <c r="FA522" s="169"/>
      <c r="FB522" s="169"/>
      <c r="FC522" s="169"/>
      <c r="FD522" s="169"/>
      <c r="FE522" s="169"/>
      <c r="FF522" s="169"/>
      <c r="FG522" s="169"/>
      <c r="FH522" s="169"/>
      <c r="FI522" s="169"/>
      <c r="FJ522" s="169"/>
      <c r="FK522" s="169"/>
      <c r="FL522" s="169"/>
      <c r="FM522" s="169"/>
      <c r="FN522" s="169"/>
      <c r="FO522" s="169"/>
      <c r="FP522" s="169"/>
    </row>
    <row r="523" spans="3:172" x14ac:dyDescent="0.2">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c r="AA523" s="169"/>
      <c r="AB523" s="169"/>
      <c r="AC523" s="169"/>
      <c r="AD523" s="169"/>
      <c r="AE523" s="169"/>
      <c r="AF523" s="169"/>
      <c r="AG523" s="169"/>
      <c r="AH523" s="169"/>
      <c r="AI523" s="169"/>
      <c r="AJ523" s="169"/>
      <c r="AK523" s="169"/>
      <c r="AL523" s="169"/>
      <c r="AM523" s="169"/>
      <c r="AN523" s="169"/>
      <c r="AO523" s="169"/>
      <c r="AP523" s="169"/>
      <c r="AQ523" s="169"/>
      <c r="AR523" s="169"/>
      <c r="AS523" s="169"/>
      <c r="AT523" s="169"/>
      <c r="AU523" s="169"/>
      <c r="AV523" s="169"/>
      <c r="AW523" s="169"/>
      <c r="AX523" s="169"/>
      <c r="AY523" s="169"/>
      <c r="AZ523" s="169"/>
      <c r="BA523" s="169"/>
      <c r="BB523" s="169"/>
      <c r="BC523" s="169"/>
      <c r="BD523" s="169"/>
      <c r="BE523" s="169"/>
      <c r="BF523" s="169"/>
      <c r="BG523" s="169"/>
      <c r="BH523" s="169"/>
      <c r="BI523" s="169"/>
      <c r="BJ523" s="169"/>
      <c r="BK523" s="169"/>
      <c r="BL523" s="169"/>
      <c r="BM523" s="169"/>
      <c r="BN523" s="169"/>
      <c r="BO523" s="169"/>
      <c r="BP523" s="169"/>
      <c r="BQ523" s="169"/>
      <c r="BR523" s="169"/>
      <c r="BS523" s="169"/>
      <c r="BT523" s="169"/>
      <c r="BU523" s="169"/>
      <c r="BV523" s="169"/>
      <c r="BW523" s="169"/>
      <c r="BX523" s="169"/>
      <c r="BY523" s="169"/>
      <c r="BZ523" s="169"/>
      <c r="CA523" s="169"/>
      <c r="CB523" s="169"/>
      <c r="CC523" s="169"/>
      <c r="CD523" s="169"/>
      <c r="CE523" s="169"/>
      <c r="CF523" s="169"/>
      <c r="CG523" s="169"/>
      <c r="CH523" s="169"/>
      <c r="CI523" s="169"/>
      <c r="CJ523" s="169"/>
      <c r="CK523" s="169"/>
      <c r="CL523" s="169"/>
      <c r="CM523" s="169"/>
      <c r="CN523" s="169"/>
      <c r="CO523" s="169"/>
      <c r="CP523" s="169"/>
      <c r="CQ523" s="169"/>
      <c r="CR523" s="169"/>
      <c r="CS523" s="169"/>
      <c r="CT523" s="169"/>
      <c r="CU523" s="169"/>
      <c r="CV523" s="169"/>
      <c r="CW523" s="169"/>
      <c r="CX523" s="169"/>
      <c r="CY523" s="169"/>
      <c r="CZ523" s="169"/>
      <c r="DA523" s="169"/>
      <c r="DB523" s="169"/>
      <c r="DC523" s="169"/>
      <c r="DD523" s="169"/>
      <c r="DE523" s="169"/>
      <c r="DF523" s="169"/>
      <c r="DG523" s="169"/>
      <c r="DH523" s="169"/>
      <c r="DI523" s="169"/>
      <c r="DJ523" s="169"/>
      <c r="DK523" s="169"/>
      <c r="DL523" s="169"/>
      <c r="DM523" s="169"/>
      <c r="DN523" s="169"/>
      <c r="DO523" s="169"/>
      <c r="DP523" s="169"/>
      <c r="DQ523" s="169"/>
      <c r="DR523" s="169"/>
      <c r="DS523" s="169"/>
      <c r="DT523" s="169"/>
      <c r="DU523" s="169"/>
      <c r="DV523" s="169"/>
      <c r="DW523" s="169"/>
      <c r="DX523" s="169"/>
      <c r="DY523" s="169"/>
      <c r="DZ523" s="169"/>
      <c r="EA523" s="169"/>
      <c r="EB523" s="169"/>
      <c r="EC523" s="169"/>
      <c r="ED523" s="169"/>
      <c r="EE523" s="169"/>
      <c r="EF523" s="169"/>
      <c r="EG523" s="169"/>
      <c r="EH523" s="169"/>
      <c r="EI523" s="169"/>
      <c r="EJ523" s="169"/>
      <c r="EK523" s="169"/>
      <c r="EL523" s="169"/>
      <c r="EM523" s="169"/>
      <c r="EN523" s="169"/>
      <c r="EO523" s="169"/>
      <c r="EP523" s="169"/>
      <c r="EQ523" s="169"/>
      <c r="ER523" s="169"/>
      <c r="ES523" s="169"/>
      <c r="ET523" s="169"/>
      <c r="EU523" s="169"/>
      <c r="EV523" s="169"/>
      <c r="EW523" s="169"/>
      <c r="EX523" s="169"/>
      <c r="EY523" s="169"/>
      <c r="EZ523" s="169"/>
      <c r="FA523" s="169"/>
      <c r="FB523" s="169"/>
      <c r="FC523" s="169"/>
      <c r="FD523" s="169"/>
      <c r="FE523" s="169"/>
      <c r="FF523" s="169"/>
      <c r="FG523" s="169"/>
      <c r="FH523" s="169"/>
      <c r="FI523" s="169"/>
      <c r="FJ523" s="169"/>
      <c r="FK523" s="169"/>
      <c r="FL523" s="169"/>
      <c r="FM523" s="169"/>
      <c r="FN523" s="169"/>
      <c r="FO523" s="169"/>
      <c r="FP523" s="169"/>
    </row>
    <row r="524" spans="3:172" x14ac:dyDescent="0.2">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c r="AA524" s="169"/>
      <c r="AB524" s="169"/>
      <c r="AC524" s="169"/>
      <c r="AD524" s="169"/>
      <c r="AE524" s="169"/>
      <c r="AF524" s="169"/>
      <c r="AG524" s="169"/>
      <c r="AH524" s="169"/>
      <c r="AI524" s="169"/>
      <c r="AJ524" s="169"/>
      <c r="AK524" s="169"/>
      <c r="AL524" s="169"/>
      <c r="AM524" s="169"/>
      <c r="AN524" s="169"/>
      <c r="AO524" s="169"/>
      <c r="AP524" s="169"/>
      <c r="AQ524" s="169"/>
      <c r="AR524" s="169"/>
      <c r="AS524" s="169"/>
      <c r="AT524" s="169"/>
      <c r="AU524" s="169"/>
      <c r="AV524" s="169"/>
      <c r="AW524" s="169"/>
      <c r="AX524" s="169"/>
      <c r="AY524" s="169"/>
      <c r="AZ524" s="169"/>
      <c r="BA524" s="169"/>
      <c r="BB524" s="169"/>
      <c r="BC524" s="169"/>
      <c r="BD524" s="169"/>
      <c r="BE524" s="169"/>
      <c r="BF524" s="169"/>
      <c r="BG524" s="169"/>
      <c r="BH524" s="169"/>
      <c r="BI524" s="169"/>
      <c r="BJ524" s="169"/>
      <c r="BK524" s="169"/>
      <c r="BL524" s="169"/>
      <c r="BM524" s="169"/>
      <c r="BN524" s="169"/>
      <c r="BO524" s="169"/>
      <c r="BP524" s="169"/>
      <c r="BQ524" s="169"/>
      <c r="BR524" s="169"/>
      <c r="BS524" s="169"/>
      <c r="BT524" s="169"/>
      <c r="BU524" s="169"/>
      <c r="BV524" s="169"/>
      <c r="BW524" s="169"/>
      <c r="BX524" s="169"/>
      <c r="BY524" s="169"/>
      <c r="BZ524" s="169"/>
      <c r="CA524" s="169"/>
      <c r="CB524" s="169"/>
      <c r="CC524" s="169"/>
      <c r="CD524" s="169"/>
      <c r="CE524" s="169"/>
      <c r="CF524" s="169"/>
      <c r="CG524" s="169"/>
      <c r="CH524" s="169"/>
      <c r="CI524" s="169"/>
      <c r="CJ524" s="169"/>
      <c r="CK524" s="169"/>
      <c r="CL524" s="169"/>
      <c r="CM524" s="169"/>
      <c r="CN524" s="169"/>
      <c r="CO524" s="169"/>
      <c r="CP524" s="169"/>
      <c r="CQ524" s="169"/>
      <c r="CR524" s="169"/>
      <c r="CS524" s="169"/>
      <c r="CT524" s="169"/>
      <c r="CU524" s="169"/>
      <c r="CV524" s="169"/>
      <c r="CW524" s="169"/>
      <c r="CX524" s="169"/>
      <c r="CY524" s="169"/>
      <c r="CZ524" s="169"/>
      <c r="DA524" s="169"/>
      <c r="DB524" s="169"/>
      <c r="DC524" s="169"/>
      <c r="DD524" s="169"/>
      <c r="DE524" s="169"/>
      <c r="DF524" s="169"/>
      <c r="DG524" s="169"/>
      <c r="DH524" s="169"/>
      <c r="DI524" s="169"/>
      <c r="DJ524" s="169"/>
      <c r="DK524" s="169"/>
      <c r="DL524" s="169"/>
      <c r="DM524" s="169"/>
      <c r="DN524" s="169"/>
      <c r="DO524" s="169"/>
      <c r="DP524" s="169"/>
      <c r="DQ524" s="169"/>
      <c r="DR524" s="169"/>
      <c r="DS524" s="169"/>
      <c r="DT524" s="169"/>
      <c r="DU524" s="169"/>
      <c r="DV524" s="169"/>
      <c r="DW524" s="169"/>
      <c r="DX524" s="169"/>
      <c r="DY524" s="169"/>
      <c r="DZ524" s="169"/>
      <c r="EA524" s="169"/>
      <c r="EB524" s="169"/>
      <c r="EC524" s="169"/>
      <c r="ED524" s="169"/>
      <c r="EE524" s="169"/>
      <c r="EF524" s="169"/>
      <c r="EG524" s="169"/>
      <c r="EH524" s="169"/>
      <c r="EI524" s="169"/>
      <c r="EJ524" s="169"/>
      <c r="EK524" s="169"/>
      <c r="EL524" s="169"/>
      <c r="EM524" s="169"/>
      <c r="EN524" s="169"/>
      <c r="EO524" s="169"/>
      <c r="EP524" s="169"/>
      <c r="EQ524" s="169"/>
      <c r="ER524" s="169"/>
      <c r="ES524" s="169"/>
      <c r="ET524" s="169"/>
      <c r="EU524" s="169"/>
      <c r="EV524" s="169"/>
      <c r="EW524" s="169"/>
      <c r="EX524" s="169"/>
      <c r="EY524" s="169"/>
      <c r="EZ524" s="169"/>
      <c r="FA524" s="169"/>
      <c r="FB524" s="169"/>
      <c r="FC524" s="169"/>
      <c r="FD524" s="169"/>
      <c r="FE524" s="169"/>
      <c r="FF524" s="169"/>
      <c r="FG524" s="169"/>
      <c r="FH524" s="169"/>
      <c r="FI524" s="169"/>
      <c r="FJ524" s="169"/>
      <c r="FK524" s="169"/>
      <c r="FL524" s="169"/>
      <c r="FM524" s="169"/>
      <c r="FN524" s="169"/>
      <c r="FO524" s="169"/>
      <c r="FP524" s="169"/>
    </row>
    <row r="525" spans="3:172" x14ac:dyDescent="0.2">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c r="AA525" s="169"/>
      <c r="AB525" s="169"/>
      <c r="AC525" s="169"/>
      <c r="AD525" s="169"/>
      <c r="AE525" s="169"/>
      <c r="AF525" s="169"/>
      <c r="AG525" s="169"/>
      <c r="AH525" s="169"/>
      <c r="AI525" s="169"/>
      <c r="AJ525" s="169"/>
      <c r="AK525" s="169"/>
      <c r="AL525" s="169"/>
      <c r="AM525" s="169"/>
      <c r="AN525" s="169"/>
      <c r="AO525" s="169"/>
      <c r="AP525" s="169"/>
      <c r="AQ525" s="169"/>
      <c r="AR525" s="169"/>
      <c r="AS525" s="169"/>
      <c r="AT525" s="169"/>
      <c r="AU525" s="169"/>
      <c r="AV525" s="169"/>
      <c r="AW525" s="169"/>
      <c r="AX525" s="169"/>
      <c r="AY525" s="169"/>
      <c r="AZ525" s="169"/>
      <c r="BA525" s="169"/>
      <c r="BB525" s="169"/>
      <c r="BC525" s="169"/>
      <c r="BD525" s="169"/>
      <c r="BE525" s="169"/>
      <c r="BF525" s="169"/>
      <c r="BG525" s="169"/>
      <c r="BH525" s="169"/>
      <c r="BI525" s="169"/>
      <c r="BJ525" s="169"/>
      <c r="BK525" s="169"/>
      <c r="BL525" s="169"/>
      <c r="BM525" s="169"/>
      <c r="BN525" s="169"/>
      <c r="BO525" s="169"/>
      <c r="BP525" s="169"/>
      <c r="BQ525" s="169"/>
      <c r="BR525" s="169"/>
      <c r="BS525" s="169"/>
      <c r="BT525" s="169"/>
      <c r="BU525" s="169"/>
      <c r="BV525" s="169"/>
      <c r="BW525" s="169"/>
      <c r="BX525" s="169"/>
      <c r="BY525" s="169"/>
      <c r="BZ525" s="169"/>
      <c r="CA525" s="169"/>
      <c r="CB525" s="169"/>
      <c r="CC525" s="169"/>
      <c r="CD525" s="169"/>
      <c r="CE525" s="169"/>
      <c r="CF525" s="169"/>
      <c r="CG525" s="169"/>
      <c r="CH525" s="169"/>
      <c r="CI525" s="169"/>
      <c r="CJ525" s="169"/>
      <c r="CK525" s="169"/>
      <c r="CL525" s="169"/>
      <c r="CM525" s="169"/>
      <c r="CN525" s="169"/>
      <c r="CO525" s="169"/>
      <c r="CP525" s="169"/>
      <c r="CQ525" s="169"/>
      <c r="CR525" s="169"/>
      <c r="CS525" s="169"/>
      <c r="CT525" s="169"/>
      <c r="CU525" s="169"/>
      <c r="CV525" s="169"/>
      <c r="CW525" s="169"/>
      <c r="CX525" s="169"/>
      <c r="CY525" s="169"/>
      <c r="CZ525" s="169"/>
      <c r="DA525" s="169"/>
      <c r="DB525" s="169"/>
      <c r="DC525" s="169"/>
      <c r="DD525" s="169"/>
      <c r="DE525" s="169"/>
      <c r="DF525" s="169"/>
      <c r="DG525" s="169"/>
      <c r="DH525" s="169"/>
      <c r="DI525" s="169"/>
      <c r="DJ525" s="169"/>
      <c r="DK525" s="169"/>
      <c r="DL525" s="169"/>
      <c r="DM525" s="169"/>
      <c r="DN525" s="169"/>
      <c r="DO525" s="169"/>
      <c r="DP525" s="169"/>
      <c r="DQ525" s="169"/>
      <c r="DR525" s="169"/>
      <c r="DS525" s="169"/>
      <c r="DT525" s="169"/>
      <c r="DU525" s="169"/>
      <c r="DV525" s="169"/>
      <c r="DW525" s="169"/>
      <c r="DX525" s="169"/>
      <c r="DY525" s="169"/>
      <c r="DZ525" s="169"/>
      <c r="EA525" s="169"/>
      <c r="EB525" s="169"/>
      <c r="EC525" s="169"/>
      <c r="ED525" s="169"/>
      <c r="EE525" s="169"/>
      <c r="EF525" s="169"/>
      <c r="EG525" s="169"/>
      <c r="EH525" s="169"/>
      <c r="EI525" s="169"/>
      <c r="EJ525" s="169"/>
      <c r="EK525" s="169"/>
      <c r="EL525" s="169"/>
      <c r="EM525" s="169"/>
      <c r="EN525" s="169"/>
      <c r="EO525" s="169"/>
      <c r="EP525" s="169"/>
      <c r="EQ525" s="169"/>
      <c r="ER525" s="169"/>
      <c r="ES525" s="169"/>
      <c r="ET525" s="169"/>
      <c r="EU525" s="169"/>
      <c r="EV525" s="169"/>
      <c r="EW525" s="169"/>
      <c r="EX525" s="169"/>
      <c r="EY525" s="169"/>
      <c r="EZ525" s="169"/>
      <c r="FA525" s="169"/>
      <c r="FB525" s="169"/>
      <c r="FC525" s="169"/>
      <c r="FD525" s="169"/>
      <c r="FE525" s="169"/>
      <c r="FF525" s="169"/>
      <c r="FG525" s="169"/>
      <c r="FH525" s="169"/>
      <c r="FI525" s="169"/>
      <c r="FJ525" s="169"/>
      <c r="FK525" s="169"/>
      <c r="FL525" s="169"/>
      <c r="FM525" s="169"/>
      <c r="FN525" s="169"/>
      <c r="FO525" s="169"/>
      <c r="FP525" s="169"/>
    </row>
    <row r="526" spans="3:172" x14ac:dyDescent="0.2">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c r="AA526" s="169"/>
      <c r="AB526" s="169"/>
      <c r="AC526" s="169"/>
      <c r="AD526" s="169"/>
      <c r="AE526" s="169"/>
      <c r="AF526" s="169"/>
      <c r="AG526" s="169"/>
      <c r="AH526" s="169"/>
      <c r="AI526" s="169"/>
      <c r="AJ526" s="169"/>
      <c r="AK526" s="169"/>
      <c r="AL526" s="169"/>
      <c r="AM526" s="169"/>
      <c r="AN526" s="169"/>
      <c r="AO526" s="169"/>
      <c r="AP526" s="169"/>
      <c r="AQ526" s="169"/>
      <c r="AR526" s="169"/>
      <c r="AS526" s="169"/>
      <c r="AT526" s="169"/>
      <c r="AU526" s="169"/>
      <c r="AV526" s="169"/>
      <c r="AW526" s="169"/>
      <c r="AX526" s="169"/>
      <c r="AY526" s="169"/>
      <c r="AZ526" s="169"/>
      <c r="BA526" s="169"/>
      <c r="BB526" s="169"/>
      <c r="BC526" s="169"/>
      <c r="BD526" s="169"/>
      <c r="BE526" s="169"/>
      <c r="BF526" s="169"/>
      <c r="BG526" s="169"/>
      <c r="BH526" s="169"/>
      <c r="BI526" s="169"/>
      <c r="BJ526" s="169"/>
      <c r="BK526" s="169"/>
      <c r="BL526" s="169"/>
      <c r="BM526" s="169"/>
      <c r="BN526" s="169"/>
      <c r="BO526" s="169"/>
      <c r="BP526" s="169"/>
      <c r="BQ526" s="169"/>
      <c r="BR526" s="169"/>
      <c r="BS526" s="169"/>
      <c r="BT526" s="169"/>
      <c r="BU526" s="169"/>
      <c r="BV526" s="169"/>
      <c r="BW526" s="169"/>
      <c r="BX526" s="169"/>
      <c r="BY526" s="169"/>
      <c r="BZ526" s="169"/>
      <c r="CA526" s="169"/>
      <c r="CB526" s="169"/>
      <c r="CC526" s="169"/>
      <c r="CD526" s="169"/>
      <c r="CE526" s="169"/>
      <c r="CF526" s="169"/>
      <c r="CG526" s="169"/>
      <c r="CH526" s="169"/>
      <c r="CI526" s="169"/>
      <c r="CJ526" s="169"/>
      <c r="CK526" s="169"/>
      <c r="CL526" s="169"/>
      <c r="CM526" s="169"/>
      <c r="CN526" s="169"/>
      <c r="CO526" s="169"/>
      <c r="CP526" s="169"/>
      <c r="CQ526" s="169"/>
      <c r="CR526" s="169"/>
      <c r="CS526" s="169"/>
      <c r="CT526" s="169"/>
      <c r="CU526" s="169"/>
      <c r="CV526" s="169"/>
      <c r="CW526" s="169"/>
      <c r="CX526" s="169"/>
      <c r="CY526" s="169"/>
      <c r="CZ526" s="169"/>
      <c r="DA526" s="169"/>
      <c r="DB526" s="169"/>
      <c r="DC526" s="169"/>
      <c r="DD526" s="169"/>
      <c r="DE526" s="169"/>
      <c r="DF526" s="169"/>
      <c r="DG526" s="169"/>
      <c r="DH526" s="169"/>
      <c r="DI526" s="169"/>
      <c r="DJ526" s="169"/>
      <c r="DK526" s="169"/>
      <c r="DL526" s="169"/>
      <c r="DM526" s="169"/>
      <c r="DN526" s="169"/>
      <c r="DO526" s="169"/>
      <c r="DP526" s="169"/>
      <c r="DQ526" s="169"/>
      <c r="DR526" s="169"/>
      <c r="DS526" s="169"/>
      <c r="DT526" s="169"/>
      <c r="DU526" s="169"/>
      <c r="DV526" s="169"/>
      <c r="DW526" s="169"/>
      <c r="DX526" s="169"/>
      <c r="DY526" s="169"/>
      <c r="DZ526" s="169"/>
      <c r="EA526" s="169"/>
      <c r="EB526" s="169"/>
      <c r="EC526" s="169"/>
      <c r="ED526" s="169"/>
      <c r="EE526" s="169"/>
      <c r="EF526" s="169"/>
      <c r="EG526" s="169"/>
      <c r="EH526" s="169"/>
      <c r="EI526" s="169"/>
      <c r="EJ526" s="169"/>
      <c r="EK526" s="169"/>
      <c r="EL526" s="169"/>
      <c r="EM526" s="169"/>
      <c r="EN526" s="169"/>
      <c r="EO526" s="169"/>
      <c r="EP526" s="169"/>
      <c r="EQ526" s="169"/>
      <c r="ER526" s="169"/>
      <c r="ES526" s="169"/>
      <c r="ET526" s="169"/>
      <c r="EU526" s="169"/>
      <c r="EV526" s="169"/>
      <c r="EW526" s="169"/>
      <c r="EX526" s="169"/>
      <c r="EY526" s="169"/>
      <c r="EZ526" s="169"/>
      <c r="FA526" s="169"/>
      <c r="FB526" s="169"/>
      <c r="FC526" s="169"/>
      <c r="FD526" s="169"/>
      <c r="FE526" s="169"/>
      <c r="FF526" s="169"/>
      <c r="FG526" s="169"/>
      <c r="FH526" s="169"/>
      <c r="FI526" s="169"/>
      <c r="FJ526" s="169"/>
      <c r="FK526" s="169"/>
      <c r="FL526" s="169"/>
      <c r="FM526" s="169"/>
      <c r="FN526" s="169"/>
      <c r="FO526" s="169"/>
      <c r="FP526" s="169"/>
    </row>
    <row r="527" spans="3:172" x14ac:dyDescent="0.2">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c r="AA527" s="169"/>
      <c r="AB527" s="169"/>
      <c r="AC527" s="169"/>
      <c r="AD527" s="169"/>
      <c r="AE527" s="169"/>
      <c r="AF527" s="169"/>
      <c r="AG527" s="169"/>
      <c r="AH527" s="169"/>
      <c r="AI527" s="169"/>
      <c r="AJ527" s="169"/>
      <c r="AK527" s="169"/>
      <c r="AL527" s="169"/>
      <c r="AM527" s="169"/>
      <c r="AN527" s="169"/>
      <c r="AO527" s="169"/>
      <c r="AP527" s="169"/>
      <c r="AQ527" s="169"/>
      <c r="AR527" s="169"/>
      <c r="AS527" s="169"/>
      <c r="AT527" s="169"/>
      <c r="AU527" s="169"/>
      <c r="AV527" s="169"/>
      <c r="AW527" s="169"/>
      <c r="AX527" s="169"/>
      <c r="AY527" s="169"/>
      <c r="AZ527" s="169"/>
      <c r="BA527" s="169"/>
      <c r="BB527" s="169"/>
      <c r="BC527" s="169"/>
      <c r="BD527" s="169"/>
      <c r="BE527" s="169"/>
      <c r="BF527" s="169"/>
      <c r="BG527" s="169"/>
      <c r="BH527" s="169"/>
      <c r="BI527" s="169"/>
      <c r="BJ527" s="169"/>
      <c r="BK527" s="169"/>
      <c r="BL527" s="169"/>
      <c r="BM527" s="169"/>
      <c r="BN527" s="169"/>
      <c r="BO527" s="169"/>
      <c r="BP527" s="169"/>
      <c r="BQ527" s="169"/>
      <c r="BR527" s="169"/>
      <c r="BS527" s="169"/>
      <c r="BT527" s="169"/>
      <c r="BU527" s="169"/>
      <c r="BV527" s="169"/>
      <c r="BW527" s="169"/>
      <c r="BX527" s="169"/>
      <c r="BY527" s="169"/>
      <c r="BZ527" s="169"/>
      <c r="CA527" s="169"/>
      <c r="CB527" s="169"/>
      <c r="CC527" s="169"/>
      <c r="CD527" s="169"/>
      <c r="CE527" s="169"/>
      <c r="CF527" s="169"/>
      <c r="CG527" s="169"/>
      <c r="CH527" s="169"/>
      <c r="CI527" s="169"/>
      <c r="CJ527" s="169"/>
      <c r="CK527" s="169"/>
      <c r="CL527" s="169"/>
      <c r="CM527" s="169"/>
      <c r="CN527" s="169"/>
      <c r="CO527" s="169"/>
      <c r="CP527" s="169"/>
      <c r="CQ527" s="169"/>
      <c r="CR527" s="169"/>
      <c r="CS527" s="169"/>
      <c r="CT527" s="169"/>
      <c r="CU527" s="169"/>
      <c r="CV527" s="169"/>
      <c r="CW527" s="169"/>
      <c r="CX527" s="169"/>
      <c r="CY527" s="169"/>
      <c r="CZ527" s="169"/>
      <c r="DA527" s="169"/>
      <c r="DB527" s="169"/>
      <c r="DC527" s="169"/>
      <c r="DD527" s="169"/>
      <c r="DE527" s="169"/>
      <c r="DF527" s="169"/>
      <c r="DG527" s="169"/>
      <c r="DH527" s="169"/>
      <c r="DI527" s="169"/>
      <c r="DJ527" s="169"/>
      <c r="DK527" s="169"/>
      <c r="DL527" s="169"/>
      <c r="DM527" s="169"/>
      <c r="DN527" s="169"/>
      <c r="DO527" s="169"/>
      <c r="DP527" s="169"/>
      <c r="DQ527" s="169"/>
      <c r="DR527" s="169"/>
      <c r="DS527" s="169"/>
      <c r="DT527" s="169"/>
      <c r="DU527" s="169"/>
      <c r="DV527" s="169"/>
      <c r="DW527" s="169"/>
      <c r="DX527" s="169"/>
      <c r="DY527" s="169"/>
      <c r="DZ527" s="169"/>
      <c r="EA527" s="169"/>
      <c r="EB527" s="169"/>
      <c r="EC527" s="169"/>
      <c r="ED527" s="169"/>
      <c r="EE527" s="169"/>
      <c r="EF527" s="169"/>
      <c r="EG527" s="169"/>
      <c r="EH527" s="169"/>
      <c r="EI527" s="169"/>
      <c r="EJ527" s="169"/>
      <c r="EK527" s="169"/>
      <c r="EL527" s="169"/>
      <c r="EM527" s="169"/>
      <c r="EN527" s="169"/>
      <c r="EO527" s="169"/>
      <c r="EP527" s="169"/>
      <c r="EQ527" s="169"/>
      <c r="ER527" s="169"/>
      <c r="ES527" s="169"/>
      <c r="ET527" s="169"/>
      <c r="EU527" s="169"/>
      <c r="EV527" s="169"/>
      <c r="EW527" s="169"/>
      <c r="EX527" s="169"/>
      <c r="EY527" s="169"/>
      <c r="EZ527" s="169"/>
      <c r="FA527" s="169"/>
      <c r="FB527" s="169"/>
      <c r="FC527" s="169"/>
      <c r="FD527" s="169"/>
      <c r="FE527" s="169"/>
      <c r="FF527" s="169"/>
      <c r="FG527" s="169"/>
      <c r="FH527" s="169"/>
      <c r="FI527" s="169"/>
      <c r="FJ527" s="169"/>
      <c r="FK527" s="169"/>
      <c r="FL527" s="169"/>
      <c r="FM527" s="169"/>
      <c r="FN527" s="169"/>
      <c r="FO527" s="169"/>
      <c r="FP527" s="169"/>
    </row>
    <row r="528" spans="3:172" x14ac:dyDescent="0.2">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c r="AA528" s="169"/>
      <c r="AB528" s="169"/>
      <c r="AC528" s="169"/>
      <c r="AD528" s="169"/>
      <c r="AE528" s="169"/>
      <c r="AF528" s="169"/>
      <c r="AG528" s="169"/>
      <c r="AH528" s="169"/>
      <c r="AI528" s="169"/>
      <c r="AJ528" s="169"/>
      <c r="AK528" s="169"/>
      <c r="AL528" s="169"/>
      <c r="AM528" s="169"/>
      <c r="AN528" s="169"/>
      <c r="AO528" s="169"/>
      <c r="AP528" s="169"/>
      <c r="AQ528" s="169"/>
      <c r="AR528" s="169"/>
      <c r="AS528" s="169"/>
      <c r="AT528" s="169"/>
      <c r="AU528" s="169"/>
      <c r="AV528" s="169"/>
      <c r="AW528" s="169"/>
      <c r="AX528" s="169"/>
      <c r="AY528" s="169"/>
      <c r="AZ528" s="169"/>
      <c r="BA528" s="169"/>
      <c r="BB528" s="169"/>
      <c r="BC528" s="169"/>
      <c r="BD528" s="169"/>
      <c r="BE528" s="169"/>
      <c r="BF528" s="169"/>
      <c r="BG528" s="169"/>
      <c r="BH528" s="169"/>
      <c r="BI528" s="169"/>
      <c r="BJ528" s="169"/>
      <c r="BK528" s="169"/>
      <c r="BL528" s="169"/>
      <c r="BM528" s="169"/>
      <c r="BN528" s="169"/>
      <c r="BO528" s="169"/>
      <c r="BP528" s="169"/>
      <c r="BQ528" s="169"/>
      <c r="BR528" s="169"/>
      <c r="BS528" s="169"/>
      <c r="BT528" s="169"/>
      <c r="BU528" s="169"/>
      <c r="BV528" s="169"/>
      <c r="BW528" s="169"/>
      <c r="BX528" s="169"/>
      <c r="BY528" s="169"/>
      <c r="BZ528" s="169"/>
      <c r="CA528" s="169"/>
      <c r="CB528" s="169"/>
      <c r="CC528" s="169"/>
      <c r="CD528" s="169"/>
      <c r="CE528" s="169"/>
      <c r="CF528" s="169"/>
      <c r="CG528" s="169"/>
      <c r="CH528" s="169"/>
      <c r="CI528" s="169"/>
      <c r="CJ528" s="169"/>
      <c r="CK528" s="169"/>
      <c r="CL528" s="169"/>
      <c r="CM528" s="169"/>
      <c r="CN528" s="169"/>
      <c r="CO528" s="169"/>
      <c r="CP528" s="169"/>
      <c r="CQ528" s="169"/>
      <c r="CR528" s="169"/>
      <c r="CS528" s="169"/>
      <c r="CT528" s="169"/>
      <c r="CU528" s="169"/>
      <c r="CV528" s="169"/>
      <c r="CW528" s="169"/>
      <c r="CX528" s="169"/>
      <c r="CY528" s="169"/>
      <c r="CZ528" s="169"/>
      <c r="DA528" s="169"/>
      <c r="DB528" s="169"/>
      <c r="DC528" s="169"/>
      <c r="DD528" s="169"/>
      <c r="DE528" s="169"/>
      <c r="DF528" s="169"/>
      <c r="DG528" s="169"/>
      <c r="DH528" s="169"/>
      <c r="DI528" s="169"/>
      <c r="DJ528" s="169"/>
      <c r="DK528" s="169"/>
      <c r="DL528" s="169"/>
      <c r="DM528" s="169"/>
      <c r="DN528" s="169"/>
      <c r="DO528" s="169"/>
      <c r="DP528" s="169"/>
      <c r="DQ528" s="169"/>
      <c r="DR528" s="169"/>
      <c r="DS528" s="169"/>
      <c r="DT528" s="169"/>
      <c r="DU528" s="169"/>
      <c r="DV528" s="169"/>
      <c r="DW528" s="169"/>
      <c r="DX528" s="169"/>
      <c r="DY528" s="169"/>
      <c r="DZ528" s="169"/>
      <c r="EA528" s="169"/>
      <c r="EB528" s="169"/>
      <c r="EC528" s="169"/>
      <c r="ED528" s="169"/>
      <c r="EE528" s="169"/>
      <c r="EF528" s="169"/>
      <c r="EG528" s="169"/>
      <c r="EH528" s="169"/>
      <c r="EI528" s="169"/>
      <c r="EJ528" s="169"/>
      <c r="EK528" s="169"/>
      <c r="EL528" s="169"/>
      <c r="EM528" s="169"/>
      <c r="EN528" s="169"/>
      <c r="EO528" s="169"/>
      <c r="EP528" s="169"/>
      <c r="EQ528" s="169"/>
      <c r="ER528" s="169"/>
      <c r="ES528" s="169"/>
      <c r="ET528" s="169"/>
      <c r="EU528" s="169"/>
      <c r="EV528" s="169"/>
      <c r="EW528" s="169"/>
      <c r="EX528" s="169"/>
      <c r="EY528" s="169"/>
      <c r="EZ528" s="169"/>
      <c r="FA528" s="169"/>
      <c r="FB528" s="169"/>
      <c r="FC528" s="169"/>
      <c r="FD528" s="169"/>
      <c r="FE528" s="169"/>
      <c r="FF528" s="169"/>
      <c r="FG528" s="169"/>
      <c r="FH528" s="169"/>
      <c r="FI528" s="169"/>
      <c r="FJ528" s="169"/>
      <c r="FK528" s="169"/>
      <c r="FL528" s="169"/>
      <c r="FM528" s="169"/>
      <c r="FN528" s="169"/>
      <c r="FO528" s="169"/>
      <c r="FP528" s="169"/>
    </row>
    <row r="529" spans="3:172" x14ac:dyDescent="0.2">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c r="AA529" s="169"/>
      <c r="AB529" s="169"/>
      <c r="AC529" s="169"/>
      <c r="AD529" s="169"/>
      <c r="AE529" s="169"/>
      <c r="AF529" s="169"/>
      <c r="AG529" s="169"/>
      <c r="AH529" s="169"/>
      <c r="AI529" s="169"/>
      <c r="AJ529" s="169"/>
      <c r="AK529" s="169"/>
      <c r="AL529" s="169"/>
      <c r="AM529" s="169"/>
      <c r="AN529" s="169"/>
      <c r="AO529" s="169"/>
      <c r="AP529" s="169"/>
      <c r="AQ529" s="169"/>
      <c r="AR529" s="169"/>
      <c r="AS529" s="169"/>
      <c r="AT529" s="169"/>
      <c r="AU529" s="169"/>
      <c r="AV529" s="169"/>
      <c r="AW529" s="169"/>
      <c r="AX529" s="169"/>
      <c r="AY529" s="169"/>
      <c r="AZ529" s="169"/>
      <c r="BA529" s="169"/>
      <c r="BB529" s="169"/>
      <c r="BC529" s="169"/>
      <c r="BD529" s="169"/>
      <c r="BE529" s="169"/>
      <c r="BF529" s="169"/>
      <c r="BG529" s="169"/>
      <c r="BH529" s="169"/>
      <c r="BI529" s="169"/>
      <c r="BJ529" s="169"/>
      <c r="BK529" s="169"/>
      <c r="BL529" s="169"/>
      <c r="BM529" s="169"/>
      <c r="BN529" s="169"/>
      <c r="BO529" s="169"/>
      <c r="BP529" s="169"/>
      <c r="BQ529" s="169"/>
      <c r="BR529" s="169"/>
      <c r="BS529" s="169"/>
      <c r="BT529" s="169"/>
      <c r="BU529" s="169"/>
      <c r="BV529" s="169"/>
      <c r="BW529" s="169"/>
      <c r="BX529" s="169"/>
      <c r="BY529" s="169"/>
      <c r="BZ529" s="169"/>
      <c r="CA529" s="169"/>
      <c r="CB529" s="169"/>
      <c r="CC529" s="169"/>
      <c r="CD529" s="169"/>
      <c r="CE529" s="169"/>
      <c r="CF529" s="169"/>
      <c r="CG529" s="169"/>
      <c r="CH529" s="169"/>
      <c r="CI529" s="169"/>
      <c r="CJ529" s="169"/>
      <c r="CK529" s="169"/>
      <c r="CL529" s="169"/>
      <c r="CM529" s="169"/>
      <c r="CN529" s="169"/>
      <c r="CO529" s="169"/>
      <c r="CP529" s="169"/>
      <c r="CQ529" s="169"/>
      <c r="CR529" s="169"/>
      <c r="CS529" s="169"/>
      <c r="CT529" s="169"/>
      <c r="CU529" s="169"/>
      <c r="CV529" s="169"/>
      <c r="CW529" s="169"/>
      <c r="CX529" s="169"/>
      <c r="CY529" s="169"/>
      <c r="CZ529" s="169"/>
      <c r="DA529" s="169"/>
      <c r="DB529" s="169"/>
      <c r="DC529" s="169"/>
      <c r="DD529" s="169"/>
      <c r="DE529" s="169"/>
      <c r="DF529" s="169"/>
      <c r="DG529" s="169"/>
      <c r="DH529" s="169"/>
      <c r="DI529" s="169"/>
      <c r="DJ529" s="169"/>
      <c r="DK529" s="169"/>
      <c r="DL529" s="169"/>
      <c r="DM529" s="169"/>
      <c r="DN529" s="169"/>
      <c r="DO529" s="169"/>
      <c r="DP529" s="169"/>
      <c r="DQ529" s="169"/>
      <c r="DR529" s="169"/>
      <c r="DS529" s="169"/>
      <c r="DT529" s="169"/>
      <c r="DU529" s="169"/>
      <c r="DV529" s="169"/>
      <c r="DW529" s="169"/>
      <c r="DX529" s="169"/>
      <c r="DY529" s="169"/>
      <c r="DZ529" s="169"/>
      <c r="EA529" s="169"/>
      <c r="EB529" s="169"/>
      <c r="EC529" s="169"/>
      <c r="ED529" s="169"/>
      <c r="EE529" s="169"/>
      <c r="EF529" s="169"/>
      <c r="EG529" s="169"/>
      <c r="EH529" s="169"/>
      <c r="EI529" s="169"/>
      <c r="EJ529" s="169"/>
      <c r="EK529" s="169"/>
      <c r="EL529" s="169"/>
      <c r="EM529" s="169"/>
      <c r="EN529" s="169"/>
      <c r="EO529" s="169"/>
      <c r="EP529" s="169"/>
      <c r="EQ529" s="169"/>
      <c r="ER529" s="169"/>
      <c r="ES529" s="169"/>
      <c r="ET529" s="169"/>
      <c r="EU529" s="169"/>
      <c r="EV529" s="169"/>
      <c r="EW529" s="169"/>
      <c r="EX529" s="169"/>
      <c r="EY529" s="169"/>
      <c r="EZ529" s="169"/>
      <c r="FA529" s="169"/>
      <c r="FB529" s="169"/>
      <c r="FC529" s="169"/>
      <c r="FD529" s="169"/>
      <c r="FE529" s="169"/>
      <c r="FF529" s="169"/>
      <c r="FG529" s="169"/>
      <c r="FH529" s="169"/>
      <c r="FI529" s="169"/>
      <c r="FJ529" s="169"/>
      <c r="FK529" s="169"/>
      <c r="FL529" s="169"/>
      <c r="FM529" s="169"/>
      <c r="FN529" s="169"/>
      <c r="FO529" s="169"/>
      <c r="FP529" s="169"/>
    </row>
    <row r="530" spans="3:172" x14ac:dyDescent="0.2">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c r="AA530" s="169"/>
      <c r="AB530" s="169"/>
      <c r="AC530" s="169"/>
      <c r="AD530" s="169"/>
      <c r="AE530" s="169"/>
      <c r="AF530" s="169"/>
      <c r="AG530" s="169"/>
      <c r="AH530" s="169"/>
      <c r="AI530" s="169"/>
      <c r="AJ530" s="169"/>
      <c r="AK530" s="169"/>
      <c r="AL530" s="169"/>
      <c r="AM530" s="169"/>
      <c r="AN530" s="169"/>
      <c r="AO530" s="169"/>
      <c r="AP530" s="169"/>
      <c r="AQ530" s="169"/>
      <c r="AR530" s="169"/>
      <c r="AS530" s="169"/>
      <c r="AT530" s="169"/>
      <c r="AU530" s="169"/>
      <c r="AV530" s="169"/>
      <c r="AW530" s="169"/>
      <c r="AX530" s="169"/>
      <c r="AY530" s="169"/>
      <c r="AZ530" s="169"/>
      <c r="BA530" s="169"/>
      <c r="BB530" s="169"/>
      <c r="BC530" s="169"/>
      <c r="BD530" s="169"/>
      <c r="BE530" s="169"/>
      <c r="BF530" s="169"/>
      <c r="BG530" s="169"/>
      <c r="BH530" s="169"/>
      <c r="BI530" s="169"/>
      <c r="BJ530" s="169"/>
      <c r="BK530" s="169"/>
      <c r="BL530" s="169"/>
      <c r="BM530" s="169"/>
      <c r="BN530" s="169"/>
      <c r="BO530" s="169"/>
      <c r="BP530" s="169"/>
      <c r="BQ530" s="169"/>
      <c r="BR530" s="169"/>
      <c r="BS530" s="169"/>
      <c r="BT530" s="169"/>
      <c r="BU530" s="169"/>
      <c r="BV530" s="169"/>
      <c r="BW530" s="169"/>
      <c r="BX530" s="169"/>
      <c r="BY530" s="169"/>
      <c r="BZ530" s="169"/>
      <c r="CA530" s="169"/>
      <c r="CB530" s="169"/>
      <c r="CC530" s="169"/>
      <c r="CD530" s="169"/>
      <c r="CE530" s="169"/>
      <c r="CF530" s="169"/>
      <c r="CG530" s="169"/>
      <c r="CH530" s="169"/>
      <c r="CI530" s="169"/>
      <c r="CJ530" s="169"/>
      <c r="CK530" s="169"/>
      <c r="CL530" s="169"/>
      <c r="CM530" s="169"/>
      <c r="CN530" s="169"/>
      <c r="CO530" s="169"/>
      <c r="CP530" s="169"/>
      <c r="CQ530" s="169"/>
      <c r="CR530" s="169"/>
      <c r="CS530" s="169"/>
      <c r="CT530" s="169"/>
      <c r="CU530" s="169"/>
      <c r="CV530" s="169"/>
      <c r="CW530" s="169"/>
      <c r="CX530" s="169"/>
      <c r="CY530" s="169"/>
      <c r="CZ530" s="169"/>
      <c r="DA530" s="169"/>
      <c r="DB530" s="169"/>
      <c r="DC530" s="169"/>
      <c r="DD530" s="169"/>
      <c r="DE530" s="169"/>
      <c r="DF530" s="169"/>
      <c r="DG530" s="169"/>
      <c r="DH530" s="169"/>
      <c r="DI530" s="169"/>
      <c r="DJ530" s="169"/>
      <c r="DK530" s="169"/>
      <c r="DL530" s="169"/>
      <c r="DM530" s="169"/>
      <c r="DN530" s="169"/>
      <c r="DO530" s="169"/>
      <c r="DP530" s="169"/>
      <c r="DQ530" s="169"/>
      <c r="DR530" s="169"/>
      <c r="DS530" s="169"/>
      <c r="DT530" s="169"/>
      <c r="DU530" s="169"/>
      <c r="DV530" s="169"/>
      <c r="DW530" s="169"/>
      <c r="DX530" s="169"/>
      <c r="DY530" s="169"/>
      <c r="DZ530" s="169"/>
      <c r="EA530" s="169"/>
      <c r="EB530" s="169"/>
      <c r="EC530" s="169"/>
      <c r="ED530" s="169"/>
      <c r="EE530" s="169"/>
      <c r="EF530" s="169"/>
      <c r="EG530" s="169"/>
      <c r="EH530" s="169"/>
      <c r="EI530" s="169"/>
      <c r="EJ530" s="169"/>
      <c r="EK530" s="169"/>
      <c r="EL530" s="169"/>
      <c r="EM530" s="169"/>
      <c r="EN530" s="169"/>
      <c r="EO530" s="169"/>
      <c r="EP530" s="169"/>
      <c r="EQ530" s="169"/>
      <c r="ER530" s="169"/>
      <c r="ES530" s="169"/>
      <c r="ET530" s="169"/>
      <c r="EU530" s="169"/>
      <c r="EV530" s="169"/>
      <c r="EW530" s="169"/>
      <c r="EX530" s="169"/>
      <c r="EY530" s="169"/>
      <c r="EZ530" s="169"/>
      <c r="FA530" s="169"/>
      <c r="FB530" s="169"/>
      <c r="FC530" s="169"/>
      <c r="FD530" s="169"/>
      <c r="FE530" s="169"/>
      <c r="FF530" s="169"/>
      <c r="FG530" s="169"/>
      <c r="FH530" s="169"/>
      <c r="FI530" s="169"/>
      <c r="FJ530" s="169"/>
      <c r="FK530" s="169"/>
      <c r="FL530" s="169"/>
      <c r="FM530" s="169"/>
      <c r="FN530" s="169"/>
      <c r="FO530" s="169"/>
      <c r="FP530" s="169"/>
    </row>
    <row r="531" spans="3:172" x14ac:dyDescent="0.2">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c r="AA531" s="169"/>
      <c r="AB531" s="169"/>
      <c r="AC531" s="169"/>
      <c r="AD531" s="169"/>
      <c r="AE531" s="169"/>
      <c r="AF531" s="169"/>
      <c r="AG531" s="169"/>
      <c r="AH531" s="169"/>
      <c r="AI531" s="169"/>
      <c r="AJ531" s="169"/>
      <c r="AK531" s="169"/>
      <c r="AL531" s="169"/>
      <c r="AM531" s="169"/>
      <c r="AN531" s="169"/>
      <c r="AO531" s="169"/>
      <c r="AP531" s="169"/>
      <c r="AQ531" s="169"/>
      <c r="AR531" s="169"/>
      <c r="AS531" s="169"/>
      <c r="AT531" s="169"/>
      <c r="AU531" s="169"/>
      <c r="AV531" s="169"/>
      <c r="AW531" s="169"/>
      <c r="AX531" s="169"/>
      <c r="AY531" s="169"/>
      <c r="AZ531" s="169"/>
      <c r="BA531" s="169"/>
      <c r="BB531" s="169"/>
      <c r="BC531" s="169"/>
      <c r="BD531" s="169"/>
      <c r="BE531" s="169"/>
      <c r="BF531" s="169"/>
      <c r="BG531" s="169"/>
      <c r="BH531" s="169"/>
      <c r="BI531" s="169"/>
      <c r="BJ531" s="169"/>
      <c r="BK531" s="169"/>
      <c r="BL531" s="169"/>
      <c r="BM531" s="169"/>
      <c r="BN531" s="169"/>
      <c r="BO531" s="169"/>
      <c r="BP531" s="169"/>
      <c r="BQ531" s="169"/>
      <c r="BR531" s="169"/>
      <c r="BS531" s="169"/>
      <c r="BT531" s="169"/>
      <c r="BU531" s="169"/>
      <c r="BV531" s="169"/>
      <c r="BW531" s="169"/>
      <c r="BX531" s="169"/>
      <c r="BY531" s="169"/>
      <c r="BZ531" s="169"/>
      <c r="CA531" s="169"/>
      <c r="CB531" s="169"/>
      <c r="CC531" s="169"/>
      <c r="CD531" s="169"/>
      <c r="CE531" s="169"/>
      <c r="CF531" s="169"/>
      <c r="CG531" s="169"/>
      <c r="CH531" s="169"/>
      <c r="CI531" s="169"/>
      <c r="CJ531" s="169"/>
      <c r="CK531" s="169"/>
      <c r="CL531" s="169"/>
      <c r="CM531" s="169"/>
      <c r="CN531" s="169"/>
      <c r="CO531" s="169"/>
      <c r="CP531" s="169"/>
      <c r="CQ531" s="169"/>
      <c r="CR531" s="169"/>
      <c r="CS531" s="169"/>
      <c r="CT531" s="169"/>
      <c r="CU531" s="169"/>
      <c r="CV531" s="169"/>
      <c r="CW531" s="169"/>
      <c r="CX531" s="169"/>
      <c r="CY531" s="169"/>
      <c r="CZ531" s="169"/>
      <c r="DA531" s="169"/>
      <c r="DB531" s="169"/>
      <c r="DC531" s="169"/>
      <c r="DD531" s="169"/>
      <c r="DE531" s="169"/>
      <c r="DF531" s="169"/>
      <c r="DG531" s="169"/>
      <c r="DH531" s="169"/>
      <c r="DI531" s="169"/>
      <c r="DJ531" s="169"/>
      <c r="DK531" s="169"/>
      <c r="DL531" s="169"/>
      <c r="DM531" s="169"/>
      <c r="DN531" s="169"/>
      <c r="DO531" s="169"/>
      <c r="DP531" s="169"/>
      <c r="DQ531" s="169"/>
      <c r="DR531" s="169"/>
      <c r="DS531" s="169"/>
      <c r="DT531" s="169"/>
      <c r="DU531" s="169"/>
      <c r="DV531" s="169"/>
      <c r="DW531" s="169"/>
      <c r="DX531" s="169"/>
      <c r="DY531" s="169"/>
      <c r="DZ531" s="169"/>
      <c r="EA531" s="169"/>
      <c r="EB531" s="169"/>
      <c r="EC531" s="169"/>
      <c r="ED531" s="169"/>
      <c r="EE531" s="169"/>
      <c r="EF531" s="169"/>
      <c r="EG531" s="169"/>
      <c r="EH531" s="169"/>
      <c r="EI531" s="169"/>
      <c r="EJ531" s="169"/>
      <c r="EK531" s="169"/>
      <c r="EL531" s="169"/>
      <c r="EM531" s="169"/>
      <c r="EN531" s="169"/>
      <c r="EO531" s="169"/>
      <c r="EP531" s="169"/>
      <c r="EQ531" s="169"/>
      <c r="ER531" s="169"/>
      <c r="ES531" s="169"/>
      <c r="ET531" s="169"/>
      <c r="EU531" s="169"/>
      <c r="EV531" s="169"/>
      <c r="EW531" s="169"/>
      <c r="EX531" s="169"/>
      <c r="EY531" s="169"/>
      <c r="EZ531" s="169"/>
      <c r="FA531" s="169"/>
      <c r="FB531" s="169"/>
      <c r="FC531" s="169"/>
      <c r="FD531" s="169"/>
      <c r="FE531" s="169"/>
      <c r="FF531" s="169"/>
      <c r="FG531" s="169"/>
      <c r="FH531" s="169"/>
      <c r="FI531" s="169"/>
      <c r="FJ531" s="169"/>
      <c r="FK531" s="169"/>
      <c r="FL531" s="169"/>
      <c r="FM531" s="169"/>
      <c r="FN531" s="169"/>
      <c r="FO531" s="169"/>
      <c r="FP531" s="169"/>
    </row>
    <row r="532" spans="3:172" x14ac:dyDescent="0.2">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c r="AA532" s="169"/>
      <c r="AB532" s="169"/>
      <c r="AC532" s="169"/>
      <c r="AD532" s="169"/>
      <c r="AE532" s="169"/>
      <c r="AF532" s="169"/>
      <c r="AG532" s="169"/>
      <c r="AH532" s="169"/>
      <c r="AI532" s="169"/>
      <c r="AJ532" s="169"/>
      <c r="AK532" s="169"/>
      <c r="AL532" s="169"/>
      <c r="AM532" s="169"/>
      <c r="AN532" s="169"/>
      <c r="AO532" s="169"/>
      <c r="AP532" s="169"/>
      <c r="AQ532" s="169"/>
      <c r="AR532" s="169"/>
      <c r="AS532" s="169"/>
      <c r="AT532" s="169"/>
      <c r="AU532" s="169"/>
      <c r="AV532" s="169"/>
      <c r="AW532" s="169"/>
      <c r="AX532" s="169"/>
      <c r="AY532" s="169"/>
      <c r="AZ532" s="169"/>
      <c r="BA532" s="169"/>
      <c r="BB532" s="169"/>
      <c r="BC532" s="169"/>
      <c r="BD532" s="169"/>
      <c r="BE532" s="169"/>
      <c r="BF532" s="169"/>
      <c r="BG532" s="169"/>
      <c r="BH532" s="169"/>
      <c r="BI532" s="169"/>
      <c r="BJ532" s="169"/>
      <c r="BK532" s="169"/>
      <c r="BL532" s="169"/>
      <c r="BM532" s="169"/>
      <c r="BN532" s="169"/>
      <c r="BO532" s="169"/>
      <c r="BP532" s="169"/>
      <c r="BQ532" s="169"/>
      <c r="BR532" s="169"/>
      <c r="BS532" s="169"/>
      <c r="BT532" s="169"/>
      <c r="BU532" s="169"/>
      <c r="BV532" s="169"/>
      <c r="BW532" s="169"/>
      <c r="BX532" s="169"/>
      <c r="BY532" s="169"/>
      <c r="BZ532" s="169"/>
      <c r="CA532" s="169"/>
      <c r="CB532" s="169"/>
      <c r="CC532" s="169"/>
      <c r="CD532" s="169"/>
      <c r="CE532" s="169"/>
      <c r="CF532" s="169"/>
      <c r="CG532" s="169"/>
      <c r="CH532" s="169"/>
      <c r="CI532" s="169"/>
      <c r="CJ532" s="169"/>
      <c r="CK532" s="169"/>
      <c r="CL532" s="169"/>
      <c r="CM532" s="169"/>
      <c r="CN532" s="169"/>
      <c r="CO532" s="169"/>
      <c r="CP532" s="169"/>
      <c r="CQ532" s="169"/>
      <c r="CR532" s="169"/>
      <c r="CS532" s="169"/>
      <c r="CT532" s="169"/>
      <c r="CU532" s="169"/>
      <c r="CV532" s="169"/>
      <c r="CW532" s="169"/>
      <c r="CX532" s="169"/>
      <c r="CY532" s="169"/>
      <c r="CZ532" s="169"/>
      <c r="DA532" s="169"/>
      <c r="DB532" s="169"/>
      <c r="DC532" s="169"/>
      <c r="DD532" s="169"/>
      <c r="DE532" s="169"/>
      <c r="DF532" s="169"/>
      <c r="DG532" s="169"/>
      <c r="DH532" s="169"/>
      <c r="DI532" s="169"/>
      <c r="DJ532" s="169"/>
      <c r="DK532" s="169"/>
      <c r="DL532" s="169"/>
      <c r="DM532" s="169"/>
      <c r="DN532" s="169"/>
      <c r="DO532" s="169"/>
      <c r="DP532" s="169"/>
      <c r="DQ532" s="169"/>
      <c r="DR532" s="169"/>
      <c r="DS532" s="169"/>
      <c r="DT532" s="169"/>
      <c r="DU532" s="169"/>
      <c r="DV532" s="169"/>
      <c r="DW532" s="169"/>
      <c r="DX532" s="169"/>
      <c r="DY532" s="169"/>
      <c r="DZ532" s="169"/>
      <c r="EA532" s="169"/>
      <c r="EB532" s="169"/>
      <c r="EC532" s="169"/>
      <c r="ED532" s="169"/>
      <c r="EE532" s="169"/>
      <c r="EF532" s="169"/>
      <c r="EG532" s="169"/>
      <c r="EH532" s="169"/>
      <c r="EI532" s="169"/>
      <c r="EJ532" s="169"/>
      <c r="EK532" s="169"/>
      <c r="EL532" s="169"/>
      <c r="EM532" s="169"/>
      <c r="EN532" s="169"/>
      <c r="EO532" s="169"/>
      <c r="EP532" s="169"/>
      <c r="EQ532" s="169"/>
      <c r="ER532" s="169"/>
      <c r="ES532" s="169"/>
      <c r="ET532" s="169"/>
      <c r="EU532" s="169"/>
      <c r="EV532" s="169"/>
      <c r="EW532" s="169"/>
      <c r="EX532" s="169"/>
      <c r="EY532" s="169"/>
      <c r="EZ532" s="169"/>
      <c r="FA532" s="169"/>
      <c r="FB532" s="169"/>
      <c r="FC532" s="169"/>
      <c r="FD532" s="169"/>
      <c r="FE532" s="169"/>
      <c r="FF532" s="169"/>
      <c r="FG532" s="169"/>
      <c r="FH532" s="169"/>
      <c r="FI532" s="169"/>
      <c r="FJ532" s="169"/>
      <c r="FK532" s="169"/>
      <c r="FL532" s="169"/>
      <c r="FM532" s="169"/>
      <c r="FN532" s="169"/>
      <c r="FO532" s="169"/>
      <c r="FP532" s="169"/>
    </row>
    <row r="533" spans="3:172" x14ac:dyDescent="0.2">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c r="AP533" s="169"/>
      <c r="AQ533" s="169"/>
      <c r="AR533" s="169"/>
      <c r="AS533" s="169"/>
      <c r="AT533" s="169"/>
      <c r="AU533" s="169"/>
      <c r="AV533" s="169"/>
      <c r="AW533" s="169"/>
      <c r="AX533" s="169"/>
      <c r="AY533" s="169"/>
      <c r="AZ533" s="169"/>
      <c r="BA533" s="169"/>
      <c r="BB533" s="169"/>
      <c r="BC533" s="169"/>
      <c r="BD533" s="169"/>
      <c r="BE533" s="169"/>
      <c r="BF533" s="169"/>
      <c r="BG533" s="169"/>
      <c r="BH533" s="169"/>
      <c r="BI533" s="169"/>
      <c r="BJ533" s="169"/>
      <c r="BK533" s="169"/>
      <c r="BL533" s="169"/>
      <c r="BM533" s="169"/>
      <c r="BN533" s="169"/>
      <c r="BO533" s="169"/>
      <c r="BP533" s="169"/>
      <c r="BQ533" s="169"/>
      <c r="BR533" s="169"/>
      <c r="BS533" s="169"/>
      <c r="BT533" s="169"/>
      <c r="BU533" s="169"/>
      <c r="BV533" s="169"/>
      <c r="BW533" s="169"/>
      <c r="BX533" s="169"/>
      <c r="BY533" s="169"/>
      <c r="BZ533" s="169"/>
      <c r="CA533" s="169"/>
      <c r="CB533" s="169"/>
      <c r="CC533" s="169"/>
      <c r="CD533" s="169"/>
      <c r="CE533" s="169"/>
      <c r="CF533" s="169"/>
      <c r="CG533" s="169"/>
      <c r="CH533" s="169"/>
      <c r="CI533" s="169"/>
      <c r="CJ533" s="169"/>
      <c r="CK533" s="169"/>
      <c r="CL533" s="169"/>
      <c r="CM533" s="169"/>
      <c r="CN533" s="169"/>
      <c r="CO533" s="169"/>
      <c r="CP533" s="169"/>
      <c r="CQ533" s="169"/>
      <c r="CR533" s="169"/>
      <c r="CS533" s="169"/>
      <c r="CT533" s="169"/>
      <c r="CU533" s="169"/>
      <c r="CV533" s="169"/>
      <c r="CW533" s="169"/>
      <c r="CX533" s="169"/>
      <c r="CY533" s="169"/>
      <c r="CZ533" s="169"/>
      <c r="DA533" s="169"/>
      <c r="DB533" s="169"/>
      <c r="DC533" s="169"/>
      <c r="DD533" s="169"/>
      <c r="DE533" s="169"/>
      <c r="DF533" s="169"/>
      <c r="DG533" s="169"/>
      <c r="DH533" s="169"/>
      <c r="DI533" s="169"/>
      <c r="DJ533" s="169"/>
      <c r="DK533" s="169"/>
      <c r="DL533" s="169"/>
      <c r="DM533" s="169"/>
      <c r="DN533" s="169"/>
      <c r="DO533" s="169"/>
      <c r="DP533" s="169"/>
      <c r="DQ533" s="169"/>
      <c r="DR533" s="169"/>
      <c r="DS533" s="169"/>
      <c r="DT533" s="169"/>
      <c r="DU533" s="169"/>
      <c r="DV533" s="169"/>
      <c r="DW533" s="169"/>
      <c r="DX533" s="169"/>
      <c r="DY533" s="169"/>
      <c r="DZ533" s="169"/>
      <c r="EA533" s="169"/>
      <c r="EB533" s="169"/>
      <c r="EC533" s="169"/>
      <c r="ED533" s="169"/>
      <c r="EE533" s="169"/>
      <c r="EF533" s="169"/>
      <c r="EG533" s="169"/>
      <c r="EH533" s="169"/>
      <c r="EI533" s="169"/>
      <c r="EJ533" s="169"/>
      <c r="EK533" s="169"/>
      <c r="EL533" s="169"/>
      <c r="EM533" s="169"/>
      <c r="EN533" s="169"/>
      <c r="EO533" s="169"/>
      <c r="EP533" s="169"/>
      <c r="EQ533" s="169"/>
      <c r="ER533" s="169"/>
      <c r="ES533" s="169"/>
      <c r="ET533" s="169"/>
      <c r="EU533" s="169"/>
      <c r="EV533" s="169"/>
      <c r="EW533" s="169"/>
      <c r="EX533" s="169"/>
      <c r="EY533" s="169"/>
      <c r="EZ533" s="169"/>
      <c r="FA533" s="169"/>
      <c r="FB533" s="169"/>
      <c r="FC533" s="169"/>
      <c r="FD533" s="169"/>
      <c r="FE533" s="169"/>
      <c r="FF533" s="169"/>
      <c r="FG533" s="169"/>
      <c r="FH533" s="169"/>
      <c r="FI533" s="169"/>
      <c r="FJ533" s="169"/>
      <c r="FK533" s="169"/>
      <c r="FL533" s="169"/>
      <c r="FM533" s="169"/>
      <c r="FN533" s="169"/>
      <c r="FO533" s="169"/>
      <c r="FP533" s="169"/>
    </row>
    <row r="534" spans="3:172" x14ac:dyDescent="0.2">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c r="AA534" s="169"/>
      <c r="AB534" s="169"/>
      <c r="AC534" s="169"/>
      <c r="AD534" s="169"/>
      <c r="AE534" s="169"/>
      <c r="AF534" s="169"/>
      <c r="AG534" s="169"/>
      <c r="AH534" s="169"/>
      <c r="AI534" s="169"/>
      <c r="AJ534" s="169"/>
      <c r="AK534" s="169"/>
      <c r="AL534" s="169"/>
      <c r="AM534" s="169"/>
      <c r="AN534" s="169"/>
      <c r="AO534" s="169"/>
      <c r="AP534" s="169"/>
      <c r="AQ534" s="169"/>
      <c r="AR534" s="169"/>
      <c r="AS534" s="169"/>
      <c r="AT534" s="169"/>
      <c r="AU534" s="169"/>
      <c r="AV534" s="169"/>
      <c r="AW534" s="169"/>
      <c r="AX534" s="169"/>
      <c r="AY534" s="169"/>
      <c r="AZ534" s="169"/>
      <c r="BA534" s="169"/>
      <c r="BB534" s="169"/>
      <c r="BC534" s="169"/>
      <c r="BD534" s="169"/>
      <c r="BE534" s="169"/>
      <c r="BF534" s="169"/>
      <c r="BG534" s="169"/>
      <c r="BH534" s="169"/>
      <c r="BI534" s="169"/>
      <c r="BJ534" s="169"/>
      <c r="BK534" s="169"/>
      <c r="BL534" s="169"/>
      <c r="BM534" s="169"/>
      <c r="BN534" s="169"/>
      <c r="BO534" s="169"/>
      <c r="BP534" s="169"/>
      <c r="BQ534" s="169"/>
      <c r="BR534" s="169"/>
      <c r="BS534" s="169"/>
      <c r="BT534" s="169"/>
      <c r="BU534" s="169"/>
      <c r="BV534" s="169"/>
      <c r="BW534" s="169"/>
      <c r="BX534" s="169"/>
      <c r="BY534" s="169"/>
      <c r="BZ534" s="169"/>
      <c r="CA534" s="169"/>
      <c r="CB534" s="169"/>
      <c r="CC534" s="169"/>
      <c r="CD534" s="169"/>
      <c r="CE534" s="169"/>
      <c r="CF534" s="169"/>
      <c r="CG534" s="169"/>
      <c r="CH534" s="169"/>
      <c r="CI534" s="169"/>
      <c r="CJ534" s="169"/>
      <c r="CK534" s="169"/>
      <c r="CL534" s="169"/>
      <c r="CM534" s="169"/>
      <c r="CN534" s="169"/>
      <c r="CO534" s="169"/>
      <c r="CP534" s="169"/>
      <c r="CQ534" s="169"/>
      <c r="CR534" s="169"/>
      <c r="CS534" s="169"/>
      <c r="CT534" s="169"/>
      <c r="CU534" s="169"/>
      <c r="CV534" s="169"/>
      <c r="CW534" s="169"/>
      <c r="CX534" s="169"/>
      <c r="CY534" s="169"/>
      <c r="CZ534" s="169"/>
      <c r="DA534" s="169"/>
      <c r="DB534" s="169"/>
      <c r="DC534" s="169"/>
      <c r="DD534" s="169"/>
      <c r="DE534" s="169"/>
      <c r="DF534" s="169"/>
      <c r="DG534" s="169"/>
      <c r="DH534" s="169"/>
      <c r="DI534" s="169"/>
      <c r="DJ534" s="169"/>
      <c r="DK534" s="169"/>
      <c r="DL534" s="169"/>
      <c r="DM534" s="169"/>
      <c r="DN534" s="169"/>
      <c r="DO534" s="169"/>
      <c r="DP534" s="169"/>
      <c r="DQ534" s="169"/>
      <c r="DR534" s="169"/>
      <c r="DS534" s="169"/>
      <c r="DT534" s="169"/>
      <c r="DU534" s="169"/>
      <c r="DV534" s="169"/>
      <c r="DW534" s="169"/>
      <c r="DX534" s="169"/>
      <c r="DY534" s="169"/>
      <c r="DZ534" s="169"/>
      <c r="EA534" s="169"/>
      <c r="EB534" s="169"/>
      <c r="EC534" s="169"/>
      <c r="ED534" s="169"/>
      <c r="EE534" s="169"/>
      <c r="EF534" s="169"/>
      <c r="EG534" s="169"/>
      <c r="EH534" s="169"/>
      <c r="EI534" s="169"/>
      <c r="EJ534" s="169"/>
      <c r="EK534" s="169"/>
      <c r="EL534" s="169"/>
      <c r="EM534" s="169"/>
      <c r="EN534" s="169"/>
      <c r="EO534" s="169"/>
      <c r="EP534" s="169"/>
      <c r="EQ534" s="169"/>
      <c r="ER534" s="169"/>
      <c r="ES534" s="169"/>
      <c r="ET534" s="169"/>
      <c r="EU534" s="169"/>
      <c r="EV534" s="169"/>
      <c r="EW534" s="169"/>
      <c r="EX534" s="169"/>
      <c r="EY534" s="169"/>
      <c r="EZ534" s="169"/>
      <c r="FA534" s="169"/>
      <c r="FB534" s="169"/>
      <c r="FC534" s="169"/>
      <c r="FD534" s="169"/>
      <c r="FE534" s="169"/>
      <c r="FF534" s="169"/>
      <c r="FG534" s="169"/>
      <c r="FH534" s="169"/>
      <c r="FI534" s="169"/>
      <c r="FJ534" s="169"/>
      <c r="FK534" s="169"/>
      <c r="FL534" s="169"/>
      <c r="FM534" s="169"/>
      <c r="FN534" s="169"/>
      <c r="FO534" s="169"/>
      <c r="FP534" s="169"/>
    </row>
    <row r="535" spans="3:172" x14ac:dyDescent="0.2">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c r="AA535" s="169"/>
      <c r="AB535" s="169"/>
      <c r="AC535" s="169"/>
      <c r="AD535" s="169"/>
      <c r="AE535" s="169"/>
      <c r="AF535" s="169"/>
      <c r="AG535" s="169"/>
      <c r="AH535" s="169"/>
      <c r="AI535" s="169"/>
      <c r="AJ535" s="169"/>
      <c r="AK535" s="169"/>
      <c r="AL535" s="169"/>
      <c r="AM535" s="169"/>
      <c r="AN535" s="169"/>
      <c r="AO535" s="169"/>
      <c r="AP535" s="169"/>
      <c r="AQ535" s="169"/>
      <c r="AR535" s="169"/>
      <c r="AS535" s="169"/>
      <c r="AT535" s="169"/>
      <c r="AU535" s="169"/>
      <c r="AV535" s="169"/>
      <c r="AW535" s="169"/>
      <c r="AX535" s="169"/>
      <c r="AY535" s="169"/>
      <c r="AZ535" s="169"/>
      <c r="BA535" s="169"/>
      <c r="BB535" s="169"/>
      <c r="BC535" s="169"/>
      <c r="BD535" s="169"/>
      <c r="BE535" s="169"/>
      <c r="BF535" s="169"/>
      <c r="BG535" s="169"/>
      <c r="BH535" s="169"/>
      <c r="BI535" s="169"/>
      <c r="BJ535" s="169"/>
      <c r="BK535" s="169"/>
      <c r="BL535" s="169"/>
      <c r="BM535" s="169"/>
      <c r="BN535" s="169"/>
      <c r="BO535" s="169"/>
      <c r="BP535" s="169"/>
      <c r="BQ535" s="169"/>
      <c r="BR535" s="169"/>
      <c r="BS535" s="169"/>
      <c r="BT535" s="169"/>
      <c r="BU535" s="169"/>
      <c r="BV535" s="169"/>
      <c r="BW535" s="169"/>
      <c r="BX535" s="169"/>
      <c r="BY535" s="169"/>
      <c r="BZ535" s="169"/>
      <c r="CA535" s="169"/>
      <c r="CB535" s="169"/>
      <c r="CC535" s="169"/>
      <c r="CD535" s="169"/>
      <c r="CE535" s="169"/>
      <c r="CF535" s="169"/>
      <c r="CG535" s="169"/>
      <c r="CH535" s="169"/>
      <c r="CI535" s="169"/>
      <c r="CJ535" s="169"/>
      <c r="CK535" s="169"/>
      <c r="CL535" s="169"/>
      <c r="CM535" s="169"/>
      <c r="CN535" s="169"/>
      <c r="CO535" s="169"/>
      <c r="CP535" s="169"/>
      <c r="CQ535" s="169"/>
      <c r="CR535" s="169"/>
      <c r="CS535" s="169"/>
      <c r="CT535" s="169"/>
      <c r="CU535" s="169"/>
      <c r="CV535" s="169"/>
      <c r="CW535" s="169"/>
      <c r="CX535" s="169"/>
      <c r="CY535" s="169"/>
      <c r="CZ535" s="169"/>
      <c r="DA535" s="169"/>
      <c r="DB535" s="169"/>
      <c r="DC535" s="169"/>
      <c r="DD535" s="169"/>
      <c r="DE535" s="169"/>
      <c r="DF535" s="169"/>
      <c r="DG535" s="169"/>
      <c r="DH535" s="169"/>
      <c r="DI535" s="169"/>
      <c r="DJ535" s="169"/>
      <c r="DK535" s="169"/>
      <c r="DL535" s="169"/>
      <c r="DM535" s="169"/>
      <c r="DN535" s="169"/>
      <c r="DO535" s="169"/>
      <c r="DP535" s="169"/>
      <c r="DQ535" s="169"/>
      <c r="DR535" s="169"/>
      <c r="DS535" s="169"/>
      <c r="DT535" s="169"/>
      <c r="DU535" s="169"/>
      <c r="DV535" s="169"/>
      <c r="DW535" s="169"/>
      <c r="DX535" s="169"/>
      <c r="DY535" s="169"/>
      <c r="DZ535" s="169"/>
      <c r="EA535" s="169"/>
      <c r="EB535" s="169"/>
      <c r="EC535" s="169"/>
      <c r="ED535" s="169"/>
      <c r="EE535" s="169"/>
      <c r="EF535" s="169"/>
      <c r="EG535" s="169"/>
      <c r="EH535" s="169"/>
      <c r="EI535" s="169"/>
      <c r="EJ535" s="169"/>
      <c r="EK535" s="169"/>
      <c r="EL535" s="169"/>
      <c r="EM535" s="169"/>
      <c r="EN535" s="169"/>
      <c r="EO535" s="169"/>
      <c r="EP535" s="169"/>
      <c r="EQ535" s="169"/>
      <c r="ER535" s="169"/>
      <c r="ES535" s="169"/>
      <c r="ET535" s="169"/>
      <c r="EU535" s="169"/>
      <c r="EV535" s="169"/>
      <c r="EW535" s="169"/>
      <c r="EX535" s="169"/>
      <c r="EY535" s="169"/>
      <c r="EZ535" s="169"/>
      <c r="FA535" s="169"/>
      <c r="FB535" s="169"/>
      <c r="FC535" s="169"/>
      <c r="FD535" s="169"/>
      <c r="FE535" s="169"/>
      <c r="FF535" s="169"/>
      <c r="FG535" s="169"/>
      <c r="FH535" s="169"/>
      <c r="FI535" s="169"/>
      <c r="FJ535" s="169"/>
      <c r="FK535" s="169"/>
      <c r="FL535" s="169"/>
      <c r="FM535" s="169"/>
      <c r="FN535" s="169"/>
      <c r="FO535" s="169"/>
      <c r="FP535" s="169"/>
    </row>
    <row r="536" spans="3:172" x14ac:dyDescent="0.2">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c r="AA536" s="169"/>
      <c r="AB536" s="169"/>
      <c r="AC536" s="169"/>
      <c r="AD536" s="169"/>
      <c r="AE536" s="169"/>
      <c r="AF536" s="169"/>
      <c r="AG536" s="169"/>
      <c r="AH536" s="169"/>
      <c r="AI536" s="169"/>
      <c r="AJ536" s="169"/>
      <c r="AK536" s="169"/>
      <c r="AL536" s="169"/>
      <c r="AM536" s="169"/>
      <c r="AN536" s="169"/>
      <c r="AO536" s="169"/>
      <c r="AP536" s="169"/>
      <c r="AQ536" s="169"/>
      <c r="AR536" s="169"/>
      <c r="AS536" s="169"/>
      <c r="AT536" s="169"/>
      <c r="AU536" s="169"/>
      <c r="AV536" s="169"/>
      <c r="AW536" s="169"/>
      <c r="AX536" s="169"/>
      <c r="AY536" s="169"/>
      <c r="AZ536" s="169"/>
      <c r="BA536" s="169"/>
      <c r="BB536" s="169"/>
      <c r="BC536" s="169"/>
      <c r="BD536" s="169"/>
      <c r="BE536" s="169"/>
      <c r="BF536" s="169"/>
      <c r="BG536" s="169"/>
      <c r="BH536" s="169"/>
      <c r="BI536" s="169"/>
      <c r="BJ536" s="169"/>
      <c r="BK536" s="169"/>
      <c r="BL536" s="169"/>
      <c r="BM536" s="169"/>
      <c r="BN536" s="169"/>
      <c r="BO536" s="169"/>
      <c r="BP536" s="169"/>
      <c r="BQ536" s="169"/>
      <c r="BR536" s="169"/>
      <c r="BS536" s="169"/>
      <c r="BT536" s="169"/>
      <c r="BU536" s="169"/>
      <c r="BV536" s="169"/>
      <c r="BW536" s="169"/>
      <c r="BX536" s="169"/>
      <c r="BY536" s="169"/>
      <c r="BZ536" s="169"/>
      <c r="CA536" s="169"/>
      <c r="CB536" s="169"/>
      <c r="CC536" s="169"/>
      <c r="CD536" s="169"/>
      <c r="CE536" s="169"/>
      <c r="CF536" s="169"/>
      <c r="CG536" s="169"/>
      <c r="CH536" s="169"/>
      <c r="CI536" s="169"/>
      <c r="CJ536" s="169"/>
      <c r="CK536" s="169"/>
      <c r="CL536" s="169"/>
      <c r="CM536" s="169"/>
      <c r="CN536" s="169"/>
      <c r="CO536" s="169"/>
      <c r="CP536" s="169"/>
      <c r="CQ536" s="169"/>
      <c r="CR536" s="169"/>
      <c r="CS536" s="169"/>
      <c r="CT536" s="169"/>
      <c r="CU536" s="169"/>
      <c r="CV536" s="169"/>
      <c r="CW536" s="169"/>
      <c r="CX536" s="169"/>
      <c r="CY536" s="169"/>
      <c r="CZ536" s="169"/>
      <c r="DA536" s="169"/>
      <c r="DB536" s="169"/>
      <c r="DC536" s="169"/>
      <c r="DD536" s="169"/>
      <c r="DE536" s="169"/>
      <c r="DF536" s="169"/>
      <c r="DG536" s="169"/>
      <c r="DH536" s="169"/>
      <c r="DI536" s="169"/>
      <c r="DJ536" s="169"/>
      <c r="DK536" s="169"/>
      <c r="DL536" s="169"/>
      <c r="DM536" s="169"/>
      <c r="DN536" s="169"/>
      <c r="DO536" s="169"/>
      <c r="DP536" s="169"/>
      <c r="DQ536" s="169"/>
      <c r="DR536" s="169"/>
      <c r="DS536" s="169"/>
      <c r="DT536" s="169"/>
      <c r="DU536" s="169"/>
      <c r="DV536" s="169"/>
      <c r="DW536" s="169"/>
      <c r="DX536" s="169"/>
      <c r="DY536" s="169"/>
      <c r="DZ536" s="169"/>
      <c r="EA536" s="169"/>
      <c r="EB536" s="169"/>
      <c r="EC536" s="169"/>
      <c r="ED536" s="169"/>
      <c r="EE536" s="169"/>
      <c r="EF536" s="169"/>
      <c r="EG536" s="169"/>
      <c r="EH536" s="169"/>
      <c r="EI536" s="169"/>
      <c r="EJ536" s="169"/>
      <c r="EK536" s="169"/>
      <c r="EL536" s="169"/>
      <c r="EM536" s="169"/>
      <c r="EN536" s="169"/>
      <c r="EO536" s="169"/>
      <c r="EP536" s="169"/>
      <c r="EQ536" s="169"/>
      <c r="ER536" s="169"/>
      <c r="ES536" s="169"/>
      <c r="ET536" s="169"/>
      <c r="EU536" s="169"/>
      <c r="EV536" s="169"/>
      <c r="EW536" s="169"/>
      <c r="EX536" s="169"/>
      <c r="EY536" s="169"/>
      <c r="EZ536" s="169"/>
      <c r="FA536" s="169"/>
      <c r="FB536" s="169"/>
      <c r="FC536" s="169"/>
      <c r="FD536" s="169"/>
      <c r="FE536" s="169"/>
      <c r="FF536" s="169"/>
      <c r="FG536" s="169"/>
      <c r="FH536" s="169"/>
      <c r="FI536" s="169"/>
      <c r="FJ536" s="169"/>
      <c r="FK536" s="169"/>
      <c r="FL536" s="169"/>
      <c r="FM536" s="169"/>
      <c r="FN536" s="169"/>
      <c r="FO536" s="169"/>
      <c r="FP536" s="169"/>
    </row>
    <row r="537" spans="3:172" x14ac:dyDescent="0.2">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c r="AA537" s="169"/>
      <c r="AB537" s="169"/>
      <c r="AC537" s="169"/>
      <c r="AD537" s="169"/>
      <c r="AE537" s="169"/>
      <c r="AF537" s="169"/>
      <c r="AG537" s="169"/>
      <c r="AH537" s="169"/>
      <c r="AI537" s="169"/>
      <c r="AJ537" s="169"/>
      <c r="AK537" s="169"/>
      <c r="AL537" s="169"/>
      <c r="AM537" s="169"/>
      <c r="AN537" s="169"/>
      <c r="AO537" s="169"/>
      <c r="AP537" s="169"/>
      <c r="AQ537" s="169"/>
      <c r="AR537" s="169"/>
      <c r="AS537" s="169"/>
      <c r="AT537" s="169"/>
      <c r="AU537" s="169"/>
      <c r="AV537" s="169"/>
      <c r="AW537" s="169"/>
      <c r="AX537" s="169"/>
      <c r="AY537" s="169"/>
      <c r="AZ537" s="169"/>
      <c r="BA537" s="169"/>
      <c r="BB537" s="169"/>
      <c r="BC537" s="169"/>
      <c r="BD537" s="169"/>
      <c r="BE537" s="169"/>
      <c r="BF537" s="169"/>
      <c r="BG537" s="169"/>
      <c r="BH537" s="169"/>
      <c r="BI537" s="169"/>
      <c r="BJ537" s="169"/>
      <c r="BK537" s="169"/>
      <c r="BL537" s="169"/>
      <c r="BM537" s="169"/>
      <c r="BN537" s="169"/>
      <c r="BO537" s="169"/>
      <c r="BP537" s="169"/>
      <c r="BQ537" s="169"/>
      <c r="BR537" s="169"/>
      <c r="BS537" s="169"/>
      <c r="BT537" s="169"/>
      <c r="BU537" s="169"/>
      <c r="BV537" s="169"/>
      <c r="BW537" s="169"/>
      <c r="BX537" s="169"/>
      <c r="BY537" s="169"/>
      <c r="BZ537" s="169"/>
      <c r="CA537" s="169"/>
      <c r="CB537" s="169"/>
      <c r="CC537" s="169"/>
      <c r="CD537" s="169"/>
      <c r="CE537" s="169"/>
      <c r="CF537" s="169"/>
      <c r="CG537" s="169"/>
      <c r="CH537" s="169"/>
      <c r="CI537" s="169"/>
      <c r="CJ537" s="169"/>
      <c r="CK537" s="169"/>
      <c r="CL537" s="169"/>
      <c r="CM537" s="169"/>
      <c r="CN537" s="169"/>
      <c r="CO537" s="169"/>
      <c r="CP537" s="169"/>
      <c r="CQ537" s="169"/>
      <c r="CR537" s="169"/>
      <c r="CS537" s="169"/>
      <c r="CT537" s="169"/>
      <c r="CU537" s="169"/>
      <c r="CV537" s="169"/>
      <c r="CW537" s="169"/>
      <c r="CX537" s="169"/>
      <c r="CY537" s="169"/>
      <c r="CZ537" s="169"/>
      <c r="DA537" s="169"/>
      <c r="DB537" s="169"/>
      <c r="DC537" s="169"/>
      <c r="DD537" s="169"/>
      <c r="DE537" s="169"/>
      <c r="DF537" s="169"/>
      <c r="DG537" s="169"/>
      <c r="DH537" s="169"/>
      <c r="DI537" s="169"/>
      <c r="DJ537" s="169"/>
      <c r="DK537" s="169"/>
      <c r="DL537" s="169"/>
      <c r="DM537" s="169"/>
      <c r="DN537" s="169"/>
      <c r="DO537" s="169"/>
      <c r="DP537" s="169"/>
      <c r="DQ537" s="169"/>
      <c r="DR537" s="169"/>
      <c r="DS537" s="169"/>
      <c r="DT537" s="169"/>
      <c r="DU537" s="169"/>
      <c r="DV537" s="169"/>
      <c r="DW537" s="169"/>
      <c r="DX537" s="169"/>
      <c r="DY537" s="169"/>
      <c r="DZ537" s="169"/>
      <c r="EA537" s="169"/>
      <c r="EB537" s="169"/>
      <c r="EC537" s="169"/>
      <c r="ED537" s="169"/>
      <c r="EE537" s="169"/>
      <c r="EF537" s="169"/>
      <c r="EG537" s="169"/>
      <c r="EH537" s="169"/>
      <c r="EI537" s="169"/>
      <c r="EJ537" s="169"/>
      <c r="EK537" s="169"/>
      <c r="EL537" s="169"/>
      <c r="EM537" s="169"/>
      <c r="EN537" s="169"/>
      <c r="EO537" s="169"/>
      <c r="EP537" s="169"/>
      <c r="EQ537" s="169"/>
      <c r="ER537" s="169"/>
      <c r="ES537" s="169"/>
      <c r="ET537" s="169"/>
      <c r="EU537" s="169"/>
      <c r="EV537" s="169"/>
      <c r="EW537" s="169"/>
      <c r="EX537" s="169"/>
      <c r="EY537" s="169"/>
      <c r="EZ537" s="169"/>
      <c r="FA537" s="169"/>
      <c r="FB537" s="169"/>
      <c r="FC537" s="169"/>
      <c r="FD537" s="169"/>
      <c r="FE537" s="169"/>
      <c r="FF537" s="169"/>
      <c r="FG537" s="169"/>
      <c r="FH537" s="169"/>
      <c r="FI537" s="169"/>
      <c r="FJ537" s="169"/>
      <c r="FK537" s="169"/>
      <c r="FL537" s="169"/>
      <c r="FM537" s="169"/>
      <c r="FN537" s="169"/>
      <c r="FO537" s="169"/>
      <c r="FP537" s="169"/>
    </row>
    <row r="538" spans="3:172" x14ac:dyDescent="0.2">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c r="AA538" s="169"/>
      <c r="AB538" s="169"/>
      <c r="AC538" s="169"/>
      <c r="AD538" s="169"/>
      <c r="AE538" s="169"/>
      <c r="AF538" s="169"/>
      <c r="AG538" s="169"/>
      <c r="AH538" s="169"/>
      <c r="AI538" s="169"/>
      <c r="AJ538" s="169"/>
      <c r="AK538" s="169"/>
      <c r="AL538" s="169"/>
      <c r="AM538" s="169"/>
      <c r="AN538" s="169"/>
      <c r="AO538" s="169"/>
      <c r="AP538" s="169"/>
      <c r="AQ538" s="169"/>
      <c r="AR538" s="169"/>
      <c r="AS538" s="169"/>
      <c r="AT538" s="169"/>
      <c r="AU538" s="169"/>
      <c r="AV538" s="169"/>
      <c r="AW538" s="169"/>
      <c r="AX538" s="169"/>
      <c r="AY538" s="169"/>
      <c r="AZ538" s="169"/>
      <c r="BA538" s="169"/>
      <c r="BB538" s="169"/>
      <c r="BC538" s="169"/>
      <c r="BD538" s="169"/>
      <c r="BE538" s="169"/>
      <c r="BF538" s="169"/>
      <c r="BG538" s="169"/>
      <c r="BH538" s="169"/>
      <c r="BI538" s="169"/>
      <c r="BJ538" s="169"/>
      <c r="BK538" s="169"/>
      <c r="BL538" s="169"/>
      <c r="BM538" s="169"/>
      <c r="BN538" s="169"/>
      <c r="BO538" s="169"/>
      <c r="BP538" s="169"/>
      <c r="BQ538" s="169"/>
      <c r="BR538" s="169"/>
      <c r="BS538" s="169"/>
      <c r="BT538" s="169"/>
      <c r="BU538" s="169"/>
      <c r="BV538" s="169"/>
      <c r="BW538" s="169"/>
      <c r="BX538" s="169"/>
      <c r="BY538" s="169"/>
      <c r="BZ538" s="169"/>
      <c r="CA538" s="169"/>
      <c r="CB538" s="169"/>
      <c r="CC538" s="169"/>
      <c r="CD538" s="169"/>
      <c r="CE538" s="169"/>
      <c r="CF538" s="169"/>
      <c r="CG538" s="169"/>
      <c r="CH538" s="169"/>
      <c r="CI538" s="169"/>
      <c r="CJ538" s="169"/>
      <c r="CK538" s="169"/>
      <c r="CL538" s="169"/>
      <c r="CM538" s="169"/>
      <c r="CN538" s="169"/>
      <c r="CO538" s="169"/>
      <c r="CP538" s="169"/>
      <c r="CQ538" s="169"/>
      <c r="CR538" s="169"/>
      <c r="CS538" s="169"/>
      <c r="CT538" s="169"/>
      <c r="CU538" s="169"/>
      <c r="CV538" s="169"/>
      <c r="CW538" s="169"/>
      <c r="CX538" s="169"/>
      <c r="CY538" s="169"/>
      <c r="CZ538" s="169"/>
      <c r="DA538" s="169"/>
      <c r="DB538" s="169"/>
      <c r="DC538" s="169"/>
      <c r="DD538" s="169"/>
      <c r="DE538" s="169"/>
      <c r="DF538" s="169"/>
      <c r="DG538" s="169"/>
      <c r="DH538" s="169"/>
      <c r="DI538" s="169"/>
      <c r="DJ538" s="169"/>
      <c r="DK538" s="169"/>
      <c r="DL538" s="169"/>
      <c r="DM538" s="169"/>
      <c r="DN538" s="169"/>
      <c r="DO538" s="169"/>
      <c r="DP538" s="169"/>
      <c r="DQ538" s="169"/>
      <c r="DR538" s="169"/>
      <c r="DS538" s="169"/>
      <c r="DT538" s="169"/>
      <c r="DU538" s="169"/>
      <c r="DV538" s="169"/>
      <c r="DW538" s="169"/>
      <c r="DX538" s="169"/>
      <c r="DY538" s="169"/>
      <c r="DZ538" s="169"/>
      <c r="EA538" s="169"/>
      <c r="EB538" s="169"/>
      <c r="EC538" s="169"/>
      <c r="ED538" s="169"/>
      <c r="EE538" s="169"/>
      <c r="EF538" s="169"/>
      <c r="EG538" s="169"/>
      <c r="EH538" s="169"/>
      <c r="EI538" s="169"/>
      <c r="EJ538" s="169"/>
      <c r="EK538" s="169"/>
      <c r="EL538" s="169"/>
      <c r="EM538" s="169"/>
      <c r="EN538" s="169"/>
      <c r="EO538" s="169"/>
      <c r="EP538" s="169"/>
      <c r="EQ538" s="169"/>
      <c r="ER538" s="169"/>
      <c r="ES538" s="169"/>
      <c r="ET538" s="169"/>
      <c r="EU538" s="169"/>
      <c r="EV538" s="169"/>
      <c r="EW538" s="169"/>
      <c r="EX538" s="169"/>
      <c r="EY538" s="169"/>
      <c r="EZ538" s="169"/>
      <c r="FA538" s="169"/>
      <c r="FB538" s="169"/>
      <c r="FC538" s="169"/>
      <c r="FD538" s="169"/>
      <c r="FE538" s="169"/>
      <c r="FF538" s="169"/>
      <c r="FG538" s="169"/>
      <c r="FH538" s="169"/>
      <c r="FI538" s="169"/>
      <c r="FJ538" s="169"/>
      <c r="FK538" s="169"/>
      <c r="FL538" s="169"/>
      <c r="FM538" s="169"/>
      <c r="FN538" s="169"/>
      <c r="FO538" s="169"/>
      <c r="FP538" s="169"/>
    </row>
    <row r="539" spans="3:172" x14ac:dyDescent="0.2">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c r="AA539" s="169"/>
      <c r="AB539" s="169"/>
      <c r="AC539" s="169"/>
      <c r="AD539" s="169"/>
      <c r="AE539" s="169"/>
      <c r="AF539" s="169"/>
      <c r="AG539" s="169"/>
      <c r="AH539" s="169"/>
      <c r="AI539" s="169"/>
      <c r="AJ539" s="169"/>
      <c r="AK539" s="169"/>
      <c r="AL539" s="169"/>
      <c r="AM539" s="169"/>
      <c r="AN539" s="169"/>
      <c r="AO539" s="169"/>
      <c r="AP539" s="169"/>
      <c r="AQ539" s="169"/>
      <c r="AR539" s="169"/>
      <c r="AS539" s="169"/>
      <c r="AT539" s="169"/>
      <c r="AU539" s="169"/>
      <c r="AV539" s="169"/>
      <c r="AW539" s="169"/>
      <c r="AX539" s="169"/>
      <c r="AY539" s="169"/>
      <c r="AZ539" s="169"/>
      <c r="BA539" s="169"/>
      <c r="BB539" s="169"/>
      <c r="BC539" s="169"/>
      <c r="BD539" s="169"/>
      <c r="BE539" s="169"/>
      <c r="BF539" s="169"/>
      <c r="BG539" s="169"/>
      <c r="BH539" s="169"/>
      <c r="BI539" s="169"/>
      <c r="BJ539" s="169"/>
      <c r="BK539" s="169"/>
      <c r="BL539" s="169"/>
      <c r="BM539" s="169"/>
      <c r="BN539" s="169"/>
      <c r="BO539" s="169"/>
      <c r="BP539" s="169"/>
      <c r="BQ539" s="169"/>
      <c r="BR539" s="169"/>
      <c r="BS539" s="169"/>
      <c r="BT539" s="169"/>
      <c r="BU539" s="169"/>
      <c r="BV539" s="169"/>
      <c r="BW539" s="169"/>
      <c r="BX539" s="169"/>
      <c r="BY539" s="169"/>
      <c r="BZ539" s="169"/>
      <c r="CA539" s="169"/>
      <c r="CB539" s="169"/>
      <c r="CC539" s="169"/>
      <c r="CD539" s="169"/>
      <c r="CE539" s="169"/>
      <c r="CF539" s="169"/>
      <c r="CG539" s="169"/>
      <c r="CH539" s="169"/>
      <c r="CI539" s="169"/>
      <c r="CJ539" s="169"/>
      <c r="CK539" s="169"/>
      <c r="CL539" s="169"/>
      <c r="CM539" s="169"/>
      <c r="CN539" s="169"/>
      <c r="CO539" s="169"/>
      <c r="CP539" s="169"/>
      <c r="CQ539" s="169"/>
      <c r="CR539" s="169"/>
      <c r="CS539" s="169"/>
      <c r="CT539" s="169"/>
      <c r="CU539" s="169"/>
      <c r="CV539" s="169"/>
      <c r="CW539" s="169"/>
      <c r="CX539" s="169"/>
      <c r="CY539" s="169"/>
      <c r="CZ539" s="169"/>
      <c r="DA539" s="169"/>
      <c r="DB539" s="169"/>
      <c r="DC539" s="169"/>
      <c r="DD539" s="169"/>
      <c r="DE539" s="169"/>
      <c r="DF539" s="169"/>
      <c r="DG539" s="169"/>
      <c r="DH539" s="169"/>
      <c r="DI539" s="169"/>
      <c r="DJ539" s="169"/>
      <c r="DK539" s="169"/>
      <c r="DL539" s="169"/>
      <c r="DM539" s="169"/>
      <c r="DN539" s="169"/>
      <c r="DO539" s="169"/>
      <c r="DP539" s="169"/>
      <c r="DQ539" s="169"/>
      <c r="DR539" s="169"/>
      <c r="DS539" s="169"/>
      <c r="DT539" s="169"/>
      <c r="DU539" s="169"/>
      <c r="DV539" s="169"/>
      <c r="DW539" s="169"/>
      <c r="DX539" s="169"/>
      <c r="DY539" s="169"/>
      <c r="DZ539" s="169"/>
      <c r="EA539" s="169"/>
      <c r="EB539" s="169"/>
      <c r="EC539" s="169"/>
      <c r="ED539" s="169"/>
      <c r="EE539" s="169"/>
      <c r="EF539" s="169"/>
      <c r="EG539" s="169"/>
      <c r="EH539" s="169"/>
      <c r="EI539" s="169"/>
      <c r="EJ539" s="169"/>
      <c r="EK539" s="169"/>
      <c r="EL539" s="169"/>
      <c r="EM539" s="169"/>
      <c r="EN539" s="169"/>
      <c r="EO539" s="169"/>
      <c r="EP539" s="169"/>
      <c r="EQ539" s="169"/>
      <c r="ER539" s="169"/>
      <c r="ES539" s="169"/>
      <c r="ET539" s="169"/>
      <c r="EU539" s="169"/>
      <c r="EV539" s="169"/>
      <c r="EW539" s="169"/>
      <c r="EX539" s="169"/>
      <c r="EY539" s="169"/>
      <c r="EZ539" s="169"/>
      <c r="FA539" s="169"/>
      <c r="FB539" s="169"/>
      <c r="FC539" s="169"/>
      <c r="FD539" s="169"/>
      <c r="FE539" s="169"/>
      <c r="FF539" s="169"/>
      <c r="FG539" s="169"/>
      <c r="FH539" s="169"/>
      <c r="FI539" s="169"/>
      <c r="FJ539" s="169"/>
      <c r="FK539" s="169"/>
      <c r="FL539" s="169"/>
      <c r="FM539" s="169"/>
      <c r="FN539" s="169"/>
      <c r="FO539" s="169"/>
      <c r="FP539" s="169"/>
    </row>
    <row r="540" spans="3:172" x14ac:dyDescent="0.2">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c r="AA540" s="169"/>
      <c r="AB540" s="169"/>
      <c r="AC540" s="169"/>
      <c r="AD540" s="169"/>
      <c r="AE540" s="169"/>
      <c r="AF540" s="169"/>
      <c r="AG540" s="169"/>
      <c r="AH540" s="169"/>
      <c r="AI540" s="169"/>
      <c r="AJ540" s="169"/>
      <c r="AK540" s="169"/>
      <c r="AL540" s="169"/>
      <c r="AM540" s="169"/>
      <c r="AN540" s="169"/>
      <c r="AO540" s="169"/>
      <c r="AP540" s="169"/>
      <c r="AQ540" s="169"/>
      <c r="AR540" s="169"/>
      <c r="AS540" s="169"/>
      <c r="AT540" s="169"/>
      <c r="AU540" s="169"/>
      <c r="AV540" s="169"/>
      <c r="AW540" s="169"/>
      <c r="AX540" s="169"/>
      <c r="AY540" s="169"/>
      <c r="AZ540" s="169"/>
      <c r="BA540" s="169"/>
      <c r="BB540" s="169"/>
      <c r="BC540" s="169"/>
      <c r="BD540" s="169"/>
      <c r="BE540" s="169"/>
      <c r="BF540" s="169"/>
      <c r="BG540" s="169"/>
      <c r="BH540" s="169"/>
      <c r="BI540" s="169"/>
      <c r="BJ540" s="169"/>
      <c r="BK540" s="169"/>
      <c r="BL540" s="169"/>
      <c r="BM540" s="169"/>
      <c r="BN540" s="169"/>
      <c r="BO540" s="169"/>
      <c r="BP540" s="169"/>
      <c r="BQ540" s="169"/>
      <c r="BR540" s="169"/>
      <c r="BS540" s="169"/>
      <c r="BT540" s="169"/>
      <c r="BU540" s="169"/>
      <c r="BV540" s="169"/>
      <c r="BW540" s="169"/>
      <c r="BX540" s="169"/>
      <c r="BY540" s="169"/>
      <c r="BZ540" s="169"/>
      <c r="CA540" s="169"/>
      <c r="CB540" s="169"/>
      <c r="CC540" s="169"/>
      <c r="CD540" s="169"/>
      <c r="CE540" s="169"/>
      <c r="CF540" s="169"/>
      <c r="CG540" s="169"/>
      <c r="CH540" s="169"/>
      <c r="CI540" s="169"/>
      <c r="CJ540" s="169"/>
      <c r="CK540" s="169"/>
      <c r="CL540" s="169"/>
      <c r="CM540" s="169"/>
      <c r="CN540" s="169"/>
      <c r="CO540" s="169"/>
      <c r="CP540" s="169"/>
      <c r="CQ540" s="169"/>
      <c r="CR540" s="169"/>
      <c r="CS540" s="169"/>
      <c r="CT540" s="169"/>
      <c r="CU540" s="169"/>
      <c r="CV540" s="169"/>
      <c r="CW540" s="169"/>
      <c r="CX540" s="169"/>
      <c r="CY540" s="169"/>
      <c r="CZ540" s="169"/>
      <c r="DA540" s="169"/>
      <c r="DB540" s="169"/>
      <c r="DC540" s="169"/>
      <c r="DD540" s="169"/>
      <c r="DE540" s="169"/>
      <c r="DF540" s="169"/>
      <c r="DG540" s="169"/>
      <c r="DH540" s="169"/>
      <c r="DI540" s="169"/>
      <c r="DJ540" s="169"/>
      <c r="DK540" s="169"/>
      <c r="DL540" s="169"/>
      <c r="DM540" s="169"/>
      <c r="DN540" s="169"/>
      <c r="DO540" s="169"/>
      <c r="DP540" s="169"/>
      <c r="DQ540" s="169"/>
      <c r="DR540" s="169"/>
      <c r="DS540" s="169"/>
      <c r="DT540" s="169"/>
      <c r="DU540" s="169"/>
      <c r="DV540" s="169"/>
      <c r="DW540" s="169"/>
      <c r="DX540" s="169"/>
      <c r="DY540" s="169"/>
      <c r="DZ540" s="169"/>
      <c r="EA540" s="169"/>
      <c r="EB540" s="169"/>
      <c r="EC540" s="169"/>
      <c r="ED540" s="169"/>
      <c r="EE540" s="169"/>
      <c r="EF540" s="169"/>
      <c r="EG540" s="169"/>
      <c r="EH540" s="169"/>
      <c r="EI540" s="169"/>
      <c r="EJ540" s="169"/>
      <c r="EK540" s="169"/>
      <c r="EL540" s="169"/>
      <c r="EM540" s="169"/>
      <c r="EN540" s="169"/>
      <c r="EO540" s="169"/>
      <c r="EP540" s="169"/>
      <c r="EQ540" s="169"/>
      <c r="ER540" s="169"/>
      <c r="ES540" s="169"/>
      <c r="ET540" s="169"/>
      <c r="EU540" s="169"/>
      <c r="EV540" s="169"/>
      <c r="EW540" s="169"/>
      <c r="EX540" s="169"/>
      <c r="EY540" s="169"/>
      <c r="EZ540" s="169"/>
      <c r="FA540" s="169"/>
      <c r="FB540" s="169"/>
      <c r="FC540" s="169"/>
      <c r="FD540" s="169"/>
      <c r="FE540" s="169"/>
      <c r="FF540" s="169"/>
      <c r="FG540" s="169"/>
      <c r="FH540" s="169"/>
      <c r="FI540" s="169"/>
      <c r="FJ540" s="169"/>
      <c r="FK540" s="169"/>
      <c r="FL540" s="169"/>
      <c r="FM540" s="169"/>
      <c r="FN540" s="169"/>
      <c r="FO540" s="169"/>
      <c r="FP540" s="169"/>
    </row>
    <row r="541" spans="3:172" x14ac:dyDescent="0.2">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c r="AP541" s="169"/>
      <c r="AQ541" s="169"/>
      <c r="AR541" s="169"/>
      <c r="AS541" s="169"/>
      <c r="AT541" s="169"/>
      <c r="AU541" s="169"/>
      <c r="AV541" s="169"/>
      <c r="AW541" s="169"/>
      <c r="AX541" s="169"/>
      <c r="AY541" s="169"/>
      <c r="AZ541" s="169"/>
      <c r="BA541" s="169"/>
      <c r="BB541" s="169"/>
      <c r="BC541" s="169"/>
      <c r="BD541" s="169"/>
      <c r="BE541" s="169"/>
      <c r="BF541" s="169"/>
      <c r="BG541" s="169"/>
      <c r="BH541" s="169"/>
      <c r="BI541" s="169"/>
      <c r="BJ541" s="169"/>
      <c r="BK541" s="169"/>
      <c r="BL541" s="169"/>
      <c r="BM541" s="169"/>
      <c r="BN541" s="169"/>
      <c r="BO541" s="169"/>
      <c r="BP541" s="169"/>
      <c r="BQ541" s="169"/>
      <c r="BR541" s="169"/>
      <c r="BS541" s="169"/>
      <c r="BT541" s="169"/>
      <c r="BU541" s="169"/>
      <c r="BV541" s="169"/>
      <c r="BW541" s="169"/>
      <c r="BX541" s="169"/>
      <c r="BY541" s="169"/>
      <c r="BZ541" s="169"/>
      <c r="CA541" s="169"/>
      <c r="CB541" s="169"/>
      <c r="CC541" s="169"/>
      <c r="CD541" s="169"/>
      <c r="CE541" s="169"/>
      <c r="CF541" s="169"/>
      <c r="CG541" s="169"/>
      <c r="CH541" s="169"/>
      <c r="CI541" s="169"/>
      <c r="CJ541" s="169"/>
      <c r="CK541" s="169"/>
      <c r="CL541" s="169"/>
      <c r="CM541" s="169"/>
      <c r="CN541" s="169"/>
      <c r="CO541" s="169"/>
      <c r="CP541" s="169"/>
      <c r="CQ541" s="169"/>
      <c r="CR541" s="169"/>
      <c r="CS541" s="169"/>
      <c r="CT541" s="169"/>
      <c r="CU541" s="169"/>
      <c r="CV541" s="169"/>
      <c r="CW541" s="169"/>
      <c r="CX541" s="169"/>
      <c r="CY541" s="169"/>
      <c r="CZ541" s="169"/>
      <c r="DA541" s="169"/>
      <c r="DB541" s="169"/>
      <c r="DC541" s="169"/>
      <c r="DD541" s="169"/>
      <c r="DE541" s="169"/>
      <c r="DF541" s="169"/>
      <c r="DG541" s="169"/>
      <c r="DH541" s="169"/>
      <c r="DI541" s="169"/>
      <c r="DJ541" s="169"/>
      <c r="DK541" s="169"/>
      <c r="DL541" s="169"/>
      <c r="DM541" s="169"/>
      <c r="DN541" s="169"/>
      <c r="DO541" s="169"/>
      <c r="DP541" s="169"/>
      <c r="DQ541" s="169"/>
      <c r="DR541" s="169"/>
      <c r="DS541" s="169"/>
      <c r="DT541" s="169"/>
      <c r="DU541" s="169"/>
      <c r="DV541" s="169"/>
      <c r="DW541" s="169"/>
      <c r="DX541" s="169"/>
      <c r="DY541" s="169"/>
      <c r="DZ541" s="169"/>
      <c r="EA541" s="169"/>
      <c r="EB541" s="169"/>
      <c r="EC541" s="169"/>
      <c r="ED541" s="169"/>
      <c r="EE541" s="169"/>
      <c r="EF541" s="169"/>
      <c r="EG541" s="169"/>
      <c r="EH541" s="169"/>
      <c r="EI541" s="169"/>
      <c r="EJ541" s="169"/>
      <c r="EK541" s="169"/>
      <c r="EL541" s="169"/>
      <c r="EM541" s="169"/>
      <c r="EN541" s="169"/>
      <c r="EO541" s="169"/>
      <c r="EP541" s="169"/>
      <c r="EQ541" s="169"/>
      <c r="ER541" s="169"/>
      <c r="ES541" s="169"/>
      <c r="ET541" s="169"/>
      <c r="EU541" s="169"/>
      <c r="EV541" s="169"/>
      <c r="EW541" s="169"/>
      <c r="EX541" s="169"/>
      <c r="EY541" s="169"/>
      <c r="EZ541" s="169"/>
      <c r="FA541" s="169"/>
      <c r="FB541" s="169"/>
      <c r="FC541" s="169"/>
      <c r="FD541" s="169"/>
      <c r="FE541" s="169"/>
      <c r="FF541" s="169"/>
      <c r="FG541" s="169"/>
      <c r="FH541" s="169"/>
      <c r="FI541" s="169"/>
      <c r="FJ541" s="169"/>
      <c r="FK541" s="169"/>
      <c r="FL541" s="169"/>
      <c r="FM541" s="169"/>
      <c r="FN541" s="169"/>
      <c r="FO541" s="169"/>
      <c r="FP541" s="169"/>
    </row>
    <row r="542" spans="3:172" x14ac:dyDescent="0.2">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c r="AA542" s="169"/>
      <c r="AB542" s="169"/>
      <c r="AC542" s="169"/>
      <c r="AD542" s="169"/>
      <c r="AE542" s="169"/>
      <c r="AF542" s="169"/>
      <c r="AG542" s="169"/>
      <c r="AH542" s="169"/>
      <c r="AI542" s="169"/>
      <c r="AJ542" s="169"/>
      <c r="AK542" s="169"/>
      <c r="AL542" s="169"/>
      <c r="AM542" s="169"/>
      <c r="AN542" s="169"/>
      <c r="AO542" s="169"/>
      <c r="AP542" s="169"/>
      <c r="AQ542" s="169"/>
      <c r="AR542" s="169"/>
      <c r="AS542" s="169"/>
      <c r="AT542" s="169"/>
      <c r="AU542" s="169"/>
      <c r="AV542" s="169"/>
      <c r="AW542" s="169"/>
      <c r="AX542" s="169"/>
      <c r="AY542" s="169"/>
      <c r="AZ542" s="169"/>
      <c r="BA542" s="169"/>
      <c r="BB542" s="169"/>
      <c r="BC542" s="169"/>
      <c r="BD542" s="169"/>
      <c r="BE542" s="169"/>
      <c r="BF542" s="169"/>
      <c r="BG542" s="169"/>
      <c r="BH542" s="169"/>
      <c r="BI542" s="169"/>
      <c r="BJ542" s="169"/>
      <c r="BK542" s="169"/>
      <c r="BL542" s="169"/>
      <c r="BM542" s="169"/>
      <c r="BN542" s="169"/>
      <c r="BO542" s="169"/>
      <c r="BP542" s="169"/>
      <c r="BQ542" s="169"/>
      <c r="BR542" s="169"/>
      <c r="BS542" s="169"/>
      <c r="BT542" s="169"/>
      <c r="BU542" s="169"/>
      <c r="BV542" s="169"/>
      <c r="BW542" s="169"/>
      <c r="BX542" s="169"/>
      <c r="BY542" s="169"/>
      <c r="BZ542" s="169"/>
      <c r="CA542" s="169"/>
      <c r="CB542" s="169"/>
      <c r="CC542" s="169"/>
      <c r="CD542" s="169"/>
      <c r="CE542" s="169"/>
      <c r="CF542" s="169"/>
      <c r="CG542" s="169"/>
      <c r="CH542" s="169"/>
      <c r="CI542" s="169"/>
      <c r="CJ542" s="169"/>
      <c r="CK542" s="169"/>
      <c r="CL542" s="169"/>
      <c r="CM542" s="169"/>
      <c r="CN542" s="169"/>
      <c r="CO542" s="169"/>
      <c r="CP542" s="169"/>
      <c r="CQ542" s="169"/>
      <c r="CR542" s="169"/>
      <c r="CS542" s="169"/>
      <c r="CT542" s="169"/>
      <c r="CU542" s="169"/>
      <c r="CV542" s="169"/>
      <c r="CW542" s="169"/>
      <c r="CX542" s="169"/>
      <c r="CY542" s="169"/>
      <c r="CZ542" s="169"/>
      <c r="DA542" s="169"/>
      <c r="DB542" s="169"/>
      <c r="DC542" s="169"/>
      <c r="DD542" s="169"/>
      <c r="DE542" s="169"/>
      <c r="DF542" s="169"/>
      <c r="DG542" s="169"/>
      <c r="DH542" s="169"/>
      <c r="DI542" s="169"/>
      <c r="DJ542" s="169"/>
      <c r="DK542" s="169"/>
      <c r="DL542" s="169"/>
      <c r="DM542" s="169"/>
      <c r="DN542" s="169"/>
      <c r="DO542" s="169"/>
      <c r="DP542" s="169"/>
      <c r="DQ542" s="169"/>
      <c r="DR542" s="169"/>
      <c r="DS542" s="169"/>
      <c r="DT542" s="169"/>
      <c r="DU542" s="169"/>
      <c r="DV542" s="169"/>
      <c r="DW542" s="169"/>
      <c r="DX542" s="169"/>
      <c r="DY542" s="169"/>
      <c r="DZ542" s="169"/>
      <c r="EA542" s="169"/>
      <c r="EB542" s="169"/>
      <c r="EC542" s="169"/>
      <c r="ED542" s="169"/>
      <c r="EE542" s="169"/>
      <c r="EF542" s="169"/>
      <c r="EG542" s="169"/>
      <c r="EH542" s="169"/>
      <c r="EI542" s="169"/>
      <c r="EJ542" s="169"/>
      <c r="EK542" s="169"/>
      <c r="EL542" s="169"/>
      <c r="EM542" s="169"/>
      <c r="EN542" s="169"/>
      <c r="EO542" s="169"/>
      <c r="EP542" s="169"/>
      <c r="EQ542" s="169"/>
      <c r="ER542" s="169"/>
      <c r="ES542" s="169"/>
      <c r="ET542" s="169"/>
      <c r="EU542" s="169"/>
      <c r="EV542" s="169"/>
      <c r="EW542" s="169"/>
      <c r="EX542" s="169"/>
      <c r="EY542" s="169"/>
      <c r="EZ542" s="169"/>
      <c r="FA542" s="169"/>
      <c r="FB542" s="169"/>
      <c r="FC542" s="169"/>
      <c r="FD542" s="169"/>
      <c r="FE542" s="169"/>
      <c r="FF542" s="169"/>
      <c r="FG542" s="169"/>
      <c r="FH542" s="169"/>
      <c r="FI542" s="169"/>
      <c r="FJ542" s="169"/>
      <c r="FK542" s="169"/>
      <c r="FL542" s="169"/>
      <c r="FM542" s="169"/>
      <c r="FN542" s="169"/>
      <c r="FO542" s="169"/>
      <c r="FP542" s="169"/>
    </row>
    <row r="543" spans="3:172" x14ac:dyDescent="0.2">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c r="AA543" s="169"/>
      <c r="AB543" s="169"/>
      <c r="AC543" s="169"/>
      <c r="AD543" s="169"/>
      <c r="AE543" s="169"/>
      <c r="AF543" s="169"/>
      <c r="AG543" s="169"/>
      <c r="AH543" s="169"/>
      <c r="AI543" s="169"/>
      <c r="AJ543" s="169"/>
      <c r="AK543" s="169"/>
      <c r="AL543" s="169"/>
      <c r="AM543" s="169"/>
      <c r="AN543" s="169"/>
      <c r="AO543" s="169"/>
      <c r="AP543" s="169"/>
      <c r="AQ543" s="169"/>
      <c r="AR543" s="169"/>
      <c r="AS543" s="169"/>
      <c r="AT543" s="169"/>
      <c r="AU543" s="169"/>
      <c r="AV543" s="169"/>
      <c r="AW543" s="169"/>
      <c r="AX543" s="169"/>
      <c r="AY543" s="169"/>
      <c r="AZ543" s="169"/>
      <c r="BA543" s="169"/>
      <c r="BB543" s="169"/>
      <c r="BC543" s="169"/>
      <c r="BD543" s="169"/>
      <c r="BE543" s="169"/>
      <c r="BF543" s="169"/>
      <c r="BG543" s="169"/>
      <c r="BH543" s="169"/>
      <c r="BI543" s="169"/>
      <c r="BJ543" s="169"/>
      <c r="BK543" s="169"/>
      <c r="BL543" s="169"/>
      <c r="BM543" s="169"/>
      <c r="BN543" s="169"/>
      <c r="BO543" s="169"/>
      <c r="BP543" s="169"/>
      <c r="BQ543" s="169"/>
      <c r="BR543" s="169"/>
      <c r="BS543" s="169"/>
      <c r="BT543" s="169"/>
      <c r="BU543" s="169"/>
      <c r="BV543" s="169"/>
      <c r="BW543" s="169"/>
      <c r="BX543" s="169"/>
      <c r="BY543" s="169"/>
      <c r="BZ543" s="169"/>
      <c r="CA543" s="169"/>
      <c r="CB543" s="169"/>
      <c r="CC543" s="169"/>
      <c r="CD543" s="169"/>
      <c r="CE543" s="169"/>
      <c r="CF543" s="169"/>
      <c r="CG543" s="169"/>
      <c r="CH543" s="169"/>
      <c r="CI543" s="169"/>
      <c r="CJ543" s="169"/>
      <c r="CK543" s="169"/>
      <c r="CL543" s="169"/>
      <c r="CM543" s="169"/>
      <c r="CN543" s="169"/>
      <c r="CO543" s="169"/>
      <c r="CP543" s="169"/>
      <c r="CQ543" s="169"/>
      <c r="CR543" s="169"/>
      <c r="CS543" s="169"/>
      <c r="CT543" s="169"/>
      <c r="CU543" s="169"/>
      <c r="CV543" s="169"/>
      <c r="CW543" s="169"/>
      <c r="CX543" s="169"/>
      <c r="CY543" s="169"/>
      <c r="CZ543" s="169"/>
      <c r="DA543" s="169"/>
      <c r="DB543" s="169"/>
      <c r="DC543" s="169"/>
      <c r="DD543" s="169"/>
      <c r="DE543" s="169"/>
      <c r="DF543" s="169"/>
      <c r="DG543" s="169"/>
      <c r="DH543" s="169"/>
      <c r="DI543" s="169"/>
      <c r="DJ543" s="169"/>
      <c r="DK543" s="169"/>
      <c r="DL543" s="169"/>
      <c r="DM543" s="169"/>
      <c r="DN543" s="169"/>
      <c r="DO543" s="169"/>
      <c r="DP543" s="169"/>
      <c r="DQ543" s="169"/>
      <c r="DR543" s="169"/>
      <c r="DS543" s="169"/>
      <c r="DT543" s="169"/>
      <c r="DU543" s="169"/>
      <c r="DV543" s="169"/>
      <c r="DW543" s="169"/>
      <c r="DX543" s="169"/>
      <c r="DY543" s="169"/>
      <c r="DZ543" s="169"/>
      <c r="EA543" s="169"/>
      <c r="EB543" s="169"/>
      <c r="EC543" s="169"/>
      <c r="ED543" s="169"/>
      <c r="EE543" s="169"/>
      <c r="EF543" s="169"/>
      <c r="EG543" s="169"/>
      <c r="EH543" s="169"/>
      <c r="EI543" s="169"/>
      <c r="EJ543" s="169"/>
      <c r="EK543" s="169"/>
      <c r="EL543" s="169"/>
      <c r="EM543" s="169"/>
      <c r="EN543" s="169"/>
      <c r="EO543" s="169"/>
      <c r="EP543" s="169"/>
      <c r="EQ543" s="169"/>
      <c r="ER543" s="169"/>
      <c r="ES543" s="169"/>
      <c r="ET543" s="169"/>
      <c r="EU543" s="169"/>
      <c r="EV543" s="169"/>
      <c r="EW543" s="169"/>
      <c r="EX543" s="169"/>
      <c r="EY543" s="169"/>
      <c r="EZ543" s="169"/>
      <c r="FA543" s="169"/>
      <c r="FB543" s="169"/>
      <c r="FC543" s="169"/>
      <c r="FD543" s="169"/>
      <c r="FE543" s="169"/>
      <c r="FF543" s="169"/>
      <c r="FG543" s="169"/>
      <c r="FH543" s="169"/>
      <c r="FI543" s="169"/>
      <c r="FJ543" s="169"/>
      <c r="FK543" s="169"/>
      <c r="FL543" s="169"/>
      <c r="FM543" s="169"/>
      <c r="FN543" s="169"/>
      <c r="FO543" s="169"/>
      <c r="FP543" s="169"/>
    </row>
    <row r="544" spans="3:172" x14ac:dyDescent="0.2">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c r="AA544" s="169"/>
      <c r="AB544" s="169"/>
      <c r="AC544" s="169"/>
      <c r="AD544" s="169"/>
      <c r="AE544" s="169"/>
      <c r="AF544" s="169"/>
      <c r="AG544" s="169"/>
      <c r="AH544" s="169"/>
      <c r="AI544" s="169"/>
      <c r="AJ544" s="169"/>
      <c r="AK544" s="169"/>
      <c r="AL544" s="169"/>
      <c r="AM544" s="169"/>
      <c r="AN544" s="169"/>
      <c r="AO544" s="169"/>
      <c r="AP544" s="169"/>
      <c r="AQ544" s="169"/>
      <c r="AR544" s="169"/>
      <c r="AS544" s="169"/>
      <c r="AT544" s="169"/>
      <c r="AU544" s="169"/>
      <c r="AV544" s="169"/>
      <c r="AW544" s="169"/>
      <c r="AX544" s="169"/>
      <c r="AY544" s="169"/>
      <c r="AZ544" s="169"/>
      <c r="BA544" s="169"/>
      <c r="BB544" s="169"/>
      <c r="BC544" s="169"/>
      <c r="BD544" s="169"/>
      <c r="BE544" s="169"/>
      <c r="BF544" s="169"/>
      <c r="BG544" s="169"/>
      <c r="BH544" s="169"/>
      <c r="BI544" s="169"/>
      <c r="BJ544" s="169"/>
      <c r="BK544" s="169"/>
      <c r="BL544" s="169"/>
      <c r="BM544" s="169"/>
      <c r="BN544" s="169"/>
      <c r="BO544" s="169"/>
      <c r="BP544" s="169"/>
      <c r="BQ544" s="169"/>
      <c r="BR544" s="169"/>
      <c r="BS544" s="169"/>
      <c r="BT544" s="169"/>
      <c r="BU544" s="169"/>
      <c r="BV544" s="169"/>
      <c r="BW544" s="169"/>
      <c r="BX544" s="169"/>
      <c r="BY544" s="169"/>
      <c r="BZ544" s="169"/>
      <c r="CA544" s="169"/>
      <c r="CB544" s="169"/>
      <c r="CC544" s="169"/>
      <c r="CD544" s="169"/>
      <c r="CE544" s="169"/>
      <c r="CF544" s="169"/>
      <c r="CG544" s="169"/>
      <c r="CH544" s="169"/>
      <c r="CI544" s="169"/>
      <c r="CJ544" s="169"/>
      <c r="CK544" s="169"/>
      <c r="CL544" s="169"/>
      <c r="CM544" s="169"/>
      <c r="CN544" s="169"/>
      <c r="CO544" s="169"/>
      <c r="CP544" s="169"/>
      <c r="CQ544" s="169"/>
      <c r="CR544" s="169"/>
      <c r="CS544" s="169"/>
      <c r="CT544" s="169"/>
      <c r="CU544" s="169"/>
      <c r="CV544" s="169"/>
      <c r="CW544" s="169"/>
      <c r="CX544" s="169"/>
      <c r="CY544" s="169"/>
      <c r="CZ544" s="169"/>
      <c r="DA544" s="169"/>
      <c r="DB544" s="169"/>
      <c r="DC544" s="169"/>
      <c r="DD544" s="169"/>
      <c r="DE544" s="169"/>
      <c r="DF544" s="169"/>
      <c r="DG544" s="169"/>
      <c r="DH544" s="169"/>
      <c r="DI544" s="169"/>
      <c r="DJ544" s="169"/>
      <c r="DK544" s="169"/>
      <c r="DL544" s="169"/>
      <c r="DM544" s="169"/>
      <c r="DN544" s="169"/>
      <c r="DO544" s="169"/>
      <c r="DP544" s="169"/>
      <c r="DQ544" s="169"/>
      <c r="DR544" s="169"/>
      <c r="DS544" s="169"/>
      <c r="DT544" s="169"/>
      <c r="DU544" s="169"/>
      <c r="DV544" s="169"/>
      <c r="DW544" s="169"/>
      <c r="DX544" s="169"/>
      <c r="DY544" s="169"/>
      <c r="DZ544" s="169"/>
      <c r="EA544" s="169"/>
      <c r="EB544" s="169"/>
      <c r="EC544" s="169"/>
      <c r="ED544" s="169"/>
      <c r="EE544" s="169"/>
      <c r="EF544" s="169"/>
      <c r="EG544" s="169"/>
      <c r="EH544" s="169"/>
      <c r="EI544" s="169"/>
      <c r="EJ544" s="169"/>
      <c r="EK544" s="169"/>
      <c r="EL544" s="169"/>
      <c r="EM544" s="169"/>
      <c r="EN544" s="169"/>
      <c r="EO544" s="169"/>
      <c r="EP544" s="169"/>
      <c r="EQ544" s="169"/>
      <c r="ER544" s="169"/>
      <c r="ES544" s="169"/>
      <c r="ET544" s="169"/>
      <c r="EU544" s="169"/>
      <c r="EV544" s="169"/>
      <c r="EW544" s="169"/>
      <c r="EX544" s="169"/>
      <c r="EY544" s="169"/>
      <c r="EZ544" s="169"/>
      <c r="FA544" s="169"/>
      <c r="FB544" s="169"/>
      <c r="FC544" s="169"/>
      <c r="FD544" s="169"/>
      <c r="FE544" s="169"/>
      <c r="FF544" s="169"/>
      <c r="FG544" s="169"/>
      <c r="FH544" s="169"/>
      <c r="FI544" s="169"/>
      <c r="FJ544" s="169"/>
      <c r="FK544" s="169"/>
      <c r="FL544" s="169"/>
      <c r="FM544" s="169"/>
      <c r="FN544" s="169"/>
      <c r="FO544" s="169"/>
      <c r="FP544" s="169"/>
    </row>
    <row r="545" spans="3:172" x14ac:dyDescent="0.2">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c r="AA545" s="169"/>
      <c r="AB545" s="169"/>
      <c r="AC545" s="169"/>
      <c r="AD545" s="169"/>
      <c r="AE545" s="169"/>
      <c r="AF545" s="169"/>
      <c r="AG545" s="169"/>
      <c r="AH545" s="169"/>
      <c r="AI545" s="169"/>
      <c r="AJ545" s="169"/>
      <c r="AK545" s="169"/>
      <c r="AL545" s="169"/>
      <c r="AM545" s="169"/>
      <c r="AN545" s="169"/>
      <c r="AO545" s="169"/>
      <c r="AP545" s="169"/>
      <c r="AQ545" s="169"/>
      <c r="AR545" s="169"/>
      <c r="AS545" s="169"/>
      <c r="AT545" s="169"/>
      <c r="AU545" s="169"/>
      <c r="AV545" s="169"/>
      <c r="AW545" s="169"/>
      <c r="AX545" s="169"/>
      <c r="AY545" s="169"/>
      <c r="AZ545" s="169"/>
      <c r="BA545" s="169"/>
      <c r="BB545" s="169"/>
      <c r="BC545" s="169"/>
      <c r="BD545" s="169"/>
      <c r="BE545" s="169"/>
      <c r="BF545" s="169"/>
      <c r="BG545" s="169"/>
      <c r="BH545" s="169"/>
      <c r="BI545" s="169"/>
      <c r="BJ545" s="169"/>
      <c r="BK545" s="169"/>
      <c r="BL545" s="169"/>
      <c r="BM545" s="169"/>
      <c r="BN545" s="169"/>
      <c r="BO545" s="169"/>
      <c r="BP545" s="169"/>
      <c r="BQ545" s="169"/>
      <c r="BR545" s="169"/>
      <c r="BS545" s="169"/>
      <c r="BT545" s="169"/>
      <c r="BU545" s="169"/>
      <c r="BV545" s="169"/>
      <c r="BW545" s="169"/>
      <c r="BX545" s="169"/>
      <c r="BY545" s="169"/>
      <c r="BZ545" s="169"/>
      <c r="CA545" s="169"/>
      <c r="CB545" s="169"/>
      <c r="CC545" s="169"/>
      <c r="CD545" s="169"/>
      <c r="CE545" s="169"/>
      <c r="CF545" s="169"/>
      <c r="CG545" s="169"/>
      <c r="CH545" s="169"/>
      <c r="CI545" s="169"/>
      <c r="CJ545" s="169"/>
      <c r="CK545" s="169"/>
      <c r="CL545" s="169"/>
      <c r="CM545" s="169"/>
      <c r="CN545" s="169"/>
      <c r="CO545" s="169"/>
      <c r="CP545" s="169"/>
      <c r="CQ545" s="169"/>
      <c r="CR545" s="169"/>
      <c r="CS545" s="169"/>
      <c r="CT545" s="169"/>
      <c r="CU545" s="169"/>
      <c r="CV545" s="169"/>
      <c r="CW545" s="169"/>
      <c r="CX545" s="169"/>
      <c r="CY545" s="169"/>
      <c r="CZ545" s="169"/>
      <c r="DA545" s="169"/>
      <c r="DB545" s="169"/>
      <c r="DC545" s="169"/>
      <c r="DD545" s="169"/>
      <c r="DE545" s="169"/>
      <c r="DF545" s="169"/>
      <c r="DG545" s="169"/>
      <c r="DH545" s="169"/>
      <c r="DI545" s="169"/>
      <c r="DJ545" s="169"/>
      <c r="DK545" s="169"/>
      <c r="DL545" s="169"/>
      <c r="DM545" s="169"/>
      <c r="DN545" s="169"/>
      <c r="DO545" s="169"/>
      <c r="DP545" s="169"/>
      <c r="DQ545" s="169"/>
      <c r="DR545" s="169"/>
      <c r="DS545" s="169"/>
      <c r="DT545" s="169"/>
      <c r="DU545" s="169"/>
      <c r="DV545" s="169"/>
      <c r="DW545" s="169"/>
      <c r="DX545" s="169"/>
      <c r="DY545" s="169"/>
      <c r="DZ545" s="169"/>
      <c r="EA545" s="169"/>
      <c r="EB545" s="169"/>
      <c r="EC545" s="169"/>
      <c r="ED545" s="169"/>
      <c r="EE545" s="169"/>
      <c r="EF545" s="169"/>
      <c r="EG545" s="169"/>
      <c r="EH545" s="169"/>
      <c r="EI545" s="169"/>
      <c r="EJ545" s="169"/>
      <c r="EK545" s="169"/>
      <c r="EL545" s="169"/>
      <c r="EM545" s="169"/>
      <c r="EN545" s="169"/>
      <c r="EO545" s="169"/>
      <c r="EP545" s="169"/>
      <c r="EQ545" s="169"/>
      <c r="ER545" s="169"/>
      <c r="ES545" s="169"/>
      <c r="ET545" s="169"/>
      <c r="EU545" s="169"/>
      <c r="EV545" s="169"/>
      <c r="EW545" s="169"/>
      <c r="EX545" s="169"/>
      <c r="EY545" s="169"/>
      <c r="EZ545" s="169"/>
      <c r="FA545" s="169"/>
      <c r="FB545" s="169"/>
      <c r="FC545" s="169"/>
      <c r="FD545" s="169"/>
      <c r="FE545" s="169"/>
      <c r="FF545" s="169"/>
      <c r="FG545" s="169"/>
      <c r="FH545" s="169"/>
      <c r="FI545" s="169"/>
      <c r="FJ545" s="169"/>
      <c r="FK545" s="169"/>
      <c r="FL545" s="169"/>
      <c r="FM545" s="169"/>
      <c r="FN545" s="169"/>
      <c r="FO545" s="169"/>
      <c r="FP545" s="169"/>
    </row>
    <row r="546" spans="3:172" x14ac:dyDescent="0.2">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c r="AA546" s="169"/>
      <c r="AB546" s="169"/>
      <c r="AC546" s="169"/>
      <c r="AD546" s="169"/>
      <c r="AE546" s="169"/>
      <c r="AF546" s="169"/>
      <c r="AG546" s="169"/>
      <c r="AH546" s="169"/>
      <c r="AI546" s="169"/>
      <c r="AJ546" s="169"/>
      <c r="AK546" s="169"/>
      <c r="AL546" s="169"/>
      <c r="AM546" s="169"/>
      <c r="AN546" s="169"/>
      <c r="AO546" s="169"/>
      <c r="AP546" s="169"/>
      <c r="AQ546" s="169"/>
      <c r="AR546" s="169"/>
      <c r="AS546" s="169"/>
      <c r="AT546" s="169"/>
      <c r="AU546" s="169"/>
      <c r="AV546" s="169"/>
      <c r="AW546" s="169"/>
      <c r="AX546" s="169"/>
      <c r="AY546" s="169"/>
      <c r="AZ546" s="169"/>
      <c r="BA546" s="169"/>
      <c r="BB546" s="169"/>
      <c r="BC546" s="169"/>
      <c r="BD546" s="169"/>
      <c r="BE546" s="169"/>
      <c r="BF546" s="169"/>
      <c r="BG546" s="169"/>
      <c r="BH546" s="169"/>
      <c r="BI546" s="169"/>
      <c r="BJ546" s="169"/>
      <c r="BK546" s="169"/>
      <c r="BL546" s="169"/>
      <c r="BM546" s="169"/>
      <c r="BN546" s="169"/>
      <c r="BO546" s="169"/>
      <c r="BP546" s="169"/>
      <c r="BQ546" s="169"/>
      <c r="BR546" s="169"/>
      <c r="BS546" s="169"/>
      <c r="BT546" s="169"/>
      <c r="BU546" s="169"/>
      <c r="BV546" s="169"/>
      <c r="BW546" s="169"/>
      <c r="BX546" s="169"/>
      <c r="BY546" s="169"/>
      <c r="BZ546" s="169"/>
      <c r="CA546" s="169"/>
      <c r="CB546" s="169"/>
      <c r="CC546" s="169"/>
      <c r="CD546" s="169"/>
      <c r="CE546" s="169"/>
      <c r="CF546" s="169"/>
      <c r="CG546" s="169"/>
      <c r="CH546" s="169"/>
      <c r="CI546" s="169"/>
      <c r="CJ546" s="169"/>
      <c r="CK546" s="169"/>
      <c r="CL546" s="169"/>
      <c r="CM546" s="169"/>
      <c r="CN546" s="169"/>
      <c r="CO546" s="169"/>
      <c r="CP546" s="169"/>
      <c r="CQ546" s="169"/>
      <c r="CR546" s="169"/>
      <c r="CS546" s="169"/>
      <c r="CT546" s="169"/>
      <c r="CU546" s="169"/>
      <c r="CV546" s="169"/>
      <c r="CW546" s="169"/>
      <c r="CX546" s="169"/>
      <c r="CY546" s="169"/>
      <c r="CZ546" s="169"/>
      <c r="DA546" s="169"/>
      <c r="DB546" s="169"/>
      <c r="DC546" s="169"/>
      <c r="DD546" s="169"/>
      <c r="DE546" s="169"/>
      <c r="DF546" s="169"/>
      <c r="DG546" s="169"/>
      <c r="DH546" s="169"/>
      <c r="DI546" s="169"/>
      <c r="DJ546" s="169"/>
      <c r="DK546" s="169"/>
      <c r="DL546" s="169"/>
      <c r="DM546" s="169"/>
      <c r="DN546" s="169"/>
      <c r="DO546" s="169"/>
      <c r="DP546" s="169"/>
      <c r="DQ546" s="169"/>
      <c r="DR546" s="169"/>
      <c r="DS546" s="169"/>
      <c r="DT546" s="169"/>
      <c r="DU546" s="169"/>
      <c r="DV546" s="169"/>
      <c r="DW546" s="169"/>
      <c r="DX546" s="169"/>
      <c r="DY546" s="169"/>
      <c r="DZ546" s="169"/>
      <c r="EA546" s="169"/>
      <c r="EB546" s="169"/>
      <c r="EC546" s="169"/>
      <c r="ED546" s="169"/>
      <c r="EE546" s="169"/>
      <c r="EF546" s="169"/>
      <c r="EG546" s="169"/>
      <c r="EH546" s="169"/>
      <c r="EI546" s="169"/>
      <c r="EJ546" s="169"/>
      <c r="EK546" s="169"/>
      <c r="EL546" s="169"/>
      <c r="EM546" s="169"/>
      <c r="EN546" s="169"/>
      <c r="EO546" s="169"/>
      <c r="EP546" s="169"/>
      <c r="EQ546" s="169"/>
      <c r="ER546" s="169"/>
      <c r="ES546" s="169"/>
      <c r="ET546" s="169"/>
      <c r="EU546" s="169"/>
      <c r="EV546" s="169"/>
      <c r="EW546" s="169"/>
      <c r="EX546" s="169"/>
      <c r="EY546" s="169"/>
      <c r="EZ546" s="169"/>
      <c r="FA546" s="169"/>
      <c r="FB546" s="169"/>
      <c r="FC546" s="169"/>
      <c r="FD546" s="169"/>
      <c r="FE546" s="169"/>
      <c r="FF546" s="169"/>
      <c r="FG546" s="169"/>
      <c r="FH546" s="169"/>
      <c r="FI546" s="169"/>
      <c r="FJ546" s="169"/>
      <c r="FK546" s="169"/>
      <c r="FL546" s="169"/>
      <c r="FM546" s="169"/>
      <c r="FN546" s="169"/>
      <c r="FO546" s="169"/>
      <c r="FP546" s="169"/>
    </row>
    <row r="547" spans="3:172" x14ac:dyDescent="0.2">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c r="AA547" s="169"/>
      <c r="AB547" s="169"/>
      <c r="AC547" s="169"/>
      <c r="AD547" s="169"/>
      <c r="AE547" s="169"/>
      <c r="AF547" s="169"/>
      <c r="AG547" s="169"/>
      <c r="AH547" s="169"/>
      <c r="AI547" s="169"/>
      <c r="AJ547" s="169"/>
      <c r="AK547" s="169"/>
      <c r="AL547" s="169"/>
      <c r="AM547" s="169"/>
      <c r="AN547" s="169"/>
      <c r="AO547" s="169"/>
      <c r="AP547" s="169"/>
      <c r="AQ547" s="169"/>
      <c r="AR547" s="169"/>
      <c r="AS547" s="169"/>
      <c r="AT547" s="169"/>
      <c r="AU547" s="169"/>
      <c r="AV547" s="169"/>
      <c r="AW547" s="169"/>
      <c r="AX547" s="169"/>
      <c r="AY547" s="169"/>
      <c r="AZ547" s="169"/>
      <c r="BA547" s="169"/>
      <c r="BB547" s="169"/>
      <c r="BC547" s="169"/>
      <c r="BD547" s="169"/>
      <c r="BE547" s="169"/>
      <c r="BF547" s="169"/>
      <c r="BG547" s="169"/>
      <c r="BH547" s="169"/>
      <c r="BI547" s="169"/>
      <c r="BJ547" s="169"/>
      <c r="BK547" s="169"/>
      <c r="BL547" s="169"/>
      <c r="BM547" s="169"/>
      <c r="BN547" s="169"/>
      <c r="BO547" s="169"/>
      <c r="BP547" s="169"/>
      <c r="BQ547" s="169"/>
      <c r="BR547" s="169"/>
      <c r="BS547" s="169"/>
      <c r="BT547" s="169"/>
      <c r="BU547" s="169"/>
      <c r="BV547" s="169"/>
      <c r="BW547" s="169"/>
      <c r="BX547" s="169"/>
      <c r="BY547" s="169"/>
      <c r="BZ547" s="169"/>
      <c r="CA547" s="169"/>
      <c r="CB547" s="169"/>
      <c r="CC547" s="169"/>
      <c r="CD547" s="169"/>
      <c r="CE547" s="169"/>
      <c r="CF547" s="169"/>
      <c r="CG547" s="169"/>
      <c r="CH547" s="169"/>
      <c r="CI547" s="169"/>
      <c r="CJ547" s="169"/>
      <c r="CK547" s="169"/>
      <c r="CL547" s="169"/>
      <c r="CM547" s="169"/>
      <c r="CN547" s="169"/>
      <c r="CO547" s="169"/>
      <c r="CP547" s="169"/>
      <c r="CQ547" s="169"/>
      <c r="CR547" s="169"/>
      <c r="CS547" s="169"/>
      <c r="CT547" s="169"/>
      <c r="CU547" s="169"/>
      <c r="CV547" s="169"/>
      <c r="CW547" s="169"/>
      <c r="CX547" s="169"/>
      <c r="CY547" s="169"/>
      <c r="CZ547" s="169"/>
      <c r="DA547" s="169"/>
      <c r="DB547" s="169"/>
      <c r="DC547" s="169"/>
      <c r="DD547" s="169"/>
      <c r="DE547" s="169"/>
      <c r="DF547" s="169"/>
      <c r="DG547" s="169"/>
      <c r="DH547" s="169"/>
      <c r="DI547" s="169"/>
      <c r="DJ547" s="169"/>
      <c r="DK547" s="169"/>
      <c r="DL547" s="169"/>
      <c r="DM547" s="169"/>
      <c r="DN547" s="169"/>
      <c r="DO547" s="169"/>
      <c r="DP547" s="169"/>
      <c r="DQ547" s="169"/>
      <c r="DR547" s="169"/>
      <c r="DS547" s="169"/>
      <c r="DT547" s="169"/>
      <c r="DU547" s="169"/>
      <c r="DV547" s="169"/>
      <c r="DW547" s="169"/>
      <c r="DX547" s="169"/>
      <c r="DY547" s="169"/>
      <c r="DZ547" s="169"/>
      <c r="EA547" s="169"/>
      <c r="EB547" s="169"/>
      <c r="EC547" s="169"/>
      <c r="ED547" s="169"/>
      <c r="EE547" s="169"/>
      <c r="EF547" s="169"/>
      <c r="EG547" s="169"/>
      <c r="EH547" s="169"/>
      <c r="EI547" s="169"/>
      <c r="EJ547" s="169"/>
      <c r="EK547" s="169"/>
      <c r="EL547" s="169"/>
      <c r="EM547" s="169"/>
      <c r="EN547" s="169"/>
      <c r="EO547" s="169"/>
      <c r="EP547" s="169"/>
      <c r="EQ547" s="169"/>
      <c r="ER547" s="169"/>
      <c r="ES547" s="169"/>
      <c r="ET547" s="169"/>
      <c r="EU547" s="169"/>
      <c r="EV547" s="169"/>
      <c r="EW547" s="169"/>
      <c r="EX547" s="169"/>
      <c r="EY547" s="169"/>
      <c r="EZ547" s="169"/>
      <c r="FA547" s="169"/>
      <c r="FB547" s="169"/>
      <c r="FC547" s="169"/>
      <c r="FD547" s="169"/>
      <c r="FE547" s="169"/>
      <c r="FF547" s="169"/>
      <c r="FG547" s="169"/>
      <c r="FH547" s="169"/>
      <c r="FI547" s="169"/>
      <c r="FJ547" s="169"/>
      <c r="FK547" s="169"/>
      <c r="FL547" s="169"/>
      <c r="FM547" s="169"/>
      <c r="FN547" s="169"/>
      <c r="FO547" s="169"/>
      <c r="FP547" s="169"/>
    </row>
    <row r="548" spans="3:172" x14ac:dyDescent="0.2">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c r="AA548" s="169"/>
      <c r="AB548" s="169"/>
      <c r="AC548" s="169"/>
      <c r="AD548" s="169"/>
      <c r="AE548" s="169"/>
      <c r="AF548" s="169"/>
      <c r="AG548" s="169"/>
      <c r="AH548" s="169"/>
      <c r="AI548" s="169"/>
      <c r="AJ548" s="169"/>
      <c r="AK548" s="169"/>
      <c r="AL548" s="169"/>
      <c r="AM548" s="169"/>
      <c r="AN548" s="169"/>
      <c r="AO548" s="169"/>
      <c r="AP548" s="169"/>
      <c r="AQ548" s="169"/>
      <c r="AR548" s="169"/>
      <c r="AS548" s="169"/>
      <c r="AT548" s="169"/>
      <c r="AU548" s="169"/>
      <c r="AV548" s="169"/>
      <c r="AW548" s="169"/>
      <c r="AX548" s="169"/>
      <c r="AY548" s="169"/>
      <c r="AZ548" s="169"/>
      <c r="BA548" s="169"/>
      <c r="BB548" s="169"/>
      <c r="BC548" s="169"/>
      <c r="BD548" s="169"/>
      <c r="BE548" s="169"/>
      <c r="BF548" s="169"/>
      <c r="BG548" s="169"/>
      <c r="BH548" s="169"/>
      <c r="BI548" s="169"/>
      <c r="BJ548" s="169"/>
      <c r="BK548" s="169"/>
      <c r="BL548" s="169"/>
      <c r="BM548" s="169"/>
      <c r="BN548" s="169"/>
      <c r="BO548" s="169"/>
      <c r="BP548" s="169"/>
      <c r="BQ548" s="169"/>
      <c r="BR548" s="169"/>
      <c r="BS548" s="169"/>
      <c r="BT548" s="169"/>
      <c r="BU548" s="169"/>
      <c r="BV548" s="169"/>
      <c r="BW548" s="169"/>
      <c r="BX548" s="169"/>
      <c r="BY548" s="169"/>
      <c r="BZ548" s="169"/>
      <c r="CA548" s="169"/>
      <c r="CB548" s="169"/>
      <c r="CC548" s="169"/>
      <c r="CD548" s="169"/>
      <c r="CE548" s="169"/>
      <c r="CF548" s="169"/>
      <c r="CG548" s="169"/>
      <c r="CH548" s="169"/>
      <c r="CI548" s="169"/>
      <c r="CJ548" s="169"/>
      <c r="CK548" s="169"/>
      <c r="CL548" s="169"/>
      <c r="CM548" s="169"/>
      <c r="CN548" s="169"/>
      <c r="CO548" s="169"/>
      <c r="CP548" s="169"/>
      <c r="CQ548" s="169"/>
      <c r="CR548" s="169"/>
      <c r="CS548" s="169"/>
      <c r="CT548" s="169"/>
      <c r="CU548" s="169"/>
      <c r="CV548" s="169"/>
      <c r="CW548" s="169"/>
      <c r="CX548" s="169"/>
      <c r="CY548" s="169"/>
      <c r="CZ548" s="169"/>
      <c r="DA548" s="169"/>
      <c r="DB548" s="169"/>
      <c r="DC548" s="169"/>
      <c r="DD548" s="169"/>
      <c r="DE548" s="169"/>
      <c r="DF548" s="169"/>
      <c r="DG548" s="169"/>
      <c r="DH548" s="169"/>
      <c r="DI548" s="169"/>
      <c r="DJ548" s="169"/>
      <c r="DK548" s="169"/>
      <c r="DL548" s="169"/>
      <c r="DM548" s="169"/>
      <c r="DN548" s="169"/>
      <c r="DO548" s="169"/>
      <c r="DP548" s="169"/>
      <c r="DQ548" s="169"/>
      <c r="DR548" s="169"/>
      <c r="DS548" s="169"/>
      <c r="DT548" s="169"/>
      <c r="DU548" s="169"/>
      <c r="DV548" s="169"/>
      <c r="DW548" s="169"/>
      <c r="DX548" s="169"/>
      <c r="DY548" s="169"/>
      <c r="DZ548" s="169"/>
      <c r="EA548" s="169"/>
      <c r="EB548" s="169"/>
      <c r="EC548" s="169"/>
      <c r="ED548" s="169"/>
      <c r="EE548" s="169"/>
      <c r="EF548" s="169"/>
      <c r="EG548" s="169"/>
      <c r="EH548" s="169"/>
      <c r="EI548" s="169"/>
      <c r="EJ548" s="169"/>
      <c r="EK548" s="169"/>
      <c r="EL548" s="169"/>
      <c r="EM548" s="169"/>
      <c r="EN548" s="169"/>
      <c r="EO548" s="169"/>
      <c r="EP548" s="169"/>
      <c r="EQ548" s="169"/>
      <c r="ER548" s="169"/>
      <c r="ES548" s="169"/>
      <c r="ET548" s="169"/>
      <c r="EU548" s="169"/>
      <c r="EV548" s="169"/>
      <c r="EW548" s="169"/>
      <c r="EX548" s="169"/>
      <c r="EY548" s="169"/>
      <c r="EZ548" s="169"/>
      <c r="FA548" s="169"/>
      <c r="FB548" s="169"/>
      <c r="FC548" s="169"/>
      <c r="FD548" s="169"/>
      <c r="FE548" s="169"/>
      <c r="FF548" s="169"/>
      <c r="FG548" s="169"/>
      <c r="FH548" s="169"/>
      <c r="FI548" s="169"/>
      <c r="FJ548" s="169"/>
      <c r="FK548" s="169"/>
      <c r="FL548" s="169"/>
      <c r="FM548" s="169"/>
      <c r="FN548" s="169"/>
      <c r="FO548" s="169"/>
      <c r="FP548" s="169"/>
    </row>
    <row r="549" spans="3:172" x14ac:dyDescent="0.2">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c r="AA549" s="169"/>
      <c r="AB549" s="169"/>
      <c r="AC549" s="169"/>
      <c r="AD549" s="169"/>
      <c r="AE549" s="169"/>
      <c r="AF549" s="169"/>
      <c r="AG549" s="169"/>
      <c r="AH549" s="169"/>
      <c r="AI549" s="169"/>
      <c r="AJ549" s="169"/>
      <c r="AK549" s="169"/>
      <c r="AL549" s="169"/>
      <c r="AM549" s="169"/>
      <c r="AN549" s="169"/>
      <c r="AO549" s="169"/>
      <c r="AP549" s="169"/>
      <c r="AQ549" s="169"/>
      <c r="AR549" s="169"/>
      <c r="AS549" s="169"/>
      <c r="AT549" s="169"/>
      <c r="AU549" s="169"/>
      <c r="AV549" s="169"/>
      <c r="AW549" s="169"/>
      <c r="AX549" s="169"/>
      <c r="AY549" s="169"/>
      <c r="AZ549" s="169"/>
      <c r="BA549" s="169"/>
      <c r="BB549" s="169"/>
      <c r="BC549" s="169"/>
      <c r="BD549" s="169"/>
      <c r="BE549" s="169"/>
      <c r="BF549" s="169"/>
      <c r="BG549" s="169"/>
      <c r="BH549" s="169"/>
      <c r="BI549" s="169"/>
      <c r="BJ549" s="169"/>
      <c r="BK549" s="169"/>
      <c r="BL549" s="169"/>
      <c r="BM549" s="169"/>
      <c r="BN549" s="169"/>
      <c r="BO549" s="169"/>
      <c r="BP549" s="169"/>
      <c r="BQ549" s="169"/>
      <c r="BR549" s="169"/>
      <c r="BS549" s="169"/>
      <c r="BT549" s="169"/>
      <c r="BU549" s="169"/>
      <c r="BV549" s="169"/>
      <c r="BW549" s="169"/>
      <c r="BX549" s="169"/>
      <c r="BY549" s="169"/>
      <c r="BZ549" s="169"/>
      <c r="CA549" s="169"/>
      <c r="CB549" s="169"/>
      <c r="CC549" s="169"/>
      <c r="CD549" s="169"/>
      <c r="CE549" s="169"/>
      <c r="CF549" s="169"/>
      <c r="CG549" s="169"/>
      <c r="CH549" s="169"/>
      <c r="CI549" s="169"/>
      <c r="CJ549" s="169"/>
      <c r="CK549" s="169"/>
      <c r="CL549" s="169"/>
      <c r="CM549" s="169"/>
      <c r="CN549" s="169"/>
      <c r="CO549" s="169"/>
      <c r="CP549" s="169"/>
      <c r="CQ549" s="169"/>
      <c r="CR549" s="169"/>
      <c r="CS549" s="169"/>
      <c r="CT549" s="169"/>
      <c r="CU549" s="169"/>
      <c r="CV549" s="169"/>
      <c r="CW549" s="169"/>
      <c r="CX549" s="169"/>
      <c r="CY549" s="169"/>
      <c r="CZ549" s="169"/>
      <c r="DA549" s="169"/>
      <c r="DB549" s="169"/>
      <c r="DC549" s="169"/>
      <c r="DD549" s="169"/>
      <c r="DE549" s="169"/>
      <c r="DF549" s="169"/>
      <c r="DG549" s="169"/>
      <c r="DH549" s="169"/>
      <c r="DI549" s="169"/>
      <c r="DJ549" s="169"/>
      <c r="DK549" s="169"/>
      <c r="DL549" s="169"/>
      <c r="DM549" s="169"/>
      <c r="DN549" s="169"/>
      <c r="DO549" s="169"/>
      <c r="DP549" s="169"/>
      <c r="DQ549" s="169"/>
      <c r="DR549" s="169"/>
      <c r="DS549" s="169"/>
      <c r="DT549" s="169"/>
      <c r="DU549" s="169"/>
      <c r="DV549" s="169"/>
      <c r="DW549" s="169"/>
      <c r="DX549" s="169"/>
      <c r="DY549" s="169"/>
      <c r="DZ549" s="169"/>
      <c r="EA549" s="169"/>
      <c r="EB549" s="169"/>
      <c r="EC549" s="169"/>
      <c r="ED549" s="169"/>
      <c r="EE549" s="169"/>
      <c r="EF549" s="169"/>
      <c r="EG549" s="169"/>
      <c r="EH549" s="169"/>
      <c r="EI549" s="169"/>
      <c r="EJ549" s="169"/>
      <c r="EK549" s="169"/>
      <c r="EL549" s="169"/>
      <c r="EM549" s="169"/>
      <c r="EN549" s="169"/>
      <c r="EO549" s="169"/>
      <c r="EP549" s="169"/>
      <c r="EQ549" s="169"/>
      <c r="ER549" s="169"/>
      <c r="ES549" s="169"/>
      <c r="ET549" s="169"/>
      <c r="EU549" s="169"/>
      <c r="EV549" s="169"/>
      <c r="EW549" s="169"/>
      <c r="EX549" s="169"/>
      <c r="EY549" s="169"/>
      <c r="EZ549" s="169"/>
      <c r="FA549" s="169"/>
      <c r="FB549" s="169"/>
      <c r="FC549" s="169"/>
      <c r="FD549" s="169"/>
      <c r="FE549" s="169"/>
      <c r="FF549" s="169"/>
      <c r="FG549" s="169"/>
      <c r="FH549" s="169"/>
      <c r="FI549" s="169"/>
      <c r="FJ549" s="169"/>
      <c r="FK549" s="169"/>
      <c r="FL549" s="169"/>
      <c r="FM549" s="169"/>
      <c r="FN549" s="169"/>
      <c r="FO549" s="169"/>
      <c r="FP549" s="169"/>
    </row>
    <row r="550" spans="3:172" x14ac:dyDescent="0.2">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c r="AA550" s="169"/>
      <c r="AB550" s="169"/>
      <c r="AC550" s="169"/>
      <c r="AD550" s="169"/>
      <c r="AE550" s="169"/>
      <c r="AF550" s="169"/>
      <c r="AG550" s="169"/>
      <c r="AH550" s="169"/>
      <c r="AI550" s="169"/>
      <c r="AJ550" s="169"/>
      <c r="AK550" s="169"/>
      <c r="AL550" s="169"/>
      <c r="AM550" s="169"/>
      <c r="AN550" s="169"/>
      <c r="AO550" s="169"/>
      <c r="AP550" s="169"/>
      <c r="AQ550" s="169"/>
      <c r="AR550" s="169"/>
      <c r="AS550" s="169"/>
      <c r="AT550" s="169"/>
      <c r="AU550" s="169"/>
      <c r="AV550" s="169"/>
      <c r="AW550" s="169"/>
      <c r="AX550" s="169"/>
      <c r="AY550" s="169"/>
      <c r="AZ550" s="169"/>
      <c r="BA550" s="169"/>
      <c r="BB550" s="169"/>
      <c r="BC550" s="169"/>
      <c r="BD550" s="169"/>
      <c r="BE550" s="169"/>
      <c r="BF550" s="169"/>
      <c r="BG550" s="169"/>
      <c r="BH550" s="169"/>
      <c r="BI550" s="169"/>
      <c r="BJ550" s="169"/>
      <c r="BK550" s="169"/>
      <c r="BL550" s="169"/>
      <c r="BM550" s="169"/>
      <c r="BN550" s="169"/>
      <c r="BO550" s="169"/>
      <c r="BP550" s="169"/>
      <c r="BQ550" s="169"/>
      <c r="BR550" s="169"/>
      <c r="BS550" s="169"/>
      <c r="BT550" s="169"/>
      <c r="BU550" s="169"/>
      <c r="BV550" s="169"/>
      <c r="BW550" s="169"/>
      <c r="BX550" s="169"/>
      <c r="BY550" s="169"/>
      <c r="BZ550" s="169"/>
      <c r="CA550" s="169"/>
      <c r="CB550" s="169"/>
      <c r="CC550" s="169"/>
      <c r="CD550" s="169"/>
      <c r="CE550" s="169"/>
      <c r="CF550" s="169"/>
      <c r="CG550" s="169"/>
      <c r="CH550" s="169"/>
      <c r="CI550" s="169"/>
      <c r="CJ550" s="169"/>
      <c r="CK550" s="169"/>
      <c r="CL550" s="169"/>
      <c r="CM550" s="169"/>
      <c r="CN550" s="169"/>
      <c r="CO550" s="169"/>
      <c r="CP550" s="169"/>
      <c r="CQ550" s="169"/>
      <c r="CR550" s="169"/>
      <c r="CS550" s="169"/>
      <c r="CT550" s="169"/>
      <c r="CU550" s="169"/>
      <c r="CV550" s="169"/>
      <c r="CW550" s="169"/>
      <c r="CX550" s="169"/>
      <c r="CY550" s="169"/>
      <c r="CZ550" s="169"/>
      <c r="DA550" s="169"/>
      <c r="DB550" s="169"/>
      <c r="DC550" s="169"/>
      <c r="DD550" s="169"/>
      <c r="DE550" s="169"/>
      <c r="DF550" s="169"/>
      <c r="DG550" s="169"/>
      <c r="DH550" s="169"/>
      <c r="DI550" s="169"/>
      <c r="DJ550" s="169"/>
      <c r="DK550" s="169"/>
      <c r="DL550" s="169"/>
      <c r="DM550" s="169"/>
      <c r="DN550" s="169"/>
      <c r="DO550" s="169"/>
      <c r="DP550" s="169"/>
      <c r="DQ550" s="169"/>
      <c r="DR550" s="169"/>
      <c r="DS550" s="169"/>
      <c r="DT550" s="169"/>
      <c r="DU550" s="169"/>
      <c r="DV550" s="169"/>
      <c r="DW550" s="169"/>
      <c r="DX550" s="169"/>
      <c r="DY550" s="169"/>
      <c r="DZ550" s="169"/>
      <c r="EA550" s="169"/>
      <c r="EB550" s="169"/>
      <c r="EC550" s="169"/>
      <c r="ED550" s="169"/>
      <c r="EE550" s="169"/>
      <c r="EF550" s="169"/>
      <c r="EG550" s="169"/>
      <c r="EH550" s="169"/>
      <c r="EI550" s="169"/>
      <c r="EJ550" s="169"/>
      <c r="EK550" s="169"/>
      <c r="EL550" s="169"/>
      <c r="EM550" s="169"/>
      <c r="EN550" s="169"/>
      <c r="EO550" s="169"/>
      <c r="EP550" s="169"/>
      <c r="EQ550" s="169"/>
      <c r="ER550" s="169"/>
      <c r="ES550" s="169"/>
      <c r="ET550" s="169"/>
      <c r="EU550" s="169"/>
      <c r="EV550" s="169"/>
      <c r="EW550" s="169"/>
      <c r="EX550" s="169"/>
      <c r="EY550" s="169"/>
      <c r="EZ550" s="169"/>
      <c r="FA550" s="169"/>
      <c r="FB550" s="169"/>
      <c r="FC550" s="169"/>
      <c r="FD550" s="169"/>
      <c r="FE550" s="169"/>
      <c r="FF550" s="169"/>
      <c r="FG550" s="169"/>
      <c r="FH550" s="169"/>
      <c r="FI550" s="169"/>
      <c r="FJ550" s="169"/>
      <c r="FK550" s="169"/>
      <c r="FL550" s="169"/>
      <c r="FM550" s="169"/>
      <c r="FN550" s="169"/>
      <c r="FO550" s="169"/>
      <c r="FP550" s="169"/>
    </row>
    <row r="551" spans="3:172" x14ac:dyDescent="0.2">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c r="AA551" s="169"/>
      <c r="AB551" s="169"/>
      <c r="AC551" s="169"/>
      <c r="AD551" s="169"/>
      <c r="AE551" s="169"/>
      <c r="AF551" s="169"/>
      <c r="AG551" s="169"/>
      <c r="AH551" s="169"/>
      <c r="AI551" s="169"/>
      <c r="AJ551" s="169"/>
      <c r="AK551" s="169"/>
      <c r="AL551" s="169"/>
      <c r="AM551" s="169"/>
      <c r="AN551" s="169"/>
      <c r="AO551" s="169"/>
      <c r="AP551" s="169"/>
      <c r="AQ551" s="169"/>
      <c r="AR551" s="169"/>
      <c r="AS551" s="169"/>
      <c r="AT551" s="169"/>
      <c r="AU551" s="169"/>
      <c r="AV551" s="169"/>
      <c r="AW551" s="169"/>
      <c r="AX551" s="169"/>
      <c r="AY551" s="169"/>
      <c r="AZ551" s="169"/>
      <c r="BA551" s="169"/>
      <c r="BB551" s="169"/>
      <c r="BC551" s="169"/>
      <c r="BD551" s="169"/>
      <c r="BE551" s="169"/>
      <c r="BF551" s="169"/>
      <c r="BG551" s="169"/>
      <c r="BH551" s="169"/>
      <c r="BI551" s="169"/>
      <c r="BJ551" s="169"/>
      <c r="BK551" s="169"/>
      <c r="BL551" s="169"/>
      <c r="BM551" s="169"/>
      <c r="BN551" s="169"/>
      <c r="BO551" s="169"/>
      <c r="BP551" s="169"/>
      <c r="BQ551" s="169"/>
      <c r="BR551" s="169"/>
      <c r="BS551" s="169"/>
      <c r="BT551" s="169"/>
      <c r="BU551" s="169"/>
      <c r="BV551" s="169"/>
      <c r="BW551" s="169"/>
      <c r="BX551" s="169"/>
      <c r="BY551" s="169"/>
      <c r="BZ551" s="169"/>
      <c r="CA551" s="169"/>
      <c r="CB551" s="169"/>
      <c r="CC551" s="169"/>
      <c r="CD551" s="169"/>
      <c r="CE551" s="169"/>
      <c r="CF551" s="169"/>
      <c r="CG551" s="169"/>
      <c r="CH551" s="169"/>
      <c r="CI551" s="169"/>
      <c r="CJ551" s="169"/>
      <c r="CK551" s="169"/>
      <c r="CL551" s="169"/>
      <c r="CM551" s="169"/>
      <c r="CN551" s="169"/>
      <c r="CO551" s="169"/>
      <c r="CP551" s="169"/>
      <c r="CQ551" s="169"/>
      <c r="CR551" s="169"/>
      <c r="CS551" s="169"/>
      <c r="CT551" s="169"/>
      <c r="CU551" s="169"/>
      <c r="CV551" s="169"/>
      <c r="CW551" s="169"/>
      <c r="CX551" s="169"/>
      <c r="CY551" s="169"/>
      <c r="CZ551" s="169"/>
      <c r="DA551" s="169"/>
      <c r="DB551" s="169"/>
      <c r="DC551" s="169"/>
      <c r="DD551" s="169"/>
      <c r="DE551" s="169"/>
      <c r="DF551" s="169"/>
      <c r="DG551" s="169"/>
      <c r="DH551" s="169"/>
      <c r="DI551" s="169"/>
      <c r="DJ551" s="169"/>
      <c r="DK551" s="169"/>
      <c r="DL551" s="169"/>
      <c r="DM551" s="169"/>
      <c r="DN551" s="169"/>
      <c r="DO551" s="169"/>
      <c r="DP551" s="169"/>
      <c r="DQ551" s="169"/>
      <c r="DR551" s="169"/>
      <c r="DS551" s="169"/>
      <c r="DT551" s="169"/>
      <c r="DU551" s="169"/>
      <c r="DV551" s="169"/>
      <c r="DW551" s="169"/>
      <c r="DX551" s="169"/>
      <c r="DY551" s="169"/>
      <c r="DZ551" s="169"/>
      <c r="EA551" s="169"/>
      <c r="EB551" s="169"/>
      <c r="EC551" s="169"/>
      <c r="ED551" s="169"/>
      <c r="EE551" s="169"/>
      <c r="EF551" s="169"/>
      <c r="EG551" s="169"/>
      <c r="EH551" s="169"/>
      <c r="EI551" s="169"/>
      <c r="EJ551" s="169"/>
      <c r="EK551" s="169"/>
      <c r="EL551" s="169"/>
      <c r="EM551" s="169"/>
      <c r="EN551" s="169"/>
      <c r="EO551" s="169"/>
      <c r="EP551" s="169"/>
      <c r="EQ551" s="169"/>
      <c r="ER551" s="169"/>
      <c r="ES551" s="169"/>
      <c r="ET551" s="169"/>
      <c r="EU551" s="169"/>
      <c r="EV551" s="169"/>
      <c r="EW551" s="169"/>
      <c r="EX551" s="169"/>
      <c r="EY551" s="169"/>
      <c r="EZ551" s="169"/>
      <c r="FA551" s="169"/>
      <c r="FB551" s="169"/>
      <c r="FC551" s="169"/>
      <c r="FD551" s="169"/>
      <c r="FE551" s="169"/>
      <c r="FF551" s="169"/>
      <c r="FG551" s="169"/>
      <c r="FH551" s="169"/>
      <c r="FI551" s="169"/>
      <c r="FJ551" s="169"/>
      <c r="FK551" s="169"/>
      <c r="FL551" s="169"/>
      <c r="FM551" s="169"/>
      <c r="FN551" s="169"/>
      <c r="FO551" s="169"/>
      <c r="FP551" s="169"/>
    </row>
    <row r="552" spans="3:172" x14ac:dyDescent="0.2">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c r="AA552" s="169"/>
      <c r="AB552" s="169"/>
      <c r="AC552" s="169"/>
      <c r="AD552" s="169"/>
      <c r="AE552" s="169"/>
      <c r="AF552" s="169"/>
      <c r="AG552" s="169"/>
      <c r="AH552" s="169"/>
      <c r="AI552" s="169"/>
      <c r="AJ552" s="169"/>
      <c r="AK552" s="169"/>
      <c r="AL552" s="169"/>
      <c r="AM552" s="169"/>
      <c r="AN552" s="169"/>
      <c r="AO552" s="169"/>
      <c r="AP552" s="169"/>
      <c r="AQ552" s="169"/>
      <c r="AR552" s="169"/>
      <c r="AS552" s="169"/>
      <c r="AT552" s="169"/>
      <c r="AU552" s="169"/>
      <c r="AV552" s="169"/>
      <c r="AW552" s="169"/>
      <c r="AX552" s="169"/>
      <c r="AY552" s="169"/>
      <c r="AZ552" s="169"/>
      <c r="BA552" s="169"/>
      <c r="BB552" s="169"/>
      <c r="BC552" s="169"/>
      <c r="BD552" s="169"/>
      <c r="BE552" s="169"/>
      <c r="BF552" s="169"/>
      <c r="BG552" s="169"/>
      <c r="BH552" s="169"/>
      <c r="BI552" s="169"/>
      <c r="BJ552" s="169"/>
      <c r="BK552" s="169"/>
      <c r="BL552" s="169"/>
      <c r="BM552" s="169"/>
      <c r="BN552" s="169"/>
      <c r="BO552" s="169"/>
      <c r="BP552" s="169"/>
      <c r="BQ552" s="169"/>
      <c r="BR552" s="169"/>
      <c r="BS552" s="169"/>
      <c r="BT552" s="169"/>
      <c r="BU552" s="169"/>
      <c r="BV552" s="169"/>
      <c r="BW552" s="169"/>
      <c r="BX552" s="169"/>
      <c r="BY552" s="169"/>
      <c r="BZ552" s="169"/>
      <c r="CA552" s="169"/>
      <c r="CB552" s="169"/>
      <c r="CC552" s="169"/>
      <c r="CD552" s="169"/>
      <c r="CE552" s="169"/>
      <c r="CF552" s="169"/>
      <c r="CG552" s="169"/>
      <c r="CH552" s="169"/>
      <c r="CI552" s="169"/>
      <c r="CJ552" s="169"/>
      <c r="CK552" s="169"/>
      <c r="CL552" s="169"/>
      <c r="CM552" s="169"/>
      <c r="CN552" s="169"/>
      <c r="CO552" s="169"/>
      <c r="CP552" s="169"/>
      <c r="CQ552" s="169"/>
      <c r="CR552" s="169"/>
      <c r="CS552" s="169"/>
      <c r="CT552" s="169"/>
      <c r="CU552" s="169"/>
      <c r="CV552" s="169"/>
      <c r="CW552" s="169"/>
      <c r="CX552" s="169"/>
      <c r="CY552" s="169"/>
      <c r="CZ552" s="169"/>
      <c r="DA552" s="169"/>
      <c r="DB552" s="169"/>
      <c r="DC552" s="169"/>
      <c r="DD552" s="169"/>
      <c r="DE552" s="169"/>
      <c r="DF552" s="169"/>
      <c r="DG552" s="169"/>
      <c r="DH552" s="169"/>
      <c r="DI552" s="169"/>
      <c r="DJ552" s="169"/>
      <c r="DK552" s="169"/>
      <c r="DL552" s="169"/>
      <c r="DM552" s="169"/>
      <c r="DN552" s="169"/>
      <c r="DO552" s="169"/>
      <c r="DP552" s="169"/>
      <c r="DQ552" s="169"/>
      <c r="DR552" s="169"/>
      <c r="DS552" s="169"/>
      <c r="DT552" s="169"/>
      <c r="DU552" s="169"/>
      <c r="DV552" s="169"/>
      <c r="DW552" s="169"/>
      <c r="DX552" s="169"/>
      <c r="DY552" s="169"/>
      <c r="DZ552" s="169"/>
      <c r="EA552" s="169"/>
      <c r="EB552" s="169"/>
      <c r="EC552" s="169"/>
      <c r="ED552" s="169"/>
      <c r="EE552" s="169"/>
      <c r="EF552" s="169"/>
      <c r="EG552" s="169"/>
      <c r="EH552" s="169"/>
      <c r="EI552" s="169"/>
      <c r="EJ552" s="169"/>
      <c r="EK552" s="169"/>
      <c r="EL552" s="169"/>
      <c r="EM552" s="169"/>
      <c r="EN552" s="169"/>
      <c r="EO552" s="169"/>
      <c r="EP552" s="169"/>
      <c r="EQ552" s="169"/>
      <c r="ER552" s="169"/>
      <c r="ES552" s="169"/>
      <c r="ET552" s="169"/>
      <c r="EU552" s="169"/>
      <c r="EV552" s="169"/>
      <c r="EW552" s="169"/>
      <c r="EX552" s="169"/>
      <c r="EY552" s="169"/>
      <c r="EZ552" s="169"/>
      <c r="FA552" s="169"/>
      <c r="FB552" s="169"/>
      <c r="FC552" s="169"/>
      <c r="FD552" s="169"/>
      <c r="FE552" s="169"/>
      <c r="FF552" s="169"/>
      <c r="FG552" s="169"/>
      <c r="FH552" s="169"/>
      <c r="FI552" s="169"/>
      <c r="FJ552" s="169"/>
      <c r="FK552" s="169"/>
      <c r="FL552" s="169"/>
      <c r="FM552" s="169"/>
      <c r="FN552" s="169"/>
      <c r="FO552" s="169"/>
      <c r="FP552" s="169"/>
    </row>
    <row r="553" spans="3:172" x14ac:dyDescent="0.2">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c r="AA553" s="169"/>
      <c r="AB553" s="169"/>
      <c r="AC553" s="169"/>
      <c r="AD553" s="169"/>
      <c r="AE553" s="169"/>
      <c r="AF553" s="169"/>
      <c r="AG553" s="169"/>
      <c r="AH553" s="169"/>
      <c r="AI553" s="169"/>
      <c r="AJ553" s="169"/>
      <c r="AK553" s="169"/>
      <c r="AL553" s="169"/>
      <c r="AM553" s="169"/>
      <c r="AN553" s="169"/>
      <c r="AO553" s="169"/>
      <c r="AP553" s="169"/>
      <c r="AQ553" s="169"/>
      <c r="AR553" s="169"/>
      <c r="AS553" s="169"/>
      <c r="AT553" s="169"/>
      <c r="AU553" s="169"/>
      <c r="AV553" s="169"/>
      <c r="AW553" s="169"/>
      <c r="AX553" s="169"/>
      <c r="AY553" s="169"/>
      <c r="AZ553" s="169"/>
      <c r="BA553" s="169"/>
      <c r="BB553" s="169"/>
      <c r="BC553" s="169"/>
      <c r="BD553" s="169"/>
      <c r="BE553" s="169"/>
      <c r="BF553" s="169"/>
      <c r="BG553" s="169"/>
      <c r="BH553" s="169"/>
      <c r="BI553" s="169"/>
      <c r="BJ553" s="169"/>
      <c r="BK553" s="169"/>
      <c r="BL553" s="169"/>
      <c r="BM553" s="169"/>
      <c r="BN553" s="169"/>
      <c r="BO553" s="169"/>
      <c r="BP553" s="169"/>
      <c r="BQ553" s="169"/>
      <c r="BR553" s="169"/>
      <c r="BS553" s="169"/>
      <c r="BT553" s="169"/>
      <c r="BU553" s="169"/>
      <c r="BV553" s="169"/>
      <c r="BW553" s="169"/>
      <c r="BX553" s="169"/>
      <c r="BY553" s="169"/>
      <c r="BZ553" s="169"/>
      <c r="CA553" s="169"/>
      <c r="CB553" s="169"/>
      <c r="CC553" s="169"/>
      <c r="CD553" s="169"/>
      <c r="CE553" s="169"/>
      <c r="CF553" s="169"/>
      <c r="CG553" s="169"/>
      <c r="CH553" s="169"/>
      <c r="CI553" s="169"/>
      <c r="CJ553" s="169"/>
      <c r="CK553" s="169"/>
      <c r="CL553" s="169"/>
      <c r="CM553" s="169"/>
      <c r="CN553" s="169"/>
      <c r="CO553" s="169"/>
      <c r="CP553" s="169"/>
      <c r="CQ553" s="169"/>
      <c r="CR553" s="169"/>
      <c r="CS553" s="169"/>
      <c r="CT553" s="169"/>
      <c r="CU553" s="169"/>
      <c r="CV553" s="169"/>
      <c r="CW553" s="169"/>
      <c r="CX553" s="169"/>
      <c r="CY553" s="169"/>
      <c r="CZ553" s="169"/>
      <c r="DA553" s="169"/>
      <c r="DB553" s="169"/>
      <c r="DC553" s="169"/>
      <c r="DD553" s="169"/>
      <c r="DE553" s="169"/>
      <c r="DF553" s="169"/>
      <c r="DG553" s="169"/>
      <c r="DH553" s="169"/>
      <c r="DI553" s="169"/>
      <c r="DJ553" s="169"/>
      <c r="DK553" s="169"/>
      <c r="DL553" s="169"/>
      <c r="DM553" s="169"/>
      <c r="DN553" s="169"/>
      <c r="DO553" s="169"/>
      <c r="DP553" s="169"/>
      <c r="DQ553" s="169"/>
      <c r="DR553" s="169"/>
      <c r="DS553" s="169"/>
      <c r="DT553" s="169"/>
      <c r="DU553" s="169"/>
      <c r="DV553" s="169"/>
      <c r="DW553" s="169"/>
      <c r="DX553" s="169"/>
      <c r="DY553" s="169"/>
      <c r="DZ553" s="169"/>
      <c r="EA553" s="169"/>
      <c r="EB553" s="169"/>
      <c r="EC553" s="169"/>
      <c r="ED553" s="169"/>
      <c r="EE553" s="169"/>
      <c r="EF553" s="169"/>
      <c r="EG553" s="169"/>
      <c r="EH553" s="169"/>
      <c r="EI553" s="169"/>
      <c r="EJ553" s="169"/>
      <c r="EK553" s="169"/>
      <c r="EL553" s="169"/>
      <c r="EM553" s="169"/>
      <c r="EN553" s="169"/>
      <c r="EO553" s="169"/>
      <c r="EP553" s="169"/>
      <c r="EQ553" s="169"/>
      <c r="ER553" s="169"/>
      <c r="ES553" s="169"/>
      <c r="ET553" s="169"/>
      <c r="EU553" s="169"/>
      <c r="EV553" s="169"/>
      <c r="EW553" s="169"/>
      <c r="EX553" s="169"/>
      <c r="EY553" s="169"/>
      <c r="EZ553" s="169"/>
      <c r="FA553" s="169"/>
      <c r="FB553" s="169"/>
      <c r="FC553" s="169"/>
      <c r="FD553" s="169"/>
      <c r="FE553" s="169"/>
      <c r="FF553" s="169"/>
      <c r="FG553" s="169"/>
      <c r="FH553" s="169"/>
      <c r="FI553" s="169"/>
      <c r="FJ553" s="169"/>
      <c r="FK553" s="169"/>
      <c r="FL553" s="169"/>
      <c r="FM553" s="169"/>
      <c r="FN553" s="169"/>
      <c r="FO553" s="169"/>
      <c r="FP553" s="169"/>
    </row>
    <row r="554" spans="3:172" x14ac:dyDescent="0.2">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c r="AA554" s="169"/>
      <c r="AB554" s="169"/>
      <c r="AC554" s="169"/>
      <c r="AD554" s="169"/>
      <c r="AE554" s="169"/>
      <c r="AF554" s="169"/>
      <c r="AG554" s="169"/>
      <c r="AH554" s="169"/>
      <c r="AI554" s="169"/>
      <c r="AJ554" s="169"/>
      <c r="AK554" s="169"/>
      <c r="AL554" s="169"/>
      <c r="AM554" s="169"/>
      <c r="AN554" s="169"/>
      <c r="AO554" s="169"/>
      <c r="AP554" s="169"/>
      <c r="AQ554" s="169"/>
      <c r="AR554" s="169"/>
      <c r="AS554" s="169"/>
      <c r="AT554" s="169"/>
      <c r="AU554" s="169"/>
      <c r="AV554" s="169"/>
      <c r="AW554" s="169"/>
      <c r="AX554" s="169"/>
      <c r="AY554" s="169"/>
      <c r="AZ554" s="169"/>
      <c r="BA554" s="169"/>
      <c r="BB554" s="169"/>
      <c r="BC554" s="169"/>
      <c r="BD554" s="169"/>
      <c r="BE554" s="169"/>
      <c r="BF554" s="169"/>
      <c r="BG554" s="169"/>
      <c r="BH554" s="169"/>
      <c r="BI554" s="169"/>
      <c r="BJ554" s="169"/>
      <c r="BK554" s="169"/>
      <c r="BL554" s="169"/>
      <c r="BM554" s="169"/>
      <c r="BN554" s="169"/>
      <c r="BO554" s="169"/>
      <c r="BP554" s="169"/>
      <c r="BQ554" s="169"/>
      <c r="BR554" s="169"/>
      <c r="BS554" s="169"/>
      <c r="BT554" s="169"/>
      <c r="BU554" s="169"/>
      <c r="BV554" s="169"/>
      <c r="BW554" s="169"/>
      <c r="BX554" s="169"/>
      <c r="BY554" s="169"/>
      <c r="BZ554" s="169"/>
      <c r="CA554" s="169"/>
      <c r="CB554" s="169"/>
      <c r="CC554" s="169"/>
      <c r="CD554" s="169"/>
      <c r="CE554" s="169"/>
      <c r="CF554" s="169"/>
      <c r="CG554" s="169"/>
      <c r="CH554" s="169"/>
      <c r="CI554" s="169"/>
      <c r="CJ554" s="169"/>
      <c r="CK554" s="169"/>
      <c r="CL554" s="169"/>
      <c r="CM554" s="169"/>
      <c r="CN554" s="169"/>
      <c r="CO554" s="169"/>
      <c r="CP554" s="169"/>
      <c r="CQ554" s="169"/>
      <c r="CR554" s="169"/>
      <c r="CS554" s="169"/>
      <c r="CT554" s="169"/>
      <c r="CU554" s="169"/>
      <c r="CV554" s="169"/>
      <c r="CW554" s="169"/>
      <c r="CX554" s="169"/>
      <c r="CY554" s="169"/>
      <c r="CZ554" s="169"/>
      <c r="DA554" s="169"/>
      <c r="DB554" s="169"/>
      <c r="DC554" s="169"/>
      <c r="DD554" s="169"/>
      <c r="DE554" s="169"/>
      <c r="DF554" s="169"/>
      <c r="DG554" s="169"/>
      <c r="DH554" s="169"/>
      <c r="DI554" s="169"/>
      <c r="DJ554" s="169"/>
      <c r="DK554" s="169"/>
      <c r="DL554" s="169"/>
      <c r="DM554" s="169"/>
      <c r="DN554" s="169"/>
      <c r="DO554" s="169"/>
      <c r="DP554" s="169"/>
      <c r="DQ554" s="169"/>
      <c r="DR554" s="169"/>
      <c r="DS554" s="169"/>
      <c r="DT554" s="169"/>
      <c r="DU554" s="169"/>
      <c r="DV554" s="169"/>
      <c r="DW554" s="169"/>
      <c r="DX554" s="169"/>
      <c r="DY554" s="169"/>
      <c r="DZ554" s="169"/>
      <c r="EA554" s="169"/>
      <c r="EB554" s="169"/>
      <c r="EC554" s="169"/>
      <c r="ED554" s="169"/>
      <c r="EE554" s="169"/>
      <c r="EF554" s="169"/>
      <c r="EG554" s="169"/>
      <c r="EH554" s="169"/>
      <c r="EI554" s="169"/>
      <c r="EJ554" s="169"/>
      <c r="EK554" s="169"/>
      <c r="EL554" s="169"/>
      <c r="EM554" s="169"/>
      <c r="EN554" s="169"/>
      <c r="EO554" s="169"/>
      <c r="EP554" s="169"/>
      <c r="EQ554" s="169"/>
      <c r="ER554" s="169"/>
      <c r="ES554" s="169"/>
      <c r="ET554" s="169"/>
      <c r="EU554" s="169"/>
      <c r="EV554" s="169"/>
      <c r="EW554" s="169"/>
      <c r="EX554" s="169"/>
      <c r="EY554" s="169"/>
      <c r="EZ554" s="169"/>
      <c r="FA554" s="169"/>
      <c r="FB554" s="169"/>
      <c r="FC554" s="169"/>
      <c r="FD554" s="169"/>
      <c r="FE554" s="169"/>
      <c r="FF554" s="169"/>
      <c r="FG554" s="169"/>
      <c r="FH554" s="169"/>
      <c r="FI554" s="169"/>
      <c r="FJ554" s="169"/>
      <c r="FK554" s="169"/>
      <c r="FL554" s="169"/>
      <c r="FM554" s="169"/>
      <c r="FN554" s="169"/>
      <c r="FO554" s="169"/>
      <c r="FP554" s="169"/>
    </row>
    <row r="555" spans="3:172" x14ac:dyDescent="0.2">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c r="AA555" s="169"/>
      <c r="AB555" s="169"/>
      <c r="AC555" s="169"/>
      <c r="AD555" s="169"/>
      <c r="AE555" s="169"/>
      <c r="AF555" s="169"/>
      <c r="AG555" s="169"/>
      <c r="AH555" s="169"/>
      <c r="AI555" s="169"/>
      <c r="AJ555" s="169"/>
      <c r="AK555" s="169"/>
      <c r="AL555" s="169"/>
      <c r="AM555" s="169"/>
      <c r="AN555" s="169"/>
      <c r="AO555" s="169"/>
      <c r="AP555" s="169"/>
      <c r="AQ555" s="169"/>
      <c r="AR555" s="169"/>
      <c r="AS555" s="169"/>
      <c r="AT555" s="169"/>
      <c r="AU555" s="169"/>
      <c r="AV555" s="169"/>
      <c r="AW555" s="169"/>
      <c r="AX555" s="169"/>
      <c r="AY555" s="169"/>
      <c r="AZ555" s="169"/>
      <c r="BA555" s="169"/>
      <c r="BB555" s="169"/>
      <c r="BC555" s="169"/>
      <c r="BD555" s="169"/>
      <c r="BE555" s="169"/>
      <c r="BF555" s="169"/>
      <c r="BG555" s="169"/>
      <c r="BH555" s="169"/>
      <c r="BI555" s="169"/>
      <c r="BJ555" s="169"/>
      <c r="BK555" s="169"/>
      <c r="BL555" s="169"/>
      <c r="BM555" s="169"/>
      <c r="BN555" s="169"/>
      <c r="BO555" s="169"/>
      <c r="BP555" s="169"/>
      <c r="BQ555" s="169"/>
      <c r="BR555" s="169"/>
      <c r="BS555" s="169"/>
      <c r="BT555" s="169"/>
      <c r="BU555" s="169"/>
      <c r="BV555" s="169"/>
      <c r="BW555" s="169"/>
      <c r="BX555" s="169"/>
      <c r="BY555" s="169"/>
      <c r="BZ555" s="169"/>
      <c r="CA555" s="169"/>
      <c r="CB555" s="169"/>
      <c r="CC555" s="169"/>
      <c r="CD555" s="169"/>
      <c r="CE555" s="169"/>
      <c r="CF555" s="169"/>
      <c r="CG555" s="169"/>
      <c r="CH555" s="169"/>
      <c r="CI555" s="169"/>
      <c r="CJ555" s="169"/>
      <c r="CK555" s="169"/>
      <c r="CL555" s="169"/>
      <c r="CM555" s="169"/>
      <c r="CN555" s="169"/>
      <c r="CO555" s="169"/>
      <c r="CP555" s="169"/>
      <c r="CQ555" s="169"/>
      <c r="CR555" s="169"/>
      <c r="CS555" s="169"/>
      <c r="CT555" s="169"/>
      <c r="CU555" s="169"/>
      <c r="CV555" s="169"/>
      <c r="CW555" s="169"/>
      <c r="CX555" s="169"/>
      <c r="CY555" s="169"/>
      <c r="CZ555" s="169"/>
      <c r="DA555" s="169"/>
      <c r="DB555" s="169"/>
      <c r="DC555" s="169"/>
      <c r="DD555" s="169"/>
      <c r="DE555" s="169"/>
      <c r="DF555" s="169"/>
      <c r="DG555" s="169"/>
      <c r="DH555" s="169"/>
      <c r="DI555" s="169"/>
      <c r="DJ555" s="169"/>
      <c r="DK555" s="169"/>
      <c r="DL555" s="169"/>
      <c r="DM555" s="169"/>
      <c r="DN555" s="169"/>
      <c r="DO555" s="169"/>
      <c r="DP555" s="169"/>
      <c r="DQ555" s="169"/>
      <c r="DR555" s="169"/>
      <c r="DS555" s="169"/>
      <c r="DT555" s="169"/>
      <c r="DU555" s="169"/>
      <c r="DV555" s="169"/>
      <c r="DW555" s="169"/>
      <c r="DX555" s="169"/>
      <c r="DY555" s="169"/>
      <c r="DZ555" s="169"/>
      <c r="EA555" s="169"/>
      <c r="EB555" s="169"/>
      <c r="EC555" s="169"/>
      <c r="ED555" s="169"/>
      <c r="EE555" s="169"/>
      <c r="EF555" s="169"/>
      <c r="EG555" s="169"/>
      <c r="EH555" s="169"/>
      <c r="EI555" s="169"/>
      <c r="EJ555" s="169"/>
      <c r="EK555" s="169"/>
      <c r="EL555" s="169"/>
      <c r="EM555" s="169"/>
      <c r="EN555" s="169"/>
      <c r="EO555" s="169"/>
      <c r="EP555" s="169"/>
      <c r="EQ555" s="169"/>
      <c r="ER555" s="169"/>
      <c r="ES555" s="169"/>
      <c r="ET555" s="169"/>
      <c r="EU555" s="169"/>
      <c r="EV555" s="169"/>
      <c r="EW555" s="169"/>
      <c r="EX555" s="169"/>
      <c r="EY555" s="169"/>
      <c r="EZ555" s="169"/>
      <c r="FA555" s="169"/>
      <c r="FB555" s="169"/>
      <c r="FC555" s="169"/>
      <c r="FD555" s="169"/>
      <c r="FE555" s="169"/>
      <c r="FF555" s="169"/>
      <c r="FG555" s="169"/>
      <c r="FH555" s="169"/>
      <c r="FI555" s="169"/>
      <c r="FJ555" s="169"/>
      <c r="FK555" s="169"/>
      <c r="FL555" s="169"/>
      <c r="FM555" s="169"/>
      <c r="FN555" s="169"/>
      <c r="FO555" s="169"/>
      <c r="FP555" s="169"/>
    </row>
    <row r="556" spans="3:172" x14ac:dyDescent="0.2">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c r="AA556" s="169"/>
      <c r="AB556" s="169"/>
      <c r="AC556" s="169"/>
      <c r="AD556" s="169"/>
      <c r="AE556" s="169"/>
      <c r="AF556" s="169"/>
      <c r="AG556" s="169"/>
      <c r="AH556" s="169"/>
      <c r="AI556" s="169"/>
      <c r="AJ556" s="169"/>
      <c r="AK556" s="169"/>
      <c r="AL556" s="169"/>
      <c r="AM556" s="169"/>
      <c r="AN556" s="169"/>
      <c r="AO556" s="169"/>
      <c r="AP556" s="169"/>
      <c r="AQ556" s="169"/>
      <c r="AR556" s="169"/>
      <c r="AS556" s="169"/>
      <c r="AT556" s="169"/>
      <c r="AU556" s="169"/>
      <c r="AV556" s="169"/>
      <c r="AW556" s="169"/>
      <c r="AX556" s="169"/>
      <c r="AY556" s="169"/>
      <c r="AZ556" s="169"/>
      <c r="BA556" s="169"/>
      <c r="BB556" s="169"/>
      <c r="BC556" s="169"/>
      <c r="BD556" s="169"/>
      <c r="BE556" s="169"/>
      <c r="BF556" s="169"/>
      <c r="BG556" s="169"/>
      <c r="BH556" s="169"/>
      <c r="BI556" s="169"/>
      <c r="BJ556" s="169"/>
      <c r="BK556" s="169"/>
      <c r="BL556" s="169"/>
      <c r="BM556" s="169"/>
      <c r="BN556" s="169"/>
      <c r="BO556" s="169"/>
      <c r="BP556" s="169"/>
      <c r="BQ556" s="169"/>
      <c r="BR556" s="169"/>
      <c r="BS556" s="169"/>
      <c r="BT556" s="169"/>
      <c r="BU556" s="169"/>
      <c r="BV556" s="169"/>
      <c r="BW556" s="169"/>
      <c r="BX556" s="169"/>
      <c r="BY556" s="169"/>
      <c r="BZ556" s="169"/>
      <c r="CA556" s="169"/>
      <c r="CB556" s="169"/>
      <c r="CC556" s="169"/>
      <c r="CD556" s="169"/>
      <c r="CE556" s="169"/>
      <c r="CF556" s="169"/>
      <c r="CG556" s="169"/>
      <c r="CH556" s="169"/>
      <c r="CI556" s="169"/>
      <c r="CJ556" s="169"/>
      <c r="CK556" s="169"/>
      <c r="CL556" s="169"/>
      <c r="CM556" s="169"/>
      <c r="CN556" s="169"/>
      <c r="CO556" s="169"/>
      <c r="CP556" s="169"/>
      <c r="CQ556" s="169"/>
      <c r="CR556" s="169"/>
      <c r="CS556" s="169"/>
      <c r="CT556" s="169"/>
      <c r="CU556" s="169"/>
      <c r="CV556" s="169"/>
      <c r="CW556" s="169"/>
      <c r="CX556" s="169"/>
      <c r="CY556" s="169"/>
      <c r="CZ556" s="169"/>
      <c r="DA556" s="169"/>
      <c r="DB556" s="169"/>
      <c r="DC556" s="169"/>
      <c r="DD556" s="169"/>
      <c r="DE556" s="169"/>
      <c r="DF556" s="169"/>
      <c r="DG556" s="169"/>
      <c r="DH556" s="169"/>
      <c r="DI556" s="169"/>
      <c r="DJ556" s="169"/>
      <c r="DK556" s="169"/>
      <c r="DL556" s="169"/>
      <c r="DM556" s="169"/>
      <c r="DN556" s="169"/>
      <c r="DO556" s="169"/>
      <c r="DP556" s="169"/>
      <c r="DQ556" s="169"/>
      <c r="DR556" s="169"/>
      <c r="DS556" s="169"/>
      <c r="DT556" s="169"/>
      <c r="DU556" s="169"/>
      <c r="DV556" s="169"/>
      <c r="DW556" s="169"/>
      <c r="DX556" s="169"/>
      <c r="DY556" s="169"/>
      <c r="DZ556" s="169"/>
      <c r="EA556" s="169"/>
      <c r="EB556" s="169"/>
      <c r="EC556" s="169"/>
      <c r="ED556" s="169"/>
      <c r="EE556" s="169"/>
      <c r="EF556" s="169"/>
      <c r="EG556" s="169"/>
      <c r="EH556" s="169"/>
      <c r="EI556" s="169"/>
      <c r="EJ556" s="169"/>
      <c r="EK556" s="169"/>
      <c r="EL556" s="169"/>
      <c r="EM556" s="169"/>
      <c r="EN556" s="169"/>
      <c r="EO556" s="169"/>
      <c r="EP556" s="169"/>
      <c r="EQ556" s="169"/>
      <c r="ER556" s="169"/>
      <c r="ES556" s="169"/>
      <c r="ET556" s="169"/>
      <c r="EU556" s="169"/>
      <c r="EV556" s="169"/>
      <c r="EW556" s="169"/>
      <c r="EX556" s="169"/>
      <c r="EY556" s="169"/>
      <c r="EZ556" s="169"/>
      <c r="FA556" s="169"/>
      <c r="FB556" s="169"/>
      <c r="FC556" s="169"/>
      <c r="FD556" s="169"/>
      <c r="FE556" s="169"/>
      <c r="FF556" s="169"/>
      <c r="FG556" s="169"/>
      <c r="FH556" s="169"/>
      <c r="FI556" s="169"/>
      <c r="FJ556" s="169"/>
      <c r="FK556" s="169"/>
      <c r="FL556" s="169"/>
      <c r="FM556" s="169"/>
      <c r="FN556" s="169"/>
      <c r="FO556" s="169"/>
      <c r="FP556" s="169"/>
    </row>
    <row r="557" spans="3:172" x14ac:dyDescent="0.2">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c r="AA557" s="169"/>
      <c r="AB557" s="169"/>
      <c r="AC557" s="169"/>
      <c r="AD557" s="169"/>
      <c r="AE557" s="169"/>
      <c r="AF557" s="169"/>
      <c r="AG557" s="169"/>
      <c r="AH557" s="169"/>
      <c r="AI557" s="169"/>
      <c r="AJ557" s="169"/>
      <c r="AK557" s="169"/>
      <c r="AL557" s="169"/>
      <c r="AM557" s="169"/>
      <c r="AN557" s="169"/>
      <c r="AO557" s="169"/>
      <c r="AP557" s="169"/>
      <c r="AQ557" s="169"/>
      <c r="AR557" s="169"/>
      <c r="AS557" s="169"/>
      <c r="AT557" s="169"/>
      <c r="AU557" s="169"/>
      <c r="AV557" s="169"/>
      <c r="AW557" s="169"/>
      <c r="AX557" s="169"/>
      <c r="AY557" s="169"/>
      <c r="AZ557" s="169"/>
      <c r="BA557" s="169"/>
      <c r="BB557" s="169"/>
      <c r="BC557" s="169"/>
      <c r="BD557" s="169"/>
      <c r="BE557" s="169"/>
      <c r="BF557" s="169"/>
      <c r="BG557" s="169"/>
      <c r="BH557" s="169"/>
      <c r="BI557" s="169"/>
      <c r="BJ557" s="169"/>
      <c r="BK557" s="169"/>
      <c r="BL557" s="169"/>
      <c r="BM557" s="169"/>
      <c r="BN557" s="169"/>
      <c r="BO557" s="169"/>
      <c r="BP557" s="169"/>
      <c r="BQ557" s="169"/>
      <c r="BR557" s="169"/>
      <c r="BS557" s="169"/>
      <c r="BT557" s="169"/>
      <c r="BU557" s="169"/>
      <c r="BV557" s="169"/>
      <c r="BW557" s="169"/>
      <c r="BX557" s="169"/>
      <c r="BY557" s="169"/>
      <c r="BZ557" s="169"/>
      <c r="CA557" s="169"/>
      <c r="CB557" s="169"/>
      <c r="CC557" s="169"/>
      <c r="CD557" s="169"/>
      <c r="CE557" s="169"/>
      <c r="CF557" s="169"/>
      <c r="CG557" s="169"/>
      <c r="CH557" s="169"/>
      <c r="CI557" s="169"/>
      <c r="CJ557" s="169"/>
      <c r="CK557" s="169"/>
      <c r="CL557" s="169"/>
      <c r="CM557" s="169"/>
      <c r="CN557" s="169"/>
      <c r="CO557" s="169"/>
      <c r="CP557" s="169"/>
      <c r="CQ557" s="169"/>
      <c r="CR557" s="169"/>
      <c r="CS557" s="169"/>
      <c r="CT557" s="169"/>
      <c r="CU557" s="169"/>
      <c r="CV557" s="169"/>
      <c r="CW557" s="169"/>
      <c r="CX557" s="169"/>
      <c r="CY557" s="169"/>
      <c r="CZ557" s="169"/>
      <c r="DA557" s="169"/>
      <c r="DB557" s="169"/>
      <c r="DC557" s="169"/>
      <c r="DD557" s="169"/>
      <c r="DE557" s="169"/>
      <c r="DF557" s="169"/>
      <c r="DG557" s="169"/>
      <c r="DH557" s="169"/>
      <c r="DI557" s="169"/>
      <c r="DJ557" s="169"/>
      <c r="DK557" s="169"/>
      <c r="DL557" s="169"/>
      <c r="DM557" s="169"/>
      <c r="DN557" s="169"/>
      <c r="DO557" s="169"/>
      <c r="DP557" s="169"/>
      <c r="DQ557" s="169"/>
      <c r="DR557" s="169"/>
      <c r="DS557" s="169"/>
      <c r="DT557" s="169"/>
      <c r="DU557" s="169"/>
      <c r="DV557" s="169"/>
      <c r="DW557" s="169"/>
      <c r="DX557" s="169"/>
      <c r="DY557" s="169"/>
      <c r="DZ557" s="169"/>
      <c r="EA557" s="169"/>
      <c r="EB557" s="169"/>
      <c r="EC557" s="169"/>
      <c r="ED557" s="169"/>
      <c r="EE557" s="169"/>
      <c r="EF557" s="169"/>
      <c r="EG557" s="169"/>
      <c r="EH557" s="169"/>
      <c r="EI557" s="169"/>
      <c r="EJ557" s="169"/>
      <c r="EK557" s="169"/>
      <c r="EL557" s="169"/>
      <c r="EM557" s="169"/>
      <c r="EN557" s="169"/>
      <c r="EO557" s="169"/>
      <c r="EP557" s="169"/>
      <c r="EQ557" s="169"/>
      <c r="ER557" s="169"/>
      <c r="ES557" s="169"/>
      <c r="ET557" s="169"/>
      <c r="EU557" s="169"/>
      <c r="EV557" s="169"/>
      <c r="EW557" s="169"/>
      <c r="EX557" s="169"/>
      <c r="EY557" s="169"/>
      <c r="EZ557" s="169"/>
      <c r="FA557" s="169"/>
      <c r="FB557" s="169"/>
      <c r="FC557" s="169"/>
      <c r="FD557" s="169"/>
      <c r="FE557" s="169"/>
      <c r="FF557" s="169"/>
      <c r="FG557" s="169"/>
      <c r="FH557" s="169"/>
      <c r="FI557" s="169"/>
      <c r="FJ557" s="169"/>
      <c r="FK557" s="169"/>
      <c r="FL557" s="169"/>
      <c r="FM557" s="169"/>
      <c r="FN557" s="169"/>
      <c r="FO557" s="169"/>
      <c r="FP557" s="169"/>
    </row>
    <row r="558" spans="3:172" x14ac:dyDescent="0.2">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c r="AA558" s="169"/>
      <c r="AB558" s="169"/>
      <c r="AC558" s="169"/>
      <c r="AD558" s="169"/>
      <c r="AE558" s="169"/>
      <c r="AF558" s="169"/>
      <c r="AG558" s="169"/>
      <c r="AH558" s="169"/>
      <c r="AI558" s="169"/>
      <c r="AJ558" s="169"/>
      <c r="AK558" s="169"/>
      <c r="AL558" s="169"/>
      <c r="AM558" s="169"/>
      <c r="AN558" s="169"/>
      <c r="AO558" s="169"/>
      <c r="AP558" s="169"/>
      <c r="AQ558" s="169"/>
      <c r="AR558" s="169"/>
      <c r="AS558" s="169"/>
      <c r="AT558" s="169"/>
      <c r="AU558" s="169"/>
      <c r="AV558" s="169"/>
      <c r="AW558" s="169"/>
      <c r="AX558" s="169"/>
      <c r="AY558" s="169"/>
      <c r="AZ558" s="169"/>
      <c r="BA558" s="169"/>
      <c r="BB558" s="169"/>
      <c r="BC558" s="169"/>
      <c r="BD558" s="169"/>
      <c r="BE558" s="169"/>
      <c r="BF558" s="169"/>
      <c r="BG558" s="169"/>
      <c r="BH558" s="169"/>
      <c r="BI558" s="169"/>
      <c r="BJ558" s="169"/>
      <c r="BK558" s="169"/>
      <c r="BL558" s="169"/>
      <c r="BM558" s="169"/>
      <c r="BN558" s="169"/>
      <c r="BO558" s="169"/>
      <c r="BP558" s="169"/>
      <c r="BQ558" s="169"/>
      <c r="BR558" s="169"/>
      <c r="BS558" s="169"/>
      <c r="BT558" s="169"/>
      <c r="BU558" s="169"/>
      <c r="BV558" s="169"/>
      <c r="BW558" s="169"/>
      <c r="BX558" s="169"/>
      <c r="BY558" s="169"/>
      <c r="BZ558" s="169"/>
      <c r="CA558" s="169"/>
      <c r="CB558" s="169"/>
      <c r="CC558" s="169"/>
      <c r="CD558" s="169"/>
      <c r="CE558" s="169"/>
      <c r="CF558" s="169"/>
      <c r="CG558" s="169"/>
      <c r="CH558" s="169"/>
      <c r="CI558" s="169"/>
      <c r="CJ558" s="169"/>
      <c r="CK558" s="169"/>
      <c r="CL558" s="169"/>
      <c r="CM558" s="169"/>
      <c r="CN558" s="169"/>
      <c r="CO558" s="169"/>
      <c r="CP558" s="169"/>
      <c r="CQ558" s="169"/>
      <c r="CR558" s="169"/>
      <c r="CS558" s="169"/>
      <c r="CT558" s="169"/>
      <c r="CU558" s="169"/>
      <c r="CV558" s="169"/>
      <c r="CW558" s="169"/>
      <c r="CX558" s="169"/>
      <c r="CY558" s="169"/>
      <c r="CZ558" s="169"/>
      <c r="DA558" s="169"/>
      <c r="DB558" s="169"/>
      <c r="DC558" s="169"/>
      <c r="DD558" s="169"/>
      <c r="DE558" s="169"/>
      <c r="DF558" s="169"/>
      <c r="DG558" s="169"/>
      <c r="DH558" s="169"/>
      <c r="DI558" s="169"/>
      <c r="DJ558" s="169"/>
      <c r="DK558" s="169"/>
      <c r="DL558" s="169"/>
      <c r="DM558" s="169"/>
      <c r="DN558" s="169"/>
      <c r="DO558" s="169"/>
      <c r="DP558" s="169"/>
      <c r="DQ558" s="169"/>
      <c r="DR558" s="169"/>
      <c r="DS558" s="169"/>
      <c r="DT558" s="169"/>
      <c r="DU558" s="169"/>
      <c r="DV558" s="169"/>
      <c r="DW558" s="169"/>
      <c r="DX558" s="169"/>
      <c r="DY558" s="169"/>
      <c r="DZ558" s="169"/>
      <c r="EA558" s="169"/>
      <c r="EB558" s="169"/>
      <c r="EC558" s="169"/>
      <c r="ED558" s="169"/>
      <c r="EE558" s="169"/>
      <c r="EF558" s="169"/>
      <c r="EG558" s="169"/>
      <c r="EH558" s="169"/>
      <c r="EI558" s="169"/>
      <c r="EJ558" s="169"/>
      <c r="EK558" s="169"/>
      <c r="EL558" s="169"/>
      <c r="EM558" s="169"/>
      <c r="EN558" s="169"/>
      <c r="EO558" s="169"/>
      <c r="EP558" s="169"/>
      <c r="EQ558" s="169"/>
      <c r="ER558" s="169"/>
      <c r="ES558" s="169"/>
      <c r="ET558" s="169"/>
      <c r="EU558" s="169"/>
      <c r="EV558" s="169"/>
      <c r="EW558" s="169"/>
      <c r="EX558" s="169"/>
      <c r="EY558" s="169"/>
      <c r="EZ558" s="169"/>
      <c r="FA558" s="169"/>
      <c r="FB558" s="169"/>
      <c r="FC558" s="169"/>
      <c r="FD558" s="169"/>
      <c r="FE558" s="169"/>
      <c r="FF558" s="169"/>
      <c r="FG558" s="169"/>
      <c r="FH558" s="169"/>
      <c r="FI558" s="169"/>
      <c r="FJ558" s="169"/>
      <c r="FK558" s="169"/>
      <c r="FL558" s="169"/>
      <c r="FM558" s="169"/>
      <c r="FN558" s="169"/>
      <c r="FO558" s="169"/>
      <c r="FP558" s="169"/>
    </row>
    <row r="559" spans="3:172" x14ac:dyDescent="0.2">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c r="AA559" s="169"/>
      <c r="AB559" s="169"/>
      <c r="AC559" s="169"/>
      <c r="AD559" s="169"/>
      <c r="AE559" s="169"/>
      <c r="AF559" s="169"/>
      <c r="AG559" s="169"/>
      <c r="AH559" s="169"/>
      <c r="AI559" s="169"/>
      <c r="AJ559" s="169"/>
      <c r="AK559" s="169"/>
      <c r="AL559" s="169"/>
      <c r="AM559" s="169"/>
      <c r="AN559" s="169"/>
      <c r="AO559" s="169"/>
      <c r="AP559" s="169"/>
      <c r="AQ559" s="169"/>
      <c r="AR559" s="169"/>
      <c r="AS559" s="169"/>
      <c r="AT559" s="169"/>
      <c r="AU559" s="169"/>
      <c r="AV559" s="169"/>
      <c r="AW559" s="169"/>
      <c r="AX559" s="169"/>
      <c r="AY559" s="169"/>
      <c r="AZ559" s="169"/>
      <c r="BA559" s="169"/>
      <c r="BB559" s="169"/>
      <c r="BC559" s="169"/>
      <c r="BD559" s="169"/>
      <c r="BE559" s="169"/>
      <c r="BF559" s="169"/>
      <c r="BG559" s="169"/>
      <c r="BH559" s="169"/>
      <c r="BI559" s="169"/>
      <c r="BJ559" s="169"/>
      <c r="BK559" s="169"/>
      <c r="BL559" s="169"/>
      <c r="BM559" s="169"/>
      <c r="BN559" s="169"/>
      <c r="BO559" s="169"/>
      <c r="BP559" s="169"/>
      <c r="BQ559" s="169"/>
      <c r="BR559" s="169"/>
      <c r="BS559" s="169"/>
      <c r="BT559" s="169"/>
      <c r="BU559" s="169"/>
      <c r="BV559" s="169"/>
      <c r="BW559" s="169"/>
      <c r="BX559" s="169"/>
      <c r="BY559" s="169"/>
      <c r="BZ559" s="169"/>
      <c r="CA559" s="169"/>
      <c r="CB559" s="169"/>
      <c r="CC559" s="169"/>
      <c r="CD559" s="169"/>
      <c r="CE559" s="169"/>
      <c r="CF559" s="169"/>
      <c r="CG559" s="169"/>
      <c r="CH559" s="169"/>
      <c r="CI559" s="169"/>
      <c r="CJ559" s="169"/>
      <c r="CK559" s="169"/>
      <c r="CL559" s="169"/>
      <c r="CM559" s="169"/>
      <c r="CN559" s="169"/>
      <c r="CO559" s="169"/>
      <c r="CP559" s="169"/>
      <c r="CQ559" s="169"/>
      <c r="CR559" s="169"/>
      <c r="CS559" s="169"/>
      <c r="CT559" s="169"/>
      <c r="CU559" s="169"/>
      <c r="CV559" s="169"/>
      <c r="CW559" s="169"/>
      <c r="CX559" s="169"/>
      <c r="CY559" s="169"/>
      <c r="CZ559" s="169"/>
      <c r="DA559" s="169"/>
      <c r="DB559" s="169"/>
      <c r="DC559" s="169"/>
      <c r="DD559" s="169"/>
      <c r="DE559" s="169"/>
      <c r="DF559" s="169"/>
      <c r="DG559" s="169"/>
      <c r="DH559" s="169"/>
      <c r="DI559" s="169"/>
      <c r="DJ559" s="169"/>
      <c r="DK559" s="169"/>
      <c r="DL559" s="169"/>
      <c r="DM559" s="169"/>
      <c r="DN559" s="169"/>
      <c r="DO559" s="169"/>
      <c r="DP559" s="169"/>
      <c r="DQ559" s="169"/>
      <c r="DR559" s="169"/>
      <c r="DS559" s="169"/>
      <c r="DT559" s="169"/>
      <c r="DU559" s="169"/>
      <c r="DV559" s="169"/>
      <c r="DW559" s="169"/>
      <c r="DX559" s="169"/>
      <c r="DY559" s="169"/>
      <c r="DZ559" s="169"/>
      <c r="EA559" s="169"/>
      <c r="EB559" s="169"/>
      <c r="EC559" s="169"/>
      <c r="ED559" s="169"/>
      <c r="EE559" s="169"/>
      <c r="EF559" s="169"/>
      <c r="EG559" s="169"/>
      <c r="EH559" s="169"/>
      <c r="EI559" s="169"/>
      <c r="EJ559" s="169"/>
      <c r="EK559" s="169"/>
      <c r="EL559" s="169"/>
      <c r="EM559" s="169"/>
      <c r="EN559" s="169"/>
      <c r="EO559" s="169"/>
      <c r="EP559" s="169"/>
      <c r="EQ559" s="169"/>
      <c r="ER559" s="169"/>
      <c r="ES559" s="169"/>
      <c r="ET559" s="169"/>
      <c r="EU559" s="169"/>
      <c r="EV559" s="169"/>
      <c r="EW559" s="169"/>
      <c r="EX559" s="169"/>
      <c r="EY559" s="169"/>
      <c r="EZ559" s="169"/>
      <c r="FA559" s="169"/>
      <c r="FB559" s="169"/>
      <c r="FC559" s="169"/>
      <c r="FD559" s="169"/>
      <c r="FE559" s="169"/>
      <c r="FF559" s="169"/>
      <c r="FG559" s="169"/>
      <c r="FH559" s="169"/>
      <c r="FI559" s="169"/>
      <c r="FJ559" s="169"/>
      <c r="FK559" s="169"/>
      <c r="FL559" s="169"/>
      <c r="FM559" s="169"/>
      <c r="FN559" s="169"/>
      <c r="FO559" s="169"/>
      <c r="FP559" s="169"/>
    </row>
    <row r="560" spans="3:172" x14ac:dyDescent="0.2">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c r="AA560" s="169"/>
      <c r="AB560" s="169"/>
      <c r="AC560" s="169"/>
      <c r="AD560" s="169"/>
      <c r="AE560" s="169"/>
      <c r="AF560" s="169"/>
      <c r="AG560" s="169"/>
      <c r="AH560" s="169"/>
      <c r="AI560" s="169"/>
      <c r="AJ560" s="169"/>
      <c r="AK560" s="169"/>
      <c r="AL560" s="169"/>
      <c r="AM560" s="169"/>
      <c r="AN560" s="169"/>
      <c r="AO560" s="169"/>
      <c r="AP560" s="169"/>
      <c r="AQ560" s="169"/>
      <c r="AR560" s="169"/>
      <c r="AS560" s="169"/>
      <c r="AT560" s="169"/>
      <c r="AU560" s="169"/>
      <c r="AV560" s="169"/>
      <c r="AW560" s="169"/>
      <c r="AX560" s="169"/>
      <c r="AY560" s="169"/>
      <c r="AZ560" s="169"/>
      <c r="BA560" s="169"/>
      <c r="BB560" s="169"/>
      <c r="BC560" s="169"/>
      <c r="BD560" s="169"/>
      <c r="BE560" s="169"/>
      <c r="BF560" s="169"/>
      <c r="BG560" s="169"/>
      <c r="BH560" s="169"/>
      <c r="BI560" s="169"/>
      <c r="BJ560" s="169"/>
      <c r="BK560" s="169"/>
      <c r="BL560" s="169"/>
      <c r="BM560" s="169"/>
      <c r="BN560" s="169"/>
      <c r="BO560" s="169"/>
      <c r="BP560" s="169"/>
      <c r="BQ560" s="169"/>
      <c r="BR560" s="169"/>
      <c r="BS560" s="169"/>
      <c r="BT560" s="169"/>
      <c r="BU560" s="169"/>
      <c r="BV560" s="169"/>
      <c r="BW560" s="169"/>
      <c r="BX560" s="169"/>
      <c r="BY560" s="169"/>
      <c r="BZ560" s="169"/>
      <c r="CA560" s="169"/>
      <c r="CB560" s="169"/>
      <c r="CC560" s="169"/>
      <c r="CD560" s="169"/>
      <c r="CE560" s="169"/>
      <c r="CF560" s="169"/>
      <c r="CG560" s="169"/>
      <c r="CH560" s="169"/>
      <c r="CI560" s="169"/>
      <c r="CJ560" s="169"/>
      <c r="CK560" s="169"/>
      <c r="CL560" s="169"/>
      <c r="CM560" s="169"/>
      <c r="CN560" s="169"/>
      <c r="CO560" s="169"/>
      <c r="CP560" s="169"/>
      <c r="CQ560" s="169"/>
      <c r="CR560" s="169"/>
      <c r="CS560" s="169"/>
      <c r="CT560" s="169"/>
      <c r="CU560" s="169"/>
      <c r="CV560" s="169"/>
      <c r="CW560" s="169"/>
      <c r="CX560" s="169"/>
      <c r="CY560" s="169"/>
      <c r="CZ560" s="169"/>
      <c r="DA560" s="169"/>
      <c r="DB560" s="169"/>
      <c r="DC560" s="169"/>
      <c r="DD560" s="169"/>
      <c r="DE560" s="169"/>
      <c r="DF560" s="169"/>
      <c r="DG560" s="169"/>
      <c r="DH560" s="169"/>
      <c r="DI560" s="169"/>
      <c r="DJ560" s="169"/>
      <c r="DK560" s="169"/>
      <c r="DL560" s="169"/>
      <c r="DM560" s="169"/>
      <c r="DN560" s="169"/>
      <c r="DO560" s="169"/>
      <c r="DP560" s="169"/>
      <c r="DQ560" s="169"/>
      <c r="DR560" s="169"/>
      <c r="DS560" s="169"/>
      <c r="DT560" s="169"/>
      <c r="DU560" s="169"/>
      <c r="DV560" s="169"/>
      <c r="DW560" s="169"/>
      <c r="DX560" s="169"/>
      <c r="DY560" s="169"/>
      <c r="DZ560" s="169"/>
      <c r="EA560" s="169"/>
      <c r="EB560" s="169"/>
      <c r="EC560" s="169"/>
      <c r="ED560" s="169"/>
      <c r="EE560" s="169"/>
      <c r="EF560" s="169"/>
      <c r="EG560" s="169"/>
      <c r="EH560" s="169"/>
      <c r="EI560" s="169"/>
      <c r="EJ560" s="169"/>
      <c r="EK560" s="169"/>
      <c r="EL560" s="169"/>
      <c r="EM560" s="169"/>
      <c r="EN560" s="169"/>
      <c r="EO560" s="169"/>
      <c r="EP560" s="169"/>
      <c r="EQ560" s="169"/>
      <c r="ER560" s="169"/>
      <c r="ES560" s="169"/>
      <c r="ET560" s="169"/>
      <c r="EU560" s="169"/>
      <c r="EV560" s="169"/>
      <c r="EW560" s="169"/>
      <c r="EX560" s="169"/>
      <c r="EY560" s="169"/>
      <c r="EZ560" s="169"/>
      <c r="FA560" s="169"/>
      <c r="FB560" s="169"/>
      <c r="FC560" s="169"/>
      <c r="FD560" s="169"/>
      <c r="FE560" s="169"/>
      <c r="FF560" s="169"/>
      <c r="FG560" s="169"/>
      <c r="FH560" s="169"/>
      <c r="FI560" s="169"/>
      <c r="FJ560" s="169"/>
      <c r="FK560" s="169"/>
      <c r="FL560" s="169"/>
      <c r="FM560" s="169"/>
      <c r="FN560" s="169"/>
      <c r="FO560" s="169"/>
      <c r="FP560" s="169"/>
    </row>
    <row r="561" spans="3:172" x14ac:dyDescent="0.2">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c r="AA561" s="169"/>
      <c r="AB561" s="169"/>
      <c r="AC561" s="169"/>
      <c r="AD561" s="169"/>
      <c r="AE561" s="169"/>
      <c r="AF561" s="169"/>
      <c r="AG561" s="169"/>
      <c r="AH561" s="169"/>
      <c r="AI561" s="169"/>
      <c r="AJ561" s="169"/>
      <c r="AK561" s="169"/>
      <c r="AL561" s="169"/>
      <c r="AM561" s="169"/>
      <c r="AN561" s="169"/>
      <c r="AO561" s="169"/>
      <c r="AP561" s="169"/>
      <c r="AQ561" s="169"/>
      <c r="AR561" s="169"/>
      <c r="AS561" s="169"/>
      <c r="AT561" s="169"/>
      <c r="AU561" s="169"/>
      <c r="AV561" s="169"/>
      <c r="AW561" s="169"/>
      <c r="AX561" s="169"/>
      <c r="AY561" s="169"/>
      <c r="AZ561" s="169"/>
      <c r="BA561" s="169"/>
      <c r="BB561" s="169"/>
      <c r="BC561" s="169"/>
      <c r="BD561" s="169"/>
      <c r="BE561" s="169"/>
      <c r="BF561" s="169"/>
      <c r="BG561" s="169"/>
      <c r="BH561" s="169"/>
      <c r="BI561" s="169"/>
      <c r="BJ561" s="169"/>
      <c r="BK561" s="169"/>
      <c r="BL561" s="169"/>
      <c r="BM561" s="169"/>
      <c r="BN561" s="169"/>
      <c r="BO561" s="169"/>
      <c r="BP561" s="169"/>
      <c r="BQ561" s="169"/>
      <c r="BR561" s="169"/>
      <c r="BS561" s="169"/>
      <c r="BT561" s="169"/>
      <c r="BU561" s="169"/>
      <c r="BV561" s="169"/>
      <c r="BW561" s="169"/>
      <c r="BX561" s="169"/>
      <c r="BY561" s="169"/>
      <c r="BZ561" s="169"/>
      <c r="CA561" s="169"/>
      <c r="CB561" s="169"/>
      <c r="CC561" s="169"/>
      <c r="CD561" s="169"/>
      <c r="CE561" s="169"/>
      <c r="CF561" s="169"/>
      <c r="CG561" s="169"/>
      <c r="CH561" s="169"/>
      <c r="CI561" s="169"/>
      <c r="CJ561" s="169"/>
      <c r="CK561" s="169"/>
      <c r="CL561" s="169"/>
      <c r="CM561" s="169"/>
      <c r="CN561" s="169"/>
      <c r="CO561" s="169"/>
      <c r="CP561" s="169"/>
      <c r="CQ561" s="169"/>
      <c r="CR561" s="169"/>
      <c r="CS561" s="169"/>
      <c r="CT561" s="169"/>
      <c r="CU561" s="169"/>
      <c r="CV561" s="169"/>
      <c r="CW561" s="169"/>
      <c r="CX561" s="169"/>
      <c r="CY561" s="169"/>
      <c r="CZ561" s="169"/>
      <c r="DA561" s="169"/>
      <c r="DB561" s="169"/>
      <c r="DC561" s="169"/>
      <c r="DD561" s="169"/>
      <c r="DE561" s="169"/>
      <c r="DF561" s="169"/>
      <c r="DG561" s="169"/>
      <c r="DH561" s="169"/>
      <c r="DI561" s="169"/>
      <c r="DJ561" s="169"/>
      <c r="DK561" s="169"/>
      <c r="DL561" s="169"/>
      <c r="DM561" s="169"/>
      <c r="DN561" s="169"/>
      <c r="DO561" s="169"/>
      <c r="DP561" s="169"/>
      <c r="DQ561" s="169"/>
      <c r="DR561" s="169"/>
      <c r="DS561" s="169"/>
      <c r="DT561" s="169"/>
      <c r="DU561" s="169"/>
      <c r="DV561" s="169"/>
      <c r="DW561" s="169"/>
      <c r="DX561" s="169"/>
      <c r="DY561" s="169"/>
      <c r="DZ561" s="169"/>
      <c r="EA561" s="169"/>
      <c r="EB561" s="169"/>
      <c r="EC561" s="169"/>
      <c r="ED561" s="169"/>
      <c r="EE561" s="169"/>
      <c r="EF561" s="169"/>
      <c r="EG561" s="169"/>
      <c r="EH561" s="169"/>
      <c r="EI561" s="169"/>
      <c r="EJ561" s="169"/>
      <c r="EK561" s="169"/>
      <c r="EL561" s="169"/>
      <c r="EM561" s="169"/>
      <c r="EN561" s="169"/>
      <c r="EO561" s="169"/>
      <c r="EP561" s="169"/>
      <c r="EQ561" s="169"/>
      <c r="ER561" s="169"/>
      <c r="ES561" s="169"/>
      <c r="ET561" s="169"/>
      <c r="EU561" s="169"/>
      <c r="EV561" s="169"/>
      <c r="EW561" s="169"/>
      <c r="EX561" s="169"/>
      <c r="EY561" s="169"/>
      <c r="EZ561" s="169"/>
      <c r="FA561" s="169"/>
      <c r="FB561" s="169"/>
      <c r="FC561" s="169"/>
      <c r="FD561" s="169"/>
      <c r="FE561" s="169"/>
      <c r="FF561" s="169"/>
      <c r="FG561" s="169"/>
      <c r="FH561" s="169"/>
      <c r="FI561" s="169"/>
      <c r="FJ561" s="169"/>
      <c r="FK561" s="169"/>
      <c r="FL561" s="169"/>
      <c r="FM561" s="169"/>
      <c r="FN561" s="169"/>
      <c r="FO561" s="169"/>
      <c r="FP561" s="169"/>
    </row>
    <row r="562" spans="3:172" x14ac:dyDescent="0.2">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c r="AB562" s="169"/>
      <c r="AC562" s="169"/>
      <c r="AD562" s="169"/>
      <c r="AE562" s="169"/>
      <c r="AF562" s="169"/>
      <c r="AG562" s="169"/>
      <c r="AH562" s="169"/>
      <c r="AI562" s="169"/>
      <c r="AJ562" s="169"/>
      <c r="AK562" s="169"/>
      <c r="AL562" s="169"/>
      <c r="AM562" s="169"/>
      <c r="AN562" s="169"/>
      <c r="AO562" s="169"/>
      <c r="AP562" s="169"/>
      <c r="AQ562" s="169"/>
      <c r="AR562" s="169"/>
      <c r="AS562" s="169"/>
      <c r="AT562" s="169"/>
      <c r="AU562" s="169"/>
      <c r="AV562" s="169"/>
      <c r="AW562" s="169"/>
      <c r="AX562" s="169"/>
      <c r="AY562" s="169"/>
      <c r="AZ562" s="169"/>
      <c r="BA562" s="169"/>
      <c r="BB562" s="169"/>
      <c r="BC562" s="169"/>
      <c r="BD562" s="169"/>
      <c r="BE562" s="169"/>
      <c r="BF562" s="169"/>
      <c r="BG562" s="169"/>
      <c r="BH562" s="169"/>
      <c r="BI562" s="169"/>
      <c r="BJ562" s="169"/>
      <c r="BK562" s="169"/>
      <c r="BL562" s="169"/>
      <c r="BM562" s="169"/>
      <c r="BN562" s="169"/>
      <c r="BO562" s="169"/>
      <c r="BP562" s="169"/>
      <c r="BQ562" s="169"/>
      <c r="BR562" s="169"/>
      <c r="BS562" s="169"/>
      <c r="BT562" s="169"/>
      <c r="BU562" s="169"/>
      <c r="BV562" s="169"/>
      <c r="BW562" s="169"/>
      <c r="BX562" s="169"/>
      <c r="BY562" s="169"/>
      <c r="BZ562" s="169"/>
      <c r="CA562" s="169"/>
      <c r="CB562" s="169"/>
      <c r="CC562" s="169"/>
      <c r="CD562" s="169"/>
      <c r="CE562" s="169"/>
      <c r="CF562" s="169"/>
      <c r="CG562" s="169"/>
      <c r="CH562" s="169"/>
      <c r="CI562" s="169"/>
      <c r="CJ562" s="169"/>
      <c r="CK562" s="169"/>
      <c r="CL562" s="169"/>
      <c r="CM562" s="169"/>
      <c r="CN562" s="169"/>
      <c r="CO562" s="169"/>
      <c r="CP562" s="169"/>
      <c r="CQ562" s="169"/>
      <c r="CR562" s="169"/>
      <c r="CS562" s="169"/>
      <c r="CT562" s="169"/>
      <c r="CU562" s="169"/>
      <c r="CV562" s="169"/>
      <c r="CW562" s="169"/>
      <c r="CX562" s="169"/>
      <c r="CY562" s="169"/>
      <c r="CZ562" s="169"/>
      <c r="DA562" s="169"/>
      <c r="DB562" s="169"/>
      <c r="DC562" s="169"/>
      <c r="DD562" s="169"/>
      <c r="DE562" s="169"/>
      <c r="DF562" s="169"/>
      <c r="DG562" s="169"/>
      <c r="DH562" s="169"/>
      <c r="DI562" s="169"/>
      <c r="DJ562" s="169"/>
      <c r="DK562" s="169"/>
      <c r="DL562" s="169"/>
      <c r="DM562" s="169"/>
      <c r="DN562" s="169"/>
      <c r="DO562" s="169"/>
      <c r="DP562" s="169"/>
      <c r="DQ562" s="169"/>
      <c r="DR562" s="169"/>
      <c r="DS562" s="169"/>
      <c r="DT562" s="169"/>
      <c r="DU562" s="169"/>
      <c r="DV562" s="169"/>
      <c r="DW562" s="169"/>
      <c r="DX562" s="169"/>
      <c r="DY562" s="169"/>
      <c r="DZ562" s="169"/>
      <c r="EA562" s="169"/>
      <c r="EB562" s="169"/>
      <c r="EC562" s="169"/>
      <c r="ED562" s="169"/>
      <c r="EE562" s="169"/>
      <c r="EF562" s="169"/>
      <c r="EG562" s="169"/>
      <c r="EH562" s="169"/>
      <c r="EI562" s="169"/>
      <c r="EJ562" s="169"/>
      <c r="EK562" s="169"/>
      <c r="EL562" s="169"/>
      <c r="EM562" s="169"/>
      <c r="EN562" s="169"/>
      <c r="EO562" s="169"/>
      <c r="EP562" s="169"/>
      <c r="EQ562" s="169"/>
      <c r="ER562" s="169"/>
      <c r="ES562" s="169"/>
      <c r="ET562" s="169"/>
      <c r="EU562" s="169"/>
      <c r="EV562" s="169"/>
      <c r="EW562" s="169"/>
      <c r="EX562" s="169"/>
      <c r="EY562" s="169"/>
      <c r="EZ562" s="169"/>
      <c r="FA562" s="169"/>
      <c r="FB562" s="169"/>
      <c r="FC562" s="169"/>
      <c r="FD562" s="169"/>
      <c r="FE562" s="169"/>
      <c r="FF562" s="169"/>
      <c r="FG562" s="169"/>
      <c r="FH562" s="169"/>
      <c r="FI562" s="169"/>
      <c r="FJ562" s="169"/>
      <c r="FK562" s="169"/>
      <c r="FL562" s="169"/>
      <c r="FM562" s="169"/>
      <c r="FN562" s="169"/>
      <c r="FO562" s="169"/>
      <c r="FP562" s="169"/>
    </row>
    <row r="563" spans="3:172" x14ac:dyDescent="0.2">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c r="AA563" s="169"/>
      <c r="AB563" s="169"/>
      <c r="AC563" s="169"/>
      <c r="AD563" s="169"/>
      <c r="AE563" s="169"/>
      <c r="AF563" s="169"/>
      <c r="AG563" s="169"/>
      <c r="AH563" s="169"/>
      <c r="AI563" s="169"/>
      <c r="AJ563" s="169"/>
      <c r="AK563" s="169"/>
      <c r="AL563" s="169"/>
      <c r="AM563" s="169"/>
      <c r="AN563" s="169"/>
      <c r="AO563" s="169"/>
      <c r="AP563" s="169"/>
      <c r="AQ563" s="169"/>
      <c r="AR563" s="169"/>
      <c r="AS563" s="169"/>
      <c r="AT563" s="169"/>
      <c r="AU563" s="169"/>
      <c r="AV563" s="169"/>
      <c r="AW563" s="169"/>
      <c r="AX563" s="169"/>
      <c r="AY563" s="169"/>
      <c r="AZ563" s="169"/>
      <c r="BA563" s="169"/>
      <c r="BB563" s="169"/>
      <c r="BC563" s="169"/>
      <c r="BD563" s="169"/>
      <c r="BE563" s="169"/>
      <c r="BF563" s="169"/>
      <c r="BG563" s="169"/>
      <c r="BH563" s="169"/>
      <c r="BI563" s="169"/>
      <c r="BJ563" s="169"/>
      <c r="BK563" s="169"/>
      <c r="BL563" s="169"/>
      <c r="BM563" s="169"/>
      <c r="BN563" s="169"/>
      <c r="BO563" s="169"/>
      <c r="BP563" s="169"/>
      <c r="BQ563" s="169"/>
      <c r="BR563" s="169"/>
      <c r="BS563" s="169"/>
      <c r="BT563" s="169"/>
      <c r="BU563" s="169"/>
      <c r="BV563" s="169"/>
      <c r="BW563" s="169"/>
      <c r="BX563" s="169"/>
      <c r="BY563" s="169"/>
      <c r="BZ563" s="169"/>
      <c r="CA563" s="169"/>
      <c r="CB563" s="169"/>
      <c r="CC563" s="169"/>
      <c r="CD563" s="169"/>
      <c r="CE563" s="169"/>
      <c r="CF563" s="169"/>
      <c r="CG563" s="169"/>
      <c r="CH563" s="169"/>
      <c r="CI563" s="169"/>
      <c r="CJ563" s="169"/>
      <c r="CK563" s="169"/>
      <c r="CL563" s="169"/>
      <c r="CM563" s="169"/>
      <c r="CN563" s="169"/>
      <c r="CO563" s="169"/>
      <c r="CP563" s="169"/>
      <c r="CQ563" s="169"/>
      <c r="CR563" s="169"/>
      <c r="CS563" s="169"/>
      <c r="CT563" s="169"/>
      <c r="CU563" s="169"/>
      <c r="CV563" s="169"/>
      <c r="CW563" s="169"/>
      <c r="CX563" s="169"/>
      <c r="CY563" s="169"/>
      <c r="CZ563" s="169"/>
      <c r="DA563" s="169"/>
      <c r="DB563" s="169"/>
      <c r="DC563" s="169"/>
      <c r="DD563" s="169"/>
      <c r="DE563" s="169"/>
      <c r="DF563" s="169"/>
      <c r="DG563" s="169"/>
      <c r="DH563" s="169"/>
      <c r="DI563" s="169"/>
      <c r="DJ563" s="169"/>
      <c r="DK563" s="169"/>
      <c r="DL563" s="169"/>
      <c r="DM563" s="169"/>
      <c r="DN563" s="169"/>
      <c r="DO563" s="169"/>
      <c r="DP563" s="169"/>
      <c r="DQ563" s="169"/>
      <c r="DR563" s="169"/>
      <c r="DS563" s="169"/>
      <c r="DT563" s="169"/>
      <c r="DU563" s="169"/>
      <c r="DV563" s="169"/>
      <c r="DW563" s="169"/>
      <c r="DX563" s="169"/>
      <c r="DY563" s="169"/>
      <c r="DZ563" s="169"/>
      <c r="EA563" s="169"/>
      <c r="EB563" s="169"/>
      <c r="EC563" s="169"/>
      <c r="ED563" s="169"/>
      <c r="EE563" s="169"/>
      <c r="EF563" s="169"/>
      <c r="EG563" s="169"/>
      <c r="EH563" s="169"/>
      <c r="EI563" s="169"/>
      <c r="EJ563" s="169"/>
      <c r="EK563" s="169"/>
      <c r="EL563" s="169"/>
      <c r="EM563" s="169"/>
      <c r="EN563" s="169"/>
      <c r="EO563" s="169"/>
      <c r="EP563" s="169"/>
      <c r="EQ563" s="169"/>
      <c r="ER563" s="169"/>
      <c r="ES563" s="169"/>
      <c r="ET563" s="169"/>
      <c r="EU563" s="169"/>
      <c r="EV563" s="169"/>
      <c r="EW563" s="169"/>
      <c r="EX563" s="169"/>
      <c r="EY563" s="169"/>
      <c r="EZ563" s="169"/>
      <c r="FA563" s="169"/>
      <c r="FB563" s="169"/>
      <c r="FC563" s="169"/>
      <c r="FD563" s="169"/>
      <c r="FE563" s="169"/>
      <c r="FF563" s="169"/>
      <c r="FG563" s="169"/>
      <c r="FH563" s="169"/>
      <c r="FI563" s="169"/>
      <c r="FJ563" s="169"/>
      <c r="FK563" s="169"/>
      <c r="FL563" s="169"/>
      <c r="FM563" s="169"/>
      <c r="FN563" s="169"/>
      <c r="FO563" s="169"/>
      <c r="FP563" s="169"/>
    </row>
    <row r="564" spans="3:172" x14ac:dyDescent="0.2">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c r="AA564" s="169"/>
      <c r="AB564" s="169"/>
      <c r="AC564" s="169"/>
      <c r="AD564" s="169"/>
      <c r="AE564" s="169"/>
      <c r="AF564" s="169"/>
      <c r="AG564" s="169"/>
      <c r="AH564" s="169"/>
      <c r="AI564" s="169"/>
      <c r="AJ564" s="169"/>
      <c r="AK564" s="169"/>
      <c r="AL564" s="169"/>
      <c r="AM564" s="169"/>
      <c r="AN564" s="169"/>
      <c r="AO564" s="169"/>
      <c r="AP564" s="169"/>
      <c r="AQ564" s="169"/>
      <c r="AR564" s="169"/>
      <c r="AS564" s="169"/>
      <c r="AT564" s="169"/>
      <c r="AU564" s="169"/>
      <c r="AV564" s="169"/>
      <c r="AW564" s="169"/>
      <c r="AX564" s="169"/>
      <c r="AY564" s="169"/>
      <c r="AZ564" s="169"/>
      <c r="BA564" s="169"/>
      <c r="BB564" s="169"/>
      <c r="BC564" s="169"/>
      <c r="BD564" s="169"/>
      <c r="BE564" s="169"/>
      <c r="BF564" s="169"/>
      <c r="BG564" s="169"/>
      <c r="BH564" s="169"/>
      <c r="BI564" s="169"/>
      <c r="BJ564" s="169"/>
      <c r="BK564" s="169"/>
      <c r="BL564" s="169"/>
      <c r="BM564" s="169"/>
      <c r="BN564" s="169"/>
      <c r="BO564" s="169"/>
      <c r="BP564" s="169"/>
      <c r="BQ564" s="169"/>
      <c r="BR564" s="169"/>
      <c r="BS564" s="169"/>
      <c r="BT564" s="169"/>
      <c r="BU564" s="169"/>
      <c r="BV564" s="169"/>
      <c r="BW564" s="169"/>
      <c r="BX564" s="169"/>
      <c r="BY564" s="169"/>
      <c r="BZ564" s="169"/>
      <c r="CA564" s="169"/>
      <c r="CB564" s="169"/>
      <c r="CC564" s="169"/>
      <c r="CD564" s="169"/>
      <c r="CE564" s="169"/>
      <c r="CF564" s="169"/>
      <c r="CG564" s="169"/>
      <c r="CH564" s="169"/>
      <c r="CI564" s="169"/>
      <c r="CJ564" s="169"/>
      <c r="CK564" s="169"/>
      <c r="CL564" s="169"/>
      <c r="CM564" s="169"/>
      <c r="CN564" s="169"/>
      <c r="CO564" s="169"/>
      <c r="CP564" s="169"/>
      <c r="CQ564" s="169"/>
      <c r="CR564" s="169"/>
      <c r="CS564" s="169"/>
      <c r="CT564" s="169"/>
      <c r="CU564" s="169"/>
      <c r="CV564" s="169"/>
      <c r="CW564" s="169"/>
      <c r="CX564" s="169"/>
      <c r="CY564" s="169"/>
      <c r="CZ564" s="169"/>
      <c r="DA564" s="169"/>
      <c r="DB564" s="169"/>
      <c r="DC564" s="169"/>
      <c r="DD564" s="169"/>
      <c r="DE564" s="169"/>
      <c r="DF564" s="169"/>
      <c r="DG564" s="169"/>
      <c r="DH564" s="169"/>
      <c r="DI564" s="169"/>
      <c r="DJ564" s="169"/>
      <c r="DK564" s="169"/>
      <c r="DL564" s="169"/>
      <c r="DM564" s="169"/>
      <c r="DN564" s="169"/>
      <c r="DO564" s="169"/>
      <c r="DP564" s="169"/>
      <c r="DQ564" s="169"/>
      <c r="DR564" s="169"/>
      <c r="DS564" s="169"/>
      <c r="DT564" s="169"/>
      <c r="DU564" s="169"/>
      <c r="DV564" s="169"/>
      <c r="DW564" s="169"/>
      <c r="DX564" s="169"/>
      <c r="DY564" s="169"/>
      <c r="DZ564" s="169"/>
      <c r="EA564" s="169"/>
      <c r="EB564" s="169"/>
      <c r="EC564" s="169"/>
      <c r="ED564" s="169"/>
      <c r="EE564" s="169"/>
      <c r="EF564" s="169"/>
      <c r="EG564" s="169"/>
      <c r="EH564" s="169"/>
      <c r="EI564" s="169"/>
      <c r="EJ564" s="169"/>
      <c r="EK564" s="169"/>
      <c r="EL564" s="169"/>
      <c r="EM564" s="169"/>
      <c r="EN564" s="169"/>
      <c r="EO564" s="169"/>
      <c r="EP564" s="169"/>
      <c r="EQ564" s="169"/>
      <c r="ER564" s="169"/>
      <c r="ES564" s="169"/>
      <c r="ET564" s="169"/>
      <c r="EU564" s="169"/>
      <c r="EV564" s="169"/>
      <c r="EW564" s="169"/>
      <c r="EX564" s="169"/>
      <c r="EY564" s="169"/>
      <c r="EZ564" s="169"/>
      <c r="FA564" s="169"/>
      <c r="FB564" s="169"/>
      <c r="FC564" s="169"/>
      <c r="FD564" s="169"/>
      <c r="FE564" s="169"/>
      <c r="FF564" s="169"/>
      <c r="FG564" s="169"/>
      <c r="FH564" s="169"/>
      <c r="FI564" s="169"/>
      <c r="FJ564" s="169"/>
      <c r="FK564" s="169"/>
      <c r="FL564" s="169"/>
      <c r="FM564" s="169"/>
      <c r="FN564" s="169"/>
      <c r="FO564" s="169"/>
      <c r="FP564" s="169"/>
    </row>
    <row r="565" spans="3:172" x14ac:dyDescent="0.2">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c r="AA565" s="169"/>
      <c r="AB565" s="169"/>
      <c r="AC565" s="169"/>
      <c r="AD565" s="169"/>
      <c r="AE565" s="169"/>
      <c r="AF565" s="169"/>
      <c r="AG565" s="169"/>
      <c r="AH565" s="169"/>
      <c r="AI565" s="169"/>
      <c r="AJ565" s="169"/>
      <c r="AK565" s="169"/>
      <c r="AL565" s="169"/>
      <c r="AM565" s="169"/>
      <c r="AN565" s="169"/>
      <c r="AO565" s="169"/>
      <c r="AP565" s="169"/>
      <c r="AQ565" s="169"/>
      <c r="AR565" s="169"/>
      <c r="AS565" s="169"/>
      <c r="AT565" s="169"/>
      <c r="AU565" s="169"/>
      <c r="AV565" s="169"/>
      <c r="AW565" s="169"/>
      <c r="AX565" s="169"/>
      <c r="AY565" s="169"/>
      <c r="AZ565" s="169"/>
      <c r="BA565" s="169"/>
      <c r="BB565" s="169"/>
      <c r="BC565" s="169"/>
      <c r="BD565" s="169"/>
      <c r="BE565" s="169"/>
      <c r="BF565" s="169"/>
      <c r="BG565" s="169"/>
      <c r="BH565" s="169"/>
      <c r="BI565" s="169"/>
      <c r="BJ565" s="169"/>
      <c r="BK565" s="169"/>
      <c r="BL565" s="169"/>
      <c r="BM565" s="169"/>
      <c r="BN565" s="169"/>
      <c r="BO565" s="169"/>
      <c r="BP565" s="169"/>
      <c r="BQ565" s="169"/>
      <c r="BR565" s="169"/>
      <c r="BS565" s="169"/>
      <c r="BT565" s="169"/>
      <c r="BU565" s="169"/>
      <c r="BV565" s="169"/>
      <c r="BW565" s="169"/>
      <c r="BX565" s="169"/>
      <c r="BY565" s="169"/>
      <c r="BZ565" s="169"/>
      <c r="CA565" s="169"/>
      <c r="CB565" s="169"/>
      <c r="CC565" s="169"/>
      <c r="CD565" s="169"/>
      <c r="CE565" s="169"/>
      <c r="CF565" s="169"/>
      <c r="CG565" s="169"/>
      <c r="CH565" s="169"/>
      <c r="CI565" s="169"/>
      <c r="CJ565" s="169"/>
      <c r="CK565" s="169"/>
      <c r="CL565" s="169"/>
      <c r="CM565" s="169"/>
      <c r="CN565" s="169"/>
      <c r="CO565" s="169"/>
      <c r="CP565" s="169"/>
      <c r="CQ565" s="169"/>
      <c r="CR565" s="169"/>
      <c r="CS565" s="169"/>
      <c r="CT565" s="169"/>
      <c r="CU565" s="169"/>
      <c r="CV565" s="169"/>
      <c r="CW565" s="169"/>
      <c r="CX565" s="169"/>
      <c r="CY565" s="169"/>
      <c r="CZ565" s="169"/>
      <c r="DA565" s="169"/>
      <c r="DB565" s="169"/>
      <c r="DC565" s="169"/>
      <c r="DD565" s="169"/>
      <c r="DE565" s="169"/>
      <c r="DF565" s="169"/>
      <c r="DG565" s="169"/>
      <c r="DH565" s="169"/>
      <c r="DI565" s="169"/>
      <c r="DJ565" s="169"/>
      <c r="DK565" s="169"/>
      <c r="DL565" s="169"/>
      <c r="DM565" s="169"/>
      <c r="DN565" s="169"/>
      <c r="DO565" s="169"/>
      <c r="DP565" s="169"/>
      <c r="DQ565" s="169"/>
      <c r="DR565" s="169"/>
      <c r="DS565" s="169"/>
      <c r="DT565" s="169"/>
      <c r="DU565" s="169"/>
      <c r="DV565" s="169"/>
      <c r="DW565" s="169"/>
      <c r="DX565" s="169"/>
      <c r="DY565" s="169"/>
      <c r="DZ565" s="169"/>
      <c r="EA565" s="169"/>
      <c r="EB565" s="169"/>
      <c r="EC565" s="169"/>
      <c r="ED565" s="169"/>
      <c r="EE565" s="169"/>
      <c r="EF565" s="169"/>
      <c r="EG565" s="169"/>
      <c r="EH565" s="169"/>
      <c r="EI565" s="169"/>
      <c r="EJ565" s="169"/>
      <c r="EK565" s="169"/>
      <c r="EL565" s="169"/>
      <c r="EM565" s="169"/>
      <c r="EN565" s="169"/>
      <c r="EO565" s="169"/>
      <c r="EP565" s="169"/>
      <c r="EQ565" s="169"/>
      <c r="ER565" s="169"/>
      <c r="ES565" s="169"/>
      <c r="ET565" s="169"/>
      <c r="EU565" s="169"/>
      <c r="EV565" s="169"/>
      <c r="EW565" s="169"/>
      <c r="EX565" s="169"/>
      <c r="EY565" s="169"/>
      <c r="EZ565" s="169"/>
      <c r="FA565" s="169"/>
      <c r="FB565" s="169"/>
      <c r="FC565" s="169"/>
      <c r="FD565" s="169"/>
      <c r="FE565" s="169"/>
      <c r="FF565" s="169"/>
      <c r="FG565" s="169"/>
      <c r="FH565" s="169"/>
      <c r="FI565" s="169"/>
      <c r="FJ565" s="169"/>
      <c r="FK565" s="169"/>
      <c r="FL565" s="169"/>
      <c r="FM565" s="169"/>
      <c r="FN565" s="169"/>
      <c r="FO565" s="169"/>
      <c r="FP565" s="169"/>
    </row>
    <row r="566" spans="3:172" x14ac:dyDescent="0.2">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c r="AA566" s="169"/>
      <c r="AB566" s="169"/>
      <c r="AC566" s="169"/>
      <c r="AD566" s="169"/>
      <c r="AE566" s="169"/>
      <c r="AF566" s="169"/>
      <c r="AG566" s="169"/>
      <c r="AH566" s="169"/>
      <c r="AI566" s="169"/>
      <c r="AJ566" s="169"/>
      <c r="AK566" s="169"/>
      <c r="AL566" s="169"/>
      <c r="AM566" s="169"/>
      <c r="AN566" s="169"/>
      <c r="AO566" s="169"/>
      <c r="AP566" s="169"/>
      <c r="AQ566" s="169"/>
      <c r="AR566" s="169"/>
      <c r="AS566" s="169"/>
      <c r="AT566" s="169"/>
      <c r="AU566" s="169"/>
      <c r="AV566" s="169"/>
      <c r="AW566" s="169"/>
      <c r="AX566" s="169"/>
      <c r="AY566" s="169"/>
      <c r="AZ566" s="169"/>
      <c r="BA566" s="169"/>
      <c r="BB566" s="169"/>
      <c r="BC566" s="169"/>
      <c r="BD566" s="169"/>
      <c r="BE566" s="169"/>
      <c r="BF566" s="169"/>
      <c r="BG566" s="169"/>
      <c r="BH566" s="169"/>
      <c r="BI566" s="169"/>
      <c r="BJ566" s="169"/>
      <c r="BK566" s="169"/>
      <c r="BL566" s="169"/>
      <c r="BM566" s="169"/>
      <c r="BN566" s="169"/>
      <c r="BO566" s="169"/>
      <c r="BP566" s="169"/>
      <c r="BQ566" s="169"/>
      <c r="BR566" s="169"/>
      <c r="BS566" s="169"/>
      <c r="BT566" s="169"/>
      <c r="BU566" s="169"/>
      <c r="BV566" s="169"/>
      <c r="BW566" s="169"/>
      <c r="BX566" s="169"/>
      <c r="BY566" s="169"/>
      <c r="BZ566" s="169"/>
      <c r="CA566" s="169"/>
      <c r="CB566" s="169"/>
      <c r="CC566" s="169"/>
      <c r="CD566" s="169"/>
      <c r="CE566" s="169"/>
      <c r="CF566" s="169"/>
      <c r="CG566" s="169"/>
      <c r="CH566" s="169"/>
      <c r="CI566" s="169"/>
      <c r="CJ566" s="169"/>
      <c r="CK566" s="169"/>
      <c r="CL566" s="169"/>
      <c r="CM566" s="169"/>
      <c r="CN566" s="169"/>
      <c r="CO566" s="169"/>
      <c r="CP566" s="169"/>
      <c r="CQ566" s="169"/>
      <c r="CR566" s="169"/>
      <c r="CS566" s="169"/>
      <c r="CT566" s="169"/>
      <c r="CU566" s="169"/>
      <c r="CV566" s="169"/>
      <c r="CW566" s="169"/>
      <c r="CX566" s="169"/>
      <c r="CY566" s="169"/>
      <c r="CZ566" s="169"/>
      <c r="DA566" s="169"/>
      <c r="DB566" s="169"/>
      <c r="DC566" s="169"/>
      <c r="DD566" s="169"/>
      <c r="DE566" s="169"/>
      <c r="DF566" s="169"/>
      <c r="DG566" s="169"/>
      <c r="DH566" s="169"/>
      <c r="DI566" s="169"/>
      <c r="DJ566" s="169"/>
      <c r="DK566" s="169"/>
      <c r="DL566" s="169"/>
      <c r="DM566" s="169"/>
      <c r="DN566" s="169"/>
      <c r="DO566" s="169"/>
      <c r="DP566" s="169"/>
      <c r="DQ566" s="169"/>
      <c r="DR566" s="169"/>
      <c r="DS566" s="169"/>
      <c r="DT566" s="169"/>
      <c r="DU566" s="169"/>
      <c r="DV566" s="169"/>
      <c r="DW566" s="169"/>
      <c r="DX566" s="169"/>
      <c r="DY566" s="169"/>
      <c r="DZ566" s="169"/>
      <c r="EA566" s="169"/>
      <c r="EB566" s="169"/>
      <c r="EC566" s="169"/>
      <c r="ED566" s="169"/>
      <c r="EE566" s="169"/>
      <c r="EF566" s="169"/>
      <c r="EG566" s="169"/>
      <c r="EH566" s="169"/>
      <c r="EI566" s="169"/>
      <c r="EJ566" s="169"/>
      <c r="EK566" s="169"/>
      <c r="EL566" s="169"/>
      <c r="EM566" s="169"/>
      <c r="EN566" s="169"/>
      <c r="EO566" s="169"/>
      <c r="EP566" s="169"/>
      <c r="EQ566" s="169"/>
      <c r="ER566" s="169"/>
      <c r="ES566" s="169"/>
      <c r="ET566" s="169"/>
      <c r="EU566" s="169"/>
      <c r="EV566" s="169"/>
      <c r="EW566" s="169"/>
      <c r="EX566" s="169"/>
      <c r="EY566" s="169"/>
      <c r="EZ566" s="169"/>
      <c r="FA566" s="169"/>
      <c r="FB566" s="169"/>
      <c r="FC566" s="169"/>
      <c r="FD566" s="169"/>
      <c r="FE566" s="169"/>
      <c r="FF566" s="169"/>
      <c r="FG566" s="169"/>
      <c r="FH566" s="169"/>
      <c r="FI566" s="169"/>
      <c r="FJ566" s="169"/>
      <c r="FK566" s="169"/>
      <c r="FL566" s="169"/>
      <c r="FM566" s="169"/>
      <c r="FN566" s="169"/>
      <c r="FO566" s="169"/>
      <c r="FP566" s="169"/>
    </row>
    <row r="567" spans="3:172" x14ac:dyDescent="0.2">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c r="AA567" s="169"/>
      <c r="AB567" s="169"/>
      <c r="AC567" s="169"/>
      <c r="AD567" s="169"/>
      <c r="AE567" s="169"/>
      <c r="AF567" s="169"/>
      <c r="AG567" s="169"/>
      <c r="AH567" s="169"/>
      <c r="AI567" s="169"/>
      <c r="AJ567" s="169"/>
      <c r="AK567" s="169"/>
      <c r="AL567" s="169"/>
      <c r="AM567" s="169"/>
      <c r="AN567" s="169"/>
      <c r="AO567" s="169"/>
      <c r="AP567" s="169"/>
      <c r="AQ567" s="169"/>
      <c r="AR567" s="169"/>
      <c r="AS567" s="169"/>
      <c r="AT567" s="169"/>
      <c r="AU567" s="169"/>
      <c r="AV567" s="169"/>
      <c r="AW567" s="169"/>
      <c r="AX567" s="169"/>
      <c r="AY567" s="169"/>
      <c r="AZ567" s="169"/>
      <c r="BA567" s="169"/>
      <c r="BB567" s="169"/>
      <c r="BC567" s="169"/>
      <c r="BD567" s="169"/>
      <c r="BE567" s="169"/>
      <c r="BF567" s="169"/>
      <c r="BG567" s="169"/>
      <c r="BH567" s="169"/>
      <c r="BI567" s="169"/>
      <c r="BJ567" s="169"/>
      <c r="BK567" s="169"/>
      <c r="BL567" s="169"/>
      <c r="BM567" s="169"/>
      <c r="BN567" s="169"/>
      <c r="BO567" s="169"/>
      <c r="BP567" s="169"/>
      <c r="BQ567" s="169"/>
      <c r="BR567" s="169"/>
      <c r="BS567" s="169"/>
      <c r="BT567" s="169"/>
      <c r="BU567" s="169"/>
      <c r="BV567" s="169"/>
      <c r="BW567" s="169"/>
      <c r="BX567" s="169"/>
      <c r="BY567" s="169"/>
      <c r="BZ567" s="169"/>
      <c r="CA567" s="169"/>
      <c r="CB567" s="169"/>
      <c r="CC567" s="169"/>
      <c r="CD567" s="169"/>
      <c r="CE567" s="169"/>
      <c r="CF567" s="169"/>
      <c r="CG567" s="169"/>
      <c r="CH567" s="169"/>
      <c r="CI567" s="169"/>
      <c r="CJ567" s="169"/>
      <c r="CK567" s="169"/>
      <c r="CL567" s="169"/>
      <c r="CM567" s="169"/>
      <c r="CN567" s="169"/>
      <c r="CO567" s="169"/>
      <c r="CP567" s="169"/>
      <c r="CQ567" s="169"/>
      <c r="CR567" s="169"/>
      <c r="CS567" s="169"/>
      <c r="CT567" s="169"/>
      <c r="CU567" s="169"/>
      <c r="CV567" s="169"/>
      <c r="CW567" s="169"/>
      <c r="CX567" s="169"/>
      <c r="CY567" s="169"/>
      <c r="CZ567" s="169"/>
      <c r="DA567" s="169"/>
      <c r="DB567" s="169"/>
      <c r="DC567" s="169"/>
      <c r="DD567" s="169"/>
      <c r="DE567" s="169"/>
      <c r="DF567" s="169"/>
      <c r="DG567" s="169"/>
      <c r="DH567" s="169"/>
      <c r="DI567" s="169"/>
      <c r="DJ567" s="169"/>
      <c r="DK567" s="169"/>
      <c r="DL567" s="169"/>
      <c r="DM567" s="169"/>
      <c r="DN567" s="169"/>
      <c r="DO567" s="169"/>
      <c r="DP567" s="169"/>
      <c r="DQ567" s="169"/>
      <c r="DR567" s="169"/>
      <c r="DS567" s="169"/>
      <c r="DT567" s="169"/>
      <c r="DU567" s="169"/>
      <c r="DV567" s="169"/>
      <c r="DW567" s="169"/>
      <c r="DX567" s="169"/>
      <c r="DY567" s="169"/>
      <c r="DZ567" s="169"/>
      <c r="EA567" s="169"/>
      <c r="EB567" s="169"/>
      <c r="EC567" s="169"/>
      <c r="ED567" s="169"/>
      <c r="EE567" s="169"/>
      <c r="EF567" s="169"/>
      <c r="EG567" s="169"/>
      <c r="EH567" s="169"/>
      <c r="EI567" s="169"/>
      <c r="EJ567" s="169"/>
      <c r="EK567" s="169"/>
      <c r="EL567" s="169"/>
      <c r="EM567" s="169"/>
      <c r="EN567" s="169"/>
      <c r="EO567" s="169"/>
      <c r="EP567" s="169"/>
      <c r="EQ567" s="169"/>
      <c r="ER567" s="169"/>
      <c r="ES567" s="169"/>
      <c r="ET567" s="169"/>
      <c r="EU567" s="169"/>
      <c r="EV567" s="169"/>
      <c r="EW567" s="169"/>
      <c r="EX567" s="169"/>
      <c r="EY567" s="169"/>
      <c r="EZ567" s="169"/>
      <c r="FA567" s="169"/>
      <c r="FB567" s="169"/>
      <c r="FC567" s="169"/>
      <c r="FD567" s="169"/>
      <c r="FE567" s="169"/>
      <c r="FF567" s="169"/>
      <c r="FG567" s="169"/>
      <c r="FH567" s="169"/>
      <c r="FI567" s="169"/>
      <c r="FJ567" s="169"/>
      <c r="FK567" s="169"/>
      <c r="FL567" s="169"/>
      <c r="FM567" s="169"/>
      <c r="FN567" s="169"/>
      <c r="FO567" s="169"/>
      <c r="FP567" s="169"/>
    </row>
    <row r="568" spans="3:172" x14ac:dyDescent="0.2">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c r="AA568" s="169"/>
      <c r="AB568" s="169"/>
      <c r="AC568" s="169"/>
      <c r="AD568" s="169"/>
      <c r="AE568" s="169"/>
      <c r="AF568" s="169"/>
      <c r="AG568" s="169"/>
      <c r="AH568" s="169"/>
      <c r="AI568" s="169"/>
      <c r="AJ568" s="169"/>
      <c r="AK568" s="169"/>
      <c r="AL568" s="169"/>
      <c r="AM568" s="169"/>
      <c r="AN568" s="169"/>
      <c r="AO568" s="169"/>
      <c r="AP568" s="169"/>
      <c r="AQ568" s="169"/>
      <c r="AR568" s="169"/>
      <c r="AS568" s="169"/>
      <c r="AT568" s="169"/>
      <c r="AU568" s="169"/>
      <c r="AV568" s="169"/>
      <c r="AW568" s="169"/>
      <c r="AX568" s="169"/>
      <c r="AY568" s="169"/>
      <c r="AZ568" s="169"/>
      <c r="BA568" s="169"/>
      <c r="BB568" s="169"/>
      <c r="BC568" s="169"/>
      <c r="BD568" s="169"/>
      <c r="BE568" s="169"/>
      <c r="BF568" s="169"/>
      <c r="BG568" s="169"/>
      <c r="BH568" s="169"/>
      <c r="BI568" s="169"/>
      <c r="BJ568" s="169"/>
      <c r="BK568" s="169"/>
      <c r="BL568" s="169"/>
      <c r="BM568" s="169"/>
      <c r="BN568" s="169"/>
      <c r="BO568" s="169"/>
      <c r="BP568" s="169"/>
      <c r="BQ568" s="169"/>
      <c r="BR568" s="169"/>
      <c r="BS568" s="169"/>
      <c r="BT568" s="169"/>
      <c r="BU568" s="169"/>
      <c r="BV568" s="169"/>
      <c r="BW568" s="169"/>
      <c r="BX568" s="169"/>
      <c r="BY568" s="169"/>
      <c r="BZ568" s="169"/>
      <c r="CA568" s="169"/>
      <c r="CB568" s="169"/>
      <c r="CC568" s="169"/>
      <c r="CD568" s="169"/>
      <c r="CE568" s="169"/>
      <c r="CF568" s="169"/>
      <c r="CG568" s="169"/>
      <c r="CH568" s="169"/>
      <c r="CI568" s="169"/>
      <c r="CJ568" s="169"/>
      <c r="CK568" s="169"/>
      <c r="CL568" s="169"/>
      <c r="CM568" s="169"/>
      <c r="CN568" s="169"/>
      <c r="CO568" s="169"/>
      <c r="CP568" s="169"/>
      <c r="CQ568" s="169"/>
      <c r="CR568" s="169"/>
      <c r="CS568" s="169"/>
      <c r="CT568" s="169"/>
      <c r="CU568" s="169"/>
      <c r="CV568" s="169"/>
      <c r="CW568" s="169"/>
      <c r="CX568" s="169"/>
      <c r="CY568" s="169"/>
      <c r="CZ568" s="169"/>
      <c r="DA568" s="169"/>
      <c r="DB568" s="169"/>
      <c r="DC568" s="169"/>
      <c r="DD568" s="169"/>
      <c r="DE568" s="169"/>
      <c r="DF568" s="169"/>
      <c r="DG568" s="169"/>
      <c r="DH568" s="169"/>
      <c r="DI568" s="169"/>
      <c r="DJ568" s="169"/>
      <c r="DK568" s="169"/>
      <c r="DL568" s="169"/>
      <c r="DM568" s="169"/>
      <c r="DN568" s="169"/>
      <c r="DO568" s="169"/>
      <c r="DP568" s="169"/>
      <c r="DQ568" s="169"/>
      <c r="DR568" s="169"/>
      <c r="DS568" s="169"/>
      <c r="DT568" s="169"/>
      <c r="DU568" s="169"/>
      <c r="DV568" s="169"/>
      <c r="DW568" s="169"/>
      <c r="DX568" s="169"/>
      <c r="DY568" s="169"/>
      <c r="DZ568" s="169"/>
      <c r="EA568" s="169"/>
      <c r="EB568" s="169"/>
      <c r="EC568" s="169"/>
      <c r="ED568" s="169"/>
      <c r="EE568" s="169"/>
      <c r="EF568" s="169"/>
      <c r="EG568" s="169"/>
      <c r="EH568" s="169"/>
      <c r="EI568" s="169"/>
      <c r="EJ568" s="169"/>
      <c r="EK568" s="169"/>
      <c r="EL568" s="169"/>
      <c r="EM568" s="169"/>
      <c r="EN568" s="169"/>
      <c r="EO568" s="169"/>
      <c r="EP568" s="169"/>
      <c r="EQ568" s="169"/>
      <c r="ER568" s="169"/>
      <c r="ES568" s="169"/>
      <c r="ET568" s="169"/>
      <c r="EU568" s="169"/>
      <c r="EV568" s="169"/>
      <c r="EW568" s="169"/>
      <c r="EX568" s="169"/>
      <c r="EY568" s="169"/>
      <c r="EZ568" s="169"/>
      <c r="FA568" s="169"/>
      <c r="FB568" s="169"/>
      <c r="FC568" s="169"/>
      <c r="FD568" s="169"/>
      <c r="FE568" s="169"/>
      <c r="FF568" s="169"/>
      <c r="FG568" s="169"/>
      <c r="FH568" s="169"/>
      <c r="FI568" s="169"/>
      <c r="FJ568" s="169"/>
      <c r="FK568" s="169"/>
      <c r="FL568" s="169"/>
      <c r="FM568" s="169"/>
      <c r="FN568" s="169"/>
      <c r="FO568" s="169"/>
      <c r="FP568" s="169"/>
    </row>
    <row r="569" spans="3:172" x14ac:dyDescent="0.2">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c r="AA569" s="169"/>
      <c r="AB569" s="169"/>
      <c r="AC569" s="169"/>
      <c r="AD569" s="169"/>
      <c r="AE569" s="169"/>
      <c r="AF569" s="169"/>
      <c r="AG569" s="169"/>
      <c r="AH569" s="169"/>
      <c r="AI569" s="169"/>
      <c r="AJ569" s="169"/>
      <c r="AK569" s="169"/>
      <c r="AL569" s="169"/>
      <c r="AM569" s="169"/>
      <c r="AN569" s="169"/>
      <c r="AO569" s="169"/>
      <c r="AP569" s="169"/>
      <c r="AQ569" s="169"/>
      <c r="AR569" s="169"/>
      <c r="AS569" s="169"/>
      <c r="AT569" s="169"/>
      <c r="AU569" s="169"/>
      <c r="AV569" s="169"/>
      <c r="AW569" s="169"/>
      <c r="AX569" s="169"/>
      <c r="AY569" s="169"/>
      <c r="AZ569" s="169"/>
      <c r="BA569" s="169"/>
      <c r="BB569" s="169"/>
      <c r="BC569" s="169"/>
      <c r="BD569" s="169"/>
      <c r="BE569" s="169"/>
      <c r="BF569" s="169"/>
      <c r="BG569" s="169"/>
      <c r="BH569" s="169"/>
      <c r="BI569" s="169"/>
      <c r="BJ569" s="169"/>
      <c r="BK569" s="169"/>
      <c r="BL569" s="169"/>
      <c r="BM569" s="169"/>
      <c r="BN569" s="169"/>
      <c r="BO569" s="169"/>
      <c r="BP569" s="169"/>
      <c r="BQ569" s="169"/>
      <c r="BR569" s="169"/>
      <c r="BS569" s="169"/>
      <c r="BT569" s="169"/>
      <c r="BU569" s="169"/>
      <c r="BV569" s="169"/>
      <c r="BW569" s="169"/>
      <c r="BX569" s="169"/>
      <c r="BY569" s="169"/>
      <c r="BZ569" s="169"/>
      <c r="CA569" s="169"/>
      <c r="CB569" s="169"/>
      <c r="CC569" s="169"/>
      <c r="CD569" s="169"/>
      <c r="CE569" s="169"/>
      <c r="CF569" s="169"/>
      <c r="CG569" s="169"/>
      <c r="CH569" s="169"/>
      <c r="CI569" s="169"/>
      <c r="CJ569" s="169"/>
      <c r="CK569" s="169"/>
      <c r="CL569" s="169"/>
      <c r="CM569" s="169"/>
      <c r="CN569" s="169"/>
      <c r="CO569" s="169"/>
      <c r="CP569" s="169"/>
      <c r="CQ569" s="169"/>
      <c r="CR569" s="169"/>
      <c r="CS569" s="169"/>
      <c r="CT569" s="169"/>
      <c r="CU569" s="169"/>
      <c r="CV569" s="169"/>
      <c r="CW569" s="169"/>
      <c r="CX569" s="169"/>
      <c r="CY569" s="169"/>
      <c r="CZ569" s="169"/>
      <c r="DA569" s="169"/>
      <c r="DB569" s="169"/>
      <c r="DC569" s="169"/>
      <c r="DD569" s="169"/>
      <c r="DE569" s="169"/>
      <c r="DF569" s="169"/>
      <c r="DG569" s="169"/>
      <c r="DH569" s="169"/>
      <c r="DI569" s="169"/>
      <c r="DJ569" s="169"/>
      <c r="DK569" s="169"/>
      <c r="DL569" s="169"/>
      <c r="DM569" s="169"/>
      <c r="DN569" s="169"/>
      <c r="DO569" s="169"/>
      <c r="DP569" s="169"/>
      <c r="DQ569" s="169"/>
      <c r="DR569" s="169"/>
      <c r="DS569" s="169"/>
      <c r="DT569" s="169"/>
      <c r="DU569" s="169"/>
      <c r="DV569" s="169"/>
      <c r="DW569" s="169"/>
      <c r="DX569" s="169"/>
      <c r="DY569" s="169"/>
      <c r="DZ569" s="169"/>
      <c r="EA569" s="169"/>
      <c r="EB569" s="169"/>
      <c r="EC569" s="169"/>
      <c r="ED569" s="169"/>
      <c r="EE569" s="169"/>
      <c r="EF569" s="169"/>
      <c r="EG569" s="169"/>
      <c r="EH569" s="169"/>
      <c r="EI569" s="169"/>
      <c r="EJ569" s="169"/>
      <c r="EK569" s="169"/>
      <c r="EL569" s="169"/>
      <c r="EM569" s="169"/>
      <c r="EN569" s="169"/>
      <c r="EO569" s="169"/>
      <c r="EP569" s="169"/>
      <c r="EQ569" s="169"/>
      <c r="ER569" s="169"/>
      <c r="ES569" s="169"/>
      <c r="ET569" s="169"/>
      <c r="EU569" s="169"/>
      <c r="EV569" s="169"/>
      <c r="EW569" s="169"/>
      <c r="EX569" s="169"/>
      <c r="EY569" s="169"/>
      <c r="EZ569" s="169"/>
      <c r="FA569" s="169"/>
      <c r="FB569" s="169"/>
      <c r="FC569" s="169"/>
      <c r="FD569" s="169"/>
      <c r="FE569" s="169"/>
      <c r="FF569" s="169"/>
      <c r="FG569" s="169"/>
      <c r="FH569" s="169"/>
      <c r="FI569" s="169"/>
      <c r="FJ569" s="169"/>
      <c r="FK569" s="169"/>
      <c r="FL569" s="169"/>
      <c r="FM569" s="169"/>
      <c r="FN569" s="169"/>
      <c r="FO569" s="169"/>
      <c r="FP569" s="169"/>
    </row>
    <row r="570" spans="3:172" x14ac:dyDescent="0.2">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c r="AA570" s="169"/>
      <c r="AB570" s="169"/>
      <c r="AC570" s="169"/>
      <c r="AD570" s="169"/>
      <c r="AE570" s="169"/>
      <c r="AF570" s="169"/>
      <c r="AG570" s="169"/>
      <c r="AH570" s="169"/>
      <c r="AI570" s="169"/>
      <c r="AJ570" s="169"/>
      <c r="AK570" s="169"/>
      <c r="AL570" s="169"/>
      <c r="AM570" s="169"/>
      <c r="AN570" s="169"/>
      <c r="AO570" s="169"/>
      <c r="AP570" s="169"/>
      <c r="AQ570" s="169"/>
      <c r="AR570" s="169"/>
      <c r="AS570" s="169"/>
      <c r="AT570" s="169"/>
      <c r="AU570" s="169"/>
      <c r="AV570" s="169"/>
      <c r="AW570" s="169"/>
      <c r="AX570" s="169"/>
      <c r="AY570" s="169"/>
      <c r="AZ570" s="169"/>
      <c r="BA570" s="169"/>
      <c r="BB570" s="169"/>
      <c r="BC570" s="169"/>
      <c r="BD570" s="169"/>
      <c r="BE570" s="169"/>
      <c r="BF570" s="169"/>
      <c r="BG570" s="169"/>
      <c r="BH570" s="169"/>
      <c r="BI570" s="169"/>
      <c r="BJ570" s="169"/>
      <c r="BK570" s="169"/>
      <c r="BL570" s="169"/>
      <c r="BM570" s="169"/>
      <c r="BN570" s="169"/>
      <c r="BO570" s="169"/>
      <c r="BP570" s="169"/>
      <c r="BQ570" s="169"/>
      <c r="BR570" s="169"/>
      <c r="BS570" s="169"/>
      <c r="BT570" s="169"/>
      <c r="BU570" s="169"/>
      <c r="BV570" s="169"/>
      <c r="BW570" s="169"/>
      <c r="BX570" s="169"/>
      <c r="BY570" s="169"/>
      <c r="BZ570" s="169"/>
      <c r="CA570" s="169"/>
      <c r="CB570" s="169"/>
      <c r="CC570" s="169"/>
      <c r="CD570" s="169"/>
      <c r="CE570" s="169"/>
      <c r="CF570" s="169"/>
      <c r="CG570" s="169"/>
      <c r="CH570" s="169"/>
      <c r="CI570" s="169"/>
      <c r="CJ570" s="169"/>
      <c r="CK570" s="169"/>
      <c r="CL570" s="169"/>
      <c r="CM570" s="169"/>
      <c r="CN570" s="169"/>
      <c r="CO570" s="169"/>
      <c r="CP570" s="169"/>
      <c r="CQ570" s="169"/>
      <c r="CR570" s="169"/>
      <c r="CS570" s="169"/>
      <c r="CT570" s="169"/>
      <c r="CU570" s="169"/>
      <c r="CV570" s="169"/>
      <c r="CW570" s="169"/>
      <c r="CX570" s="169"/>
      <c r="CY570" s="169"/>
      <c r="CZ570" s="169"/>
      <c r="DA570" s="169"/>
      <c r="DB570" s="169"/>
      <c r="DC570" s="169"/>
      <c r="DD570" s="169"/>
      <c r="DE570" s="169"/>
      <c r="DF570" s="169"/>
      <c r="DG570" s="169"/>
      <c r="DH570" s="169"/>
      <c r="DI570" s="169"/>
      <c r="DJ570" s="169"/>
      <c r="DK570" s="169"/>
      <c r="DL570" s="169"/>
      <c r="DM570" s="169"/>
      <c r="DN570" s="169"/>
      <c r="DO570" s="169"/>
      <c r="DP570" s="169"/>
      <c r="DQ570" s="169"/>
      <c r="DR570" s="169"/>
      <c r="DS570" s="169"/>
      <c r="DT570" s="169"/>
      <c r="DU570" s="169"/>
      <c r="DV570" s="169"/>
      <c r="DW570" s="169"/>
      <c r="DX570" s="169"/>
      <c r="DY570" s="169"/>
      <c r="DZ570" s="169"/>
      <c r="EA570" s="169"/>
      <c r="EB570" s="169"/>
      <c r="EC570" s="169"/>
      <c r="ED570" s="169"/>
      <c r="EE570" s="169"/>
      <c r="EF570" s="169"/>
      <c r="EG570" s="169"/>
      <c r="EH570" s="169"/>
      <c r="EI570" s="169"/>
      <c r="EJ570" s="169"/>
      <c r="EK570" s="169"/>
      <c r="EL570" s="169"/>
      <c r="EM570" s="169"/>
      <c r="EN570" s="169"/>
      <c r="EO570" s="169"/>
      <c r="EP570" s="169"/>
      <c r="EQ570" s="169"/>
      <c r="ER570" s="169"/>
      <c r="ES570" s="169"/>
      <c r="ET570" s="169"/>
      <c r="EU570" s="169"/>
      <c r="EV570" s="169"/>
      <c r="EW570" s="169"/>
      <c r="EX570" s="169"/>
      <c r="EY570" s="169"/>
      <c r="EZ570" s="169"/>
      <c r="FA570" s="169"/>
      <c r="FB570" s="169"/>
      <c r="FC570" s="169"/>
      <c r="FD570" s="169"/>
      <c r="FE570" s="169"/>
      <c r="FF570" s="169"/>
      <c r="FG570" s="169"/>
      <c r="FH570" s="169"/>
      <c r="FI570" s="169"/>
      <c r="FJ570" s="169"/>
      <c r="FK570" s="169"/>
      <c r="FL570" s="169"/>
      <c r="FM570" s="169"/>
      <c r="FN570" s="169"/>
      <c r="FO570" s="169"/>
      <c r="FP570" s="169"/>
    </row>
    <row r="571" spans="3:172" x14ac:dyDescent="0.2">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c r="AA571" s="169"/>
      <c r="AB571" s="169"/>
      <c r="AC571" s="169"/>
      <c r="AD571" s="169"/>
      <c r="AE571" s="169"/>
      <c r="AF571" s="169"/>
      <c r="AG571" s="169"/>
      <c r="AH571" s="169"/>
      <c r="AI571" s="169"/>
      <c r="AJ571" s="169"/>
      <c r="AK571" s="169"/>
      <c r="AL571" s="169"/>
      <c r="AM571" s="169"/>
      <c r="AN571" s="169"/>
      <c r="AO571" s="169"/>
      <c r="AP571" s="169"/>
      <c r="AQ571" s="169"/>
      <c r="AR571" s="169"/>
      <c r="AS571" s="169"/>
      <c r="AT571" s="169"/>
      <c r="AU571" s="169"/>
      <c r="AV571" s="169"/>
      <c r="AW571" s="169"/>
      <c r="AX571" s="169"/>
      <c r="AY571" s="169"/>
      <c r="AZ571" s="169"/>
      <c r="BA571" s="169"/>
      <c r="BB571" s="169"/>
      <c r="BC571" s="169"/>
      <c r="BD571" s="169"/>
      <c r="BE571" s="169"/>
      <c r="BF571" s="169"/>
      <c r="BG571" s="169"/>
      <c r="BH571" s="169"/>
      <c r="BI571" s="169"/>
      <c r="BJ571" s="169"/>
      <c r="BK571" s="169"/>
      <c r="BL571" s="169"/>
      <c r="BM571" s="169"/>
      <c r="BN571" s="169"/>
      <c r="BO571" s="169"/>
      <c r="BP571" s="169"/>
      <c r="BQ571" s="169"/>
      <c r="BR571" s="169"/>
      <c r="BS571" s="169"/>
      <c r="BT571" s="169"/>
      <c r="BU571" s="169"/>
      <c r="BV571" s="169"/>
      <c r="BW571" s="169"/>
      <c r="BX571" s="169"/>
      <c r="BY571" s="169"/>
      <c r="BZ571" s="169"/>
      <c r="CA571" s="169"/>
      <c r="CB571" s="169"/>
      <c r="CC571" s="169"/>
      <c r="CD571" s="169"/>
      <c r="CE571" s="169"/>
      <c r="CF571" s="169"/>
      <c r="CG571" s="169"/>
      <c r="CH571" s="169"/>
      <c r="CI571" s="169"/>
      <c r="CJ571" s="169"/>
      <c r="CK571" s="169"/>
      <c r="CL571" s="169"/>
      <c r="CM571" s="169"/>
      <c r="CN571" s="169"/>
      <c r="CO571" s="169"/>
      <c r="CP571" s="169"/>
      <c r="CQ571" s="169"/>
      <c r="CR571" s="169"/>
      <c r="CS571" s="169"/>
      <c r="CT571" s="169"/>
      <c r="CU571" s="169"/>
      <c r="CV571" s="169"/>
      <c r="CW571" s="169"/>
      <c r="CX571" s="169"/>
      <c r="CY571" s="169"/>
      <c r="CZ571" s="169"/>
      <c r="DA571" s="169"/>
      <c r="DB571" s="169"/>
      <c r="DC571" s="169"/>
      <c r="DD571" s="169"/>
      <c r="DE571" s="169"/>
      <c r="DF571" s="169"/>
      <c r="DG571" s="169"/>
      <c r="DH571" s="169"/>
      <c r="DI571" s="169"/>
      <c r="DJ571" s="169"/>
      <c r="DK571" s="169"/>
      <c r="DL571" s="169"/>
      <c r="DM571" s="169"/>
      <c r="DN571" s="169"/>
      <c r="DO571" s="169"/>
      <c r="DP571" s="169"/>
      <c r="DQ571" s="169"/>
      <c r="DR571" s="169"/>
      <c r="DS571" s="169"/>
      <c r="DT571" s="169"/>
      <c r="DU571" s="169"/>
      <c r="DV571" s="169"/>
      <c r="DW571" s="169"/>
      <c r="DX571" s="169"/>
      <c r="DY571" s="169"/>
      <c r="DZ571" s="169"/>
      <c r="EA571" s="169"/>
      <c r="EB571" s="169"/>
      <c r="EC571" s="169"/>
      <c r="ED571" s="169"/>
      <c r="EE571" s="169"/>
      <c r="EF571" s="169"/>
      <c r="EG571" s="169"/>
      <c r="EH571" s="169"/>
      <c r="EI571" s="169"/>
      <c r="EJ571" s="169"/>
      <c r="EK571" s="169"/>
      <c r="EL571" s="169"/>
      <c r="EM571" s="169"/>
      <c r="EN571" s="169"/>
      <c r="EO571" s="169"/>
      <c r="EP571" s="169"/>
      <c r="EQ571" s="169"/>
      <c r="ER571" s="169"/>
      <c r="ES571" s="169"/>
      <c r="ET571" s="169"/>
      <c r="EU571" s="169"/>
      <c r="EV571" s="169"/>
      <c r="EW571" s="169"/>
      <c r="EX571" s="169"/>
      <c r="EY571" s="169"/>
      <c r="EZ571" s="169"/>
      <c r="FA571" s="169"/>
      <c r="FB571" s="169"/>
      <c r="FC571" s="169"/>
      <c r="FD571" s="169"/>
      <c r="FE571" s="169"/>
      <c r="FF571" s="169"/>
      <c r="FG571" s="169"/>
      <c r="FH571" s="169"/>
      <c r="FI571" s="169"/>
      <c r="FJ571" s="169"/>
      <c r="FK571" s="169"/>
      <c r="FL571" s="169"/>
      <c r="FM571" s="169"/>
      <c r="FN571" s="169"/>
      <c r="FO571" s="169"/>
      <c r="FP571" s="169"/>
    </row>
    <row r="572" spans="3:172" x14ac:dyDescent="0.2">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c r="AA572" s="169"/>
      <c r="AB572" s="169"/>
      <c r="AC572" s="169"/>
      <c r="AD572" s="169"/>
      <c r="AE572" s="169"/>
      <c r="AF572" s="169"/>
      <c r="AG572" s="169"/>
      <c r="AH572" s="169"/>
      <c r="AI572" s="169"/>
      <c r="AJ572" s="169"/>
      <c r="AK572" s="169"/>
      <c r="AL572" s="169"/>
      <c r="AM572" s="169"/>
      <c r="AN572" s="169"/>
      <c r="AO572" s="169"/>
      <c r="AP572" s="169"/>
      <c r="AQ572" s="169"/>
      <c r="AR572" s="169"/>
      <c r="AS572" s="169"/>
      <c r="AT572" s="169"/>
      <c r="AU572" s="169"/>
      <c r="AV572" s="169"/>
      <c r="AW572" s="169"/>
      <c r="AX572" s="169"/>
      <c r="AY572" s="169"/>
      <c r="AZ572" s="169"/>
      <c r="BA572" s="169"/>
      <c r="BB572" s="169"/>
      <c r="BC572" s="169"/>
      <c r="BD572" s="169"/>
      <c r="BE572" s="169"/>
      <c r="BF572" s="169"/>
      <c r="BG572" s="169"/>
      <c r="BH572" s="169"/>
      <c r="BI572" s="169"/>
      <c r="BJ572" s="169"/>
      <c r="BK572" s="169"/>
      <c r="BL572" s="169"/>
      <c r="BM572" s="169"/>
      <c r="BN572" s="169"/>
      <c r="BO572" s="169"/>
      <c r="BP572" s="169"/>
      <c r="BQ572" s="169"/>
      <c r="BR572" s="169"/>
      <c r="BS572" s="169"/>
      <c r="BT572" s="169"/>
      <c r="BU572" s="169"/>
      <c r="BV572" s="169"/>
      <c r="BW572" s="169"/>
      <c r="BX572" s="169"/>
      <c r="BY572" s="169"/>
      <c r="BZ572" s="169"/>
      <c r="CA572" s="169"/>
      <c r="CB572" s="169"/>
      <c r="CC572" s="169"/>
      <c r="CD572" s="169"/>
      <c r="CE572" s="169"/>
      <c r="CF572" s="169"/>
      <c r="CG572" s="169"/>
      <c r="CH572" s="169"/>
      <c r="CI572" s="169"/>
      <c r="CJ572" s="169"/>
      <c r="CK572" s="169"/>
      <c r="CL572" s="169"/>
      <c r="CM572" s="169"/>
      <c r="CN572" s="169"/>
      <c r="CO572" s="169"/>
      <c r="CP572" s="169"/>
      <c r="CQ572" s="169"/>
      <c r="CR572" s="169"/>
      <c r="CS572" s="169"/>
      <c r="CT572" s="169"/>
      <c r="CU572" s="169"/>
      <c r="CV572" s="169"/>
      <c r="CW572" s="169"/>
      <c r="CX572" s="169"/>
      <c r="CY572" s="169"/>
      <c r="CZ572" s="169"/>
      <c r="DA572" s="169"/>
      <c r="DB572" s="169"/>
      <c r="DC572" s="169"/>
      <c r="DD572" s="169"/>
      <c r="DE572" s="169"/>
      <c r="DF572" s="169"/>
      <c r="DG572" s="169"/>
      <c r="DH572" s="169"/>
      <c r="DI572" s="169"/>
      <c r="DJ572" s="169"/>
      <c r="DK572" s="169"/>
      <c r="DL572" s="169"/>
      <c r="DM572" s="169"/>
      <c r="DN572" s="169"/>
      <c r="DO572" s="169"/>
      <c r="DP572" s="169"/>
      <c r="DQ572" s="169"/>
      <c r="DR572" s="169"/>
      <c r="DS572" s="169"/>
      <c r="DT572" s="169"/>
      <c r="DU572" s="169"/>
      <c r="DV572" s="169"/>
      <c r="DW572" s="169"/>
      <c r="DX572" s="169"/>
      <c r="DY572" s="169"/>
      <c r="DZ572" s="169"/>
      <c r="EA572" s="169"/>
      <c r="EB572" s="169"/>
      <c r="EC572" s="169"/>
      <c r="ED572" s="169"/>
      <c r="EE572" s="169"/>
      <c r="EF572" s="169"/>
      <c r="EG572" s="169"/>
      <c r="EH572" s="169"/>
      <c r="EI572" s="169"/>
      <c r="EJ572" s="169"/>
      <c r="EK572" s="169"/>
      <c r="EL572" s="169"/>
      <c r="EM572" s="169"/>
      <c r="EN572" s="169"/>
      <c r="EO572" s="169"/>
      <c r="EP572" s="169"/>
      <c r="EQ572" s="169"/>
      <c r="ER572" s="169"/>
      <c r="ES572" s="169"/>
      <c r="ET572" s="169"/>
      <c r="EU572" s="169"/>
      <c r="EV572" s="169"/>
      <c r="EW572" s="169"/>
      <c r="EX572" s="169"/>
      <c r="EY572" s="169"/>
      <c r="EZ572" s="169"/>
      <c r="FA572" s="169"/>
      <c r="FB572" s="169"/>
      <c r="FC572" s="169"/>
      <c r="FD572" s="169"/>
      <c r="FE572" s="169"/>
      <c r="FF572" s="169"/>
      <c r="FG572" s="169"/>
      <c r="FH572" s="169"/>
      <c r="FI572" s="169"/>
      <c r="FJ572" s="169"/>
      <c r="FK572" s="169"/>
      <c r="FL572" s="169"/>
      <c r="FM572" s="169"/>
      <c r="FN572" s="169"/>
      <c r="FO572" s="169"/>
      <c r="FP572" s="169"/>
    </row>
    <row r="573" spans="3:172" x14ac:dyDescent="0.2">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c r="AA573" s="169"/>
      <c r="AB573" s="169"/>
      <c r="AC573" s="169"/>
      <c r="AD573" s="169"/>
      <c r="AE573" s="169"/>
      <c r="AF573" s="169"/>
      <c r="AG573" s="169"/>
      <c r="AH573" s="169"/>
      <c r="AI573" s="169"/>
      <c r="AJ573" s="169"/>
      <c r="AK573" s="169"/>
      <c r="AL573" s="169"/>
      <c r="AM573" s="169"/>
      <c r="AN573" s="169"/>
      <c r="AO573" s="169"/>
      <c r="AP573" s="169"/>
      <c r="AQ573" s="169"/>
      <c r="AR573" s="169"/>
      <c r="AS573" s="169"/>
      <c r="AT573" s="169"/>
      <c r="AU573" s="169"/>
      <c r="AV573" s="169"/>
      <c r="AW573" s="169"/>
      <c r="AX573" s="169"/>
      <c r="AY573" s="169"/>
      <c r="AZ573" s="169"/>
      <c r="BA573" s="169"/>
      <c r="BB573" s="169"/>
      <c r="BC573" s="169"/>
      <c r="BD573" s="169"/>
      <c r="BE573" s="169"/>
      <c r="BF573" s="169"/>
      <c r="BG573" s="169"/>
      <c r="BH573" s="169"/>
      <c r="BI573" s="169"/>
      <c r="BJ573" s="169"/>
      <c r="BK573" s="169"/>
      <c r="BL573" s="169"/>
      <c r="BM573" s="169"/>
      <c r="BN573" s="169"/>
      <c r="BO573" s="169"/>
      <c r="BP573" s="169"/>
      <c r="BQ573" s="169"/>
      <c r="BR573" s="169"/>
      <c r="BS573" s="169"/>
      <c r="BT573" s="169"/>
      <c r="BU573" s="169"/>
      <c r="BV573" s="169"/>
      <c r="BW573" s="169"/>
      <c r="BX573" s="169"/>
      <c r="BY573" s="169"/>
      <c r="BZ573" s="169"/>
      <c r="CA573" s="169"/>
      <c r="CB573" s="169"/>
      <c r="CC573" s="169"/>
      <c r="CD573" s="169"/>
      <c r="CE573" s="169"/>
      <c r="CF573" s="169"/>
      <c r="CG573" s="169"/>
      <c r="CH573" s="169"/>
      <c r="CI573" s="169"/>
      <c r="CJ573" s="169"/>
      <c r="CK573" s="169"/>
      <c r="CL573" s="169"/>
      <c r="CM573" s="169"/>
      <c r="CN573" s="169"/>
      <c r="CO573" s="169"/>
      <c r="CP573" s="169"/>
      <c r="CQ573" s="169"/>
      <c r="CR573" s="169"/>
      <c r="CS573" s="169"/>
      <c r="CT573" s="169"/>
      <c r="CU573" s="169"/>
      <c r="CV573" s="169"/>
      <c r="CW573" s="169"/>
      <c r="CX573" s="169"/>
      <c r="CY573" s="169"/>
      <c r="CZ573" s="169"/>
      <c r="DA573" s="169"/>
      <c r="DB573" s="169"/>
      <c r="DC573" s="169"/>
      <c r="DD573" s="169"/>
      <c r="DE573" s="169"/>
      <c r="DF573" s="169"/>
      <c r="DG573" s="169"/>
      <c r="DH573" s="169"/>
      <c r="DI573" s="169"/>
      <c r="DJ573" s="169"/>
      <c r="DK573" s="169"/>
      <c r="DL573" s="169"/>
      <c r="DM573" s="169"/>
      <c r="DN573" s="169"/>
      <c r="DO573" s="169"/>
      <c r="DP573" s="169"/>
      <c r="DQ573" s="169"/>
      <c r="DR573" s="169"/>
      <c r="DS573" s="169"/>
      <c r="DT573" s="169"/>
      <c r="DU573" s="169"/>
      <c r="DV573" s="169"/>
      <c r="DW573" s="169"/>
      <c r="DX573" s="169"/>
      <c r="DY573" s="169"/>
      <c r="DZ573" s="169"/>
      <c r="EA573" s="169"/>
      <c r="EB573" s="169"/>
      <c r="EC573" s="169"/>
      <c r="ED573" s="169"/>
      <c r="EE573" s="169"/>
      <c r="EF573" s="169"/>
      <c r="EG573" s="169"/>
      <c r="EH573" s="169"/>
      <c r="EI573" s="169"/>
      <c r="EJ573" s="169"/>
      <c r="EK573" s="169"/>
      <c r="EL573" s="169"/>
      <c r="EM573" s="169"/>
      <c r="EN573" s="169"/>
      <c r="EO573" s="169"/>
      <c r="EP573" s="169"/>
      <c r="EQ573" s="169"/>
      <c r="ER573" s="169"/>
      <c r="ES573" s="169"/>
      <c r="ET573" s="169"/>
      <c r="EU573" s="169"/>
      <c r="EV573" s="169"/>
      <c r="EW573" s="169"/>
      <c r="EX573" s="169"/>
      <c r="EY573" s="169"/>
      <c r="EZ573" s="169"/>
      <c r="FA573" s="169"/>
      <c r="FB573" s="169"/>
      <c r="FC573" s="169"/>
      <c r="FD573" s="169"/>
      <c r="FE573" s="169"/>
      <c r="FF573" s="169"/>
      <c r="FG573" s="169"/>
      <c r="FH573" s="169"/>
      <c r="FI573" s="169"/>
      <c r="FJ573" s="169"/>
      <c r="FK573" s="169"/>
      <c r="FL573" s="169"/>
      <c r="FM573" s="169"/>
      <c r="FN573" s="169"/>
      <c r="FO573" s="169"/>
      <c r="FP573" s="169"/>
    </row>
    <row r="574" spans="3:172" x14ac:dyDescent="0.2">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c r="AA574" s="169"/>
      <c r="AB574" s="169"/>
      <c r="AC574" s="169"/>
      <c r="AD574" s="169"/>
      <c r="AE574" s="169"/>
      <c r="AF574" s="169"/>
      <c r="AG574" s="169"/>
      <c r="AH574" s="169"/>
      <c r="AI574" s="169"/>
      <c r="AJ574" s="169"/>
      <c r="AK574" s="169"/>
      <c r="AL574" s="169"/>
      <c r="AM574" s="169"/>
      <c r="AN574" s="169"/>
      <c r="AO574" s="169"/>
      <c r="AP574" s="169"/>
      <c r="AQ574" s="169"/>
      <c r="AR574" s="169"/>
      <c r="AS574" s="169"/>
      <c r="AT574" s="169"/>
      <c r="AU574" s="169"/>
      <c r="AV574" s="169"/>
      <c r="AW574" s="169"/>
      <c r="AX574" s="169"/>
      <c r="AY574" s="169"/>
      <c r="AZ574" s="169"/>
      <c r="BA574" s="169"/>
      <c r="BB574" s="169"/>
      <c r="BC574" s="169"/>
      <c r="BD574" s="169"/>
      <c r="BE574" s="169"/>
      <c r="BF574" s="169"/>
      <c r="BG574" s="169"/>
      <c r="BH574" s="169"/>
      <c r="BI574" s="169"/>
      <c r="BJ574" s="169"/>
      <c r="BK574" s="169"/>
      <c r="BL574" s="169"/>
      <c r="BM574" s="169"/>
      <c r="BN574" s="169"/>
      <c r="BO574" s="169"/>
      <c r="BP574" s="169"/>
      <c r="BQ574" s="169"/>
      <c r="BR574" s="169"/>
      <c r="BS574" s="169"/>
      <c r="BT574" s="169"/>
      <c r="BU574" s="169"/>
      <c r="BV574" s="169"/>
      <c r="BW574" s="169"/>
      <c r="BX574" s="169"/>
      <c r="BY574" s="169"/>
      <c r="BZ574" s="169"/>
      <c r="CA574" s="169"/>
      <c r="CB574" s="169"/>
      <c r="CC574" s="169"/>
      <c r="CD574" s="169"/>
      <c r="CE574" s="169"/>
      <c r="CF574" s="169"/>
      <c r="CG574" s="169"/>
      <c r="CH574" s="169"/>
      <c r="CI574" s="169"/>
      <c r="CJ574" s="169"/>
      <c r="CK574" s="169"/>
      <c r="CL574" s="169"/>
      <c r="CM574" s="169"/>
      <c r="CN574" s="169"/>
      <c r="CO574" s="169"/>
      <c r="CP574" s="169"/>
      <c r="CQ574" s="169"/>
      <c r="CR574" s="169"/>
      <c r="CS574" s="169"/>
      <c r="CT574" s="169"/>
      <c r="CU574" s="169"/>
      <c r="CV574" s="169"/>
      <c r="CW574" s="169"/>
      <c r="CX574" s="169"/>
      <c r="CY574" s="169"/>
      <c r="CZ574" s="169"/>
      <c r="DA574" s="169"/>
      <c r="DB574" s="169"/>
      <c r="DC574" s="169"/>
      <c r="DD574" s="169"/>
      <c r="DE574" s="169"/>
      <c r="DF574" s="169"/>
      <c r="DG574" s="169"/>
      <c r="DH574" s="169"/>
      <c r="DI574" s="169"/>
      <c r="DJ574" s="169"/>
      <c r="DK574" s="169"/>
      <c r="DL574" s="169"/>
      <c r="DM574" s="169"/>
      <c r="DN574" s="169"/>
      <c r="DO574" s="169"/>
      <c r="DP574" s="169"/>
      <c r="DQ574" s="169"/>
      <c r="DR574" s="169"/>
      <c r="DS574" s="169"/>
      <c r="DT574" s="169"/>
      <c r="DU574" s="169"/>
      <c r="DV574" s="169"/>
      <c r="DW574" s="169"/>
      <c r="DX574" s="169"/>
      <c r="DY574" s="169"/>
      <c r="DZ574" s="169"/>
      <c r="EA574" s="169"/>
      <c r="EB574" s="169"/>
      <c r="EC574" s="169"/>
      <c r="ED574" s="169"/>
      <c r="EE574" s="169"/>
      <c r="EF574" s="169"/>
      <c r="EG574" s="169"/>
      <c r="EH574" s="169"/>
      <c r="EI574" s="169"/>
      <c r="EJ574" s="169"/>
      <c r="EK574" s="169"/>
      <c r="EL574" s="169"/>
      <c r="EM574" s="169"/>
      <c r="EN574" s="169"/>
      <c r="EO574" s="169"/>
      <c r="EP574" s="169"/>
      <c r="EQ574" s="169"/>
      <c r="ER574" s="169"/>
      <c r="ES574" s="169"/>
      <c r="ET574" s="169"/>
      <c r="EU574" s="169"/>
      <c r="EV574" s="169"/>
      <c r="EW574" s="169"/>
      <c r="EX574" s="169"/>
      <c r="EY574" s="169"/>
      <c r="EZ574" s="169"/>
      <c r="FA574" s="169"/>
      <c r="FB574" s="169"/>
      <c r="FC574" s="169"/>
      <c r="FD574" s="169"/>
      <c r="FE574" s="169"/>
      <c r="FF574" s="169"/>
      <c r="FG574" s="169"/>
      <c r="FH574" s="169"/>
      <c r="FI574" s="169"/>
      <c r="FJ574" s="169"/>
      <c r="FK574" s="169"/>
      <c r="FL574" s="169"/>
      <c r="FM574" s="169"/>
      <c r="FN574" s="169"/>
      <c r="FO574" s="169"/>
      <c r="FP574" s="169"/>
    </row>
    <row r="575" spans="3:172" x14ac:dyDescent="0.2">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c r="AA575" s="169"/>
      <c r="AB575" s="169"/>
      <c r="AC575" s="169"/>
      <c r="AD575" s="169"/>
      <c r="AE575" s="169"/>
      <c r="AF575" s="169"/>
      <c r="AG575" s="169"/>
      <c r="AH575" s="169"/>
      <c r="AI575" s="169"/>
      <c r="AJ575" s="169"/>
      <c r="AK575" s="169"/>
      <c r="AL575" s="169"/>
      <c r="AM575" s="169"/>
      <c r="AN575" s="169"/>
      <c r="AO575" s="169"/>
      <c r="AP575" s="169"/>
      <c r="AQ575" s="169"/>
      <c r="AR575" s="169"/>
      <c r="AS575" s="169"/>
      <c r="AT575" s="169"/>
      <c r="AU575" s="169"/>
      <c r="AV575" s="169"/>
      <c r="AW575" s="169"/>
      <c r="AX575" s="169"/>
      <c r="AY575" s="169"/>
      <c r="AZ575" s="169"/>
      <c r="BA575" s="169"/>
      <c r="BB575" s="169"/>
      <c r="BC575" s="169"/>
      <c r="BD575" s="169"/>
      <c r="BE575" s="169"/>
      <c r="BF575" s="169"/>
      <c r="BG575" s="169"/>
      <c r="BH575" s="169"/>
      <c r="BI575" s="169"/>
      <c r="BJ575" s="169"/>
      <c r="BK575" s="169"/>
      <c r="BL575" s="169"/>
      <c r="BM575" s="169"/>
      <c r="BN575" s="169"/>
      <c r="BO575" s="169"/>
      <c r="BP575" s="169"/>
      <c r="BQ575" s="169"/>
      <c r="BR575" s="169"/>
      <c r="BS575" s="169"/>
      <c r="BT575" s="169"/>
      <c r="BU575" s="169"/>
      <c r="BV575" s="169"/>
      <c r="BW575" s="169"/>
      <c r="BX575" s="169"/>
      <c r="BY575" s="169"/>
      <c r="BZ575" s="169"/>
      <c r="CA575" s="169"/>
      <c r="CB575" s="169"/>
      <c r="CC575" s="169"/>
      <c r="CD575" s="169"/>
      <c r="CE575" s="169"/>
      <c r="CF575" s="169"/>
      <c r="CG575" s="169"/>
      <c r="CH575" s="169"/>
      <c r="CI575" s="169"/>
      <c r="CJ575" s="169"/>
      <c r="CK575" s="169"/>
      <c r="CL575" s="169"/>
      <c r="CM575" s="169"/>
      <c r="CN575" s="169"/>
      <c r="CO575" s="169"/>
      <c r="CP575" s="169"/>
      <c r="CQ575" s="169"/>
      <c r="CR575" s="169"/>
      <c r="CS575" s="169"/>
      <c r="CT575" s="169"/>
      <c r="CU575" s="169"/>
      <c r="CV575" s="169"/>
      <c r="CW575" s="169"/>
      <c r="CX575" s="169"/>
      <c r="CY575" s="169"/>
      <c r="CZ575" s="169"/>
      <c r="DA575" s="169"/>
      <c r="DB575" s="169"/>
      <c r="DC575" s="169"/>
      <c r="DD575" s="169"/>
      <c r="DE575" s="169"/>
      <c r="DF575" s="169"/>
      <c r="DG575" s="169"/>
      <c r="DH575" s="169"/>
      <c r="DI575" s="169"/>
      <c r="DJ575" s="169"/>
      <c r="DK575" s="169"/>
      <c r="DL575" s="169"/>
      <c r="DM575" s="169"/>
      <c r="DN575" s="169"/>
      <c r="DO575" s="169"/>
      <c r="DP575" s="169"/>
      <c r="DQ575" s="169"/>
      <c r="DR575" s="169"/>
      <c r="DS575" s="169"/>
      <c r="DT575" s="169"/>
      <c r="DU575" s="169"/>
      <c r="DV575" s="169"/>
      <c r="DW575" s="169"/>
      <c r="DX575" s="169"/>
      <c r="DY575" s="169"/>
      <c r="DZ575" s="169"/>
      <c r="EA575" s="169"/>
      <c r="EB575" s="169"/>
      <c r="EC575" s="169"/>
      <c r="ED575" s="169"/>
      <c r="EE575" s="169"/>
      <c r="EF575" s="169"/>
      <c r="EG575" s="169"/>
      <c r="EH575" s="169"/>
      <c r="EI575" s="169"/>
      <c r="EJ575" s="169"/>
      <c r="EK575" s="169"/>
      <c r="EL575" s="169"/>
      <c r="EM575" s="169"/>
      <c r="EN575" s="169"/>
      <c r="EO575" s="169"/>
      <c r="EP575" s="169"/>
      <c r="EQ575" s="169"/>
      <c r="ER575" s="169"/>
      <c r="ES575" s="169"/>
      <c r="ET575" s="169"/>
      <c r="EU575" s="169"/>
      <c r="EV575" s="169"/>
      <c r="EW575" s="169"/>
      <c r="EX575" s="169"/>
      <c r="EY575" s="169"/>
      <c r="EZ575" s="169"/>
      <c r="FA575" s="169"/>
      <c r="FB575" s="169"/>
      <c r="FC575" s="169"/>
      <c r="FD575" s="169"/>
      <c r="FE575" s="169"/>
      <c r="FF575" s="169"/>
      <c r="FG575" s="169"/>
      <c r="FH575" s="169"/>
      <c r="FI575" s="169"/>
      <c r="FJ575" s="169"/>
      <c r="FK575" s="169"/>
      <c r="FL575" s="169"/>
      <c r="FM575" s="169"/>
      <c r="FN575" s="169"/>
      <c r="FO575" s="169"/>
      <c r="FP575" s="169"/>
    </row>
    <row r="576" spans="3:172" x14ac:dyDescent="0.2">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c r="AA576" s="169"/>
      <c r="AB576" s="169"/>
      <c r="AC576" s="169"/>
      <c r="AD576" s="169"/>
      <c r="AE576" s="169"/>
      <c r="AF576" s="169"/>
      <c r="AG576" s="169"/>
      <c r="AH576" s="169"/>
      <c r="AI576" s="169"/>
      <c r="AJ576" s="169"/>
      <c r="AK576" s="169"/>
      <c r="AL576" s="169"/>
      <c r="AM576" s="169"/>
      <c r="AN576" s="169"/>
      <c r="AO576" s="169"/>
      <c r="AP576" s="169"/>
      <c r="AQ576" s="169"/>
      <c r="AR576" s="169"/>
      <c r="AS576" s="169"/>
      <c r="AT576" s="169"/>
      <c r="AU576" s="169"/>
      <c r="AV576" s="169"/>
      <c r="AW576" s="169"/>
      <c r="AX576" s="169"/>
      <c r="AY576" s="169"/>
      <c r="AZ576" s="169"/>
      <c r="BA576" s="169"/>
      <c r="BB576" s="169"/>
      <c r="BC576" s="169"/>
      <c r="BD576" s="169"/>
      <c r="BE576" s="169"/>
      <c r="BF576" s="169"/>
      <c r="BG576" s="169"/>
      <c r="BH576" s="169"/>
      <c r="BI576" s="169"/>
      <c r="BJ576" s="169"/>
      <c r="BK576" s="169"/>
      <c r="BL576" s="169"/>
      <c r="BM576" s="169"/>
      <c r="BN576" s="169"/>
      <c r="BO576" s="169"/>
      <c r="BP576" s="169"/>
      <c r="BQ576" s="169"/>
      <c r="BR576" s="169"/>
      <c r="BS576" s="169"/>
      <c r="BT576" s="169"/>
      <c r="BU576" s="169"/>
      <c r="BV576" s="169"/>
      <c r="BW576" s="169"/>
      <c r="BX576" s="169"/>
      <c r="BY576" s="169"/>
      <c r="BZ576" s="169"/>
      <c r="CA576" s="169"/>
      <c r="CB576" s="169"/>
      <c r="CC576" s="169"/>
      <c r="CD576" s="169"/>
      <c r="CE576" s="169"/>
      <c r="CF576" s="169"/>
      <c r="CG576" s="169"/>
      <c r="CH576" s="169"/>
      <c r="CI576" s="169"/>
      <c r="CJ576" s="169"/>
      <c r="CK576" s="169"/>
      <c r="CL576" s="169"/>
      <c r="CM576" s="169"/>
      <c r="CN576" s="169"/>
      <c r="CO576" s="169"/>
      <c r="CP576" s="169"/>
      <c r="CQ576" s="169"/>
      <c r="CR576" s="169"/>
      <c r="CS576" s="169"/>
      <c r="CT576" s="169"/>
      <c r="CU576" s="169"/>
      <c r="CV576" s="169"/>
      <c r="CW576" s="169"/>
      <c r="CX576" s="169"/>
      <c r="CY576" s="169"/>
      <c r="CZ576" s="169"/>
      <c r="DA576" s="169"/>
      <c r="DB576" s="169"/>
      <c r="DC576" s="169"/>
      <c r="DD576" s="169"/>
      <c r="DE576" s="169"/>
      <c r="DF576" s="169"/>
      <c r="DG576" s="169"/>
      <c r="DH576" s="169"/>
      <c r="DI576" s="169"/>
      <c r="DJ576" s="169"/>
      <c r="DK576" s="169"/>
      <c r="DL576" s="169"/>
      <c r="DM576" s="169"/>
      <c r="DN576" s="169"/>
      <c r="DO576" s="169"/>
      <c r="DP576" s="169"/>
      <c r="DQ576" s="169"/>
      <c r="DR576" s="169"/>
      <c r="DS576" s="169"/>
      <c r="DT576" s="169"/>
      <c r="DU576" s="169"/>
      <c r="DV576" s="169"/>
      <c r="DW576" s="169"/>
      <c r="DX576" s="169"/>
      <c r="DY576" s="169"/>
      <c r="DZ576" s="169"/>
      <c r="EA576" s="169"/>
      <c r="EB576" s="169"/>
      <c r="EC576" s="169"/>
      <c r="ED576" s="169"/>
      <c r="EE576" s="169"/>
      <c r="EF576" s="169"/>
      <c r="EG576" s="169"/>
      <c r="EH576" s="169"/>
      <c r="EI576" s="169"/>
      <c r="EJ576" s="169"/>
      <c r="EK576" s="169"/>
      <c r="EL576" s="169"/>
      <c r="EM576" s="169"/>
      <c r="EN576" s="169"/>
      <c r="EO576" s="169"/>
      <c r="EP576" s="169"/>
      <c r="EQ576" s="169"/>
      <c r="ER576" s="169"/>
      <c r="ES576" s="169"/>
      <c r="ET576" s="169"/>
      <c r="EU576" s="169"/>
      <c r="EV576" s="169"/>
      <c r="EW576" s="169"/>
      <c r="EX576" s="169"/>
      <c r="EY576" s="169"/>
      <c r="EZ576" s="169"/>
      <c r="FA576" s="169"/>
      <c r="FB576" s="169"/>
      <c r="FC576" s="169"/>
      <c r="FD576" s="169"/>
      <c r="FE576" s="169"/>
      <c r="FF576" s="169"/>
      <c r="FG576" s="169"/>
      <c r="FH576" s="169"/>
      <c r="FI576" s="169"/>
      <c r="FJ576" s="169"/>
      <c r="FK576" s="169"/>
      <c r="FL576" s="169"/>
      <c r="FM576" s="169"/>
      <c r="FN576" s="169"/>
      <c r="FO576" s="169"/>
      <c r="FP576" s="169"/>
    </row>
    <row r="577" spans="3:172" x14ac:dyDescent="0.2">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c r="AA577" s="169"/>
      <c r="AB577" s="169"/>
      <c r="AC577" s="169"/>
      <c r="AD577" s="169"/>
      <c r="AE577" s="169"/>
      <c r="AF577" s="169"/>
      <c r="AG577" s="169"/>
      <c r="AH577" s="169"/>
      <c r="AI577" s="169"/>
      <c r="AJ577" s="169"/>
      <c r="AK577" s="169"/>
      <c r="AL577" s="169"/>
      <c r="AM577" s="169"/>
      <c r="AN577" s="169"/>
      <c r="AO577" s="169"/>
      <c r="AP577" s="169"/>
      <c r="AQ577" s="169"/>
      <c r="AR577" s="169"/>
      <c r="AS577" s="169"/>
      <c r="AT577" s="169"/>
      <c r="AU577" s="169"/>
      <c r="AV577" s="169"/>
      <c r="AW577" s="169"/>
      <c r="AX577" s="169"/>
      <c r="AY577" s="169"/>
      <c r="AZ577" s="169"/>
      <c r="BA577" s="169"/>
      <c r="BB577" s="169"/>
      <c r="BC577" s="169"/>
      <c r="BD577" s="169"/>
      <c r="BE577" s="169"/>
      <c r="BF577" s="169"/>
      <c r="BG577" s="169"/>
      <c r="BH577" s="169"/>
      <c r="BI577" s="169"/>
      <c r="BJ577" s="169"/>
      <c r="BK577" s="169"/>
      <c r="BL577" s="169"/>
      <c r="BM577" s="169"/>
      <c r="BN577" s="169"/>
      <c r="BO577" s="169"/>
      <c r="BP577" s="169"/>
      <c r="BQ577" s="169"/>
      <c r="BR577" s="169"/>
      <c r="BS577" s="169"/>
      <c r="BT577" s="169"/>
      <c r="BU577" s="169"/>
      <c r="BV577" s="169"/>
      <c r="BW577" s="169"/>
      <c r="BX577" s="169"/>
      <c r="BY577" s="169"/>
      <c r="BZ577" s="169"/>
      <c r="CA577" s="169"/>
      <c r="CB577" s="169"/>
      <c r="CC577" s="169"/>
      <c r="CD577" s="169"/>
      <c r="CE577" s="169"/>
      <c r="CF577" s="169"/>
      <c r="CG577" s="169"/>
      <c r="CH577" s="169"/>
      <c r="CI577" s="169"/>
      <c r="CJ577" s="169"/>
      <c r="CK577" s="169"/>
      <c r="CL577" s="169"/>
      <c r="CM577" s="169"/>
      <c r="CN577" s="169"/>
      <c r="CO577" s="169"/>
      <c r="CP577" s="169"/>
      <c r="CQ577" s="169"/>
      <c r="CR577" s="169"/>
      <c r="CS577" s="169"/>
      <c r="CT577" s="169"/>
      <c r="CU577" s="169"/>
      <c r="CV577" s="169"/>
      <c r="CW577" s="169"/>
      <c r="CX577" s="169"/>
      <c r="CY577" s="169"/>
      <c r="CZ577" s="169"/>
      <c r="DA577" s="169"/>
      <c r="DB577" s="169"/>
      <c r="DC577" s="169"/>
      <c r="DD577" s="169"/>
      <c r="DE577" s="169"/>
      <c r="DF577" s="169"/>
      <c r="DG577" s="169"/>
      <c r="DH577" s="169"/>
      <c r="DI577" s="169"/>
      <c r="DJ577" s="169"/>
      <c r="DK577" s="169"/>
      <c r="DL577" s="169"/>
      <c r="DM577" s="169"/>
      <c r="DN577" s="169"/>
      <c r="DO577" s="169"/>
      <c r="DP577" s="169"/>
      <c r="DQ577" s="169"/>
      <c r="DR577" s="169"/>
      <c r="DS577" s="169"/>
      <c r="DT577" s="169"/>
      <c r="DU577" s="169"/>
      <c r="DV577" s="169"/>
      <c r="DW577" s="169"/>
      <c r="DX577" s="169"/>
      <c r="DY577" s="169"/>
      <c r="DZ577" s="169"/>
      <c r="EA577" s="169"/>
      <c r="EB577" s="169"/>
      <c r="EC577" s="169"/>
      <c r="ED577" s="169"/>
      <c r="EE577" s="169"/>
      <c r="EF577" s="169"/>
      <c r="EG577" s="169"/>
      <c r="EH577" s="169"/>
      <c r="EI577" s="169"/>
      <c r="EJ577" s="169"/>
      <c r="EK577" s="169"/>
      <c r="EL577" s="169"/>
      <c r="EM577" s="169"/>
      <c r="EN577" s="169"/>
      <c r="EO577" s="169"/>
      <c r="EP577" s="169"/>
      <c r="EQ577" s="169"/>
      <c r="ER577" s="169"/>
      <c r="ES577" s="169"/>
      <c r="ET577" s="169"/>
      <c r="EU577" s="169"/>
      <c r="EV577" s="169"/>
      <c r="EW577" s="169"/>
      <c r="EX577" s="169"/>
      <c r="EY577" s="169"/>
      <c r="EZ577" s="169"/>
      <c r="FA577" s="169"/>
      <c r="FB577" s="169"/>
      <c r="FC577" s="169"/>
      <c r="FD577" s="169"/>
      <c r="FE577" s="169"/>
      <c r="FF577" s="169"/>
      <c r="FG577" s="169"/>
      <c r="FH577" s="169"/>
      <c r="FI577" s="169"/>
      <c r="FJ577" s="169"/>
      <c r="FK577" s="169"/>
      <c r="FL577" s="169"/>
      <c r="FM577" s="169"/>
      <c r="FN577" s="169"/>
      <c r="FO577" s="169"/>
      <c r="FP577" s="169"/>
    </row>
    <row r="578" spans="3:172" x14ac:dyDescent="0.2">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c r="AA578" s="169"/>
      <c r="AB578" s="169"/>
      <c r="AC578" s="169"/>
      <c r="AD578" s="169"/>
      <c r="AE578" s="169"/>
      <c r="AF578" s="169"/>
      <c r="AG578" s="169"/>
      <c r="AH578" s="169"/>
      <c r="AI578" s="169"/>
      <c r="AJ578" s="169"/>
      <c r="AK578" s="169"/>
      <c r="AL578" s="169"/>
      <c r="AM578" s="169"/>
      <c r="AN578" s="169"/>
      <c r="AO578" s="169"/>
      <c r="AP578" s="169"/>
      <c r="AQ578" s="169"/>
      <c r="AR578" s="169"/>
      <c r="AS578" s="169"/>
      <c r="AT578" s="169"/>
      <c r="AU578" s="169"/>
      <c r="AV578" s="169"/>
      <c r="AW578" s="169"/>
      <c r="AX578" s="169"/>
      <c r="AY578" s="169"/>
      <c r="AZ578" s="169"/>
      <c r="BA578" s="169"/>
      <c r="BB578" s="169"/>
      <c r="BC578" s="169"/>
      <c r="BD578" s="169"/>
      <c r="BE578" s="169"/>
      <c r="BF578" s="169"/>
      <c r="BG578" s="169"/>
      <c r="BH578" s="169"/>
      <c r="BI578" s="169"/>
      <c r="BJ578" s="169"/>
      <c r="BK578" s="169"/>
      <c r="BL578" s="169"/>
      <c r="BM578" s="169"/>
      <c r="BN578" s="169"/>
      <c r="BO578" s="169"/>
      <c r="BP578" s="169"/>
      <c r="BQ578" s="169"/>
      <c r="BR578" s="169"/>
      <c r="BS578" s="169"/>
      <c r="BT578" s="169"/>
      <c r="BU578" s="169"/>
      <c r="BV578" s="169"/>
      <c r="BW578" s="169"/>
      <c r="BX578" s="169"/>
      <c r="BY578" s="169"/>
      <c r="BZ578" s="169"/>
      <c r="CA578" s="169"/>
      <c r="CB578" s="169"/>
      <c r="CC578" s="169"/>
      <c r="CD578" s="169"/>
      <c r="CE578" s="169"/>
      <c r="CF578" s="169"/>
      <c r="CG578" s="169"/>
      <c r="CH578" s="169"/>
      <c r="CI578" s="169"/>
      <c r="CJ578" s="169"/>
      <c r="CK578" s="169"/>
      <c r="CL578" s="169"/>
      <c r="CM578" s="169"/>
      <c r="CN578" s="169"/>
      <c r="CO578" s="169"/>
      <c r="CP578" s="169"/>
      <c r="CQ578" s="169"/>
      <c r="CR578" s="169"/>
      <c r="CS578" s="169"/>
      <c r="CT578" s="169"/>
      <c r="CU578" s="169"/>
      <c r="CV578" s="169"/>
      <c r="CW578" s="169"/>
      <c r="CX578" s="169"/>
      <c r="CY578" s="169"/>
      <c r="CZ578" s="169"/>
      <c r="DA578" s="169"/>
      <c r="DB578" s="169"/>
      <c r="DC578" s="169"/>
      <c r="DD578" s="169"/>
      <c r="DE578" s="169"/>
      <c r="DF578" s="169"/>
      <c r="DG578" s="169"/>
      <c r="DH578" s="169"/>
      <c r="DI578" s="169"/>
      <c r="DJ578" s="169"/>
      <c r="DK578" s="169"/>
      <c r="DL578" s="169"/>
      <c r="DM578" s="169"/>
      <c r="DN578" s="169"/>
      <c r="DO578" s="169"/>
      <c r="DP578" s="169"/>
      <c r="DQ578" s="169"/>
      <c r="DR578" s="169"/>
      <c r="DS578" s="169"/>
      <c r="DT578" s="169"/>
      <c r="DU578" s="169"/>
      <c r="DV578" s="169"/>
      <c r="DW578" s="169"/>
      <c r="DX578" s="169"/>
      <c r="DY578" s="169"/>
      <c r="DZ578" s="169"/>
      <c r="EA578" s="169"/>
      <c r="EB578" s="169"/>
      <c r="EC578" s="169"/>
      <c r="ED578" s="169"/>
      <c r="EE578" s="169"/>
      <c r="EF578" s="169"/>
      <c r="EG578" s="169"/>
      <c r="EH578" s="169"/>
      <c r="EI578" s="169"/>
      <c r="EJ578" s="169"/>
      <c r="EK578" s="169"/>
      <c r="EL578" s="169"/>
      <c r="EM578" s="169"/>
      <c r="EN578" s="169"/>
      <c r="EO578" s="169"/>
      <c r="EP578" s="169"/>
      <c r="EQ578" s="169"/>
      <c r="ER578" s="169"/>
      <c r="ES578" s="169"/>
      <c r="ET578" s="169"/>
      <c r="EU578" s="169"/>
      <c r="EV578" s="169"/>
      <c r="EW578" s="169"/>
      <c r="EX578" s="169"/>
      <c r="EY578" s="169"/>
      <c r="EZ578" s="169"/>
      <c r="FA578" s="169"/>
      <c r="FB578" s="169"/>
      <c r="FC578" s="169"/>
      <c r="FD578" s="169"/>
      <c r="FE578" s="169"/>
      <c r="FF578" s="169"/>
      <c r="FG578" s="169"/>
      <c r="FH578" s="169"/>
      <c r="FI578" s="169"/>
      <c r="FJ578" s="169"/>
      <c r="FK578" s="169"/>
      <c r="FL578" s="169"/>
      <c r="FM578" s="169"/>
      <c r="FN578" s="169"/>
      <c r="FO578" s="169"/>
      <c r="FP578" s="169"/>
    </row>
    <row r="579" spans="3:172" x14ac:dyDescent="0.2">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c r="AA579" s="169"/>
      <c r="AB579" s="169"/>
      <c r="AC579" s="169"/>
      <c r="AD579" s="169"/>
      <c r="AE579" s="169"/>
      <c r="AF579" s="169"/>
      <c r="AG579" s="169"/>
      <c r="AH579" s="169"/>
      <c r="AI579" s="169"/>
      <c r="AJ579" s="169"/>
      <c r="AK579" s="169"/>
      <c r="AL579" s="169"/>
      <c r="AM579" s="169"/>
      <c r="AN579" s="169"/>
      <c r="AO579" s="169"/>
      <c r="AP579" s="169"/>
      <c r="AQ579" s="169"/>
      <c r="AR579" s="169"/>
      <c r="AS579" s="169"/>
      <c r="AT579" s="169"/>
      <c r="AU579" s="169"/>
      <c r="AV579" s="169"/>
      <c r="AW579" s="169"/>
      <c r="AX579" s="169"/>
      <c r="AY579" s="169"/>
      <c r="AZ579" s="169"/>
      <c r="BA579" s="169"/>
      <c r="BB579" s="169"/>
      <c r="BC579" s="169"/>
      <c r="BD579" s="169"/>
      <c r="BE579" s="169"/>
      <c r="BF579" s="169"/>
      <c r="BG579" s="169"/>
      <c r="BH579" s="169"/>
      <c r="BI579" s="169"/>
      <c r="BJ579" s="169"/>
      <c r="BK579" s="169"/>
      <c r="BL579" s="169"/>
      <c r="BM579" s="169"/>
      <c r="BN579" s="169"/>
      <c r="BO579" s="169"/>
      <c r="BP579" s="169"/>
      <c r="BQ579" s="169"/>
      <c r="BR579" s="169"/>
      <c r="BS579" s="169"/>
      <c r="BT579" s="169"/>
      <c r="BU579" s="169"/>
      <c r="BV579" s="169"/>
      <c r="BW579" s="169"/>
      <c r="BX579" s="169"/>
      <c r="BY579" s="169"/>
      <c r="BZ579" s="169"/>
      <c r="CA579" s="169"/>
      <c r="CB579" s="169"/>
      <c r="CC579" s="169"/>
      <c r="CD579" s="169"/>
      <c r="CE579" s="169"/>
      <c r="CF579" s="169"/>
      <c r="CG579" s="169"/>
      <c r="CH579" s="169"/>
      <c r="CI579" s="169"/>
      <c r="CJ579" s="169"/>
      <c r="CK579" s="169"/>
      <c r="CL579" s="169"/>
      <c r="CM579" s="169"/>
      <c r="CN579" s="169"/>
      <c r="CO579" s="169"/>
      <c r="CP579" s="169"/>
      <c r="CQ579" s="169"/>
      <c r="CR579" s="169"/>
      <c r="CS579" s="169"/>
      <c r="CT579" s="169"/>
      <c r="CU579" s="169"/>
      <c r="CV579" s="169"/>
      <c r="CW579" s="169"/>
      <c r="CX579" s="169"/>
      <c r="CY579" s="169"/>
      <c r="CZ579" s="169"/>
      <c r="DA579" s="169"/>
      <c r="DB579" s="169"/>
      <c r="DC579" s="169"/>
      <c r="DD579" s="169"/>
      <c r="DE579" s="169"/>
      <c r="DF579" s="169"/>
      <c r="DG579" s="169"/>
      <c r="DH579" s="169"/>
      <c r="DI579" s="169"/>
      <c r="DJ579" s="169"/>
      <c r="DK579" s="169"/>
      <c r="DL579" s="169"/>
      <c r="DM579" s="169"/>
      <c r="DN579" s="169"/>
      <c r="DO579" s="169"/>
      <c r="DP579" s="169"/>
      <c r="DQ579" s="169"/>
      <c r="DR579" s="169"/>
      <c r="DS579" s="169"/>
      <c r="DT579" s="169"/>
      <c r="DU579" s="169"/>
      <c r="DV579" s="169"/>
      <c r="DW579" s="169"/>
      <c r="DX579" s="169"/>
      <c r="DY579" s="169"/>
      <c r="DZ579" s="169"/>
      <c r="EA579" s="169"/>
      <c r="EB579" s="169"/>
      <c r="EC579" s="169"/>
      <c r="ED579" s="169"/>
      <c r="EE579" s="169"/>
      <c r="EF579" s="169"/>
      <c r="EG579" s="169"/>
      <c r="EH579" s="169"/>
      <c r="EI579" s="169"/>
      <c r="EJ579" s="169"/>
      <c r="EK579" s="169"/>
      <c r="EL579" s="169"/>
      <c r="EM579" s="169"/>
      <c r="EN579" s="169"/>
      <c r="EO579" s="169"/>
      <c r="EP579" s="169"/>
      <c r="EQ579" s="169"/>
      <c r="ER579" s="169"/>
      <c r="ES579" s="169"/>
      <c r="ET579" s="169"/>
      <c r="EU579" s="169"/>
      <c r="EV579" s="169"/>
      <c r="EW579" s="169"/>
      <c r="EX579" s="169"/>
      <c r="EY579" s="169"/>
      <c r="EZ579" s="169"/>
      <c r="FA579" s="169"/>
      <c r="FB579" s="169"/>
      <c r="FC579" s="169"/>
      <c r="FD579" s="169"/>
      <c r="FE579" s="169"/>
      <c r="FF579" s="169"/>
      <c r="FG579" s="169"/>
      <c r="FH579" s="169"/>
      <c r="FI579" s="169"/>
      <c r="FJ579" s="169"/>
      <c r="FK579" s="169"/>
      <c r="FL579" s="169"/>
      <c r="FM579" s="169"/>
      <c r="FN579" s="169"/>
      <c r="FO579" s="169"/>
      <c r="FP579" s="169"/>
    </row>
    <row r="580" spans="3:172" x14ac:dyDescent="0.2">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c r="AA580" s="169"/>
      <c r="AB580" s="169"/>
      <c r="AC580" s="169"/>
      <c r="AD580" s="169"/>
      <c r="AE580" s="169"/>
      <c r="AF580" s="169"/>
      <c r="AG580" s="169"/>
      <c r="AH580" s="169"/>
      <c r="AI580" s="169"/>
      <c r="AJ580" s="169"/>
      <c r="AK580" s="169"/>
      <c r="AL580" s="169"/>
      <c r="AM580" s="169"/>
      <c r="AN580" s="169"/>
      <c r="AO580" s="169"/>
      <c r="AP580" s="169"/>
      <c r="AQ580" s="169"/>
      <c r="AR580" s="169"/>
      <c r="AS580" s="169"/>
      <c r="AT580" s="169"/>
      <c r="AU580" s="169"/>
      <c r="AV580" s="169"/>
      <c r="AW580" s="169"/>
      <c r="AX580" s="169"/>
      <c r="AY580" s="169"/>
      <c r="AZ580" s="169"/>
      <c r="BA580" s="169"/>
      <c r="BB580" s="169"/>
      <c r="BC580" s="169"/>
      <c r="BD580" s="169"/>
      <c r="BE580" s="169"/>
      <c r="BF580" s="169"/>
      <c r="BG580" s="169"/>
      <c r="BH580" s="169"/>
      <c r="BI580" s="169"/>
      <c r="BJ580" s="169"/>
      <c r="BK580" s="169"/>
      <c r="BL580" s="169"/>
      <c r="BM580" s="169"/>
      <c r="BN580" s="169"/>
      <c r="BO580" s="169"/>
      <c r="BP580" s="169"/>
      <c r="BQ580" s="169"/>
      <c r="BR580" s="169"/>
      <c r="BS580" s="169"/>
      <c r="BT580" s="169"/>
      <c r="BU580" s="169"/>
      <c r="BV580" s="169"/>
      <c r="BW580" s="169"/>
      <c r="BX580" s="169"/>
      <c r="BY580" s="169"/>
      <c r="BZ580" s="169"/>
      <c r="CA580" s="169"/>
      <c r="CB580" s="169"/>
      <c r="CC580" s="169"/>
      <c r="CD580" s="169"/>
      <c r="CE580" s="169"/>
      <c r="CF580" s="169"/>
      <c r="CG580" s="169"/>
      <c r="CH580" s="169"/>
      <c r="CI580" s="169"/>
      <c r="CJ580" s="169"/>
      <c r="CK580" s="169"/>
      <c r="CL580" s="169"/>
      <c r="CM580" s="169"/>
      <c r="CN580" s="169"/>
      <c r="CO580" s="169"/>
      <c r="CP580" s="169"/>
      <c r="CQ580" s="169"/>
      <c r="CR580" s="169"/>
      <c r="CS580" s="169"/>
      <c r="CT580" s="169"/>
      <c r="CU580" s="169"/>
      <c r="CV580" s="169"/>
      <c r="CW580" s="169"/>
      <c r="CX580" s="169"/>
      <c r="CY580" s="169"/>
      <c r="CZ580" s="169"/>
      <c r="DA580" s="169"/>
      <c r="DB580" s="169"/>
      <c r="DC580" s="169"/>
      <c r="DD580" s="169"/>
      <c r="DE580" s="169"/>
      <c r="DF580" s="169"/>
      <c r="DG580" s="169"/>
      <c r="DH580" s="169"/>
      <c r="DI580" s="169"/>
      <c r="DJ580" s="169"/>
      <c r="DK580" s="169"/>
      <c r="DL580" s="169"/>
      <c r="DM580" s="169"/>
      <c r="DN580" s="169"/>
      <c r="DO580" s="169"/>
      <c r="DP580" s="169"/>
      <c r="DQ580" s="169"/>
      <c r="DR580" s="169"/>
      <c r="DS580" s="169"/>
      <c r="DT580" s="169"/>
      <c r="DU580" s="169"/>
      <c r="DV580" s="169"/>
      <c r="DW580" s="169"/>
      <c r="DX580" s="169"/>
      <c r="DY580" s="169"/>
      <c r="DZ580" s="169"/>
      <c r="EA580" s="169"/>
      <c r="EB580" s="169"/>
      <c r="EC580" s="169"/>
      <c r="ED580" s="169"/>
      <c r="EE580" s="169"/>
      <c r="EF580" s="169"/>
      <c r="EG580" s="169"/>
      <c r="EH580" s="169"/>
      <c r="EI580" s="169"/>
      <c r="EJ580" s="169"/>
      <c r="EK580" s="169"/>
      <c r="EL580" s="169"/>
      <c r="EM580" s="169"/>
      <c r="EN580" s="169"/>
      <c r="EO580" s="169"/>
      <c r="EP580" s="169"/>
      <c r="EQ580" s="169"/>
      <c r="ER580" s="169"/>
      <c r="ES580" s="169"/>
      <c r="ET580" s="169"/>
      <c r="EU580" s="169"/>
      <c r="EV580" s="169"/>
      <c r="EW580" s="169"/>
      <c r="EX580" s="169"/>
      <c r="EY580" s="169"/>
      <c r="EZ580" s="169"/>
      <c r="FA580" s="169"/>
      <c r="FB580" s="169"/>
      <c r="FC580" s="169"/>
      <c r="FD580" s="169"/>
      <c r="FE580" s="169"/>
      <c r="FF580" s="169"/>
      <c r="FG580" s="169"/>
      <c r="FH580" s="169"/>
      <c r="FI580" s="169"/>
      <c r="FJ580" s="169"/>
      <c r="FK580" s="169"/>
      <c r="FL580" s="169"/>
      <c r="FM580" s="169"/>
      <c r="FN580" s="169"/>
      <c r="FO580" s="169"/>
      <c r="FP580" s="169"/>
    </row>
    <row r="581" spans="3:172" x14ac:dyDescent="0.2">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c r="AA581" s="169"/>
      <c r="AB581" s="169"/>
      <c r="AC581" s="169"/>
      <c r="AD581" s="169"/>
      <c r="AE581" s="169"/>
      <c r="AF581" s="169"/>
      <c r="AG581" s="169"/>
      <c r="AH581" s="169"/>
      <c r="AI581" s="169"/>
      <c r="AJ581" s="169"/>
      <c r="AK581" s="169"/>
      <c r="AL581" s="169"/>
      <c r="AM581" s="169"/>
      <c r="AN581" s="169"/>
      <c r="AO581" s="169"/>
      <c r="AP581" s="169"/>
      <c r="AQ581" s="169"/>
      <c r="AR581" s="169"/>
      <c r="AS581" s="169"/>
      <c r="AT581" s="169"/>
      <c r="AU581" s="169"/>
      <c r="AV581" s="169"/>
      <c r="AW581" s="169"/>
      <c r="AX581" s="169"/>
      <c r="AY581" s="169"/>
      <c r="AZ581" s="169"/>
      <c r="BA581" s="169"/>
      <c r="BB581" s="169"/>
      <c r="BC581" s="169"/>
      <c r="BD581" s="169"/>
      <c r="BE581" s="169"/>
      <c r="BF581" s="169"/>
      <c r="BG581" s="169"/>
      <c r="BH581" s="169"/>
      <c r="BI581" s="169"/>
      <c r="BJ581" s="169"/>
      <c r="BK581" s="169"/>
      <c r="BL581" s="169"/>
      <c r="BM581" s="169"/>
      <c r="BN581" s="169"/>
      <c r="BO581" s="169"/>
      <c r="BP581" s="169"/>
      <c r="BQ581" s="169"/>
      <c r="BR581" s="169"/>
      <c r="BS581" s="169"/>
      <c r="BT581" s="169"/>
      <c r="BU581" s="169"/>
      <c r="BV581" s="169"/>
      <c r="BW581" s="169"/>
      <c r="BX581" s="169"/>
      <c r="BY581" s="169"/>
      <c r="BZ581" s="169"/>
      <c r="CA581" s="169"/>
      <c r="CB581" s="169"/>
      <c r="CC581" s="169"/>
      <c r="CD581" s="169"/>
      <c r="CE581" s="169"/>
      <c r="CF581" s="169"/>
      <c r="CG581" s="169"/>
      <c r="CH581" s="169"/>
      <c r="CI581" s="169"/>
      <c r="CJ581" s="169"/>
      <c r="CK581" s="169"/>
      <c r="CL581" s="169"/>
      <c r="CM581" s="169"/>
      <c r="CN581" s="169"/>
      <c r="CO581" s="169"/>
      <c r="CP581" s="169"/>
      <c r="CQ581" s="169"/>
      <c r="CR581" s="169"/>
      <c r="CS581" s="169"/>
      <c r="CT581" s="169"/>
      <c r="CU581" s="169"/>
      <c r="CV581" s="169"/>
      <c r="CW581" s="169"/>
      <c r="CX581" s="169"/>
      <c r="CY581" s="169"/>
      <c r="CZ581" s="169"/>
      <c r="DA581" s="169"/>
      <c r="DB581" s="169"/>
      <c r="DC581" s="169"/>
      <c r="DD581" s="169"/>
      <c r="DE581" s="169"/>
      <c r="DF581" s="169"/>
      <c r="DG581" s="169"/>
      <c r="DH581" s="169"/>
      <c r="DI581" s="169"/>
      <c r="DJ581" s="169"/>
      <c r="DK581" s="169"/>
      <c r="DL581" s="169"/>
      <c r="DM581" s="169"/>
      <c r="DN581" s="169"/>
      <c r="DO581" s="169"/>
      <c r="DP581" s="169"/>
      <c r="DQ581" s="169"/>
      <c r="DR581" s="169"/>
      <c r="DS581" s="169"/>
      <c r="DT581" s="169"/>
      <c r="DU581" s="169"/>
      <c r="DV581" s="169"/>
      <c r="DW581" s="169"/>
      <c r="DX581" s="169"/>
      <c r="DY581" s="169"/>
      <c r="DZ581" s="169"/>
      <c r="EA581" s="169"/>
      <c r="EB581" s="169"/>
      <c r="EC581" s="169"/>
      <c r="ED581" s="169"/>
      <c r="EE581" s="169"/>
      <c r="EF581" s="169"/>
      <c r="EG581" s="169"/>
      <c r="EH581" s="169"/>
      <c r="EI581" s="169"/>
      <c r="EJ581" s="169"/>
      <c r="EK581" s="169"/>
      <c r="EL581" s="169"/>
      <c r="EM581" s="169"/>
      <c r="EN581" s="169"/>
      <c r="EO581" s="169"/>
      <c r="EP581" s="169"/>
      <c r="EQ581" s="169"/>
      <c r="ER581" s="169"/>
      <c r="ES581" s="169"/>
      <c r="ET581" s="169"/>
      <c r="EU581" s="169"/>
      <c r="EV581" s="169"/>
      <c r="EW581" s="169"/>
      <c r="EX581" s="169"/>
      <c r="EY581" s="169"/>
      <c r="EZ581" s="169"/>
      <c r="FA581" s="169"/>
      <c r="FB581" s="169"/>
      <c r="FC581" s="169"/>
      <c r="FD581" s="169"/>
      <c r="FE581" s="169"/>
      <c r="FF581" s="169"/>
      <c r="FG581" s="169"/>
      <c r="FH581" s="169"/>
      <c r="FI581" s="169"/>
      <c r="FJ581" s="169"/>
      <c r="FK581" s="169"/>
      <c r="FL581" s="169"/>
      <c r="FM581" s="169"/>
      <c r="FN581" s="169"/>
      <c r="FO581" s="169"/>
      <c r="FP581" s="169"/>
    </row>
    <row r="582" spans="3:172" x14ac:dyDescent="0.2">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c r="AA582" s="169"/>
      <c r="AB582" s="169"/>
      <c r="AC582" s="169"/>
      <c r="AD582" s="169"/>
      <c r="AE582" s="169"/>
      <c r="AF582" s="169"/>
      <c r="AG582" s="169"/>
      <c r="AH582" s="169"/>
      <c r="AI582" s="169"/>
      <c r="AJ582" s="169"/>
      <c r="AK582" s="169"/>
      <c r="AL582" s="169"/>
      <c r="AM582" s="169"/>
      <c r="AN582" s="169"/>
      <c r="AO582" s="169"/>
      <c r="AP582" s="169"/>
      <c r="AQ582" s="169"/>
      <c r="AR582" s="169"/>
      <c r="AS582" s="169"/>
      <c r="AT582" s="169"/>
      <c r="AU582" s="169"/>
      <c r="AV582" s="169"/>
      <c r="AW582" s="169"/>
      <c r="AX582" s="169"/>
      <c r="AY582" s="169"/>
      <c r="AZ582" s="169"/>
      <c r="BA582" s="169"/>
      <c r="BB582" s="169"/>
      <c r="BC582" s="169"/>
      <c r="BD582" s="169"/>
      <c r="BE582" s="169"/>
      <c r="BF582" s="169"/>
      <c r="BG582" s="169"/>
      <c r="BH582" s="169"/>
      <c r="BI582" s="169"/>
      <c r="BJ582" s="169"/>
      <c r="BK582" s="169"/>
      <c r="BL582" s="169"/>
      <c r="BM582" s="169"/>
      <c r="BN582" s="169"/>
      <c r="BO582" s="169"/>
      <c r="BP582" s="169"/>
      <c r="BQ582" s="169"/>
      <c r="BR582" s="169"/>
      <c r="BS582" s="169"/>
      <c r="BT582" s="169"/>
      <c r="BU582" s="169"/>
      <c r="BV582" s="169"/>
      <c r="BW582" s="169"/>
      <c r="BX582" s="169"/>
      <c r="BY582" s="169"/>
      <c r="BZ582" s="169"/>
      <c r="CA582" s="169"/>
      <c r="CB582" s="169"/>
      <c r="CC582" s="169"/>
      <c r="CD582" s="169"/>
      <c r="CE582" s="169"/>
      <c r="CF582" s="169"/>
      <c r="CG582" s="169"/>
      <c r="CH582" s="169"/>
      <c r="CI582" s="169"/>
      <c r="CJ582" s="169"/>
      <c r="CK582" s="169"/>
      <c r="CL582" s="169"/>
      <c r="CM582" s="169"/>
      <c r="CN582" s="169"/>
      <c r="CO582" s="169"/>
      <c r="CP582" s="169"/>
      <c r="CQ582" s="169"/>
      <c r="CR582" s="169"/>
      <c r="CS582" s="169"/>
      <c r="CT582" s="169"/>
      <c r="CU582" s="169"/>
      <c r="CV582" s="169"/>
      <c r="CW582" s="169"/>
      <c r="CX582" s="169"/>
      <c r="CY582" s="169"/>
      <c r="CZ582" s="169"/>
      <c r="DA582" s="169"/>
      <c r="DB582" s="169"/>
      <c r="DC582" s="169"/>
      <c r="DD582" s="169"/>
      <c r="DE582" s="169"/>
      <c r="DF582" s="169"/>
      <c r="DG582" s="169"/>
      <c r="DH582" s="169"/>
      <c r="DI582" s="169"/>
      <c r="DJ582" s="169"/>
      <c r="DK582" s="169"/>
      <c r="DL582" s="169"/>
      <c r="DM582" s="169"/>
      <c r="DN582" s="169"/>
      <c r="DO582" s="169"/>
      <c r="DP582" s="169"/>
      <c r="DQ582" s="169"/>
      <c r="DR582" s="169"/>
      <c r="DS582" s="169"/>
      <c r="DT582" s="169"/>
      <c r="DU582" s="169"/>
      <c r="DV582" s="169"/>
      <c r="DW582" s="169"/>
      <c r="DX582" s="169"/>
      <c r="DY582" s="169"/>
      <c r="DZ582" s="169"/>
      <c r="EA582" s="169"/>
      <c r="EB582" s="169"/>
      <c r="EC582" s="169"/>
      <c r="ED582" s="169"/>
      <c r="EE582" s="169"/>
      <c r="EF582" s="169"/>
      <c r="EG582" s="169"/>
      <c r="EH582" s="169"/>
      <c r="EI582" s="169"/>
      <c r="EJ582" s="169"/>
      <c r="EK582" s="169"/>
      <c r="EL582" s="169"/>
      <c r="EM582" s="169"/>
      <c r="EN582" s="169"/>
      <c r="EO582" s="169"/>
      <c r="EP582" s="169"/>
      <c r="EQ582" s="169"/>
      <c r="ER582" s="169"/>
      <c r="ES582" s="169"/>
      <c r="ET582" s="169"/>
      <c r="EU582" s="169"/>
      <c r="EV582" s="169"/>
      <c r="EW582" s="169"/>
      <c r="EX582" s="169"/>
      <c r="EY582" s="169"/>
      <c r="EZ582" s="169"/>
      <c r="FA582" s="169"/>
      <c r="FB582" s="169"/>
      <c r="FC582" s="169"/>
      <c r="FD582" s="169"/>
      <c r="FE582" s="169"/>
      <c r="FF582" s="169"/>
      <c r="FG582" s="169"/>
      <c r="FH582" s="169"/>
      <c r="FI582" s="169"/>
      <c r="FJ582" s="169"/>
      <c r="FK582" s="169"/>
      <c r="FL582" s="169"/>
      <c r="FM582" s="169"/>
      <c r="FN582" s="169"/>
      <c r="FO582" s="169"/>
      <c r="FP582" s="169"/>
    </row>
    <row r="583" spans="3:172" x14ac:dyDescent="0.2">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c r="AA583" s="169"/>
      <c r="AB583" s="169"/>
      <c r="AC583" s="169"/>
      <c r="AD583" s="169"/>
      <c r="AE583" s="169"/>
      <c r="AF583" s="169"/>
      <c r="AG583" s="169"/>
      <c r="AH583" s="169"/>
      <c r="AI583" s="169"/>
      <c r="AJ583" s="169"/>
      <c r="AK583" s="169"/>
      <c r="AL583" s="169"/>
      <c r="AM583" s="169"/>
      <c r="AN583" s="169"/>
      <c r="AO583" s="169"/>
      <c r="AP583" s="169"/>
      <c r="AQ583" s="169"/>
      <c r="AR583" s="169"/>
      <c r="AS583" s="169"/>
      <c r="AT583" s="169"/>
      <c r="AU583" s="169"/>
      <c r="AV583" s="169"/>
      <c r="AW583" s="169"/>
      <c r="AX583" s="169"/>
      <c r="AY583" s="169"/>
      <c r="AZ583" s="169"/>
      <c r="BA583" s="169"/>
      <c r="BB583" s="169"/>
      <c r="BC583" s="169"/>
      <c r="BD583" s="169"/>
      <c r="BE583" s="169"/>
      <c r="BF583" s="169"/>
      <c r="BG583" s="169"/>
      <c r="BH583" s="169"/>
      <c r="BI583" s="169"/>
      <c r="BJ583" s="169"/>
      <c r="BK583" s="169"/>
      <c r="BL583" s="169"/>
      <c r="BM583" s="169"/>
      <c r="BN583" s="169"/>
      <c r="BO583" s="169"/>
      <c r="BP583" s="169"/>
      <c r="BQ583" s="169"/>
      <c r="BR583" s="169"/>
      <c r="BS583" s="169"/>
      <c r="BT583" s="169"/>
      <c r="BU583" s="169"/>
      <c r="BV583" s="169"/>
      <c r="BW583" s="169"/>
      <c r="BX583" s="169"/>
      <c r="BY583" s="169"/>
      <c r="BZ583" s="169"/>
      <c r="CA583" s="169"/>
      <c r="CB583" s="169"/>
      <c r="CC583" s="169"/>
      <c r="CD583" s="169"/>
      <c r="CE583" s="169"/>
      <c r="CF583" s="169"/>
      <c r="CG583" s="169"/>
      <c r="CH583" s="169"/>
      <c r="CI583" s="169"/>
      <c r="CJ583" s="169"/>
      <c r="CK583" s="169"/>
      <c r="CL583" s="169"/>
      <c r="CM583" s="169"/>
      <c r="CN583" s="169"/>
      <c r="CO583" s="169"/>
      <c r="CP583" s="169"/>
      <c r="CQ583" s="169"/>
      <c r="CR583" s="169"/>
      <c r="CS583" s="169"/>
      <c r="CT583" s="169"/>
      <c r="CU583" s="169"/>
      <c r="CV583" s="169"/>
      <c r="CW583" s="169"/>
      <c r="CX583" s="169"/>
      <c r="CY583" s="169"/>
      <c r="CZ583" s="169"/>
      <c r="DA583" s="169"/>
      <c r="DB583" s="169"/>
      <c r="DC583" s="169"/>
      <c r="DD583" s="169"/>
      <c r="DE583" s="169"/>
      <c r="DF583" s="169"/>
      <c r="DG583" s="169"/>
      <c r="DH583" s="169"/>
      <c r="DI583" s="169"/>
      <c r="DJ583" s="169"/>
      <c r="DK583" s="169"/>
      <c r="DL583" s="169"/>
      <c r="DM583" s="169"/>
      <c r="DN583" s="169"/>
      <c r="DO583" s="169"/>
      <c r="DP583" s="169"/>
      <c r="DQ583" s="169"/>
      <c r="DR583" s="169"/>
      <c r="DS583" s="169"/>
      <c r="DT583" s="169"/>
      <c r="DU583" s="169"/>
      <c r="DV583" s="169"/>
      <c r="DW583" s="169"/>
      <c r="DX583" s="169"/>
      <c r="DY583" s="169"/>
      <c r="DZ583" s="169"/>
      <c r="EA583" s="169"/>
      <c r="EB583" s="169"/>
      <c r="EC583" s="169"/>
      <c r="ED583" s="169"/>
      <c r="EE583" s="169"/>
      <c r="EF583" s="169"/>
      <c r="EG583" s="169"/>
      <c r="EH583" s="169"/>
      <c r="EI583" s="169"/>
      <c r="EJ583" s="169"/>
      <c r="EK583" s="169"/>
      <c r="EL583" s="169"/>
      <c r="EM583" s="169"/>
      <c r="EN583" s="169"/>
      <c r="EO583" s="169"/>
      <c r="EP583" s="169"/>
      <c r="EQ583" s="169"/>
      <c r="ER583" s="169"/>
      <c r="ES583" s="169"/>
      <c r="ET583" s="169"/>
      <c r="EU583" s="169"/>
      <c r="EV583" s="169"/>
      <c r="EW583" s="169"/>
      <c r="EX583" s="169"/>
      <c r="EY583" s="169"/>
      <c r="EZ583" s="169"/>
      <c r="FA583" s="169"/>
      <c r="FB583" s="169"/>
      <c r="FC583" s="169"/>
      <c r="FD583" s="169"/>
      <c r="FE583" s="169"/>
      <c r="FF583" s="169"/>
      <c r="FG583" s="169"/>
      <c r="FH583" s="169"/>
      <c r="FI583" s="169"/>
      <c r="FJ583" s="169"/>
      <c r="FK583" s="169"/>
      <c r="FL583" s="169"/>
      <c r="FM583" s="169"/>
      <c r="FN583" s="169"/>
      <c r="FO583" s="169"/>
      <c r="FP583" s="169"/>
    </row>
    <row r="584" spans="3:172" x14ac:dyDescent="0.2">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c r="AA584" s="169"/>
      <c r="AB584" s="169"/>
      <c r="AC584" s="169"/>
      <c r="AD584" s="169"/>
      <c r="AE584" s="169"/>
      <c r="AF584" s="169"/>
      <c r="AG584" s="169"/>
      <c r="AH584" s="169"/>
      <c r="AI584" s="169"/>
      <c r="AJ584" s="169"/>
      <c r="AK584" s="169"/>
      <c r="AL584" s="169"/>
      <c r="AM584" s="169"/>
      <c r="AN584" s="169"/>
      <c r="AO584" s="169"/>
      <c r="AP584" s="169"/>
      <c r="AQ584" s="169"/>
      <c r="AR584" s="169"/>
      <c r="AS584" s="169"/>
      <c r="AT584" s="169"/>
      <c r="AU584" s="169"/>
      <c r="AV584" s="169"/>
      <c r="AW584" s="169"/>
      <c r="AX584" s="169"/>
      <c r="AY584" s="169"/>
      <c r="AZ584" s="169"/>
      <c r="BA584" s="169"/>
      <c r="BB584" s="169"/>
      <c r="BC584" s="169"/>
      <c r="BD584" s="169"/>
      <c r="BE584" s="169"/>
      <c r="BF584" s="169"/>
      <c r="BG584" s="169"/>
      <c r="BH584" s="169"/>
      <c r="BI584" s="169"/>
      <c r="BJ584" s="169"/>
      <c r="BK584" s="169"/>
      <c r="BL584" s="169"/>
      <c r="BM584" s="169"/>
      <c r="BN584" s="169"/>
      <c r="BO584" s="169"/>
      <c r="BP584" s="169"/>
      <c r="BQ584" s="169"/>
      <c r="BR584" s="169"/>
      <c r="BS584" s="169"/>
      <c r="BT584" s="169"/>
      <c r="BU584" s="169"/>
      <c r="BV584" s="169"/>
      <c r="BW584" s="169"/>
      <c r="BX584" s="169"/>
      <c r="BY584" s="169"/>
      <c r="BZ584" s="169"/>
      <c r="CA584" s="169"/>
      <c r="CB584" s="169"/>
      <c r="CC584" s="169"/>
      <c r="CD584" s="169"/>
      <c r="CE584" s="169"/>
      <c r="CF584" s="169"/>
      <c r="CG584" s="169"/>
      <c r="CH584" s="169"/>
      <c r="CI584" s="169"/>
      <c r="CJ584" s="169"/>
      <c r="CK584" s="169"/>
      <c r="CL584" s="169"/>
      <c r="CM584" s="169"/>
      <c r="CN584" s="169"/>
      <c r="CO584" s="169"/>
      <c r="CP584" s="169"/>
      <c r="CQ584" s="169"/>
      <c r="CR584" s="169"/>
      <c r="CS584" s="169"/>
      <c r="CT584" s="169"/>
      <c r="CU584" s="169"/>
      <c r="CV584" s="169"/>
      <c r="CW584" s="169"/>
      <c r="CX584" s="169"/>
      <c r="CY584" s="169"/>
      <c r="CZ584" s="169"/>
      <c r="DA584" s="169"/>
      <c r="DB584" s="169"/>
      <c r="DC584" s="169"/>
      <c r="DD584" s="169"/>
      <c r="DE584" s="169"/>
      <c r="DF584" s="169"/>
      <c r="DG584" s="169"/>
      <c r="DH584" s="169"/>
      <c r="DI584" s="169"/>
      <c r="DJ584" s="169"/>
      <c r="DK584" s="169"/>
      <c r="DL584" s="169"/>
      <c r="DM584" s="169"/>
      <c r="DN584" s="169"/>
      <c r="DO584" s="169"/>
      <c r="DP584" s="169"/>
      <c r="DQ584" s="169"/>
      <c r="DR584" s="169"/>
      <c r="DS584" s="169"/>
      <c r="DT584" s="169"/>
      <c r="DU584" s="169"/>
      <c r="DV584" s="169"/>
      <c r="DW584" s="169"/>
      <c r="DX584" s="169"/>
      <c r="DY584" s="169"/>
      <c r="DZ584" s="169"/>
      <c r="EA584" s="169"/>
      <c r="EB584" s="169"/>
      <c r="EC584" s="169"/>
      <c r="ED584" s="169"/>
      <c r="EE584" s="169"/>
      <c r="EF584" s="169"/>
      <c r="EG584" s="169"/>
      <c r="EH584" s="169"/>
      <c r="EI584" s="169"/>
      <c r="EJ584" s="169"/>
      <c r="EK584" s="169"/>
      <c r="EL584" s="169"/>
      <c r="EM584" s="169"/>
      <c r="EN584" s="169"/>
      <c r="EO584" s="169"/>
      <c r="EP584" s="169"/>
      <c r="EQ584" s="169"/>
      <c r="ER584" s="169"/>
      <c r="ES584" s="169"/>
      <c r="ET584" s="169"/>
      <c r="EU584" s="169"/>
      <c r="EV584" s="169"/>
      <c r="EW584" s="169"/>
      <c r="EX584" s="169"/>
      <c r="EY584" s="169"/>
      <c r="EZ584" s="169"/>
      <c r="FA584" s="169"/>
      <c r="FB584" s="169"/>
      <c r="FC584" s="169"/>
      <c r="FD584" s="169"/>
      <c r="FE584" s="169"/>
      <c r="FF584" s="169"/>
      <c r="FG584" s="169"/>
      <c r="FH584" s="169"/>
      <c r="FI584" s="169"/>
      <c r="FJ584" s="169"/>
      <c r="FK584" s="169"/>
      <c r="FL584" s="169"/>
      <c r="FM584" s="169"/>
      <c r="FN584" s="169"/>
      <c r="FO584" s="169"/>
      <c r="FP584" s="169"/>
    </row>
    <row r="585" spans="3:172" x14ac:dyDescent="0.2">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c r="AA585" s="169"/>
      <c r="AB585" s="169"/>
      <c r="AC585" s="169"/>
      <c r="AD585" s="169"/>
      <c r="AE585" s="169"/>
      <c r="AF585" s="169"/>
      <c r="AG585" s="169"/>
      <c r="AH585" s="169"/>
      <c r="AI585" s="169"/>
      <c r="AJ585" s="169"/>
      <c r="AK585" s="169"/>
      <c r="AL585" s="169"/>
      <c r="AM585" s="169"/>
      <c r="AN585" s="169"/>
      <c r="AO585" s="169"/>
      <c r="AP585" s="169"/>
      <c r="AQ585" s="169"/>
      <c r="AR585" s="169"/>
      <c r="AS585" s="169"/>
      <c r="AT585" s="169"/>
      <c r="AU585" s="169"/>
      <c r="AV585" s="169"/>
      <c r="AW585" s="169"/>
      <c r="AX585" s="169"/>
      <c r="AY585" s="169"/>
      <c r="AZ585" s="169"/>
      <c r="BA585" s="169"/>
      <c r="BB585" s="169"/>
      <c r="BC585" s="169"/>
      <c r="BD585" s="169"/>
      <c r="BE585" s="169"/>
      <c r="BF585" s="169"/>
      <c r="BG585" s="169"/>
      <c r="BH585" s="169"/>
      <c r="BI585" s="169"/>
      <c r="BJ585" s="169"/>
      <c r="BK585" s="169"/>
      <c r="BL585" s="169"/>
      <c r="BM585" s="169"/>
      <c r="BN585" s="169"/>
      <c r="BO585" s="169"/>
      <c r="BP585" s="169"/>
      <c r="BQ585" s="169"/>
      <c r="BR585" s="169"/>
      <c r="BS585" s="169"/>
      <c r="BT585" s="169"/>
      <c r="BU585" s="169"/>
      <c r="BV585" s="169"/>
      <c r="BW585" s="169"/>
      <c r="BX585" s="169"/>
      <c r="BY585" s="169"/>
      <c r="BZ585" s="169"/>
      <c r="CA585" s="169"/>
      <c r="CB585" s="169"/>
      <c r="CC585" s="169"/>
      <c r="CD585" s="169"/>
      <c r="CE585" s="169"/>
      <c r="CF585" s="169"/>
      <c r="CG585" s="169"/>
      <c r="CH585" s="169"/>
      <c r="CI585" s="169"/>
      <c r="CJ585" s="169"/>
      <c r="CK585" s="169"/>
      <c r="CL585" s="169"/>
      <c r="CM585" s="169"/>
      <c r="CN585" s="169"/>
      <c r="CO585" s="169"/>
      <c r="CP585" s="169"/>
      <c r="CQ585" s="169"/>
      <c r="CR585" s="169"/>
      <c r="CS585" s="169"/>
      <c r="CT585" s="169"/>
      <c r="CU585" s="169"/>
      <c r="CV585" s="169"/>
      <c r="CW585" s="169"/>
      <c r="CX585" s="169"/>
      <c r="CY585" s="169"/>
      <c r="CZ585" s="169"/>
      <c r="DA585" s="169"/>
      <c r="DB585" s="169"/>
      <c r="DC585" s="169"/>
      <c r="DD585" s="169"/>
      <c r="DE585" s="169"/>
      <c r="DF585" s="169"/>
      <c r="DG585" s="169"/>
      <c r="DH585" s="169"/>
      <c r="DI585" s="169"/>
      <c r="DJ585" s="169"/>
      <c r="DK585" s="169"/>
      <c r="DL585" s="169"/>
      <c r="DM585" s="169"/>
      <c r="DN585" s="169"/>
      <c r="DO585" s="169"/>
      <c r="DP585" s="169"/>
      <c r="DQ585" s="169"/>
      <c r="DR585" s="169"/>
      <c r="DS585" s="169"/>
      <c r="DT585" s="169"/>
      <c r="DU585" s="169"/>
      <c r="DV585" s="169"/>
      <c r="DW585" s="169"/>
      <c r="DX585" s="169"/>
      <c r="DY585" s="169"/>
      <c r="DZ585" s="169"/>
      <c r="EA585" s="169"/>
      <c r="EB585" s="169"/>
      <c r="EC585" s="169"/>
      <c r="ED585" s="169"/>
      <c r="EE585" s="169"/>
      <c r="EF585" s="169"/>
      <c r="EG585" s="169"/>
      <c r="EH585" s="169"/>
      <c r="EI585" s="169"/>
      <c r="EJ585" s="169"/>
      <c r="EK585" s="169"/>
      <c r="EL585" s="169"/>
      <c r="EM585" s="169"/>
      <c r="EN585" s="169"/>
      <c r="EO585" s="169"/>
      <c r="EP585" s="169"/>
      <c r="EQ585" s="169"/>
      <c r="ER585" s="169"/>
      <c r="ES585" s="169"/>
      <c r="ET585" s="169"/>
      <c r="EU585" s="169"/>
      <c r="EV585" s="169"/>
      <c r="EW585" s="169"/>
      <c r="EX585" s="169"/>
      <c r="EY585" s="169"/>
      <c r="EZ585" s="169"/>
      <c r="FA585" s="169"/>
      <c r="FB585" s="169"/>
      <c r="FC585" s="169"/>
      <c r="FD585" s="169"/>
      <c r="FE585" s="169"/>
      <c r="FF585" s="169"/>
      <c r="FG585" s="169"/>
      <c r="FH585" s="169"/>
      <c r="FI585" s="169"/>
      <c r="FJ585" s="169"/>
      <c r="FK585" s="169"/>
      <c r="FL585" s="169"/>
      <c r="FM585" s="169"/>
      <c r="FN585" s="169"/>
      <c r="FO585" s="169"/>
      <c r="FP585" s="169"/>
    </row>
    <row r="586" spans="3:172" x14ac:dyDescent="0.2">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c r="AA586" s="169"/>
      <c r="AB586" s="169"/>
      <c r="AC586" s="169"/>
      <c r="AD586" s="169"/>
      <c r="AE586" s="169"/>
      <c r="AF586" s="169"/>
      <c r="AG586" s="169"/>
      <c r="AH586" s="169"/>
      <c r="AI586" s="169"/>
      <c r="AJ586" s="169"/>
      <c r="AK586" s="169"/>
      <c r="AL586" s="169"/>
      <c r="AM586" s="169"/>
      <c r="AN586" s="169"/>
      <c r="AO586" s="169"/>
      <c r="AP586" s="169"/>
      <c r="AQ586" s="169"/>
      <c r="AR586" s="169"/>
      <c r="AS586" s="169"/>
      <c r="AT586" s="169"/>
      <c r="AU586" s="169"/>
      <c r="AV586" s="169"/>
      <c r="AW586" s="169"/>
      <c r="AX586" s="169"/>
      <c r="AY586" s="169"/>
      <c r="AZ586" s="169"/>
      <c r="BA586" s="169"/>
      <c r="BB586" s="169"/>
      <c r="BC586" s="169"/>
      <c r="BD586" s="169"/>
      <c r="BE586" s="169"/>
      <c r="BF586" s="169"/>
      <c r="BG586" s="169"/>
      <c r="BH586" s="169"/>
      <c r="BI586" s="169"/>
      <c r="BJ586" s="169"/>
      <c r="BK586" s="169"/>
      <c r="BL586" s="169"/>
      <c r="BM586" s="169"/>
      <c r="BN586" s="169"/>
      <c r="BO586" s="169"/>
      <c r="BP586" s="169"/>
      <c r="BQ586" s="169"/>
      <c r="BR586" s="169"/>
      <c r="BS586" s="169"/>
      <c r="BT586" s="169"/>
      <c r="BU586" s="169"/>
      <c r="BV586" s="169"/>
      <c r="BW586" s="169"/>
      <c r="BX586" s="169"/>
      <c r="BY586" s="169"/>
      <c r="BZ586" s="169"/>
      <c r="CA586" s="169"/>
      <c r="CB586" s="169"/>
      <c r="CC586" s="169"/>
      <c r="CD586" s="169"/>
      <c r="CE586" s="169"/>
      <c r="CF586" s="169"/>
      <c r="CG586" s="169"/>
      <c r="CH586" s="169"/>
      <c r="CI586" s="169"/>
      <c r="CJ586" s="169"/>
      <c r="CK586" s="169"/>
      <c r="CL586" s="169"/>
      <c r="CM586" s="169"/>
      <c r="CN586" s="169"/>
      <c r="CO586" s="169"/>
      <c r="CP586" s="169"/>
      <c r="CQ586" s="169"/>
      <c r="CR586" s="169"/>
      <c r="CS586" s="169"/>
      <c r="CT586" s="169"/>
      <c r="CU586" s="169"/>
      <c r="CV586" s="169"/>
      <c r="CW586" s="169"/>
      <c r="CX586" s="169"/>
      <c r="CY586" s="169"/>
      <c r="CZ586" s="169"/>
      <c r="DA586" s="169"/>
      <c r="DB586" s="169"/>
      <c r="DC586" s="169"/>
      <c r="DD586" s="169"/>
      <c r="DE586" s="169"/>
      <c r="DF586" s="169"/>
      <c r="DG586" s="169"/>
      <c r="DH586" s="169"/>
      <c r="DI586" s="169"/>
      <c r="DJ586" s="169"/>
      <c r="DK586" s="169"/>
      <c r="DL586" s="169"/>
      <c r="DM586" s="169"/>
      <c r="DN586" s="169"/>
      <c r="DO586" s="169"/>
      <c r="DP586" s="169"/>
      <c r="DQ586" s="169"/>
      <c r="DR586" s="169"/>
      <c r="DS586" s="169"/>
      <c r="DT586" s="169"/>
      <c r="DU586" s="169"/>
      <c r="DV586" s="169"/>
      <c r="DW586" s="169"/>
      <c r="DX586" s="169"/>
      <c r="DY586" s="169"/>
      <c r="DZ586" s="169"/>
      <c r="EA586" s="169"/>
      <c r="EB586" s="169"/>
      <c r="EC586" s="169"/>
      <c r="ED586" s="169"/>
      <c r="EE586" s="169"/>
      <c r="EF586" s="169"/>
      <c r="EG586" s="169"/>
      <c r="EH586" s="169"/>
      <c r="EI586" s="169"/>
      <c r="EJ586" s="169"/>
      <c r="EK586" s="169"/>
      <c r="EL586" s="169"/>
      <c r="EM586" s="169"/>
      <c r="EN586" s="169"/>
      <c r="EO586" s="169"/>
      <c r="EP586" s="169"/>
      <c r="EQ586" s="169"/>
      <c r="ER586" s="169"/>
      <c r="ES586" s="169"/>
      <c r="ET586" s="169"/>
      <c r="EU586" s="169"/>
      <c r="EV586" s="169"/>
      <c r="EW586" s="169"/>
      <c r="EX586" s="169"/>
      <c r="EY586" s="169"/>
      <c r="EZ586" s="169"/>
      <c r="FA586" s="169"/>
      <c r="FB586" s="169"/>
      <c r="FC586" s="169"/>
      <c r="FD586" s="169"/>
      <c r="FE586" s="169"/>
      <c r="FF586" s="169"/>
      <c r="FG586" s="169"/>
      <c r="FH586" s="169"/>
      <c r="FI586" s="169"/>
      <c r="FJ586" s="169"/>
      <c r="FK586" s="169"/>
      <c r="FL586" s="169"/>
      <c r="FM586" s="169"/>
      <c r="FN586" s="169"/>
      <c r="FO586" s="169"/>
      <c r="FP586" s="169"/>
    </row>
    <row r="587" spans="3:172" x14ac:dyDescent="0.2">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c r="AA587" s="169"/>
      <c r="AB587" s="169"/>
      <c r="AC587" s="169"/>
      <c r="AD587" s="169"/>
      <c r="AE587" s="169"/>
      <c r="AF587" s="169"/>
      <c r="AG587" s="169"/>
      <c r="AH587" s="169"/>
      <c r="AI587" s="169"/>
      <c r="AJ587" s="169"/>
      <c r="AK587" s="169"/>
      <c r="AL587" s="169"/>
      <c r="AM587" s="169"/>
      <c r="AN587" s="169"/>
      <c r="AO587" s="169"/>
      <c r="AP587" s="169"/>
      <c r="AQ587" s="169"/>
      <c r="AR587" s="169"/>
      <c r="AS587" s="169"/>
      <c r="AT587" s="169"/>
      <c r="AU587" s="169"/>
      <c r="AV587" s="169"/>
      <c r="AW587" s="169"/>
      <c r="AX587" s="169"/>
      <c r="AY587" s="169"/>
      <c r="AZ587" s="169"/>
      <c r="BA587" s="169"/>
      <c r="BB587" s="169"/>
      <c r="BC587" s="169"/>
      <c r="BD587" s="169"/>
      <c r="BE587" s="169"/>
      <c r="BF587" s="169"/>
      <c r="BG587" s="169"/>
      <c r="BH587" s="169"/>
      <c r="BI587" s="169"/>
      <c r="BJ587" s="169"/>
      <c r="BK587" s="169"/>
      <c r="BL587" s="169"/>
      <c r="BM587" s="169"/>
      <c r="BN587" s="169"/>
      <c r="BO587" s="169"/>
      <c r="BP587" s="169"/>
      <c r="BQ587" s="169"/>
      <c r="BR587" s="169"/>
      <c r="BS587" s="169"/>
      <c r="BT587" s="169"/>
      <c r="BU587" s="169"/>
      <c r="BV587" s="169"/>
      <c r="BW587" s="169"/>
      <c r="BX587" s="169"/>
      <c r="BY587" s="169"/>
      <c r="BZ587" s="169"/>
      <c r="CA587" s="169"/>
      <c r="CB587" s="169"/>
      <c r="CC587" s="169"/>
      <c r="CD587" s="169"/>
      <c r="CE587" s="169"/>
      <c r="CF587" s="169"/>
      <c r="CG587" s="169"/>
      <c r="CH587" s="169"/>
      <c r="CI587" s="169"/>
      <c r="CJ587" s="169"/>
      <c r="CK587" s="169"/>
      <c r="CL587" s="169"/>
      <c r="CM587" s="169"/>
      <c r="CN587" s="169"/>
      <c r="CO587" s="169"/>
      <c r="CP587" s="169"/>
      <c r="CQ587" s="169"/>
      <c r="CR587" s="169"/>
      <c r="CS587" s="169"/>
      <c r="CT587" s="169"/>
      <c r="CU587" s="169"/>
      <c r="CV587" s="169"/>
      <c r="CW587" s="169"/>
      <c r="CX587" s="169"/>
      <c r="CY587" s="169"/>
      <c r="CZ587" s="169"/>
      <c r="DA587" s="169"/>
      <c r="DB587" s="169"/>
      <c r="DC587" s="169"/>
      <c r="DD587" s="169"/>
      <c r="DE587" s="169"/>
      <c r="DF587" s="169"/>
      <c r="DG587" s="169"/>
      <c r="DH587" s="169"/>
      <c r="DI587" s="169"/>
      <c r="DJ587" s="169"/>
      <c r="DK587" s="169"/>
      <c r="DL587" s="169"/>
      <c r="DM587" s="169"/>
      <c r="DN587" s="169"/>
      <c r="DO587" s="169"/>
      <c r="DP587" s="169"/>
      <c r="DQ587" s="169"/>
      <c r="DR587" s="169"/>
      <c r="DS587" s="169"/>
      <c r="DT587" s="169"/>
      <c r="DU587" s="169"/>
      <c r="DV587" s="169"/>
      <c r="DW587" s="169"/>
      <c r="DX587" s="169"/>
      <c r="DY587" s="169"/>
      <c r="DZ587" s="169"/>
      <c r="EA587" s="169"/>
      <c r="EB587" s="169"/>
      <c r="EC587" s="169"/>
      <c r="ED587" s="169"/>
      <c r="EE587" s="169"/>
      <c r="EF587" s="169"/>
      <c r="EG587" s="169"/>
      <c r="EH587" s="169"/>
      <c r="EI587" s="169"/>
      <c r="EJ587" s="169"/>
      <c r="EK587" s="169"/>
      <c r="EL587" s="169"/>
      <c r="EM587" s="169"/>
      <c r="EN587" s="169"/>
      <c r="EO587" s="169"/>
      <c r="EP587" s="169"/>
      <c r="EQ587" s="169"/>
      <c r="ER587" s="169"/>
      <c r="ES587" s="169"/>
      <c r="ET587" s="169"/>
      <c r="EU587" s="169"/>
      <c r="EV587" s="169"/>
      <c r="EW587" s="169"/>
      <c r="EX587" s="169"/>
      <c r="EY587" s="169"/>
      <c r="EZ587" s="169"/>
      <c r="FA587" s="169"/>
      <c r="FB587" s="169"/>
      <c r="FC587" s="169"/>
      <c r="FD587" s="169"/>
      <c r="FE587" s="169"/>
      <c r="FF587" s="169"/>
      <c r="FG587" s="169"/>
      <c r="FH587" s="169"/>
      <c r="FI587" s="169"/>
      <c r="FJ587" s="169"/>
      <c r="FK587" s="169"/>
      <c r="FL587" s="169"/>
      <c r="FM587" s="169"/>
      <c r="FN587" s="169"/>
      <c r="FO587" s="169"/>
      <c r="FP587" s="169"/>
    </row>
    <row r="588" spans="3:172" x14ac:dyDescent="0.2">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c r="AA588" s="169"/>
      <c r="AB588" s="169"/>
      <c r="AC588" s="169"/>
      <c r="AD588" s="169"/>
      <c r="AE588" s="169"/>
      <c r="AF588" s="169"/>
      <c r="AG588" s="169"/>
      <c r="AH588" s="169"/>
      <c r="AI588" s="169"/>
      <c r="AJ588" s="169"/>
      <c r="AK588" s="169"/>
      <c r="AL588" s="169"/>
      <c r="AM588" s="169"/>
      <c r="AN588" s="169"/>
      <c r="AO588" s="169"/>
      <c r="AP588" s="169"/>
      <c r="AQ588" s="169"/>
      <c r="AR588" s="169"/>
      <c r="AS588" s="169"/>
      <c r="AT588" s="169"/>
      <c r="AU588" s="169"/>
      <c r="AV588" s="169"/>
      <c r="AW588" s="169"/>
      <c r="AX588" s="169"/>
      <c r="AY588" s="169"/>
      <c r="AZ588" s="169"/>
      <c r="BA588" s="169"/>
      <c r="BB588" s="169"/>
      <c r="BC588" s="169"/>
      <c r="BD588" s="169"/>
      <c r="BE588" s="169"/>
      <c r="BF588" s="169"/>
      <c r="BG588" s="169"/>
      <c r="BH588" s="169"/>
      <c r="BI588" s="169"/>
      <c r="BJ588" s="169"/>
      <c r="BK588" s="169"/>
      <c r="BL588" s="169"/>
      <c r="BM588" s="169"/>
      <c r="BN588" s="169"/>
      <c r="BO588" s="169"/>
      <c r="BP588" s="169"/>
      <c r="BQ588" s="169"/>
      <c r="BR588" s="169"/>
      <c r="BS588" s="169"/>
      <c r="BT588" s="169"/>
      <c r="BU588" s="169"/>
      <c r="BV588" s="169"/>
      <c r="BW588" s="169"/>
      <c r="BX588" s="169"/>
      <c r="BY588" s="169"/>
      <c r="BZ588" s="169"/>
      <c r="CA588" s="169"/>
      <c r="CB588" s="169"/>
      <c r="CC588" s="169"/>
      <c r="CD588" s="169"/>
      <c r="CE588" s="169"/>
      <c r="CF588" s="169"/>
      <c r="CG588" s="169"/>
      <c r="CH588" s="169"/>
      <c r="CI588" s="169"/>
      <c r="CJ588" s="169"/>
      <c r="CK588" s="169"/>
      <c r="CL588" s="169"/>
      <c r="CM588" s="169"/>
      <c r="CN588" s="169"/>
      <c r="CO588" s="169"/>
      <c r="CP588" s="169"/>
      <c r="CQ588" s="169"/>
      <c r="CR588" s="169"/>
      <c r="CS588" s="169"/>
      <c r="CT588" s="169"/>
      <c r="CU588" s="169"/>
      <c r="CV588" s="169"/>
      <c r="CW588" s="169"/>
      <c r="CX588" s="169"/>
      <c r="CY588" s="169"/>
      <c r="CZ588" s="169"/>
      <c r="DA588" s="169"/>
      <c r="DB588" s="169"/>
      <c r="DC588" s="169"/>
      <c r="DD588" s="169"/>
      <c r="DE588" s="169"/>
      <c r="DF588" s="169"/>
      <c r="DG588" s="169"/>
      <c r="DH588" s="169"/>
      <c r="DI588" s="169"/>
      <c r="DJ588" s="169"/>
      <c r="DK588" s="169"/>
      <c r="DL588" s="169"/>
      <c r="DM588" s="169"/>
      <c r="DN588" s="169"/>
      <c r="DO588" s="169"/>
      <c r="DP588" s="169"/>
      <c r="DQ588" s="169"/>
      <c r="DR588" s="169"/>
      <c r="DS588" s="169"/>
      <c r="DT588" s="169"/>
      <c r="DU588" s="169"/>
      <c r="DV588" s="169"/>
      <c r="DW588" s="169"/>
      <c r="DX588" s="169"/>
      <c r="DY588" s="169"/>
      <c r="DZ588" s="169"/>
      <c r="EA588" s="169"/>
      <c r="EB588" s="169"/>
      <c r="EC588" s="169"/>
      <c r="ED588" s="169"/>
      <c r="EE588" s="169"/>
      <c r="EF588" s="169"/>
      <c r="EG588" s="169"/>
      <c r="EH588" s="169"/>
      <c r="EI588" s="169"/>
      <c r="EJ588" s="169"/>
      <c r="EK588" s="169"/>
      <c r="EL588" s="169"/>
      <c r="EM588" s="169"/>
      <c r="EN588" s="169"/>
      <c r="EO588" s="169"/>
      <c r="EP588" s="169"/>
      <c r="EQ588" s="169"/>
      <c r="ER588" s="169"/>
      <c r="ES588" s="169"/>
      <c r="ET588" s="169"/>
      <c r="EU588" s="169"/>
      <c r="EV588" s="169"/>
      <c r="EW588" s="169"/>
      <c r="EX588" s="169"/>
      <c r="EY588" s="169"/>
      <c r="EZ588" s="169"/>
      <c r="FA588" s="169"/>
      <c r="FB588" s="169"/>
      <c r="FC588" s="169"/>
      <c r="FD588" s="169"/>
      <c r="FE588" s="169"/>
      <c r="FF588" s="169"/>
      <c r="FG588" s="169"/>
      <c r="FH588" s="169"/>
      <c r="FI588" s="169"/>
      <c r="FJ588" s="169"/>
      <c r="FK588" s="169"/>
      <c r="FL588" s="169"/>
      <c r="FM588" s="169"/>
      <c r="FN588" s="169"/>
      <c r="FO588" s="169"/>
      <c r="FP588" s="169"/>
    </row>
    <row r="589" spans="3:172" x14ac:dyDescent="0.2">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c r="AA589" s="169"/>
      <c r="AB589" s="169"/>
      <c r="AC589" s="169"/>
      <c r="AD589" s="169"/>
      <c r="AE589" s="169"/>
      <c r="AF589" s="169"/>
      <c r="AG589" s="169"/>
      <c r="AH589" s="169"/>
      <c r="AI589" s="169"/>
      <c r="AJ589" s="169"/>
      <c r="AK589" s="169"/>
      <c r="AL589" s="169"/>
      <c r="AM589" s="169"/>
      <c r="AN589" s="169"/>
      <c r="AO589" s="169"/>
      <c r="AP589" s="169"/>
      <c r="AQ589" s="169"/>
      <c r="AR589" s="169"/>
      <c r="AS589" s="169"/>
      <c r="AT589" s="169"/>
      <c r="AU589" s="169"/>
      <c r="AV589" s="169"/>
      <c r="AW589" s="169"/>
      <c r="AX589" s="169"/>
      <c r="AY589" s="169"/>
      <c r="AZ589" s="169"/>
      <c r="BA589" s="169"/>
      <c r="BB589" s="169"/>
      <c r="BC589" s="169"/>
      <c r="BD589" s="169"/>
      <c r="BE589" s="169"/>
      <c r="BF589" s="169"/>
      <c r="BG589" s="169"/>
      <c r="BH589" s="169"/>
      <c r="BI589" s="169"/>
      <c r="BJ589" s="169"/>
      <c r="BK589" s="169"/>
      <c r="BL589" s="169"/>
      <c r="BM589" s="169"/>
      <c r="BN589" s="169"/>
      <c r="BO589" s="169"/>
      <c r="BP589" s="169"/>
      <c r="BQ589" s="169"/>
      <c r="BR589" s="169"/>
      <c r="BS589" s="169"/>
      <c r="BT589" s="169"/>
      <c r="BU589" s="169"/>
      <c r="BV589" s="169"/>
      <c r="BW589" s="169"/>
      <c r="BX589" s="169"/>
      <c r="BY589" s="169"/>
      <c r="BZ589" s="169"/>
      <c r="CA589" s="169"/>
      <c r="CB589" s="169"/>
      <c r="CC589" s="169"/>
      <c r="CD589" s="169"/>
      <c r="CE589" s="169"/>
      <c r="CF589" s="169"/>
      <c r="CG589" s="169"/>
      <c r="CH589" s="169"/>
      <c r="CI589" s="169"/>
      <c r="CJ589" s="169"/>
      <c r="CK589" s="169"/>
      <c r="CL589" s="169"/>
      <c r="CM589" s="169"/>
      <c r="CN589" s="169"/>
      <c r="CO589" s="169"/>
      <c r="CP589" s="169"/>
      <c r="CQ589" s="169"/>
      <c r="CR589" s="169"/>
      <c r="CS589" s="169"/>
      <c r="CT589" s="169"/>
      <c r="CU589" s="169"/>
      <c r="CV589" s="169"/>
      <c r="CW589" s="169"/>
      <c r="CX589" s="169"/>
      <c r="CY589" s="169"/>
      <c r="CZ589" s="169"/>
      <c r="DA589" s="169"/>
      <c r="DB589" s="169"/>
      <c r="DC589" s="169"/>
      <c r="DD589" s="169"/>
      <c r="DE589" s="169"/>
      <c r="DF589" s="169"/>
      <c r="DG589" s="169"/>
      <c r="DH589" s="169"/>
      <c r="DI589" s="169"/>
      <c r="DJ589" s="169"/>
      <c r="DK589" s="169"/>
      <c r="DL589" s="169"/>
      <c r="DM589" s="169"/>
      <c r="DN589" s="169"/>
      <c r="DO589" s="169"/>
      <c r="DP589" s="169"/>
      <c r="DQ589" s="169"/>
      <c r="DR589" s="169"/>
      <c r="DS589" s="169"/>
      <c r="DT589" s="169"/>
      <c r="DU589" s="169"/>
      <c r="DV589" s="169"/>
      <c r="DW589" s="169"/>
      <c r="DX589" s="169"/>
      <c r="DY589" s="169"/>
      <c r="DZ589" s="169"/>
      <c r="EA589" s="169"/>
      <c r="EB589" s="169"/>
      <c r="EC589" s="169"/>
      <c r="ED589" s="169"/>
      <c r="EE589" s="169"/>
      <c r="EF589" s="169"/>
      <c r="EG589" s="169"/>
      <c r="EH589" s="169"/>
      <c r="EI589" s="169"/>
      <c r="EJ589" s="169"/>
      <c r="EK589" s="169"/>
      <c r="EL589" s="169"/>
      <c r="EM589" s="169"/>
      <c r="EN589" s="169"/>
      <c r="EO589" s="169"/>
      <c r="EP589" s="169"/>
      <c r="EQ589" s="169"/>
      <c r="ER589" s="169"/>
      <c r="ES589" s="169"/>
      <c r="ET589" s="169"/>
      <c r="EU589" s="169"/>
      <c r="EV589" s="169"/>
      <c r="EW589" s="169"/>
      <c r="EX589" s="169"/>
      <c r="EY589" s="169"/>
      <c r="EZ589" s="169"/>
      <c r="FA589" s="169"/>
      <c r="FB589" s="169"/>
      <c r="FC589" s="169"/>
      <c r="FD589" s="169"/>
      <c r="FE589" s="169"/>
      <c r="FF589" s="169"/>
      <c r="FG589" s="169"/>
      <c r="FH589" s="169"/>
      <c r="FI589" s="169"/>
      <c r="FJ589" s="169"/>
      <c r="FK589" s="169"/>
      <c r="FL589" s="169"/>
      <c r="FM589" s="169"/>
      <c r="FN589" s="169"/>
      <c r="FO589" s="169"/>
      <c r="FP589" s="169"/>
    </row>
    <row r="590" spans="3:172" x14ac:dyDescent="0.2">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c r="AA590" s="169"/>
      <c r="AB590" s="169"/>
      <c r="AC590" s="169"/>
      <c r="AD590" s="169"/>
      <c r="AE590" s="169"/>
      <c r="AF590" s="169"/>
      <c r="AG590" s="169"/>
      <c r="AH590" s="169"/>
      <c r="AI590" s="169"/>
      <c r="AJ590" s="169"/>
      <c r="AK590" s="169"/>
      <c r="AL590" s="169"/>
      <c r="AM590" s="169"/>
      <c r="AN590" s="169"/>
      <c r="AO590" s="169"/>
      <c r="AP590" s="169"/>
      <c r="AQ590" s="169"/>
      <c r="AR590" s="169"/>
      <c r="AS590" s="169"/>
      <c r="AT590" s="169"/>
      <c r="AU590" s="169"/>
      <c r="AV590" s="169"/>
      <c r="AW590" s="169"/>
      <c r="AX590" s="169"/>
      <c r="AY590" s="169"/>
      <c r="AZ590" s="169"/>
      <c r="BA590" s="169"/>
      <c r="BB590" s="169"/>
      <c r="BC590" s="169"/>
      <c r="BD590" s="169"/>
      <c r="BE590" s="169"/>
      <c r="BF590" s="169"/>
      <c r="BG590" s="169"/>
      <c r="BH590" s="169"/>
      <c r="BI590" s="169"/>
      <c r="BJ590" s="169"/>
      <c r="BK590" s="169"/>
      <c r="BL590" s="169"/>
      <c r="BM590" s="169"/>
      <c r="BN590" s="169"/>
      <c r="BO590" s="169"/>
      <c r="BP590" s="169"/>
      <c r="BQ590" s="169"/>
      <c r="BR590" s="169"/>
      <c r="BS590" s="169"/>
      <c r="BT590" s="169"/>
      <c r="BU590" s="169"/>
      <c r="BV590" s="169"/>
      <c r="BW590" s="169"/>
      <c r="BX590" s="169"/>
      <c r="BY590" s="169"/>
      <c r="BZ590" s="169"/>
      <c r="CA590" s="169"/>
      <c r="CB590" s="169"/>
      <c r="CC590" s="169"/>
      <c r="CD590" s="169"/>
      <c r="CE590" s="169"/>
      <c r="CF590" s="169"/>
      <c r="CG590" s="169"/>
      <c r="CH590" s="169"/>
      <c r="CI590" s="169"/>
      <c r="CJ590" s="169"/>
      <c r="CK590" s="169"/>
      <c r="CL590" s="169"/>
      <c r="CM590" s="169"/>
      <c r="CN590" s="169"/>
      <c r="CO590" s="169"/>
      <c r="CP590" s="169"/>
      <c r="CQ590" s="169"/>
      <c r="CR590" s="169"/>
      <c r="CS590" s="169"/>
      <c r="CT590" s="169"/>
      <c r="CU590" s="169"/>
      <c r="CV590" s="169"/>
      <c r="CW590" s="169"/>
      <c r="CX590" s="169"/>
      <c r="CY590" s="169"/>
      <c r="CZ590" s="169"/>
      <c r="DA590" s="169"/>
      <c r="DB590" s="169"/>
      <c r="DC590" s="169"/>
      <c r="DD590" s="169"/>
      <c r="DE590" s="169"/>
      <c r="DF590" s="169"/>
      <c r="DG590" s="169"/>
      <c r="DH590" s="169"/>
      <c r="DI590" s="169"/>
      <c r="DJ590" s="169"/>
      <c r="DK590" s="169"/>
      <c r="DL590" s="169"/>
      <c r="DM590" s="169"/>
      <c r="DN590" s="169"/>
      <c r="DO590" s="169"/>
      <c r="DP590" s="169"/>
      <c r="DQ590" s="169"/>
      <c r="DR590" s="169"/>
      <c r="DS590" s="169"/>
      <c r="DT590" s="169"/>
      <c r="DU590" s="169"/>
      <c r="DV590" s="169"/>
      <c r="DW590" s="169"/>
      <c r="DX590" s="169"/>
      <c r="DY590" s="169"/>
      <c r="DZ590" s="169"/>
      <c r="EA590" s="169"/>
      <c r="EB590" s="169"/>
      <c r="EC590" s="169"/>
      <c r="ED590" s="169"/>
      <c r="EE590" s="169"/>
      <c r="EF590" s="169"/>
      <c r="EG590" s="169"/>
      <c r="EH590" s="169"/>
      <c r="EI590" s="169"/>
      <c r="EJ590" s="169"/>
      <c r="EK590" s="169"/>
      <c r="EL590" s="169"/>
      <c r="EM590" s="169"/>
      <c r="EN590" s="169"/>
      <c r="EO590" s="169"/>
      <c r="EP590" s="169"/>
      <c r="EQ590" s="169"/>
      <c r="ER590" s="169"/>
      <c r="ES590" s="169"/>
      <c r="ET590" s="169"/>
      <c r="EU590" s="169"/>
      <c r="EV590" s="169"/>
      <c r="EW590" s="169"/>
      <c r="EX590" s="169"/>
      <c r="EY590" s="169"/>
      <c r="EZ590" s="169"/>
      <c r="FA590" s="169"/>
      <c r="FB590" s="169"/>
      <c r="FC590" s="169"/>
      <c r="FD590" s="169"/>
      <c r="FE590" s="169"/>
      <c r="FF590" s="169"/>
      <c r="FG590" s="169"/>
      <c r="FH590" s="169"/>
      <c r="FI590" s="169"/>
      <c r="FJ590" s="169"/>
      <c r="FK590" s="169"/>
      <c r="FL590" s="169"/>
      <c r="FM590" s="169"/>
      <c r="FN590" s="169"/>
      <c r="FO590" s="169"/>
      <c r="FP590" s="169"/>
    </row>
    <row r="591" spans="3:172" x14ac:dyDescent="0.2">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c r="AA591" s="169"/>
      <c r="AB591" s="169"/>
      <c r="AC591" s="169"/>
      <c r="AD591" s="169"/>
      <c r="AE591" s="169"/>
      <c r="AF591" s="169"/>
      <c r="AG591" s="169"/>
      <c r="AH591" s="169"/>
      <c r="AI591" s="169"/>
      <c r="AJ591" s="169"/>
      <c r="AK591" s="169"/>
      <c r="AL591" s="169"/>
      <c r="AM591" s="169"/>
      <c r="AN591" s="169"/>
      <c r="AO591" s="169"/>
      <c r="AP591" s="169"/>
      <c r="AQ591" s="169"/>
      <c r="AR591" s="169"/>
      <c r="AS591" s="169"/>
      <c r="AT591" s="169"/>
      <c r="AU591" s="169"/>
      <c r="AV591" s="169"/>
      <c r="AW591" s="169"/>
      <c r="AX591" s="169"/>
      <c r="AY591" s="169"/>
      <c r="AZ591" s="169"/>
      <c r="BA591" s="169"/>
      <c r="BB591" s="169"/>
      <c r="BC591" s="169"/>
      <c r="BD591" s="169"/>
      <c r="BE591" s="169"/>
      <c r="BF591" s="169"/>
      <c r="BG591" s="169"/>
      <c r="BH591" s="169"/>
      <c r="BI591" s="169"/>
      <c r="BJ591" s="169"/>
      <c r="BK591" s="169"/>
      <c r="BL591" s="169"/>
      <c r="BM591" s="169"/>
      <c r="BN591" s="169"/>
      <c r="BO591" s="169"/>
      <c r="BP591" s="169"/>
      <c r="BQ591" s="169"/>
      <c r="BR591" s="169"/>
      <c r="BS591" s="169"/>
      <c r="BT591" s="169"/>
      <c r="BU591" s="169"/>
      <c r="BV591" s="169"/>
      <c r="BW591" s="169"/>
      <c r="BX591" s="169"/>
      <c r="BY591" s="169"/>
      <c r="BZ591" s="169"/>
      <c r="CA591" s="169"/>
      <c r="CB591" s="169"/>
      <c r="CC591" s="169"/>
      <c r="CD591" s="169"/>
      <c r="CE591" s="169"/>
      <c r="CF591" s="169"/>
      <c r="CG591" s="169"/>
      <c r="CH591" s="169"/>
      <c r="CI591" s="169"/>
      <c r="CJ591" s="169"/>
      <c r="CK591" s="169"/>
      <c r="CL591" s="169"/>
      <c r="CM591" s="169"/>
      <c r="CN591" s="169"/>
      <c r="CO591" s="169"/>
      <c r="CP591" s="169"/>
      <c r="CQ591" s="169"/>
      <c r="CR591" s="169"/>
      <c r="CS591" s="169"/>
      <c r="CT591" s="169"/>
      <c r="CU591" s="169"/>
      <c r="CV591" s="169"/>
      <c r="CW591" s="169"/>
      <c r="CX591" s="169"/>
      <c r="CY591" s="169"/>
      <c r="CZ591" s="169"/>
      <c r="DA591" s="169"/>
      <c r="DB591" s="169"/>
      <c r="DC591" s="169"/>
      <c r="DD591" s="169"/>
      <c r="DE591" s="169"/>
      <c r="DF591" s="169"/>
      <c r="DG591" s="169"/>
      <c r="DH591" s="169"/>
      <c r="DI591" s="169"/>
      <c r="DJ591" s="169"/>
      <c r="DK591" s="169"/>
      <c r="DL591" s="169"/>
      <c r="DM591" s="169"/>
      <c r="DN591" s="169"/>
      <c r="DO591" s="169"/>
      <c r="DP591" s="169"/>
      <c r="DQ591" s="169"/>
      <c r="DR591" s="169"/>
      <c r="DS591" s="169"/>
      <c r="DT591" s="169"/>
      <c r="DU591" s="169"/>
      <c r="DV591" s="169"/>
      <c r="DW591" s="169"/>
      <c r="DX591" s="169"/>
      <c r="DY591" s="169"/>
      <c r="DZ591" s="169"/>
      <c r="EA591" s="169"/>
      <c r="EB591" s="169"/>
      <c r="EC591" s="169"/>
      <c r="ED591" s="169"/>
      <c r="EE591" s="169"/>
      <c r="EF591" s="169"/>
      <c r="EG591" s="169"/>
      <c r="EH591" s="169"/>
      <c r="EI591" s="169"/>
      <c r="EJ591" s="169"/>
      <c r="EK591" s="169"/>
      <c r="EL591" s="169"/>
      <c r="EM591" s="169"/>
      <c r="EN591" s="169"/>
      <c r="EO591" s="169"/>
      <c r="EP591" s="169"/>
      <c r="EQ591" s="169"/>
      <c r="ER591" s="169"/>
      <c r="ES591" s="169"/>
      <c r="ET591" s="169"/>
      <c r="EU591" s="169"/>
      <c r="EV591" s="169"/>
      <c r="EW591" s="169"/>
      <c r="EX591" s="169"/>
      <c r="EY591" s="169"/>
      <c r="EZ591" s="169"/>
      <c r="FA591" s="169"/>
      <c r="FB591" s="169"/>
      <c r="FC591" s="169"/>
      <c r="FD591" s="169"/>
      <c r="FE591" s="169"/>
      <c r="FF591" s="169"/>
      <c r="FG591" s="169"/>
      <c r="FH591" s="169"/>
      <c r="FI591" s="169"/>
      <c r="FJ591" s="169"/>
      <c r="FK591" s="169"/>
      <c r="FL591" s="169"/>
      <c r="FM591" s="169"/>
      <c r="FN591" s="169"/>
      <c r="FO591" s="169"/>
      <c r="FP591" s="169"/>
    </row>
    <row r="592" spans="3:172" x14ac:dyDescent="0.2">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c r="AA592" s="169"/>
      <c r="AB592" s="169"/>
      <c r="AC592" s="169"/>
      <c r="AD592" s="169"/>
      <c r="AE592" s="169"/>
      <c r="AF592" s="169"/>
      <c r="AG592" s="169"/>
      <c r="AH592" s="169"/>
      <c r="AI592" s="169"/>
      <c r="AJ592" s="169"/>
      <c r="AK592" s="169"/>
      <c r="AL592" s="169"/>
      <c r="AM592" s="169"/>
      <c r="AN592" s="169"/>
      <c r="AO592" s="169"/>
      <c r="AP592" s="169"/>
      <c r="AQ592" s="169"/>
      <c r="AR592" s="169"/>
      <c r="AS592" s="169"/>
      <c r="AT592" s="169"/>
      <c r="AU592" s="169"/>
      <c r="AV592" s="169"/>
      <c r="AW592" s="169"/>
      <c r="AX592" s="169"/>
      <c r="AY592" s="169"/>
      <c r="AZ592" s="169"/>
      <c r="BA592" s="169"/>
      <c r="BB592" s="169"/>
      <c r="BC592" s="169"/>
      <c r="BD592" s="169"/>
      <c r="BE592" s="169"/>
      <c r="BF592" s="169"/>
      <c r="BG592" s="169"/>
      <c r="BH592" s="169"/>
      <c r="BI592" s="169"/>
      <c r="BJ592" s="169"/>
      <c r="BK592" s="169"/>
      <c r="BL592" s="169"/>
      <c r="BM592" s="169"/>
      <c r="BN592" s="169"/>
      <c r="BO592" s="169"/>
      <c r="BP592" s="169"/>
      <c r="BQ592" s="169"/>
      <c r="BR592" s="169"/>
      <c r="BS592" s="169"/>
      <c r="BT592" s="169"/>
      <c r="BU592" s="169"/>
      <c r="BV592" s="169"/>
      <c r="BW592" s="169"/>
      <c r="BX592" s="169"/>
      <c r="BY592" s="169"/>
      <c r="BZ592" s="169"/>
      <c r="CA592" s="169"/>
      <c r="CB592" s="169"/>
      <c r="CC592" s="169"/>
      <c r="CD592" s="169"/>
      <c r="CE592" s="169"/>
      <c r="CF592" s="169"/>
      <c r="CG592" s="169"/>
      <c r="CH592" s="169"/>
      <c r="CI592" s="169"/>
      <c r="CJ592" s="169"/>
      <c r="CK592" s="169"/>
      <c r="CL592" s="169"/>
      <c r="CM592" s="169"/>
      <c r="CN592" s="169"/>
      <c r="CO592" s="169"/>
      <c r="CP592" s="169"/>
      <c r="CQ592" s="169"/>
      <c r="CR592" s="169"/>
      <c r="CS592" s="169"/>
      <c r="CT592" s="169"/>
      <c r="CU592" s="169"/>
      <c r="CV592" s="169"/>
      <c r="CW592" s="169"/>
      <c r="CX592" s="169"/>
      <c r="CY592" s="169"/>
      <c r="CZ592" s="169"/>
      <c r="DA592" s="169"/>
      <c r="DB592" s="169"/>
      <c r="DC592" s="169"/>
      <c r="DD592" s="169"/>
      <c r="DE592" s="169"/>
      <c r="DF592" s="169"/>
      <c r="DG592" s="169"/>
      <c r="DH592" s="169"/>
      <c r="DI592" s="169"/>
      <c r="DJ592" s="169"/>
      <c r="DK592" s="169"/>
      <c r="DL592" s="169"/>
      <c r="DM592" s="169"/>
      <c r="DN592" s="169"/>
      <c r="DO592" s="169"/>
      <c r="DP592" s="169"/>
      <c r="DQ592" s="169"/>
      <c r="DR592" s="169"/>
      <c r="DS592" s="169"/>
      <c r="DT592" s="169"/>
      <c r="DU592" s="169"/>
      <c r="DV592" s="169"/>
      <c r="DW592" s="169"/>
      <c r="DX592" s="169"/>
      <c r="DY592" s="169"/>
      <c r="DZ592" s="169"/>
      <c r="EA592" s="169"/>
      <c r="EB592" s="169"/>
      <c r="EC592" s="169"/>
      <c r="ED592" s="169"/>
      <c r="EE592" s="169"/>
      <c r="EF592" s="169"/>
      <c r="EG592" s="169"/>
      <c r="EH592" s="169"/>
      <c r="EI592" s="169"/>
      <c r="EJ592" s="169"/>
      <c r="EK592" s="169"/>
      <c r="EL592" s="169"/>
      <c r="EM592" s="169"/>
      <c r="EN592" s="169"/>
      <c r="EO592" s="169"/>
      <c r="EP592" s="169"/>
      <c r="EQ592" s="169"/>
      <c r="ER592" s="169"/>
      <c r="ES592" s="169"/>
      <c r="ET592" s="169"/>
      <c r="EU592" s="169"/>
      <c r="EV592" s="169"/>
      <c r="EW592" s="169"/>
      <c r="EX592" s="169"/>
      <c r="EY592" s="169"/>
      <c r="EZ592" s="169"/>
      <c r="FA592" s="169"/>
      <c r="FB592" s="169"/>
      <c r="FC592" s="169"/>
      <c r="FD592" s="169"/>
      <c r="FE592" s="169"/>
      <c r="FF592" s="169"/>
      <c r="FG592" s="169"/>
      <c r="FH592" s="169"/>
      <c r="FI592" s="169"/>
      <c r="FJ592" s="169"/>
      <c r="FK592" s="169"/>
      <c r="FL592" s="169"/>
      <c r="FM592" s="169"/>
      <c r="FN592" s="169"/>
      <c r="FO592" s="169"/>
      <c r="FP592" s="169"/>
    </row>
    <row r="593" spans="3:172" x14ac:dyDescent="0.2">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c r="AA593" s="169"/>
      <c r="AB593" s="169"/>
      <c r="AC593" s="169"/>
      <c r="AD593" s="169"/>
      <c r="AE593" s="169"/>
      <c r="AF593" s="169"/>
      <c r="AG593" s="169"/>
      <c r="AH593" s="169"/>
      <c r="AI593" s="169"/>
      <c r="AJ593" s="169"/>
      <c r="AK593" s="169"/>
      <c r="AL593" s="169"/>
      <c r="AM593" s="169"/>
      <c r="AN593" s="169"/>
      <c r="AO593" s="169"/>
      <c r="AP593" s="169"/>
      <c r="AQ593" s="169"/>
      <c r="AR593" s="169"/>
      <c r="AS593" s="169"/>
      <c r="AT593" s="169"/>
      <c r="AU593" s="169"/>
      <c r="AV593" s="169"/>
      <c r="AW593" s="169"/>
      <c r="AX593" s="169"/>
      <c r="AY593" s="169"/>
      <c r="AZ593" s="169"/>
      <c r="BA593" s="169"/>
      <c r="BB593" s="169"/>
      <c r="BC593" s="169"/>
      <c r="BD593" s="169"/>
      <c r="BE593" s="169"/>
      <c r="BF593" s="169"/>
      <c r="BG593" s="169"/>
      <c r="BH593" s="169"/>
      <c r="BI593" s="169"/>
      <c r="BJ593" s="169"/>
      <c r="BK593" s="169"/>
      <c r="BL593" s="169"/>
      <c r="BM593" s="169"/>
      <c r="BN593" s="169"/>
      <c r="BO593" s="169"/>
      <c r="BP593" s="169"/>
      <c r="BQ593" s="169"/>
      <c r="BR593" s="169"/>
      <c r="BS593" s="169"/>
      <c r="BT593" s="169"/>
      <c r="BU593" s="169"/>
      <c r="BV593" s="169"/>
      <c r="BW593" s="169"/>
      <c r="BX593" s="169"/>
      <c r="BY593" s="169"/>
      <c r="BZ593" s="169"/>
      <c r="CA593" s="169"/>
      <c r="CB593" s="169"/>
      <c r="CC593" s="169"/>
      <c r="CD593" s="169"/>
      <c r="CE593" s="169"/>
      <c r="CF593" s="169"/>
      <c r="CG593" s="169"/>
      <c r="CH593" s="169"/>
      <c r="CI593" s="169"/>
      <c r="CJ593" s="169"/>
      <c r="CK593" s="169"/>
      <c r="CL593" s="169"/>
      <c r="CM593" s="169"/>
      <c r="CN593" s="169"/>
      <c r="CO593" s="169"/>
      <c r="CP593" s="169"/>
      <c r="CQ593" s="169"/>
      <c r="CR593" s="169"/>
      <c r="CS593" s="169"/>
      <c r="CT593" s="169"/>
      <c r="CU593" s="169"/>
      <c r="CV593" s="169"/>
      <c r="CW593" s="169"/>
      <c r="CX593" s="169"/>
      <c r="CY593" s="169"/>
      <c r="CZ593" s="169"/>
      <c r="DA593" s="169"/>
      <c r="DB593" s="169"/>
      <c r="DC593" s="169"/>
      <c r="DD593" s="169"/>
      <c r="DE593" s="169"/>
      <c r="DF593" s="169"/>
      <c r="DG593" s="169"/>
      <c r="DH593" s="169"/>
      <c r="DI593" s="169"/>
      <c r="DJ593" s="169"/>
      <c r="DK593" s="169"/>
      <c r="DL593" s="169"/>
      <c r="DM593" s="169"/>
      <c r="DN593" s="169"/>
      <c r="DO593" s="169"/>
      <c r="DP593" s="169"/>
      <c r="DQ593" s="169"/>
      <c r="DR593" s="169"/>
      <c r="DS593" s="169"/>
      <c r="DT593" s="169"/>
      <c r="DU593" s="169"/>
      <c r="DV593" s="169"/>
      <c r="DW593" s="169"/>
      <c r="DX593" s="169"/>
      <c r="DY593" s="169"/>
      <c r="DZ593" s="169"/>
      <c r="EA593" s="169"/>
      <c r="EB593" s="169"/>
      <c r="EC593" s="169"/>
      <c r="ED593" s="169"/>
      <c r="EE593" s="169"/>
      <c r="EF593" s="169"/>
      <c r="EG593" s="169"/>
      <c r="EH593" s="169"/>
      <c r="EI593" s="169"/>
      <c r="EJ593" s="169"/>
      <c r="EK593" s="169"/>
      <c r="EL593" s="169"/>
      <c r="EM593" s="169"/>
      <c r="EN593" s="169"/>
      <c r="EO593" s="169"/>
      <c r="EP593" s="169"/>
      <c r="EQ593" s="169"/>
      <c r="ER593" s="169"/>
      <c r="ES593" s="169"/>
      <c r="ET593" s="169"/>
      <c r="EU593" s="169"/>
      <c r="EV593" s="169"/>
      <c r="EW593" s="169"/>
      <c r="EX593" s="169"/>
      <c r="EY593" s="169"/>
      <c r="EZ593" s="169"/>
      <c r="FA593" s="169"/>
      <c r="FB593" s="169"/>
      <c r="FC593" s="169"/>
      <c r="FD593" s="169"/>
      <c r="FE593" s="169"/>
      <c r="FF593" s="169"/>
      <c r="FG593" s="169"/>
      <c r="FH593" s="169"/>
      <c r="FI593" s="169"/>
      <c r="FJ593" s="169"/>
      <c r="FK593" s="169"/>
      <c r="FL593" s="169"/>
      <c r="FM593" s="169"/>
      <c r="FN593" s="169"/>
      <c r="FO593" s="169"/>
      <c r="FP593" s="169"/>
    </row>
    <row r="594" spans="3:172" x14ac:dyDescent="0.2">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c r="AA594" s="169"/>
      <c r="AB594" s="169"/>
      <c r="AC594" s="169"/>
      <c r="AD594" s="169"/>
      <c r="AE594" s="169"/>
      <c r="AF594" s="169"/>
      <c r="AG594" s="169"/>
      <c r="AH594" s="169"/>
      <c r="AI594" s="169"/>
      <c r="AJ594" s="169"/>
      <c r="AK594" s="169"/>
      <c r="AL594" s="169"/>
      <c r="AM594" s="169"/>
      <c r="AN594" s="169"/>
      <c r="AO594" s="169"/>
      <c r="AP594" s="169"/>
      <c r="AQ594" s="169"/>
      <c r="AR594" s="169"/>
      <c r="AS594" s="169"/>
      <c r="AT594" s="169"/>
      <c r="AU594" s="169"/>
      <c r="AV594" s="169"/>
      <c r="AW594" s="169"/>
      <c r="AX594" s="169"/>
      <c r="AY594" s="169"/>
      <c r="AZ594" s="169"/>
      <c r="BA594" s="169"/>
      <c r="BB594" s="169"/>
      <c r="BC594" s="169"/>
      <c r="BD594" s="169"/>
      <c r="BE594" s="169"/>
      <c r="BF594" s="169"/>
      <c r="BG594" s="169"/>
      <c r="BH594" s="169"/>
      <c r="BI594" s="169"/>
      <c r="BJ594" s="169"/>
      <c r="BK594" s="169"/>
      <c r="BL594" s="169"/>
      <c r="BM594" s="169"/>
      <c r="BN594" s="169"/>
      <c r="BO594" s="169"/>
      <c r="BP594" s="169"/>
      <c r="BQ594" s="169"/>
      <c r="BR594" s="169"/>
      <c r="BS594" s="169"/>
      <c r="BT594" s="169"/>
      <c r="BU594" s="169"/>
      <c r="BV594" s="169"/>
      <c r="BW594" s="169"/>
      <c r="BX594" s="169"/>
      <c r="BY594" s="169"/>
      <c r="BZ594" s="169"/>
      <c r="CA594" s="169"/>
      <c r="CB594" s="169"/>
      <c r="CC594" s="169"/>
      <c r="CD594" s="169"/>
      <c r="CE594" s="169"/>
      <c r="CF594" s="169"/>
      <c r="CG594" s="169"/>
      <c r="CH594" s="169"/>
      <c r="CI594" s="169"/>
      <c r="CJ594" s="169"/>
      <c r="CK594" s="169"/>
      <c r="CL594" s="169"/>
      <c r="CM594" s="169"/>
      <c r="CN594" s="169"/>
      <c r="CO594" s="169"/>
      <c r="CP594" s="169"/>
      <c r="CQ594" s="169"/>
      <c r="CR594" s="169"/>
      <c r="CS594" s="169"/>
      <c r="CT594" s="169"/>
      <c r="CU594" s="169"/>
      <c r="CV594" s="169"/>
      <c r="CW594" s="169"/>
      <c r="CX594" s="169"/>
      <c r="CY594" s="169"/>
      <c r="CZ594" s="169"/>
      <c r="DA594" s="169"/>
      <c r="DB594" s="169"/>
      <c r="DC594" s="169"/>
      <c r="DD594" s="169"/>
      <c r="DE594" s="169"/>
      <c r="DF594" s="169"/>
      <c r="DG594" s="169"/>
      <c r="DH594" s="169"/>
      <c r="DI594" s="169"/>
      <c r="DJ594" s="169"/>
      <c r="DK594" s="169"/>
      <c r="DL594" s="169"/>
      <c r="DM594" s="169"/>
      <c r="DN594" s="169"/>
      <c r="DO594" s="169"/>
      <c r="DP594" s="169"/>
      <c r="DQ594" s="169"/>
      <c r="DR594" s="169"/>
      <c r="DS594" s="169"/>
      <c r="DT594" s="169"/>
      <c r="DU594" s="169"/>
      <c r="DV594" s="169"/>
      <c r="DW594" s="169"/>
      <c r="DX594" s="169"/>
      <c r="DY594" s="169"/>
      <c r="DZ594" s="169"/>
      <c r="EA594" s="169"/>
      <c r="EB594" s="169"/>
      <c r="EC594" s="169"/>
      <c r="ED594" s="169"/>
      <c r="EE594" s="169"/>
      <c r="EF594" s="169"/>
      <c r="EG594" s="169"/>
      <c r="EH594" s="169"/>
      <c r="EI594" s="169"/>
      <c r="EJ594" s="169"/>
      <c r="EK594" s="169"/>
      <c r="EL594" s="169"/>
      <c r="EM594" s="169"/>
      <c r="EN594" s="169"/>
      <c r="EO594" s="169"/>
      <c r="EP594" s="169"/>
      <c r="EQ594" s="169"/>
      <c r="ER594" s="169"/>
      <c r="ES594" s="169"/>
      <c r="ET594" s="169"/>
      <c r="EU594" s="169"/>
      <c r="EV594" s="169"/>
      <c r="EW594" s="169"/>
      <c r="EX594" s="169"/>
      <c r="EY594" s="169"/>
      <c r="EZ594" s="169"/>
      <c r="FA594" s="169"/>
      <c r="FB594" s="169"/>
      <c r="FC594" s="169"/>
      <c r="FD594" s="169"/>
      <c r="FE594" s="169"/>
      <c r="FF594" s="169"/>
      <c r="FG594" s="169"/>
      <c r="FH594" s="169"/>
      <c r="FI594" s="169"/>
      <c r="FJ594" s="169"/>
      <c r="FK594" s="169"/>
      <c r="FL594" s="169"/>
      <c r="FM594" s="169"/>
      <c r="FN594" s="169"/>
      <c r="FO594" s="169"/>
      <c r="FP594" s="169"/>
    </row>
    <row r="595" spans="3:172" x14ac:dyDescent="0.2">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c r="AA595" s="169"/>
      <c r="AB595" s="169"/>
      <c r="AC595" s="169"/>
      <c r="AD595" s="169"/>
      <c r="AE595" s="169"/>
      <c r="AF595" s="169"/>
      <c r="AG595" s="169"/>
      <c r="AH595" s="169"/>
      <c r="AI595" s="169"/>
      <c r="AJ595" s="169"/>
      <c r="AK595" s="169"/>
      <c r="AL595" s="169"/>
      <c r="AM595" s="169"/>
      <c r="AN595" s="169"/>
      <c r="AO595" s="169"/>
      <c r="AP595" s="169"/>
      <c r="AQ595" s="169"/>
      <c r="AR595" s="169"/>
      <c r="AS595" s="169"/>
      <c r="AT595" s="169"/>
      <c r="AU595" s="169"/>
      <c r="AV595" s="169"/>
      <c r="AW595" s="169"/>
      <c r="AX595" s="169"/>
      <c r="AY595" s="169"/>
      <c r="AZ595" s="169"/>
      <c r="BA595" s="169"/>
      <c r="BB595" s="169"/>
      <c r="BC595" s="169"/>
      <c r="BD595" s="169"/>
      <c r="BE595" s="169"/>
      <c r="BF595" s="169"/>
      <c r="BG595" s="169"/>
      <c r="BH595" s="169"/>
      <c r="BI595" s="169"/>
      <c r="BJ595" s="169"/>
      <c r="BK595" s="169"/>
      <c r="BL595" s="169"/>
      <c r="BM595" s="169"/>
      <c r="BN595" s="169"/>
      <c r="BO595" s="169"/>
      <c r="BP595" s="169"/>
      <c r="BQ595" s="169"/>
      <c r="BR595" s="169"/>
      <c r="BS595" s="169"/>
      <c r="BT595" s="169"/>
      <c r="BU595" s="169"/>
      <c r="BV595" s="169"/>
      <c r="BW595" s="169"/>
      <c r="BX595" s="169"/>
      <c r="BY595" s="169"/>
      <c r="BZ595" s="169"/>
      <c r="CA595" s="169"/>
      <c r="CB595" s="169"/>
      <c r="CC595" s="169"/>
      <c r="CD595" s="169"/>
      <c r="CE595" s="169"/>
      <c r="CF595" s="169"/>
      <c r="CG595" s="169"/>
      <c r="CH595" s="169"/>
      <c r="CI595" s="169"/>
      <c r="CJ595" s="169"/>
      <c r="CK595" s="169"/>
      <c r="CL595" s="169"/>
      <c r="CM595" s="169"/>
      <c r="CN595" s="169"/>
      <c r="CO595" s="169"/>
      <c r="CP595" s="169"/>
      <c r="CQ595" s="169"/>
      <c r="CR595" s="169"/>
      <c r="CS595" s="169"/>
      <c r="CT595" s="169"/>
      <c r="CU595" s="169"/>
      <c r="CV595" s="169"/>
      <c r="CW595" s="169"/>
      <c r="CX595" s="169"/>
      <c r="CY595" s="169"/>
      <c r="CZ595" s="169"/>
      <c r="DA595" s="169"/>
      <c r="DB595" s="169"/>
      <c r="DC595" s="169"/>
      <c r="DD595" s="169"/>
      <c r="DE595" s="169"/>
      <c r="DF595" s="169"/>
      <c r="DG595" s="169"/>
      <c r="DH595" s="169"/>
      <c r="DI595" s="169"/>
      <c r="DJ595" s="169"/>
      <c r="DK595" s="169"/>
      <c r="DL595" s="169"/>
      <c r="DM595" s="169"/>
      <c r="DN595" s="169"/>
      <c r="DO595" s="169"/>
      <c r="DP595" s="169"/>
      <c r="DQ595" s="169"/>
      <c r="DR595" s="169"/>
      <c r="DS595" s="169"/>
      <c r="DT595" s="169"/>
      <c r="DU595" s="169"/>
      <c r="DV595" s="169"/>
      <c r="DW595" s="169"/>
      <c r="DX595" s="169"/>
      <c r="DY595" s="169"/>
      <c r="DZ595" s="169"/>
      <c r="EA595" s="169"/>
      <c r="EB595" s="169"/>
      <c r="EC595" s="169"/>
      <c r="ED595" s="169"/>
      <c r="EE595" s="169"/>
      <c r="EF595" s="169"/>
      <c r="EG595" s="169"/>
      <c r="EH595" s="169"/>
      <c r="EI595" s="169"/>
      <c r="EJ595" s="169"/>
      <c r="EK595" s="169"/>
      <c r="EL595" s="169"/>
      <c r="EM595" s="169"/>
      <c r="EN595" s="169"/>
      <c r="EO595" s="169"/>
      <c r="EP595" s="169"/>
      <c r="EQ595" s="169"/>
      <c r="ER595" s="169"/>
      <c r="ES595" s="169"/>
      <c r="ET595" s="169"/>
      <c r="EU595" s="169"/>
      <c r="EV595" s="169"/>
      <c r="EW595" s="169"/>
      <c r="EX595" s="169"/>
      <c r="EY595" s="169"/>
      <c r="EZ595" s="169"/>
      <c r="FA595" s="169"/>
      <c r="FB595" s="169"/>
      <c r="FC595" s="169"/>
      <c r="FD595" s="169"/>
      <c r="FE595" s="169"/>
      <c r="FF595" s="169"/>
      <c r="FG595" s="169"/>
      <c r="FH595" s="169"/>
      <c r="FI595" s="169"/>
      <c r="FJ595" s="169"/>
      <c r="FK595" s="169"/>
      <c r="FL595" s="169"/>
      <c r="FM595" s="169"/>
      <c r="FN595" s="169"/>
      <c r="FO595" s="169"/>
      <c r="FP595" s="169"/>
    </row>
    <row r="596" spans="3:172" x14ac:dyDescent="0.2">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c r="AA596" s="169"/>
      <c r="AB596" s="169"/>
      <c r="AC596" s="169"/>
      <c r="AD596" s="169"/>
      <c r="AE596" s="169"/>
      <c r="AF596" s="169"/>
      <c r="AG596" s="169"/>
      <c r="AH596" s="169"/>
      <c r="AI596" s="169"/>
      <c r="AJ596" s="169"/>
      <c r="AK596" s="169"/>
      <c r="AL596" s="169"/>
      <c r="AM596" s="169"/>
      <c r="AN596" s="169"/>
      <c r="AO596" s="169"/>
      <c r="AP596" s="169"/>
      <c r="AQ596" s="169"/>
      <c r="AR596" s="169"/>
      <c r="AS596" s="169"/>
      <c r="AT596" s="169"/>
      <c r="AU596" s="169"/>
      <c r="AV596" s="169"/>
      <c r="AW596" s="169"/>
      <c r="AX596" s="169"/>
      <c r="AY596" s="169"/>
      <c r="AZ596" s="169"/>
      <c r="BA596" s="169"/>
      <c r="BB596" s="169"/>
      <c r="BC596" s="169"/>
      <c r="BD596" s="169"/>
      <c r="BE596" s="169"/>
      <c r="BF596" s="169"/>
      <c r="BG596" s="169"/>
      <c r="BH596" s="169"/>
      <c r="BI596" s="169"/>
      <c r="BJ596" s="169"/>
      <c r="BK596" s="169"/>
      <c r="BL596" s="169"/>
      <c r="BM596" s="169"/>
      <c r="BN596" s="169"/>
      <c r="BO596" s="169"/>
      <c r="BP596" s="169"/>
      <c r="BQ596" s="169"/>
      <c r="BR596" s="169"/>
      <c r="BS596" s="169"/>
      <c r="BT596" s="169"/>
      <c r="BU596" s="169"/>
      <c r="BV596" s="169"/>
      <c r="BW596" s="169"/>
      <c r="BX596" s="169"/>
      <c r="BY596" s="169"/>
      <c r="BZ596" s="169"/>
      <c r="CA596" s="169"/>
      <c r="CB596" s="169"/>
      <c r="CC596" s="169"/>
      <c r="CD596" s="169"/>
      <c r="CE596" s="169"/>
      <c r="CF596" s="169"/>
      <c r="CG596" s="169"/>
      <c r="CH596" s="169"/>
      <c r="CI596" s="169"/>
      <c r="CJ596" s="169"/>
      <c r="CK596" s="169"/>
      <c r="CL596" s="169"/>
      <c r="CM596" s="169"/>
      <c r="CN596" s="169"/>
      <c r="CO596" s="169"/>
      <c r="CP596" s="169"/>
      <c r="CQ596" s="169"/>
      <c r="CR596" s="169"/>
      <c r="CS596" s="169"/>
      <c r="CT596" s="169"/>
      <c r="CU596" s="169"/>
      <c r="CV596" s="169"/>
      <c r="CW596" s="169"/>
      <c r="CX596" s="169"/>
      <c r="CY596" s="169"/>
      <c r="CZ596" s="169"/>
      <c r="DA596" s="169"/>
      <c r="DB596" s="169"/>
      <c r="DC596" s="169"/>
      <c r="DD596" s="169"/>
      <c r="DE596" s="169"/>
      <c r="DF596" s="169"/>
      <c r="DG596" s="169"/>
      <c r="DH596" s="169"/>
      <c r="DI596" s="169"/>
      <c r="DJ596" s="169"/>
      <c r="DK596" s="169"/>
      <c r="DL596" s="169"/>
      <c r="DM596" s="169"/>
      <c r="DN596" s="169"/>
      <c r="DO596" s="169"/>
      <c r="DP596" s="169"/>
      <c r="DQ596" s="169"/>
      <c r="DR596" s="169"/>
      <c r="DS596" s="169"/>
      <c r="DT596" s="169"/>
      <c r="DU596" s="169"/>
      <c r="DV596" s="169"/>
      <c r="DW596" s="169"/>
      <c r="DX596" s="169"/>
      <c r="DY596" s="169"/>
      <c r="DZ596" s="169"/>
      <c r="EA596" s="169"/>
      <c r="EB596" s="169"/>
      <c r="EC596" s="169"/>
      <c r="ED596" s="169"/>
      <c r="EE596" s="169"/>
      <c r="EF596" s="169"/>
      <c r="EG596" s="169"/>
      <c r="EH596" s="169"/>
      <c r="EI596" s="169"/>
      <c r="EJ596" s="169"/>
      <c r="EK596" s="169"/>
      <c r="EL596" s="169"/>
      <c r="EM596" s="169"/>
      <c r="EN596" s="169"/>
      <c r="EO596" s="169"/>
      <c r="EP596" s="169"/>
      <c r="EQ596" s="169"/>
      <c r="ER596" s="169"/>
      <c r="ES596" s="169"/>
      <c r="ET596" s="169"/>
      <c r="EU596" s="169"/>
      <c r="EV596" s="169"/>
      <c r="EW596" s="169"/>
      <c r="EX596" s="169"/>
      <c r="EY596" s="169"/>
      <c r="EZ596" s="169"/>
      <c r="FA596" s="169"/>
      <c r="FB596" s="169"/>
      <c r="FC596" s="169"/>
      <c r="FD596" s="169"/>
      <c r="FE596" s="169"/>
      <c r="FF596" s="169"/>
      <c r="FG596" s="169"/>
      <c r="FH596" s="169"/>
      <c r="FI596" s="169"/>
      <c r="FJ596" s="169"/>
      <c r="FK596" s="169"/>
      <c r="FL596" s="169"/>
      <c r="FM596" s="169"/>
      <c r="FN596" s="169"/>
      <c r="FO596" s="169"/>
      <c r="FP596" s="169"/>
    </row>
    <row r="597" spans="3:172" x14ac:dyDescent="0.2">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c r="AA597" s="169"/>
      <c r="AB597" s="169"/>
      <c r="AC597" s="169"/>
      <c r="AD597" s="169"/>
      <c r="AE597" s="169"/>
      <c r="AF597" s="169"/>
      <c r="AG597" s="169"/>
      <c r="AH597" s="169"/>
      <c r="AI597" s="169"/>
      <c r="AJ597" s="169"/>
      <c r="AK597" s="169"/>
      <c r="AL597" s="169"/>
      <c r="AM597" s="169"/>
      <c r="AN597" s="169"/>
      <c r="AO597" s="169"/>
      <c r="AP597" s="169"/>
      <c r="AQ597" s="169"/>
      <c r="AR597" s="169"/>
      <c r="AS597" s="169"/>
      <c r="AT597" s="169"/>
      <c r="AU597" s="169"/>
      <c r="AV597" s="169"/>
      <c r="AW597" s="169"/>
      <c r="AX597" s="169"/>
      <c r="AY597" s="169"/>
      <c r="AZ597" s="169"/>
      <c r="BA597" s="169"/>
      <c r="BB597" s="169"/>
      <c r="BC597" s="169"/>
      <c r="BD597" s="169"/>
      <c r="BE597" s="169"/>
      <c r="BF597" s="169"/>
      <c r="BG597" s="169"/>
      <c r="BH597" s="169"/>
      <c r="BI597" s="169"/>
      <c r="BJ597" s="169"/>
      <c r="BK597" s="169"/>
      <c r="BL597" s="169"/>
      <c r="BM597" s="169"/>
      <c r="BN597" s="169"/>
      <c r="BO597" s="169"/>
      <c r="BP597" s="169"/>
      <c r="BQ597" s="169"/>
      <c r="BR597" s="169"/>
      <c r="BS597" s="169"/>
      <c r="BT597" s="169"/>
      <c r="BU597" s="169"/>
      <c r="BV597" s="169"/>
      <c r="BW597" s="169"/>
      <c r="BX597" s="169"/>
      <c r="BY597" s="169"/>
      <c r="BZ597" s="169"/>
      <c r="CA597" s="169"/>
      <c r="CB597" s="169"/>
      <c r="CC597" s="169"/>
      <c r="CD597" s="169"/>
      <c r="CE597" s="169"/>
      <c r="CF597" s="169"/>
      <c r="CG597" s="169"/>
      <c r="CH597" s="169"/>
      <c r="CI597" s="169"/>
      <c r="CJ597" s="169"/>
      <c r="CK597" s="169"/>
      <c r="CL597" s="169"/>
      <c r="CM597" s="169"/>
      <c r="CN597" s="169"/>
      <c r="CO597" s="169"/>
      <c r="CP597" s="169"/>
      <c r="CQ597" s="169"/>
      <c r="CR597" s="169"/>
      <c r="CS597" s="169"/>
      <c r="CT597" s="169"/>
      <c r="CU597" s="169"/>
      <c r="CV597" s="169"/>
      <c r="CW597" s="169"/>
      <c r="CX597" s="169"/>
      <c r="CY597" s="169"/>
      <c r="CZ597" s="169"/>
      <c r="DA597" s="169"/>
      <c r="DB597" s="169"/>
      <c r="DC597" s="169"/>
      <c r="DD597" s="169"/>
      <c r="DE597" s="169"/>
      <c r="DF597" s="169"/>
      <c r="DG597" s="169"/>
      <c r="DH597" s="169"/>
      <c r="DI597" s="169"/>
      <c r="DJ597" s="169"/>
      <c r="DK597" s="169"/>
      <c r="DL597" s="169"/>
      <c r="DM597" s="169"/>
      <c r="DN597" s="169"/>
      <c r="DO597" s="169"/>
      <c r="DP597" s="169"/>
      <c r="DQ597" s="169"/>
      <c r="DR597" s="169"/>
      <c r="DS597" s="169"/>
      <c r="DT597" s="169"/>
      <c r="DU597" s="169"/>
      <c r="DV597" s="169"/>
      <c r="DW597" s="169"/>
      <c r="DX597" s="169"/>
      <c r="DY597" s="169"/>
      <c r="DZ597" s="169"/>
      <c r="EA597" s="169"/>
      <c r="EB597" s="169"/>
      <c r="EC597" s="169"/>
      <c r="ED597" s="169"/>
      <c r="EE597" s="169"/>
      <c r="EF597" s="169"/>
      <c r="EG597" s="169"/>
      <c r="EH597" s="169"/>
      <c r="EI597" s="169"/>
      <c r="EJ597" s="169"/>
      <c r="EK597" s="169"/>
      <c r="EL597" s="169"/>
      <c r="EM597" s="169"/>
      <c r="EN597" s="169"/>
      <c r="EO597" s="169"/>
      <c r="EP597" s="169"/>
      <c r="EQ597" s="169"/>
      <c r="ER597" s="169"/>
      <c r="ES597" s="169"/>
      <c r="ET597" s="169"/>
      <c r="EU597" s="169"/>
      <c r="EV597" s="169"/>
      <c r="EW597" s="169"/>
      <c r="EX597" s="169"/>
      <c r="EY597" s="169"/>
      <c r="EZ597" s="169"/>
      <c r="FA597" s="169"/>
      <c r="FB597" s="169"/>
      <c r="FC597" s="169"/>
      <c r="FD597" s="169"/>
      <c r="FE597" s="169"/>
      <c r="FF597" s="169"/>
      <c r="FG597" s="169"/>
      <c r="FH597" s="169"/>
      <c r="FI597" s="169"/>
      <c r="FJ597" s="169"/>
      <c r="FK597" s="169"/>
      <c r="FL597" s="169"/>
      <c r="FM597" s="169"/>
      <c r="FN597" s="169"/>
      <c r="FO597" s="169"/>
      <c r="FP597" s="169"/>
    </row>
    <row r="598" spans="3:172" x14ac:dyDescent="0.2">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c r="AA598" s="169"/>
      <c r="AB598" s="169"/>
      <c r="AC598" s="169"/>
      <c r="AD598" s="169"/>
      <c r="AE598" s="169"/>
      <c r="AF598" s="169"/>
      <c r="AG598" s="169"/>
      <c r="AH598" s="169"/>
      <c r="AI598" s="169"/>
      <c r="AJ598" s="169"/>
      <c r="AK598" s="169"/>
      <c r="AL598" s="169"/>
      <c r="AM598" s="169"/>
      <c r="AN598" s="169"/>
      <c r="AO598" s="169"/>
      <c r="AP598" s="169"/>
      <c r="AQ598" s="169"/>
      <c r="AR598" s="169"/>
      <c r="AS598" s="169"/>
      <c r="AT598" s="169"/>
      <c r="AU598" s="169"/>
      <c r="AV598" s="169"/>
      <c r="AW598" s="169"/>
      <c r="AX598" s="169"/>
      <c r="AY598" s="169"/>
      <c r="AZ598" s="169"/>
      <c r="BA598" s="169"/>
      <c r="BB598" s="169"/>
      <c r="BC598" s="169"/>
      <c r="BD598" s="169"/>
      <c r="BE598" s="169"/>
      <c r="BF598" s="169"/>
      <c r="BG598" s="169"/>
      <c r="BH598" s="169"/>
      <c r="BI598" s="169"/>
      <c r="BJ598" s="169"/>
      <c r="BK598" s="169"/>
      <c r="BL598" s="169"/>
      <c r="BM598" s="169"/>
      <c r="BN598" s="169"/>
      <c r="BO598" s="169"/>
      <c r="BP598" s="169"/>
      <c r="BQ598" s="169"/>
      <c r="BR598" s="169"/>
      <c r="BS598" s="169"/>
      <c r="BT598" s="169"/>
      <c r="BU598" s="169"/>
      <c r="BV598" s="169"/>
      <c r="BW598" s="169"/>
      <c r="BX598" s="169"/>
      <c r="BY598" s="169"/>
      <c r="BZ598" s="169"/>
      <c r="CA598" s="169"/>
      <c r="CB598" s="169"/>
      <c r="CC598" s="169"/>
      <c r="CD598" s="169"/>
      <c r="CE598" s="169"/>
      <c r="CF598" s="169"/>
      <c r="CG598" s="169"/>
      <c r="CH598" s="169"/>
      <c r="CI598" s="169"/>
      <c r="CJ598" s="169"/>
      <c r="CK598" s="169"/>
      <c r="CL598" s="169"/>
      <c r="CM598" s="169"/>
      <c r="CN598" s="169"/>
      <c r="CO598" s="169"/>
      <c r="CP598" s="169"/>
      <c r="CQ598" s="169"/>
      <c r="CR598" s="169"/>
      <c r="CS598" s="169"/>
      <c r="CT598" s="169"/>
      <c r="CU598" s="169"/>
      <c r="CV598" s="169"/>
      <c r="CW598" s="169"/>
      <c r="CX598" s="169"/>
      <c r="CY598" s="169"/>
      <c r="CZ598" s="169"/>
      <c r="DA598" s="169"/>
      <c r="DB598" s="169"/>
      <c r="DC598" s="169"/>
      <c r="DD598" s="169"/>
      <c r="DE598" s="169"/>
      <c r="DF598" s="169"/>
      <c r="DG598" s="169"/>
      <c r="DH598" s="169"/>
      <c r="DI598" s="169"/>
      <c r="DJ598" s="169"/>
      <c r="DK598" s="169"/>
      <c r="DL598" s="169"/>
      <c r="DM598" s="169"/>
      <c r="DN598" s="169"/>
      <c r="DO598" s="169"/>
      <c r="DP598" s="169"/>
      <c r="DQ598" s="169"/>
      <c r="DR598" s="169"/>
      <c r="DS598" s="169"/>
      <c r="DT598" s="169"/>
      <c r="DU598" s="169"/>
      <c r="DV598" s="169"/>
      <c r="DW598" s="169"/>
      <c r="DX598" s="169"/>
      <c r="DY598" s="169"/>
      <c r="DZ598" s="169"/>
      <c r="EA598" s="169"/>
      <c r="EB598" s="169"/>
      <c r="EC598" s="169"/>
      <c r="ED598" s="169"/>
      <c r="EE598" s="169"/>
      <c r="EF598" s="169"/>
      <c r="EG598" s="169"/>
      <c r="EH598" s="169"/>
      <c r="EI598" s="169"/>
      <c r="EJ598" s="169"/>
      <c r="EK598" s="169"/>
      <c r="EL598" s="169"/>
      <c r="EM598" s="169"/>
      <c r="EN598" s="169"/>
      <c r="EO598" s="169"/>
      <c r="EP598" s="169"/>
      <c r="EQ598" s="169"/>
      <c r="ER598" s="169"/>
      <c r="ES598" s="169"/>
      <c r="ET598" s="169"/>
      <c r="EU598" s="169"/>
      <c r="EV598" s="169"/>
      <c r="EW598" s="169"/>
      <c r="EX598" s="169"/>
      <c r="EY598" s="169"/>
      <c r="EZ598" s="169"/>
      <c r="FA598" s="169"/>
      <c r="FB598" s="169"/>
      <c r="FC598" s="169"/>
      <c r="FD598" s="169"/>
      <c r="FE598" s="169"/>
      <c r="FF598" s="169"/>
      <c r="FG598" s="169"/>
      <c r="FH598" s="169"/>
      <c r="FI598" s="169"/>
      <c r="FJ598" s="169"/>
      <c r="FK598" s="169"/>
      <c r="FL598" s="169"/>
      <c r="FM598" s="169"/>
      <c r="FN598" s="169"/>
      <c r="FO598" s="169"/>
      <c r="FP598" s="169"/>
    </row>
    <row r="599" spans="3:172" x14ac:dyDescent="0.2">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c r="AA599" s="169"/>
      <c r="AB599" s="169"/>
      <c r="AC599" s="169"/>
      <c r="AD599" s="169"/>
      <c r="AE599" s="169"/>
      <c r="AF599" s="169"/>
      <c r="AG599" s="169"/>
      <c r="AH599" s="169"/>
      <c r="AI599" s="169"/>
      <c r="AJ599" s="169"/>
      <c r="AK599" s="169"/>
      <c r="AL599" s="169"/>
      <c r="AM599" s="169"/>
      <c r="AN599" s="169"/>
      <c r="AO599" s="169"/>
      <c r="AP599" s="169"/>
      <c r="AQ599" s="169"/>
      <c r="AR599" s="169"/>
      <c r="AS599" s="169"/>
      <c r="AT599" s="169"/>
      <c r="AU599" s="169"/>
      <c r="AV599" s="169"/>
      <c r="AW599" s="169"/>
      <c r="AX599" s="169"/>
      <c r="AY599" s="169"/>
      <c r="AZ599" s="169"/>
      <c r="BA599" s="169"/>
      <c r="BB599" s="169"/>
      <c r="BC599" s="169"/>
      <c r="BD599" s="169"/>
      <c r="BE599" s="169"/>
      <c r="BF599" s="169"/>
      <c r="BG599" s="169"/>
      <c r="BH599" s="169"/>
      <c r="BI599" s="169"/>
      <c r="BJ599" s="169"/>
      <c r="BK599" s="169"/>
      <c r="BL599" s="169"/>
      <c r="BM599" s="169"/>
      <c r="BN599" s="169"/>
      <c r="BO599" s="169"/>
      <c r="BP599" s="169"/>
      <c r="BQ599" s="169"/>
      <c r="BR599" s="169"/>
      <c r="BS599" s="169"/>
      <c r="BT599" s="169"/>
      <c r="BU599" s="169"/>
      <c r="BV599" s="169"/>
      <c r="BW599" s="169"/>
      <c r="BX599" s="169"/>
      <c r="BY599" s="169"/>
      <c r="BZ599" s="169"/>
      <c r="CA599" s="169"/>
      <c r="CB599" s="169"/>
      <c r="CC599" s="169"/>
      <c r="CD599" s="169"/>
      <c r="CE599" s="169"/>
      <c r="CF599" s="169"/>
      <c r="CG599" s="169"/>
      <c r="CH599" s="169"/>
      <c r="CI599" s="169"/>
      <c r="CJ599" s="169"/>
      <c r="CK599" s="169"/>
      <c r="CL599" s="169"/>
      <c r="CM599" s="169"/>
      <c r="CN599" s="169"/>
      <c r="CO599" s="169"/>
      <c r="CP599" s="169"/>
      <c r="CQ599" s="169"/>
      <c r="CR599" s="169"/>
      <c r="CS599" s="169"/>
      <c r="CT599" s="169"/>
      <c r="CU599" s="169"/>
      <c r="CV599" s="169"/>
      <c r="CW599" s="169"/>
      <c r="CX599" s="169"/>
      <c r="CY599" s="169"/>
      <c r="CZ599" s="169"/>
      <c r="DA599" s="169"/>
      <c r="DB599" s="169"/>
      <c r="DC599" s="169"/>
      <c r="DD599" s="169"/>
      <c r="DE599" s="169"/>
      <c r="DF599" s="169"/>
      <c r="DG599" s="169"/>
      <c r="DH599" s="169"/>
      <c r="DI599" s="169"/>
      <c r="DJ599" s="169"/>
      <c r="DK599" s="169"/>
      <c r="DL599" s="169"/>
      <c r="DM599" s="169"/>
      <c r="DN599" s="169"/>
      <c r="DO599" s="169"/>
      <c r="DP599" s="169"/>
      <c r="DQ599" s="169"/>
      <c r="DR599" s="169"/>
      <c r="DS599" s="169"/>
      <c r="DT599" s="169"/>
      <c r="DU599" s="169"/>
      <c r="DV599" s="169"/>
      <c r="DW599" s="169"/>
      <c r="DX599" s="169"/>
      <c r="DY599" s="169"/>
      <c r="DZ599" s="169"/>
      <c r="EA599" s="169"/>
      <c r="EB599" s="169"/>
      <c r="EC599" s="169"/>
      <c r="ED599" s="169"/>
      <c r="EE599" s="169"/>
      <c r="EF599" s="169"/>
      <c r="EG599" s="169"/>
      <c r="EH599" s="169"/>
      <c r="EI599" s="169"/>
      <c r="EJ599" s="169"/>
      <c r="EK599" s="169"/>
      <c r="EL599" s="169"/>
      <c r="EM599" s="169"/>
      <c r="EN599" s="169"/>
      <c r="EO599" s="169"/>
      <c r="EP599" s="169"/>
      <c r="EQ599" s="169"/>
      <c r="ER599" s="169"/>
      <c r="ES599" s="169"/>
      <c r="ET599" s="169"/>
      <c r="EU599" s="169"/>
      <c r="EV599" s="169"/>
      <c r="EW599" s="169"/>
      <c r="EX599" s="169"/>
      <c r="EY599" s="169"/>
      <c r="EZ599" s="169"/>
      <c r="FA599" s="169"/>
      <c r="FB599" s="169"/>
      <c r="FC599" s="169"/>
      <c r="FD599" s="169"/>
      <c r="FE599" s="169"/>
      <c r="FF599" s="169"/>
      <c r="FG599" s="169"/>
      <c r="FH599" s="169"/>
      <c r="FI599" s="169"/>
      <c r="FJ599" s="169"/>
      <c r="FK599" s="169"/>
      <c r="FL599" s="169"/>
      <c r="FM599" s="169"/>
      <c r="FN599" s="169"/>
      <c r="FO599" s="169"/>
      <c r="FP599" s="169"/>
    </row>
    <row r="600" spans="3:172" x14ac:dyDescent="0.2">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c r="AA600" s="169"/>
      <c r="AB600" s="169"/>
      <c r="AC600" s="169"/>
      <c r="AD600" s="169"/>
      <c r="AE600" s="169"/>
      <c r="AF600" s="169"/>
      <c r="AG600" s="169"/>
      <c r="AH600" s="169"/>
      <c r="AI600" s="169"/>
      <c r="AJ600" s="169"/>
      <c r="AK600" s="169"/>
      <c r="AL600" s="169"/>
      <c r="AM600" s="169"/>
      <c r="AN600" s="169"/>
      <c r="AO600" s="169"/>
      <c r="AP600" s="169"/>
      <c r="AQ600" s="169"/>
      <c r="AR600" s="169"/>
      <c r="AS600" s="169"/>
      <c r="AT600" s="169"/>
      <c r="AU600" s="169"/>
      <c r="AV600" s="169"/>
      <c r="AW600" s="169"/>
      <c r="AX600" s="169"/>
      <c r="AY600" s="169"/>
      <c r="AZ600" s="169"/>
      <c r="BA600" s="169"/>
      <c r="BB600" s="169"/>
      <c r="BC600" s="169"/>
      <c r="BD600" s="169"/>
      <c r="BE600" s="169"/>
      <c r="BF600" s="169"/>
      <c r="BG600" s="169"/>
      <c r="BH600" s="169"/>
      <c r="BI600" s="169"/>
      <c r="BJ600" s="169"/>
      <c r="BK600" s="169"/>
      <c r="BL600" s="169"/>
      <c r="BM600" s="169"/>
      <c r="BN600" s="169"/>
      <c r="BO600" s="169"/>
      <c r="BP600" s="169"/>
      <c r="BQ600" s="169"/>
      <c r="BR600" s="169"/>
      <c r="BS600" s="169"/>
      <c r="BT600" s="169"/>
      <c r="BU600" s="169"/>
      <c r="BV600" s="169"/>
      <c r="BW600" s="169"/>
      <c r="BX600" s="169"/>
      <c r="BY600" s="169"/>
      <c r="BZ600" s="169"/>
      <c r="CA600" s="169"/>
      <c r="CB600" s="169"/>
      <c r="CC600" s="169"/>
      <c r="CD600" s="169"/>
      <c r="CE600" s="169"/>
      <c r="CF600" s="169"/>
      <c r="CG600" s="169"/>
      <c r="CH600" s="169"/>
      <c r="CI600" s="169"/>
      <c r="CJ600" s="169"/>
      <c r="CK600" s="169"/>
      <c r="CL600" s="169"/>
      <c r="CM600" s="169"/>
      <c r="CN600" s="169"/>
      <c r="CO600" s="169"/>
      <c r="CP600" s="169"/>
      <c r="CQ600" s="169"/>
      <c r="CR600" s="169"/>
      <c r="CS600" s="169"/>
      <c r="CT600" s="169"/>
      <c r="CU600" s="169"/>
      <c r="CV600" s="169"/>
      <c r="CW600" s="169"/>
      <c r="CX600" s="169"/>
      <c r="CY600" s="169"/>
      <c r="CZ600" s="169"/>
      <c r="DA600" s="169"/>
      <c r="DB600" s="169"/>
      <c r="DC600" s="169"/>
      <c r="DD600" s="169"/>
      <c r="DE600" s="169"/>
      <c r="DF600" s="169"/>
      <c r="DG600" s="169"/>
      <c r="DH600" s="169"/>
      <c r="DI600" s="169"/>
      <c r="DJ600" s="169"/>
      <c r="DK600" s="169"/>
      <c r="DL600" s="169"/>
      <c r="DM600" s="169"/>
      <c r="DN600" s="169"/>
      <c r="DO600" s="169"/>
      <c r="DP600" s="169"/>
      <c r="DQ600" s="169"/>
      <c r="DR600" s="169"/>
      <c r="DS600" s="169"/>
      <c r="DT600" s="169"/>
      <c r="DU600" s="169"/>
      <c r="DV600" s="169"/>
      <c r="DW600" s="169"/>
      <c r="DX600" s="169"/>
      <c r="DY600" s="169"/>
      <c r="DZ600" s="169"/>
      <c r="EA600" s="169"/>
      <c r="EB600" s="169"/>
      <c r="EC600" s="169"/>
      <c r="ED600" s="169"/>
      <c r="EE600" s="169"/>
      <c r="EF600" s="169"/>
      <c r="EG600" s="169"/>
      <c r="EH600" s="169"/>
      <c r="EI600" s="169"/>
      <c r="EJ600" s="169"/>
      <c r="EK600" s="169"/>
      <c r="EL600" s="169"/>
      <c r="EM600" s="169"/>
      <c r="EN600" s="169"/>
      <c r="EO600" s="169"/>
      <c r="EP600" s="169"/>
      <c r="EQ600" s="169"/>
      <c r="ER600" s="169"/>
      <c r="ES600" s="169"/>
      <c r="ET600" s="169"/>
      <c r="EU600" s="169"/>
      <c r="EV600" s="169"/>
      <c r="EW600" s="169"/>
      <c r="EX600" s="169"/>
      <c r="EY600" s="169"/>
      <c r="EZ600" s="169"/>
      <c r="FA600" s="169"/>
      <c r="FB600" s="169"/>
      <c r="FC600" s="169"/>
      <c r="FD600" s="169"/>
      <c r="FE600" s="169"/>
      <c r="FF600" s="169"/>
      <c r="FG600" s="169"/>
      <c r="FH600" s="169"/>
      <c r="FI600" s="169"/>
      <c r="FJ600" s="169"/>
      <c r="FK600" s="169"/>
      <c r="FL600" s="169"/>
      <c r="FM600" s="169"/>
      <c r="FN600" s="169"/>
      <c r="FO600" s="169"/>
      <c r="FP600" s="169"/>
    </row>
    <row r="601" spans="3:172" x14ac:dyDescent="0.2">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c r="AA601" s="169"/>
      <c r="AB601" s="169"/>
      <c r="AC601" s="169"/>
      <c r="AD601" s="169"/>
      <c r="AE601" s="169"/>
      <c r="AF601" s="169"/>
      <c r="AG601" s="169"/>
      <c r="AH601" s="169"/>
      <c r="AI601" s="169"/>
      <c r="AJ601" s="169"/>
      <c r="AK601" s="169"/>
      <c r="AL601" s="169"/>
      <c r="AM601" s="169"/>
      <c r="AN601" s="169"/>
      <c r="AO601" s="169"/>
      <c r="AP601" s="169"/>
      <c r="AQ601" s="169"/>
      <c r="AR601" s="169"/>
      <c r="AS601" s="169"/>
      <c r="AT601" s="169"/>
      <c r="AU601" s="169"/>
      <c r="AV601" s="169"/>
      <c r="AW601" s="169"/>
      <c r="AX601" s="169"/>
      <c r="AY601" s="169"/>
      <c r="AZ601" s="169"/>
      <c r="BA601" s="169"/>
      <c r="BB601" s="169"/>
      <c r="BC601" s="169"/>
      <c r="BD601" s="169"/>
      <c r="BE601" s="169"/>
      <c r="BF601" s="169"/>
      <c r="BG601" s="169"/>
      <c r="BH601" s="169"/>
      <c r="BI601" s="169"/>
      <c r="BJ601" s="169"/>
      <c r="BK601" s="169"/>
      <c r="BL601" s="169"/>
      <c r="BM601" s="169"/>
      <c r="BN601" s="169"/>
      <c r="BO601" s="169"/>
      <c r="BP601" s="169"/>
      <c r="BQ601" s="169"/>
      <c r="BR601" s="169"/>
      <c r="BS601" s="169"/>
      <c r="BT601" s="169"/>
      <c r="BU601" s="169"/>
      <c r="BV601" s="169"/>
      <c r="BW601" s="169"/>
      <c r="BX601" s="169"/>
      <c r="BY601" s="169"/>
      <c r="BZ601" s="169"/>
      <c r="CA601" s="169"/>
      <c r="CB601" s="169"/>
      <c r="CC601" s="169"/>
      <c r="CD601" s="169"/>
      <c r="CE601" s="169"/>
      <c r="CF601" s="169"/>
      <c r="CG601" s="169"/>
      <c r="CH601" s="169"/>
      <c r="CI601" s="169"/>
      <c r="CJ601" s="169"/>
      <c r="CK601" s="169"/>
      <c r="CL601" s="169"/>
      <c r="CM601" s="169"/>
      <c r="CN601" s="169"/>
      <c r="CO601" s="169"/>
      <c r="CP601" s="169"/>
      <c r="CQ601" s="169"/>
      <c r="CR601" s="169"/>
      <c r="CS601" s="169"/>
      <c r="CT601" s="169"/>
      <c r="CU601" s="169"/>
      <c r="CV601" s="169"/>
      <c r="CW601" s="169"/>
      <c r="CX601" s="169"/>
      <c r="CY601" s="169"/>
      <c r="CZ601" s="169"/>
      <c r="DA601" s="169"/>
      <c r="DB601" s="169"/>
      <c r="DC601" s="169"/>
      <c r="DD601" s="169"/>
      <c r="DE601" s="169"/>
      <c r="DF601" s="169"/>
      <c r="DG601" s="169"/>
      <c r="DH601" s="169"/>
      <c r="DI601" s="169"/>
      <c r="DJ601" s="169"/>
      <c r="DK601" s="169"/>
      <c r="DL601" s="169"/>
      <c r="DM601" s="169"/>
      <c r="DN601" s="169"/>
      <c r="DO601" s="169"/>
      <c r="DP601" s="169"/>
      <c r="DQ601" s="169"/>
      <c r="DR601" s="169"/>
      <c r="DS601" s="169"/>
      <c r="DT601" s="169"/>
      <c r="DU601" s="169"/>
      <c r="DV601" s="169"/>
      <c r="DW601" s="169"/>
      <c r="DX601" s="169"/>
      <c r="DY601" s="169"/>
      <c r="DZ601" s="169"/>
      <c r="EA601" s="169"/>
      <c r="EB601" s="169"/>
      <c r="EC601" s="169"/>
      <c r="ED601" s="169"/>
      <c r="EE601" s="169"/>
      <c r="EF601" s="169"/>
      <c r="EG601" s="169"/>
      <c r="EH601" s="169"/>
      <c r="EI601" s="169"/>
      <c r="EJ601" s="169"/>
      <c r="EK601" s="169"/>
      <c r="EL601" s="169"/>
      <c r="EM601" s="169"/>
      <c r="EN601" s="169"/>
      <c r="EO601" s="169"/>
      <c r="EP601" s="169"/>
      <c r="EQ601" s="169"/>
      <c r="ER601" s="169"/>
      <c r="ES601" s="169"/>
      <c r="ET601" s="169"/>
      <c r="EU601" s="169"/>
      <c r="EV601" s="169"/>
      <c r="EW601" s="169"/>
      <c r="EX601" s="169"/>
      <c r="EY601" s="169"/>
      <c r="EZ601" s="169"/>
      <c r="FA601" s="169"/>
      <c r="FB601" s="169"/>
      <c r="FC601" s="169"/>
      <c r="FD601" s="169"/>
      <c r="FE601" s="169"/>
      <c r="FF601" s="169"/>
      <c r="FG601" s="169"/>
      <c r="FH601" s="169"/>
      <c r="FI601" s="169"/>
      <c r="FJ601" s="169"/>
      <c r="FK601" s="169"/>
      <c r="FL601" s="169"/>
      <c r="FM601" s="169"/>
      <c r="FN601" s="169"/>
      <c r="FO601" s="169"/>
      <c r="FP601" s="169"/>
    </row>
    <row r="602" spans="3:172" x14ac:dyDescent="0.2">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c r="AA602" s="169"/>
      <c r="AB602" s="169"/>
      <c r="AC602" s="169"/>
      <c r="AD602" s="169"/>
      <c r="AE602" s="169"/>
      <c r="AF602" s="169"/>
      <c r="AG602" s="169"/>
      <c r="AH602" s="169"/>
      <c r="AI602" s="169"/>
      <c r="AJ602" s="169"/>
      <c r="AK602" s="169"/>
      <c r="AL602" s="169"/>
      <c r="AM602" s="169"/>
      <c r="AN602" s="169"/>
      <c r="AO602" s="169"/>
      <c r="AP602" s="169"/>
      <c r="AQ602" s="169"/>
      <c r="AR602" s="169"/>
      <c r="AS602" s="169"/>
      <c r="AT602" s="169"/>
      <c r="AU602" s="169"/>
      <c r="AV602" s="169"/>
      <c r="AW602" s="169"/>
      <c r="AX602" s="169"/>
      <c r="AY602" s="169"/>
      <c r="AZ602" s="169"/>
      <c r="BA602" s="169"/>
      <c r="BB602" s="169"/>
      <c r="BC602" s="169"/>
      <c r="BD602" s="169"/>
      <c r="BE602" s="169"/>
      <c r="BF602" s="169"/>
      <c r="BG602" s="169"/>
      <c r="BH602" s="169"/>
      <c r="BI602" s="169"/>
      <c r="BJ602" s="169"/>
      <c r="BK602" s="169"/>
      <c r="BL602" s="169"/>
      <c r="BM602" s="169"/>
      <c r="BN602" s="169"/>
      <c r="BO602" s="169"/>
      <c r="BP602" s="169"/>
      <c r="BQ602" s="169"/>
      <c r="BR602" s="169"/>
      <c r="BS602" s="169"/>
      <c r="BT602" s="169"/>
      <c r="BU602" s="169"/>
      <c r="BV602" s="169"/>
      <c r="BW602" s="169"/>
      <c r="BX602" s="169"/>
      <c r="BY602" s="169"/>
      <c r="BZ602" s="169"/>
      <c r="CA602" s="169"/>
      <c r="CB602" s="169"/>
      <c r="CC602" s="169"/>
      <c r="CD602" s="169"/>
      <c r="CE602" s="169"/>
      <c r="CF602" s="169"/>
      <c r="CG602" s="169"/>
      <c r="CH602" s="169"/>
      <c r="CI602" s="169"/>
      <c r="CJ602" s="169"/>
      <c r="CK602" s="169"/>
      <c r="CL602" s="169"/>
      <c r="CM602" s="169"/>
      <c r="CN602" s="169"/>
      <c r="CO602" s="169"/>
      <c r="CP602" s="169"/>
      <c r="CQ602" s="169"/>
      <c r="CR602" s="169"/>
      <c r="CS602" s="169"/>
      <c r="CT602" s="169"/>
      <c r="CU602" s="169"/>
      <c r="CV602" s="169"/>
      <c r="CW602" s="169"/>
      <c r="CX602" s="169"/>
      <c r="CY602" s="169"/>
      <c r="CZ602" s="169"/>
      <c r="DA602" s="169"/>
      <c r="DB602" s="169"/>
      <c r="DC602" s="169"/>
      <c r="DD602" s="169"/>
      <c r="DE602" s="169"/>
      <c r="DF602" s="169"/>
      <c r="DG602" s="169"/>
      <c r="DH602" s="169"/>
      <c r="DI602" s="169"/>
      <c r="DJ602" s="169"/>
      <c r="DK602" s="169"/>
      <c r="DL602" s="169"/>
      <c r="DM602" s="169"/>
      <c r="DN602" s="169"/>
      <c r="DO602" s="169"/>
      <c r="DP602" s="169"/>
      <c r="DQ602" s="169"/>
      <c r="DR602" s="169"/>
      <c r="DS602" s="169"/>
      <c r="DT602" s="169"/>
      <c r="DU602" s="169"/>
      <c r="DV602" s="169"/>
      <c r="DW602" s="169"/>
      <c r="DX602" s="169"/>
      <c r="DY602" s="169"/>
      <c r="DZ602" s="169"/>
      <c r="EA602" s="169"/>
      <c r="EB602" s="169"/>
      <c r="EC602" s="169"/>
      <c r="ED602" s="169"/>
      <c r="EE602" s="169"/>
      <c r="EF602" s="169"/>
      <c r="EG602" s="169"/>
      <c r="EH602" s="169"/>
      <c r="EI602" s="169"/>
      <c r="EJ602" s="169"/>
      <c r="EK602" s="169"/>
      <c r="EL602" s="169"/>
      <c r="EM602" s="169"/>
      <c r="EN602" s="169"/>
      <c r="EO602" s="169"/>
      <c r="EP602" s="169"/>
      <c r="EQ602" s="169"/>
      <c r="ER602" s="169"/>
      <c r="ES602" s="169"/>
      <c r="ET602" s="169"/>
      <c r="EU602" s="169"/>
      <c r="EV602" s="169"/>
      <c r="EW602" s="169"/>
      <c r="EX602" s="169"/>
      <c r="EY602" s="169"/>
      <c r="EZ602" s="169"/>
      <c r="FA602" s="169"/>
      <c r="FB602" s="169"/>
      <c r="FC602" s="169"/>
      <c r="FD602" s="169"/>
      <c r="FE602" s="169"/>
      <c r="FF602" s="169"/>
      <c r="FG602" s="169"/>
      <c r="FH602" s="169"/>
      <c r="FI602" s="169"/>
      <c r="FJ602" s="169"/>
      <c r="FK602" s="169"/>
      <c r="FL602" s="169"/>
      <c r="FM602" s="169"/>
      <c r="FN602" s="169"/>
      <c r="FO602" s="169"/>
      <c r="FP602" s="169"/>
    </row>
    <row r="603" spans="3:172" x14ac:dyDescent="0.2">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c r="AA603" s="169"/>
      <c r="AB603" s="169"/>
      <c r="AC603" s="169"/>
      <c r="AD603" s="169"/>
      <c r="AE603" s="169"/>
      <c r="AF603" s="169"/>
      <c r="AG603" s="169"/>
      <c r="AH603" s="169"/>
      <c r="AI603" s="169"/>
      <c r="AJ603" s="169"/>
      <c r="AK603" s="169"/>
      <c r="AL603" s="169"/>
      <c r="AM603" s="169"/>
      <c r="AN603" s="169"/>
      <c r="AO603" s="169"/>
      <c r="AP603" s="169"/>
      <c r="AQ603" s="169"/>
      <c r="AR603" s="169"/>
      <c r="AS603" s="169"/>
      <c r="AT603" s="169"/>
      <c r="AU603" s="169"/>
      <c r="AV603" s="169"/>
      <c r="AW603" s="169"/>
      <c r="AX603" s="169"/>
      <c r="AY603" s="169"/>
      <c r="AZ603" s="169"/>
      <c r="BA603" s="169"/>
      <c r="BB603" s="169"/>
      <c r="BC603" s="169"/>
      <c r="BD603" s="169"/>
      <c r="BE603" s="169"/>
      <c r="BF603" s="169"/>
      <c r="BG603" s="169"/>
      <c r="BH603" s="169"/>
      <c r="BI603" s="169"/>
      <c r="BJ603" s="169"/>
      <c r="BK603" s="169"/>
      <c r="BL603" s="169"/>
      <c r="BM603" s="169"/>
      <c r="BN603" s="169"/>
      <c r="BO603" s="169"/>
      <c r="BP603" s="169"/>
      <c r="BQ603" s="169"/>
      <c r="BR603" s="169"/>
      <c r="BS603" s="169"/>
      <c r="BT603" s="169"/>
      <c r="BU603" s="169"/>
      <c r="BV603" s="169"/>
      <c r="BW603" s="169"/>
      <c r="BX603" s="169"/>
      <c r="BY603" s="169"/>
      <c r="BZ603" s="169"/>
      <c r="CA603" s="169"/>
      <c r="CB603" s="169"/>
      <c r="CC603" s="169"/>
      <c r="CD603" s="169"/>
      <c r="CE603" s="169"/>
      <c r="CF603" s="169"/>
      <c r="CG603" s="169"/>
      <c r="CH603" s="169"/>
      <c r="CI603" s="169"/>
      <c r="CJ603" s="169"/>
      <c r="CK603" s="169"/>
      <c r="CL603" s="169"/>
      <c r="CM603" s="169"/>
      <c r="CN603" s="169"/>
      <c r="CO603" s="169"/>
      <c r="CP603" s="169"/>
      <c r="CQ603" s="169"/>
      <c r="CR603" s="169"/>
      <c r="CS603" s="169"/>
      <c r="CT603" s="169"/>
      <c r="CU603" s="169"/>
      <c r="CV603" s="169"/>
      <c r="CW603" s="169"/>
      <c r="CX603" s="169"/>
      <c r="CY603" s="169"/>
      <c r="CZ603" s="169"/>
      <c r="DA603" s="169"/>
      <c r="DB603" s="169"/>
      <c r="DC603" s="169"/>
      <c r="DD603" s="169"/>
      <c r="DE603" s="169"/>
      <c r="DF603" s="169"/>
      <c r="DG603" s="169"/>
      <c r="DH603" s="169"/>
      <c r="DI603" s="169"/>
      <c r="DJ603" s="169"/>
      <c r="DK603" s="169"/>
      <c r="DL603" s="169"/>
      <c r="DM603" s="169"/>
      <c r="DN603" s="169"/>
      <c r="DO603" s="169"/>
      <c r="DP603" s="169"/>
      <c r="DQ603" s="169"/>
      <c r="DR603" s="169"/>
      <c r="DS603" s="169"/>
      <c r="DT603" s="169"/>
      <c r="DU603" s="169"/>
      <c r="DV603" s="169"/>
      <c r="DW603" s="169"/>
      <c r="DX603" s="169"/>
      <c r="DY603" s="169"/>
      <c r="DZ603" s="169"/>
      <c r="EA603" s="169"/>
      <c r="EB603" s="169"/>
      <c r="EC603" s="169"/>
      <c r="ED603" s="169"/>
      <c r="EE603" s="169"/>
      <c r="EF603" s="169"/>
      <c r="EG603" s="169"/>
      <c r="EH603" s="169"/>
      <c r="EI603" s="169"/>
      <c r="EJ603" s="169"/>
      <c r="EK603" s="169"/>
      <c r="EL603" s="169"/>
      <c r="EM603" s="169"/>
      <c r="EN603" s="169"/>
      <c r="EO603" s="169"/>
      <c r="EP603" s="169"/>
      <c r="EQ603" s="169"/>
      <c r="ER603" s="169"/>
      <c r="ES603" s="169"/>
      <c r="ET603" s="169"/>
      <c r="EU603" s="169"/>
      <c r="EV603" s="169"/>
      <c r="EW603" s="169"/>
      <c r="EX603" s="169"/>
      <c r="EY603" s="169"/>
      <c r="EZ603" s="169"/>
      <c r="FA603" s="169"/>
      <c r="FB603" s="169"/>
      <c r="FC603" s="169"/>
      <c r="FD603" s="169"/>
      <c r="FE603" s="169"/>
      <c r="FF603" s="169"/>
      <c r="FG603" s="169"/>
      <c r="FH603" s="169"/>
      <c r="FI603" s="169"/>
      <c r="FJ603" s="169"/>
      <c r="FK603" s="169"/>
      <c r="FL603" s="169"/>
      <c r="FM603" s="169"/>
      <c r="FN603" s="169"/>
      <c r="FO603" s="169"/>
      <c r="FP603" s="169"/>
    </row>
    <row r="604" spans="3:172" x14ac:dyDescent="0.2">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c r="AA604" s="169"/>
      <c r="AB604" s="169"/>
      <c r="AC604" s="169"/>
      <c r="AD604" s="169"/>
      <c r="AE604" s="169"/>
      <c r="AF604" s="169"/>
      <c r="AG604" s="169"/>
      <c r="AH604" s="169"/>
      <c r="AI604" s="169"/>
      <c r="AJ604" s="169"/>
      <c r="AK604" s="169"/>
      <c r="AL604" s="169"/>
      <c r="AM604" s="169"/>
      <c r="AN604" s="169"/>
      <c r="AO604" s="169"/>
      <c r="AP604" s="169"/>
      <c r="AQ604" s="169"/>
      <c r="AR604" s="169"/>
      <c r="AS604" s="169"/>
      <c r="AT604" s="169"/>
      <c r="AU604" s="169"/>
      <c r="AV604" s="169"/>
      <c r="AW604" s="169"/>
      <c r="AX604" s="169"/>
      <c r="AY604" s="169"/>
      <c r="AZ604" s="169"/>
      <c r="BA604" s="169"/>
      <c r="BB604" s="169"/>
      <c r="BC604" s="169"/>
      <c r="BD604" s="169"/>
      <c r="BE604" s="169"/>
      <c r="BF604" s="169"/>
      <c r="BG604" s="169"/>
      <c r="BH604" s="169"/>
      <c r="BI604" s="169"/>
      <c r="BJ604" s="169"/>
      <c r="BK604" s="169"/>
      <c r="BL604" s="169"/>
      <c r="BM604" s="169"/>
      <c r="BN604" s="169"/>
      <c r="BO604" s="169"/>
      <c r="BP604" s="169"/>
      <c r="BQ604" s="169"/>
      <c r="BR604" s="169"/>
      <c r="BS604" s="169"/>
      <c r="BT604" s="169"/>
      <c r="BU604" s="169"/>
      <c r="BV604" s="169"/>
      <c r="BW604" s="169"/>
      <c r="BX604" s="169"/>
      <c r="BY604" s="169"/>
      <c r="BZ604" s="169"/>
      <c r="CA604" s="169"/>
      <c r="CB604" s="169"/>
      <c r="CC604" s="169"/>
      <c r="CD604" s="169"/>
      <c r="CE604" s="169"/>
      <c r="CF604" s="169"/>
      <c r="CG604" s="169"/>
      <c r="CH604" s="169"/>
      <c r="CI604" s="169"/>
      <c r="CJ604" s="169"/>
      <c r="CK604" s="169"/>
      <c r="CL604" s="169"/>
      <c r="CM604" s="169"/>
      <c r="CN604" s="169"/>
      <c r="CO604" s="169"/>
      <c r="CP604" s="169"/>
      <c r="CQ604" s="169"/>
      <c r="CR604" s="169"/>
      <c r="CS604" s="169"/>
      <c r="CT604" s="169"/>
      <c r="CU604" s="169"/>
      <c r="CV604" s="169"/>
      <c r="CW604" s="169"/>
      <c r="CX604" s="169"/>
      <c r="CY604" s="169"/>
      <c r="CZ604" s="169"/>
      <c r="DA604" s="169"/>
      <c r="DB604" s="169"/>
      <c r="DC604" s="169"/>
      <c r="DD604" s="169"/>
      <c r="DE604" s="169"/>
      <c r="DF604" s="169"/>
      <c r="DG604" s="169"/>
      <c r="DH604" s="169"/>
      <c r="DI604" s="169"/>
      <c r="DJ604" s="169"/>
      <c r="DK604" s="169"/>
      <c r="DL604" s="169"/>
      <c r="DM604" s="169"/>
      <c r="DN604" s="169"/>
      <c r="DO604" s="169"/>
      <c r="DP604" s="169"/>
      <c r="DQ604" s="169"/>
      <c r="DR604" s="169"/>
      <c r="DS604" s="169"/>
      <c r="DT604" s="169"/>
      <c r="DU604" s="169"/>
      <c r="DV604" s="169"/>
      <c r="DW604" s="169"/>
      <c r="DX604" s="169"/>
      <c r="DY604" s="169"/>
      <c r="DZ604" s="169"/>
      <c r="EA604" s="169"/>
      <c r="EB604" s="169"/>
      <c r="EC604" s="169"/>
      <c r="ED604" s="169"/>
      <c r="EE604" s="169"/>
      <c r="EF604" s="169"/>
      <c r="EG604" s="169"/>
      <c r="EH604" s="169"/>
      <c r="EI604" s="169"/>
      <c r="EJ604" s="169"/>
      <c r="EK604" s="169"/>
      <c r="EL604" s="169"/>
      <c r="EM604" s="169"/>
      <c r="EN604" s="169"/>
      <c r="EO604" s="169"/>
      <c r="EP604" s="169"/>
      <c r="EQ604" s="169"/>
      <c r="ER604" s="169"/>
      <c r="ES604" s="169"/>
      <c r="ET604" s="169"/>
      <c r="EU604" s="169"/>
      <c r="EV604" s="169"/>
      <c r="EW604" s="169"/>
      <c r="EX604" s="169"/>
      <c r="EY604" s="169"/>
      <c r="EZ604" s="169"/>
      <c r="FA604" s="169"/>
      <c r="FB604" s="169"/>
      <c r="FC604" s="169"/>
      <c r="FD604" s="169"/>
      <c r="FE604" s="169"/>
      <c r="FF604" s="169"/>
      <c r="FG604" s="169"/>
      <c r="FH604" s="169"/>
      <c r="FI604" s="169"/>
      <c r="FJ604" s="169"/>
      <c r="FK604" s="169"/>
      <c r="FL604" s="169"/>
      <c r="FM604" s="169"/>
      <c r="FN604" s="169"/>
      <c r="FO604" s="169"/>
      <c r="FP604" s="169"/>
    </row>
    <row r="605" spans="3:172" x14ac:dyDescent="0.2">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c r="AA605" s="169"/>
      <c r="AB605" s="169"/>
      <c r="AC605" s="169"/>
      <c r="AD605" s="169"/>
      <c r="AE605" s="169"/>
      <c r="AF605" s="169"/>
      <c r="AG605" s="169"/>
      <c r="AH605" s="169"/>
      <c r="AI605" s="169"/>
      <c r="AJ605" s="169"/>
      <c r="AK605" s="169"/>
      <c r="AL605" s="169"/>
      <c r="AM605" s="169"/>
      <c r="AN605" s="169"/>
      <c r="AO605" s="169"/>
      <c r="AP605" s="169"/>
      <c r="AQ605" s="169"/>
      <c r="AR605" s="169"/>
      <c r="AS605" s="169"/>
      <c r="AT605" s="169"/>
      <c r="AU605" s="169"/>
      <c r="AV605" s="169"/>
      <c r="AW605" s="169"/>
      <c r="AX605" s="169"/>
      <c r="AY605" s="169"/>
      <c r="AZ605" s="169"/>
      <c r="BA605" s="169"/>
      <c r="BB605" s="169"/>
      <c r="BC605" s="169"/>
      <c r="BD605" s="169"/>
      <c r="BE605" s="169"/>
      <c r="BF605" s="169"/>
      <c r="BG605" s="169"/>
      <c r="BH605" s="169"/>
      <c r="BI605" s="169"/>
      <c r="BJ605" s="169"/>
      <c r="BK605" s="169"/>
      <c r="BL605" s="169"/>
      <c r="BM605" s="169"/>
      <c r="BN605" s="169"/>
      <c r="BO605" s="169"/>
      <c r="BP605" s="169"/>
      <c r="BQ605" s="169"/>
      <c r="BR605" s="169"/>
      <c r="BS605" s="169"/>
      <c r="BT605" s="169"/>
      <c r="BU605" s="169"/>
      <c r="BV605" s="169"/>
      <c r="BW605" s="169"/>
      <c r="BX605" s="169"/>
      <c r="BY605" s="169"/>
      <c r="BZ605" s="169"/>
      <c r="CA605" s="169"/>
      <c r="CB605" s="169"/>
      <c r="CC605" s="169"/>
      <c r="CD605" s="169"/>
      <c r="CE605" s="169"/>
      <c r="CF605" s="169"/>
      <c r="CG605" s="169"/>
      <c r="CH605" s="169"/>
      <c r="CI605" s="169"/>
      <c r="CJ605" s="169"/>
      <c r="CK605" s="169"/>
      <c r="CL605" s="169"/>
      <c r="CM605" s="169"/>
      <c r="CN605" s="169"/>
      <c r="CO605" s="169"/>
      <c r="CP605" s="169"/>
      <c r="CQ605" s="169"/>
      <c r="CR605" s="169"/>
      <c r="CS605" s="169"/>
      <c r="CT605" s="169"/>
      <c r="CU605" s="169"/>
      <c r="CV605" s="169"/>
      <c r="CW605" s="169"/>
      <c r="CX605" s="169"/>
      <c r="CY605" s="169"/>
      <c r="CZ605" s="169"/>
      <c r="DA605" s="169"/>
      <c r="DB605" s="169"/>
      <c r="DC605" s="169"/>
      <c r="DD605" s="169"/>
      <c r="DE605" s="169"/>
      <c r="DF605" s="169"/>
      <c r="DG605" s="169"/>
      <c r="DH605" s="169"/>
      <c r="DI605" s="169"/>
      <c r="DJ605" s="169"/>
      <c r="DK605" s="169"/>
      <c r="DL605" s="169"/>
      <c r="DM605" s="169"/>
      <c r="DN605" s="169"/>
      <c r="DO605" s="169"/>
      <c r="DP605" s="169"/>
      <c r="DQ605" s="169"/>
      <c r="DR605" s="169"/>
      <c r="DS605" s="169"/>
      <c r="DT605" s="169"/>
      <c r="DU605" s="169"/>
      <c r="DV605" s="169"/>
      <c r="DW605" s="169"/>
      <c r="DX605" s="169"/>
      <c r="DY605" s="169"/>
      <c r="DZ605" s="169"/>
      <c r="EA605" s="169"/>
      <c r="EB605" s="169"/>
      <c r="EC605" s="169"/>
      <c r="ED605" s="169"/>
      <c r="EE605" s="169"/>
      <c r="EF605" s="169"/>
      <c r="EG605" s="169"/>
      <c r="EH605" s="169"/>
      <c r="EI605" s="169"/>
      <c r="EJ605" s="169"/>
      <c r="EK605" s="169"/>
      <c r="EL605" s="169"/>
      <c r="EM605" s="169"/>
      <c r="EN605" s="169"/>
      <c r="EO605" s="169"/>
      <c r="EP605" s="169"/>
      <c r="EQ605" s="169"/>
      <c r="ER605" s="169"/>
      <c r="ES605" s="169"/>
      <c r="ET605" s="169"/>
      <c r="EU605" s="169"/>
      <c r="EV605" s="169"/>
      <c r="EW605" s="169"/>
      <c r="EX605" s="169"/>
      <c r="EY605" s="169"/>
      <c r="EZ605" s="169"/>
      <c r="FA605" s="169"/>
      <c r="FB605" s="169"/>
      <c r="FC605" s="169"/>
      <c r="FD605" s="169"/>
      <c r="FE605" s="169"/>
      <c r="FF605" s="169"/>
      <c r="FG605" s="169"/>
      <c r="FH605" s="169"/>
      <c r="FI605" s="169"/>
      <c r="FJ605" s="169"/>
      <c r="FK605" s="169"/>
      <c r="FL605" s="169"/>
      <c r="FM605" s="169"/>
      <c r="FN605" s="169"/>
      <c r="FO605" s="169"/>
      <c r="FP605" s="169"/>
    </row>
    <row r="606" spans="3:172" x14ac:dyDescent="0.2">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c r="AA606" s="169"/>
      <c r="AB606" s="169"/>
      <c r="AC606" s="169"/>
      <c r="AD606" s="169"/>
      <c r="AE606" s="169"/>
      <c r="AF606" s="169"/>
      <c r="AG606" s="169"/>
      <c r="AH606" s="169"/>
      <c r="AI606" s="169"/>
      <c r="AJ606" s="169"/>
      <c r="AK606" s="169"/>
      <c r="AL606" s="169"/>
      <c r="AM606" s="169"/>
      <c r="AN606" s="169"/>
      <c r="AO606" s="169"/>
      <c r="AP606" s="169"/>
      <c r="AQ606" s="169"/>
      <c r="AR606" s="169"/>
      <c r="AS606" s="169"/>
      <c r="AT606" s="169"/>
      <c r="AU606" s="169"/>
      <c r="AV606" s="169"/>
      <c r="AW606" s="169"/>
      <c r="AX606" s="169"/>
      <c r="AY606" s="169"/>
      <c r="AZ606" s="169"/>
      <c r="BA606" s="169"/>
      <c r="BB606" s="169"/>
      <c r="BC606" s="169"/>
      <c r="BD606" s="169"/>
      <c r="BE606" s="169"/>
      <c r="BF606" s="169"/>
      <c r="BG606" s="169"/>
      <c r="BH606" s="169"/>
      <c r="BI606" s="169"/>
      <c r="BJ606" s="169"/>
      <c r="BK606" s="169"/>
      <c r="BL606" s="169"/>
      <c r="BM606" s="169"/>
      <c r="BN606" s="169"/>
      <c r="BO606" s="169"/>
      <c r="BP606" s="169"/>
      <c r="BQ606" s="169"/>
      <c r="BR606" s="169"/>
      <c r="BS606" s="169"/>
      <c r="BT606" s="169"/>
      <c r="BU606" s="169"/>
      <c r="BV606" s="169"/>
      <c r="BW606" s="169"/>
      <c r="BX606" s="169"/>
      <c r="BY606" s="169"/>
      <c r="BZ606" s="169"/>
      <c r="CA606" s="169"/>
      <c r="CB606" s="169"/>
      <c r="CC606" s="169"/>
      <c r="CD606" s="169"/>
      <c r="CE606" s="169"/>
      <c r="CF606" s="169"/>
      <c r="CG606" s="169"/>
      <c r="CH606" s="169"/>
      <c r="CI606" s="169"/>
      <c r="CJ606" s="169"/>
      <c r="CK606" s="169"/>
      <c r="CL606" s="169"/>
      <c r="CM606" s="169"/>
      <c r="CN606" s="169"/>
      <c r="CO606" s="169"/>
      <c r="CP606" s="169"/>
      <c r="CQ606" s="169"/>
      <c r="CR606" s="169"/>
      <c r="CS606" s="169"/>
      <c r="CT606" s="169"/>
      <c r="CU606" s="169"/>
      <c r="CV606" s="169"/>
      <c r="CW606" s="169"/>
      <c r="CX606" s="169"/>
      <c r="CY606" s="169"/>
      <c r="CZ606" s="169"/>
      <c r="DA606" s="169"/>
      <c r="DB606" s="169"/>
      <c r="DC606" s="169"/>
      <c r="DD606" s="169"/>
      <c r="DE606" s="169"/>
      <c r="DF606" s="169"/>
      <c r="DG606" s="169"/>
      <c r="DH606" s="169"/>
      <c r="DI606" s="169"/>
      <c r="DJ606" s="169"/>
      <c r="DK606" s="169"/>
      <c r="DL606" s="169"/>
      <c r="DM606" s="169"/>
      <c r="DN606" s="169"/>
      <c r="DO606" s="169"/>
      <c r="DP606" s="169"/>
      <c r="DQ606" s="169"/>
      <c r="DR606" s="169"/>
      <c r="DS606" s="169"/>
      <c r="DT606" s="169"/>
      <c r="DU606" s="169"/>
      <c r="DV606" s="169"/>
      <c r="DW606" s="169"/>
      <c r="DX606" s="169"/>
      <c r="DY606" s="169"/>
      <c r="DZ606" s="169"/>
      <c r="EA606" s="169"/>
      <c r="EB606" s="169"/>
      <c r="EC606" s="169"/>
      <c r="ED606" s="169"/>
      <c r="EE606" s="169"/>
      <c r="EF606" s="169"/>
      <c r="EG606" s="169"/>
      <c r="EH606" s="169"/>
      <c r="EI606" s="169"/>
      <c r="EJ606" s="169"/>
      <c r="EK606" s="169"/>
      <c r="EL606" s="169"/>
      <c r="EM606" s="169"/>
      <c r="EN606" s="169"/>
      <c r="EO606" s="169"/>
      <c r="EP606" s="169"/>
      <c r="EQ606" s="169"/>
      <c r="ER606" s="169"/>
      <c r="ES606" s="169"/>
      <c r="ET606" s="169"/>
      <c r="EU606" s="169"/>
      <c r="EV606" s="169"/>
      <c r="EW606" s="169"/>
      <c r="EX606" s="169"/>
      <c r="EY606" s="169"/>
      <c r="EZ606" s="169"/>
      <c r="FA606" s="169"/>
      <c r="FB606" s="169"/>
      <c r="FC606" s="169"/>
      <c r="FD606" s="169"/>
      <c r="FE606" s="169"/>
      <c r="FF606" s="169"/>
      <c r="FG606" s="169"/>
      <c r="FH606" s="169"/>
      <c r="FI606" s="169"/>
      <c r="FJ606" s="169"/>
      <c r="FK606" s="169"/>
      <c r="FL606" s="169"/>
      <c r="FM606" s="169"/>
      <c r="FN606" s="169"/>
      <c r="FO606" s="169"/>
      <c r="FP606" s="169"/>
    </row>
    <row r="607" spans="3:172" x14ac:dyDescent="0.2">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c r="AA607" s="169"/>
      <c r="AB607" s="169"/>
      <c r="AC607" s="169"/>
      <c r="AD607" s="169"/>
      <c r="AE607" s="169"/>
      <c r="AF607" s="169"/>
      <c r="AG607" s="169"/>
      <c r="AH607" s="169"/>
      <c r="AI607" s="169"/>
      <c r="AJ607" s="169"/>
      <c r="AK607" s="169"/>
      <c r="AL607" s="169"/>
      <c r="AM607" s="169"/>
      <c r="AN607" s="169"/>
      <c r="AO607" s="169"/>
      <c r="AP607" s="169"/>
      <c r="AQ607" s="169"/>
      <c r="AR607" s="169"/>
      <c r="AS607" s="169"/>
      <c r="AT607" s="169"/>
      <c r="AU607" s="169"/>
      <c r="AV607" s="169"/>
      <c r="AW607" s="169"/>
      <c r="AX607" s="169"/>
      <c r="AY607" s="169"/>
      <c r="AZ607" s="169"/>
      <c r="BA607" s="169"/>
      <c r="BB607" s="169"/>
      <c r="BC607" s="169"/>
      <c r="BD607" s="169"/>
      <c r="BE607" s="169"/>
      <c r="BF607" s="169"/>
      <c r="BG607" s="169"/>
      <c r="BH607" s="169"/>
      <c r="BI607" s="169"/>
      <c r="BJ607" s="169"/>
      <c r="BK607" s="169"/>
      <c r="BL607" s="169"/>
      <c r="BM607" s="169"/>
      <c r="BN607" s="169"/>
      <c r="BO607" s="169"/>
      <c r="BP607" s="169"/>
      <c r="BQ607" s="169"/>
      <c r="BR607" s="169"/>
      <c r="BS607" s="169"/>
      <c r="BT607" s="169"/>
      <c r="BU607" s="169"/>
      <c r="BV607" s="169"/>
      <c r="BW607" s="169"/>
      <c r="BX607" s="169"/>
      <c r="BY607" s="169"/>
      <c r="BZ607" s="169"/>
      <c r="CA607" s="169"/>
      <c r="CB607" s="169"/>
      <c r="CC607" s="169"/>
      <c r="CD607" s="169"/>
      <c r="CE607" s="169"/>
      <c r="CF607" s="169"/>
      <c r="CG607" s="169"/>
      <c r="CH607" s="169"/>
      <c r="CI607" s="169"/>
      <c r="CJ607" s="169"/>
      <c r="CK607" s="169"/>
      <c r="CL607" s="169"/>
      <c r="CM607" s="169"/>
      <c r="CN607" s="169"/>
      <c r="CO607" s="169"/>
      <c r="CP607" s="169"/>
      <c r="CQ607" s="169"/>
      <c r="CR607" s="169"/>
      <c r="CS607" s="169"/>
      <c r="CT607" s="169"/>
      <c r="CU607" s="169"/>
      <c r="CV607" s="169"/>
      <c r="CW607" s="169"/>
      <c r="CX607" s="169"/>
      <c r="CY607" s="169"/>
      <c r="CZ607" s="169"/>
      <c r="DA607" s="169"/>
      <c r="DB607" s="169"/>
      <c r="DC607" s="169"/>
      <c r="DD607" s="169"/>
      <c r="DE607" s="169"/>
      <c r="DF607" s="169"/>
      <c r="DG607" s="169"/>
      <c r="DH607" s="169"/>
      <c r="DI607" s="169"/>
      <c r="DJ607" s="169"/>
      <c r="DK607" s="169"/>
      <c r="DL607" s="169"/>
      <c r="DM607" s="169"/>
      <c r="DN607" s="169"/>
      <c r="DO607" s="169"/>
      <c r="DP607" s="169"/>
      <c r="DQ607" s="169"/>
      <c r="DR607" s="169"/>
      <c r="DS607" s="169"/>
      <c r="DT607" s="169"/>
      <c r="DU607" s="169"/>
      <c r="DV607" s="169"/>
      <c r="DW607" s="169"/>
      <c r="DX607" s="169"/>
      <c r="DY607" s="169"/>
      <c r="DZ607" s="169"/>
      <c r="EA607" s="169"/>
      <c r="EB607" s="169"/>
      <c r="EC607" s="169"/>
      <c r="ED607" s="169"/>
      <c r="EE607" s="169"/>
      <c r="EF607" s="169"/>
      <c r="EG607" s="169"/>
      <c r="EH607" s="169"/>
      <c r="EI607" s="169"/>
      <c r="EJ607" s="169"/>
      <c r="EK607" s="169"/>
      <c r="EL607" s="169"/>
      <c r="EM607" s="169"/>
      <c r="EN607" s="169"/>
      <c r="EO607" s="169"/>
      <c r="EP607" s="169"/>
      <c r="EQ607" s="169"/>
      <c r="ER607" s="169"/>
      <c r="ES607" s="169"/>
      <c r="ET607" s="169"/>
      <c r="EU607" s="169"/>
      <c r="EV607" s="169"/>
      <c r="EW607" s="169"/>
      <c r="EX607" s="169"/>
      <c r="EY607" s="169"/>
      <c r="EZ607" s="169"/>
      <c r="FA607" s="169"/>
      <c r="FB607" s="169"/>
      <c r="FC607" s="169"/>
      <c r="FD607" s="169"/>
      <c r="FE607" s="169"/>
      <c r="FF607" s="169"/>
      <c r="FG607" s="169"/>
      <c r="FH607" s="169"/>
      <c r="FI607" s="169"/>
      <c r="FJ607" s="169"/>
      <c r="FK607" s="169"/>
      <c r="FL607" s="169"/>
      <c r="FM607" s="169"/>
      <c r="FN607" s="169"/>
      <c r="FO607" s="169"/>
      <c r="FP607" s="169"/>
    </row>
    <row r="608" spans="3:172" x14ac:dyDescent="0.2">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c r="AA608" s="169"/>
      <c r="AB608" s="169"/>
      <c r="AC608" s="169"/>
      <c r="AD608" s="169"/>
      <c r="AE608" s="169"/>
      <c r="AF608" s="169"/>
      <c r="AG608" s="169"/>
      <c r="AH608" s="169"/>
      <c r="AI608" s="169"/>
      <c r="AJ608" s="169"/>
      <c r="AK608" s="169"/>
      <c r="AL608" s="169"/>
      <c r="AM608" s="169"/>
      <c r="AN608" s="169"/>
      <c r="AO608" s="169"/>
      <c r="AP608" s="169"/>
      <c r="AQ608" s="169"/>
      <c r="AR608" s="169"/>
      <c r="AS608" s="169"/>
      <c r="AT608" s="169"/>
      <c r="AU608" s="169"/>
      <c r="AV608" s="169"/>
      <c r="AW608" s="169"/>
      <c r="AX608" s="169"/>
      <c r="AY608" s="169"/>
      <c r="AZ608" s="169"/>
      <c r="BA608" s="169"/>
      <c r="BB608" s="169"/>
      <c r="BC608" s="169"/>
      <c r="BD608" s="169"/>
      <c r="BE608" s="169"/>
      <c r="BF608" s="169"/>
      <c r="BG608" s="169"/>
      <c r="BH608" s="169"/>
      <c r="BI608" s="169"/>
      <c r="BJ608" s="169"/>
      <c r="BK608" s="169"/>
      <c r="BL608" s="169"/>
      <c r="BM608" s="169"/>
      <c r="BN608" s="169"/>
      <c r="BO608" s="169"/>
      <c r="BP608" s="169"/>
      <c r="BQ608" s="169"/>
      <c r="BR608" s="169"/>
      <c r="BS608" s="169"/>
      <c r="BT608" s="169"/>
      <c r="BU608" s="169"/>
      <c r="BV608" s="169"/>
      <c r="BW608" s="169"/>
      <c r="BX608" s="169"/>
      <c r="BY608" s="169"/>
      <c r="BZ608" s="169"/>
      <c r="CA608" s="169"/>
      <c r="CB608" s="169"/>
      <c r="CC608" s="169"/>
      <c r="CD608" s="169"/>
      <c r="CE608" s="169"/>
      <c r="CF608" s="169"/>
      <c r="CG608" s="169"/>
      <c r="CH608" s="169"/>
      <c r="CI608" s="169"/>
      <c r="CJ608" s="169"/>
      <c r="CK608" s="169"/>
      <c r="CL608" s="169"/>
      <c r="CM608" s="169"/>
      <c r="CN608" s="169"/>
      <c r="CO608" s="169"/>
      <c r="CP608" s="169"/>
      <c r="CQ608" s="169"/>
      <c r="CR608" s="169"/>
      <c r="CS608" s="169"/>
      <c r="CT608" s="169"/>
      <c r="CU608" s="169"/>
      <c r="CV608" s="169"/>
      <c r="CW608" s="169"/>
      <c r="CX608" s="169"/>
      <c r="CY608" s="169"/>
      <c r="CZ608" s="169"/>
      <c r="DA608" s="169"/>
      <c r="DB608" s="169"/>
      <c r="DC608" s="169"/>
      <c r="DD608" s="169"/>
      <c r="DE608" s="169"/>
      <c r="DF608" s="169"/>
      <c r="DG608" s="169"/>
      <c r="DH608" s="169"/>
      <c r="DI608" s="169"/>
      <c r="DJ608" s="169"/>
      <c r="DK608" s="169"/>
      <c r="DL608" s="169"/>
      <c r="DM608" s="169"/>
      <c r="DN608" s="169"/>
      <c r="DO608" s="169"/>
      <c r="DP608" s="169"/>
      <c r="DQ608" s="169"/>
      <c r="DR608" s="169"/>
      <c r="DS608" s="169"/>
      <c r="DT608" s="169"/>
      <c r="DU608" s="169"/>
      <c r="DV608" s="169"/>
      <c r="DW608" s="169"/>
      <c r="DX608" s="169"/>
      <c r="DY608" s="169"/>
      <c r="DZ608" s="169"/>
      <c r="EA608" s="169"/>
      <c r="EB608" s="169"/>
      <c r="EC608" s="169"/>
      <c r="ED608" s="169"/>
      <c r="EE608" s="169"/>
      <c r="EF608" s="169"/>
      <c r="EG608" s="169"/>
      <c r="EH608" s="169"/>
      <c r="EI608" s="169"/>
      <c r="EJ608" s="169"/>
      <c r="EK608" s="169"/>
      <c r="EL608" s="169"/>
      <c r="EM608" s="169"/>
      <c r="EN608" s="169"/>
      <c r="EO608" s="169"/>
      <c r="EP608" s="169"/>
      <c r="EQ608" s="169"/>
      <c r="ER608" s="169"/>
      <c r="ES608" s="169"/>
      <c r="ET608" s="169"/>
      <c r="EU608" s="169"/>
      <c r="EV608" s="169"/>
      <c r="EW608" s="169"/>
      <c r="EX608" s="169"/>
      <c r="EY608" s="169"/>
      <c r="EZ608" s="169"/>
      <c r="FA608" s="169"/>
      <c r="FB608" s="169"/>
      <c r="FC608" s="169"/>
      <c r="FD608" s="169"/>
      <c r="FE608" s="169"/>
      <c r="FF608" s="169"/>
      <c r="FG608" s="169"/>
      <c r="FH608" s="169"/>
      <c r="FI608" s="169"/>
      <c r="FJ608" s="169"/>
      <c r="FK608" s="169"/>
      <c r="FL608" s="169"/>
      <c r="FM608" s="169"/>
      <c r="FN608" s="169"/>
      <c r="FO608" s="169"/>
      <c r="FP608" s="169"/>
    </row>
    <row r="609" spans="3:172" x14ac:dyDescent="0.2">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c r="AA609" s="169"/>
      <c r="AB609" s="169"/>
      <c r="AC609" s="169"/>
      <c r="AD609" s="169"/>
      <c r="AE609" s="169"/>
      <c r="AF609" s="169"/>
      <c r="AG609" s="169"/>
      <c r="AH609" s="169"/>
      <c r="AI609" s="169"/>
      <c r="AJ609" s="169"/>
      <c r="AK609" s="169"/>
      <c r="AL609" s="169"/>
      <c r="AM609" s="169"/>
      <c r="AN609" s="169"/>
      <c r="AO609" s="169"/>
      <c r="AP609" s="169"/>
      <c r="AQ609" s="169"/>
      <c r="AR609" s="169"/>
      <c r="AS609" s="169"/>
      <c r="AT609" s="169"/>
      <c r="AU609" s="169"/>
      <c r="AV609" s="169"/>
      <c r="AW609" s="169"/>
      <c r="AX609" s="169"/>
      <c r="AY609" s="169"/>
      <c r="AZ609" s="169"/>
      <c r="BA609" s="169"/>
      <c r="BB609" s="169"/>
      <c r="BC609" s="169"/>
      <c r="BD609" s="169"/>
      <c r="BE609" s="169"/>
      <c r="BF609" s="169"/>
      <c r="BG609" s="169"/>
      <c r="BH609" s="169"/>
      <c r="BI609" s="169"/>
      <c r="BJ609" s="169"/>
      <c r="BK609" s="169"/>
      <c r="BL609" s="169"/>
      <c r="BM609" s="169"/>
      <c r="BN609" s="169"/>
      <c r="BO609" s="169"/>
      <c r="BP609" s="169"/>
      <c r="BQ609" s="169"/>
      <c r="BR609" s="169"/>
      <c r="BS609" s="169"/>
      <c r="BT609" s="169"/>
      <c r="BU609" s="169"/>
      <c r="BV609" s="169"/>
      <c r="BW609" s="169"/>
      <c r="BX609" s="169"/>
      <c r="BY609" s="169"/>
      <c r="BZ609" s="169"/>
      <c r="CA609" s="169"/>
      <c r="CB609" s="169"/>
      <c r="CC609" s="169"/>
      <c r="CD609" s="169"/>
      <c r="CE609" s="169"/>
      <c r="CF609" s="169"/>
      <c r="CG609" s="169"/>
      <c r="CH609" s="169"/>
      <c r="CI609" s="169"/>
      <c r="CJ609" s="169"/>
      <c r="CK609" s="169"/>
      <c r="CL609" s="169"/>
      <c r="CM609" s="169"/>
      <c r="CN609" s="169"/>
      <c r="CO609" s="169"/>
      <c r="CP609" s="169"/>
      <c r="CQ609" s="169"/>
      <c r="CR609" s="169"/>
      <c r="CS609" s="169"/>
      <c r="CT609" s="169"/>
      <c r="CU609" s="169"/>
      <c r="CV609" s="169"/>
      <c r="CW609" s="169"/>
      <c r="CX609" s="169"/>
      <c r="CY609" s="169"/>
      <c r="CZ609" s="169"/>
      <c r="DA609" s="169"/>
      <c r="DB609" s="169"/>
      <c r="DC609" s="169"/>
      <c r="DD609" s="169"/>
      <c r="DE609" s="169"/>
      <c r="DF609" s="169"/>
      <c r="DG609" s="169"/>
      <c r="DH609" s="169"/>
      <c r="DI609" s="169"/>
      <c r="DJ609" s="169"/>
      <c r="DK609" s="169"/>
      <c r="DL609" s="169"/>
      <c r="DM609" s="169"/>
      <c r="DN609" s="169"/>
      <c r="DO609" s="169"/>
      <c r="DP609" s="169"/>
      <c r="DQ609" s="169"/>
      <c r="DR609" s="169"/>
      <c r="DS609" s="169"/>
      <c r="DT609" s="169"/>
      <c r="DU609" s="169"/>
      <c r="DV609" s="169"/>
      <c r="DW609" s="169"/>
      <c r="DX609" s="169"/>
      <c r="DY609" s="169"/>
      <c r="DZ609" s="169"/>
      <c r="EA609" s="169"/>
      <c r="EB609" s="169"/>
      <c r="EC609" s="169"/>
      <c r="ED609" s="169"/>
      <c r="EE609" s="169"/>
      <c r="EF609" s="169"/>
      <c r="EG609" s="169"/>
      <c r="EH609" s="169"/>
      <c r="EI609" s="169"/>
      <c r="EJ609" s="169"/>
      <c r="EK609" s="169"/>
      <c r="EL609" s="169"/>
      <c r="EM609" s="169"/>
      <c r="EN609" s="169"/>
      <c r="EO609" s="169"/>
      <c r="EP609" s="169"/>
      <c r="EQ609" s="169"/>
      <c r="ER609" s="169"/>
      <c r="ES609" s="169"/>
      <c r="ET609" s="169"/>
      <c r="EU609" s="169"/>
      <c r="EV609" s="169"/>
      <c r="EW609" s="169"/>
      <c r="EX609" s="169"/>
      <c r="EY609" s="169"/>
      <c r="EZ609" s="169"/>
      <c r="FA609" s="169"/>
      <c r="FB609" s="169"/>
      <c r="FC609" s="169"/>
      <c r="FD609" s="169"/>
      <c r="FE609" s="169"/>
      <c r="FF609" s="169"/>
      <c r="FG609" s="169"/>
      <c r="FH609" s="169"/>
      <c r="FI609" s="169"/>
      <c r="FJ609" s="169"/>
      <c r="FK609" s="169"/>
      <c r="FL609" s="169"/>
      <c r="FM609" s="169"/>
      <c r="FN609" s="169"/>
      <c r="FO609" s="169"/>
      <c r="FP609" s="169"/>
    </row>
    <row r="610" spans="3:172" x14ac:dyDescent="0.2">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c r="AA610" s="169"/>
      <c r="AB610" s="169"/>
      <c r="AC610" s="169"/>
      <c r="AD610" s="169"/>
      <c r="AE610" s="169"/>
      <c r="AF610" s="169"/>
      <c r="AG610" s="169"/>
      <c r="AH610" s="169"/>
      <c r="AI610" s="169"/>
      <c r="AJ610" s="169"/>
      <c r="AK610" s="169"/>
      <c r="AL610" s="169"/>
      <c r="AM610" s="169"/>
      <c r="AN610" s="169"/>
      <c r="AO610" s="169"/>
      <c r="AP610" s="169"/>
      <c r="AQ610" s="169"/>
      <c r="AR610" s="169"/>
      <c r="AS610" s="169"/>
      <c r="AT610" s="169"/>
      <c r="AU610" s="169"/>
      <c r="AV610" s="169"/>
      <c r="AW610" s="169"/>
      <c r="AX610" s="169"/>
      <c r="AY610" s="169"/>
      <c r="AZ610" s="169"/>
      <c r="BA610" s="169"/>
      <c r="BB610" s="169"/>
      <c r="BC610" s="169"/>
      <c r="BD610" s="169"/>
      <c r="BE610" s="169"/>
      <c r="BF610" s="169"/>
      <c r="BG610" s="169"/>
      <c r="BH610" s="169"/>
      <c r="BI610" s="169"/>
      <c r="BJ610" s="169"/>
      <c r="BK610" s="169"/>
      <c r="BL610" s="169"/>
      <c r="BM610" s="169"/>
      <c r="BN610" s="169"/>
      <c r="BO610" s="169"/>
      <c r="BP610" s="169"/>
      <c r="BQ610" s="169"/>
      <c r="BR610" s="169"/>
      <c r="BS610" s="169"/>
      <c r="BT610" s="169"/>
      <c r="BU610" s="169"/>
      <c r="BV610" s="169"/>
      <c r="BW610" s="169"/>
      <c r="BX610" s="169"/>
      <c r="BY610" s="169"/>
      <c r="BZ610" s="169"/>
      <c r="CA610" s="169"/>
      <c r="CB610" s="169"/>
      <c r="CC610" s="169"/>
      <c r="CD610" s="169"/>
      <c r="CE610" s="169"/>
      <c r="CF610" s="169"/>
      <c r="CG610" s="169"/>
      <c r="CH610" s="169"/>
      <c r="CI610" s="169"/>
      <c r="CJ610" s="169"/>
      <c r="CK610" s="169"/>
      <c r="CL610" s="169"/>
      <c r="CM610" s="169"/>
      <c r="CN610" s="169"/>
      <c r="CO610" s="169"/>
      <c r="CP610" s="169"/>
      <c r="CQ610" s="169"/>
      <c r="CR610" s="169"/>
      <c r="CS610" s="169"/>
      <c r="CT610" s="169"/>
      <c r="CU610" s="169"/>
      <c r="CV610" s="169"/>
      <c r="CW610" s="169"/>
      <c r="CX610" s="169"/>
      <c r="CY610" s="169"/>
      <c r="CZ610" s="169"/>
      <c r="DA610" s="169"/>
      <c r="DB610" s="169"/>
      <c r="DC610" s="169"/>
      <c r="DD610" s="169"/>
      <c r="DE610" s="169"/>
      <c r="DF610" s="169"/>
      <c r="DG610" s="169"/>
      <c r="DH610" s="169"/>
      <c r="DI610" s="169"/>
      <c r="DJ610" s="169"/>
      <c r="DK610" s="169"/>
      <c r="DL610" s="169"/>
      <c r="DM610" s="169"/>
      <c r="DN610" s="169"/>
      <c r="DO610" s="169"/>
      <c r="DP610" s="169"/>
      <c r="DQ610" s="169"/>
      <c r="DR610" s="169"/>
      <c r="DS610" s="169"/>
      <c r="DT610" s="169"/>
      <c r="DU610" s="169"/>
      <c r="DV610" s="169"/>
      <c r="DW610" s="169"/>
      <c r="DX610" s="169"/>
      <c r="DY610" s="169"/>
      <c r="DZ610" s="169"/>
      <c r="EA610" s="169"/>
      <c r="EB610" s="169"/>
      <c r="EC610" s="169"/>
      <c r="ED610" s="169"/>
      <c r="EE610" s="169"/>
      <c r="EF610" s="169"/>
      <c r="EG610" s="169"/>
      <c r="EH610" s="169"/>
      <c r="EI610" s="169"/>
      <c r="EJ610" s="169"/>
      <c r="EK610" s="169"/>
      <c r="EL610" s="169"/>
      <c r="EM610" s="169"/>
      <c r="EN610" s="169"/>
      <c r="EO610" s="169"/>
      <c r="EP610" s="169"/>
      <c r="EQ610" s="169"/>
      <c r="ER610" s="169"/>
      <c r="ES610" s="169"/>
      <c r="ET610" s="169"/>
      <c r="EU610" s="169"/>
      <c r="EV610" s="169"/>
      <c r="EW610" s="169"/>
      <c r="EX610" s="169"/>
      <c r="EY610" s="169"/>
      <c r="EZ610" s="169"/>
      <c r="FA610" s="169"/>
      <c r="FB610" s="169"/>
      <c r="FC610" s="169"/>
      <c r="FD610" s="169"/>
      <c r="FE610" s="169"/>
      <c r="FF610" s="169"/>
      <c r="FG610" s="169"/>
      <c r="FH610" s="169"/>
      <c r="FI610" s="169"/>
      <c r="FJ610" s="169"/>
      <c r="FK610" s="169"/>
      <c r="FL610" s="169"/>
      <c r="FM610" s="169"/>
      <c r="FN610" s="169"/>
      <c r="FO610" s="169"/>
      <c r="FP610" s="169"/>
    </row>
    <row r="611" spans="3:172" x14ac:dyDescent="0.2">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c r="AA611" s="169"/>
      <c r="AB611" s="169"/>
      <c r="AC611" s="169"/>
      <c r="AD611" s="169"/>
      <c r="AE611" s="169"/>
      <c r="AF611" s="169"/>
      <c r="AG611" s="169"/>
      <c r="AH611" s="169"/>
      <c r="AI611" s="169"/>
      <c r="AJ611" s="169"/>
      <c r="AK611" s="169"/>
      <c r="AL611" s="169"/>
      <c r="AM611" s="169"/>
      <c r="AN611" s="169"/>
      <c r="AO611" s="169"/>
      <c r="AP611" s="169"/>
      <c r="AQ611" s="169"/>
      <c r="AR611" s="169"/>
      <c r="AS611" s="169"/>
      <c r="AT611" s="169"/>
      <c r="AU611" s="169"/>
      <c r="AV611" s="169"/>
      <c r="AW611" s="169"/>
      <c r="AX611" s="169"/>
      <c r="AY611" s="169"/>
      <c r="AZ611" s="169"/>
      <c r="BA611" s="169"/>
      <c r="BB611" s="169"/>
      <c r="BC611" s="169"/>
      <c r="BD611" s="169"/>
      <c r="BE611" s="169"/>
      <c r="BF611" s="169"/>
      <c r="BG611" s="169"/>
      <c r="BH611" s="169"/>
      <c r="BI611" s="169"/>
      <c r="BJ611" s="169"/>
      <c r="BK611" s="169"/>
      <c r="BL611" s="169"/>
      <c r="BM611" s="169"/>
      <c r="BN611" s="169"/>
      <c r="BO611" s="169"/>
      <c r="BP611" s="169"/>
      <c r="BQ611" s="169"/>
      <c r="BR611" s="169"/>
      <c r="BS611" s="169"/>
      <c r="BT611" s="169"/>
      <c r="BU611" s="169"/>
      <c r="BV611" s="169"/>
      <c r="BW611" s="169"/>
      <c r="BX611" s="169"/>
      <c r="BY611" s="169"/>
      <c r="BZ611" s="169"/>
      <c r="CA611" s="169"/>
      <c r="CB611" s="169"/>
      <c r="CC611" s="169"/>
      <c r="CD611" s="169"/>
      <c r="CE611" s="169"/>
      <c r="CF611" s="169"/>
      <c r="CG611" s="169"/>
      <c r="CH611" s="169"/>
      <c r="CI611" s="169"/>
      <c r="CJ611" s="169"/>
      <c r="CK611" s="169"/>
      <c r="CL611" s="169"/>
      <c r="CM611" s="169"/>
      <c r="CN611" s="169"/>
      <c r="CO611" s="169"/>
      <c r="CP611" s="169"/>
      <c r="CQ611" s="169"/>
      <c r="CR611" s="169"/>
      <c r="CS611" s="169"/>
      <c r="CT611" s="169"/>
      <c r="CU611" s="169"/>
      <c r="CV611" s="169"/>
      <c r="CW611" s="169"/>
      <c r="CX611" s="169"/>
      <c r="CY611" s="169"/>
      <c r="CZ611" s="169"/>
      <c r="DA611" s="169"/>
      <c r="DB611" s="169"/>
      <c r="DC611" s="169"/>
      <c r="DD611" s="169"/>
      <c r="DE611" s="169"/>
      <c r="DF611" s="169"/>
      <c r="DG611" s="169"/>
      <c r="DH611" s="169"/>
      <c r="DI611" s="169"/>
      <c r="DJ611" s="169"/>
      <c r="DK611" s="169"/>
      <c r="DL611" s="169"/>
      <c r="DM611" s="169"/>
      <c r="DN611" s="169"/>
      <c r="DO611" s="169"/>
      <c r="DP611" s="169"/>
      <c r="DQ611" s="169"/>
      <c r="DR611" s="169"/>
      <c r="DS611" s="169"/>
      <c r="DT611" s="169"/>
      <c r="DU611" s="169"/>
      <c r="DV611" s="169"/>
      <c r="DW611" s="169"/>
      <c r="DX611" s="169"/>
      <c r="DY611" s="169"/>
      <c r="DZ611" s="169"/>
      <c r="EA611" s="169"/>
      <c r="EB611" s="169"/>
      <c r="EC611" s="169"/>
      <c r="ED611" s="169"/>
      <c r="EE611" s="169"/>
      <c r="EF611" s="169"/>
      <c r="EG611" s="169"/>
      <c r="EH611" s="169"/>
      <c r="EI611" s="169"/>
      <c r="EJ611" s="169"/>
      <c r="EK611" s="169"/>
      <c r="EL611" s="169"/>
      <c r="EM611" s="169"/>
      <c r="EN611" s="169"/>
      <c r="EO611" s="169"/>
      <c r="EP611" s="169"/>
      <c r="EQ611" s="169"/>
      <c r="ER611" s="169"/>
      <c r="ES611" s="169"/>
      <c r="ET611" s="169"/>
      <c r="EU611" s="169"/>
      <c r="EV611" s="169"/>
      <c r="EW611" s="169"/>
      <c r="EX611" s="169"/>
      <c r="EY611" s="169"/>
      <c r="EZ611" s="169"/>
      <c r="FA611" s="169"/>
      <c r="FB611" s="169"/>
      <c r="FC611" s="169"/>
      <c r="FD611" s="169"/>
      <c r="FE611" s="169"/>
      <c r="FF611" s="169"/>
      <c r="FG611" s="169"/>
      <c r="FH611" s="169"/>
      <c r="FI611" s="169"/>
      <c r="FJ611" s="169"/>
      <c r="FK611" s="169"/>
      <c r="FL611" s="169"/>
      <c r="FM611" s="169"/>
      <c r="FN611" s="169"/>
      <c r="FO611" s="169"/>
      <c r="FP611" s="169"/>
    </row>
    <row r="612" spans="3:172" x14ac:dyDescent="0.2">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c r="AA612" s="169"/>
      <c r="AB612" s="169"/>
      <c r="AC612" s="169"/>
      <c r="AD612" s="169"/>
      <c r="AE612" s="169"/>
      <c r="AF612" s="169"/>
      <c r="AG612" s="169"/>
      <c r="AH612" s="169"/>
      <c r="AI612" s="169"/>
      <c r="AJ612" s="169"/>
      <c r="AK612" s="169"/>
      <c r="AL612" s="169"/>
      <c r="AM612" s="169"/>
      <c r="AN612" s="169"/>
      <c r="AO612" s="169"/>
      <c r="AP612" s="169"/>
      <c r="AQ612" s="169"/>
      <c r="AR612" s="169"/>
      <c r="AS612" s="169"/>
      <c r="AT612" s="169"/>
      <c r="AU612" s="169"/>
      <c r="AV612" s="169"/>
      <c r="AW612" s="169"/>
      <c r="AX612" s="169"/>
      <c r="AY612" s="169"/>
      <c r="AZ612" s="169"/>
      <c r="BA612" s="169"/>
      <c r="BB612" s="169"/>
      <c r="BC612" s="169"/>
      <c r="BD612" s="169"/>
      <c r="BE612" s="169"/>
      <c r="BF612" s="169"/>
      <c r="BG612" s="169"/>
      <c r="BH612" s="169"/>
      <c r="BI612" s="169"/>
      <c r="BJ612" s="169"/>
      <c r="BK612" s="169"/>
      <c r="BL612" s="169"/>
      <c r="BM612" s="169"/>
      <c r="BN612" s="169"/>
      <c r="BO612" s="169"/>
      <c r="BP612" s="169"/>
      <c r="BQ612" s="169"/>
      <c r="BR612" s="169"/>
      <c r="BS612" s="169"/>
      <c r="BT612" s="169"/>
      <c r="BU612" s="169"/>
      <c r="BV612" s="169"/>
      <c r="BW612" s="169"/>
      <c r="BX612" s="169"/>
      <c r="BY612" s="169"/>
      <c r="BZ612" s="169"/>
      <c r="CA612" s="169"/>
      <c r="CB612" s="169"/>
      <c r="CC612" s="169"/>
      <c r="CD612" s="169"/>
      <c r="CE612" s="169"/>
      <c r="CF612" s="169"/>
      <c r="CG612" s="169"/>
      <c r="CH612" s="169"/>
      <c r="CI612" s="169"/>
      <c r="CJ612" s="169"/>
      <c r="CK612" s="169"/>
      <c r="CL612" s="169"/>
      <c r="CM612" s="169"/>
      <c r="CN612" s="169"/>
      <c r="CO612" s="169"/>
      <c r="CP612" s="169"/>
      <c r="CQ612" s="169"/>
      <c r="CR612" s="169"/>
      <c r="CS612" s="169"/>
      <c r="CT612" s="169"/>
      <c r="CU612" s="169"/>
      <c r="CV612" s="169"/>
      <c r="CW612" s="169"/>
      <c r="CX612" s="169"/>
      <c r="CY612" s="169"/>
      <c r="CZ612" s="169"/>
      <c r="DA612" s="169"/>
      <c r="DB612" s="169"/>
      <c r="DC612" s="169"/>
      <c r="DD612" s="169"/>
      <c r="DE612" s="169"/>
      <c r="DF612" s="169"/>
      <c r="DG612" s="169"/>
      <c r="DH612" s="169"/>
      <c r="DI612" s="169"/>
      <c r="DJ612" s="169"/>
      <c r="DK612" s="169"/>
      <c r="DL612" s="169"/>
      <c r="DM612" s="169"/>
      <c r="DN612" s="169"/>
      <c r="DO612" s="169"/>
      <c r="DP612" s="169"/>
      <c r="DQ612" s="169"/>
      <c r="DR612" s="169"/>
      <c r="DS612" s="169"/>
      <c r="DT612" s="169"/>
      <c r="DU612" s="169"/>
      <c r="DV612" s="169"/>
      <c r="DW612" s="169"/>
      <c r="DX612" s="169"/>
      <c r="DY612" s="169"/>
      <c r="DZ612" s="169"/>
      <c r="EA612" s="169"/>
      <c r="EB612" s="169"/>
      <c r="EC612" s="169"/>
      <c r="ED612" s="169"/>
      <c r="EE612" s="169"/>
      <c r="EF612" s="169"/>
      <c r="EG612" s="169"/>
      <c r="EH612" s="169"/>
      <c r="EI612" s="169"/>
      <c r="EJ612" s="169"/>
      <c r="EK612" s="169"/>
      <c r="EL612" s="169"/>
      <c r="EM612" s="169"/>
      <c r="EN612" s="169"/>
      <c r="EO612" s="169"/>
      <c r="EP612" s="169"/>
      <c r="EQ612" s="169"/>
      <c r="ER612" s="169"/>
      <c r="ES612" s="169"/>
      <c r="ET612" s="169"/>
      <c r="EU612" s="169"/>
      <c r="EV612" s="169"/>
      <c r="EW612" s="169"/>
      <c r="EX612" s="169"/>
      <c r="EY612" s="169"/>
      <c r="EZ612" s="169"/>
      <c r="FA612" s="169"/>
      <c r="FB612" s="169"/>
      <c r="FC612" s="169"/>
      <c r="FD612" s="169"/>
      <c r="FE612" s="169"/>
      <c r="FF612" s="169"/>
      <c r="FG612" s="169"/>
      <c r="FH612" s="169"/>
      <c r="FI612" s="169"/>
      <c r="FJ612" s="169"/>
      <c r="FK612" s="169"/>
      <c r="FL612" s="169"/>
      <c r="FM612" s="169"/>
      <c r="FN612" s="169"/>
      <c r="FO612" s="169"/>
      <c r="FP612" s="169"/>
    </row>
    <row r="613" spans="3:172" x14ac:dyDescent="0.2">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c r="AP613" s="169"/>
      <c r="AQ613" s="169"/>
      <c r="AR613" s="169"/>
      <c r="AS613" s="169"/>
      <c r="AT613" s="169"/>
      <c r="AU613" s="169"/>
      <c r="AV613" s="169"/>
      <c r="AW613" s="169"/>
      <c r="AX613" s="169"/>
      <c r="AY613" s="169"/>
      <c r="AZ613" s="169"/>
      <c r="BA613" s="169"/>
      <c r="BB613" s="169"/>
      <c r="BC613" s="169"/>
      <c r="BD613" s="169"/>
      <c r="BE613" s="169"/>
      <c r="BF613" s="169"/>
      <c r="BG613" s="169"/>
      <c r="BH613" s="169"/>
      <c r="BI613" s="169"/>
      <c r="BJ613" s="169"/>
      <c r="BK613" s="169"/>
      <c r="BL613" s="169"/>
      <c r="BM613" s="169"/>
      <c r="BN613" s="169"/>
      <c r="BO613" s="169"/>
      <c r="BP613" s="169"/>
      <c r="BQ613" s="169"/>
      <c r="BR613" s="169"/>
      <c r="BS613" s="169"/>
      <c r="BT613" s="169"/>
      <c r="BU613" s="169"/>
      <c r="BV613" s="169"/>
      <c r="BW613" s="169"/>
      <c r="BX613" s="169"/>
      <c r="BY613" s="169"/>
      <c r="BZ613" s="169"/>
      <c r="CA613" s="169"/>
      <c r="CB613" s="169"/>
      <c r="CC613" s="169"/>
      <c r="CD613" s="169"/>
      <c r="CE613" s="169"/>
      <c r="CF613" s="169"/>
      <c r="CG613" s="169"/>
      <c r="CH613" s="169"/>
      <c r="CI613" s="169"/>
      <c r="CJ613" s="169"/>
      <c r="CK613" s="169"/>
      <c r="CL613" s="169"/>
      <c r="CM613" s="169"/>
      <c r="CN613" s="169"/>
      <c r="CO613" s="169"/>
      <c r="CP613" s="169"/>
      <c r="CQ613" s="169"/>
      <c r="CR613" s="169"/>
      <c r="CS613" s="169"/>
      <c r="CT613" s="169"/>
      <c r="CU613" s="169"/>
      <c r="CV613" s="169"/>
      <c r="CW613" s="169"/>
      <c r="CX613" s="169"/>
      <c r="CY613" s="169"/>
      <c r="CZ613" s="169"/>
      <c r="DA613" s="169"/>
      <c r="DB613" s="169"/>
      <c r="DC613" s="169"/>
      <c r="DD613" s="169"/>
      <c r="DE613" s="169"/>
      <c r="DF613" s="169"/>
      <c r="DG613" s="169"/>
      <c r="DH613" s="169"/>
      <c r="DI613" s="169"/>
      <c r="DJ613" s="169"/>
      <c r="DK613" s="169"/>
      <c r="DL613" s="169"/>
      <c r="DM613" s="169"/>
      <c r="DN613" s="169"/>
      <c r="DO613" s="169"/>
      <c r="DP613" s="169"/>
      <c r="DQ613" s="169"/>
      <c r="DR613" s="169"/>
      <c r="DS613" s="169"/>
      <c r="DT613" s="169"/>
      <c r="DU613" s="169"/>
      <c r="DV613" s="169"/>
      <c r="DW613" s="169"/>
      <c r="DX613" s="169"/>
      <c r="DY613" s="169"/>
      <c r="DZ613" s="169"/>
      <c r="EA613" s="169"/>
      <c r="EB613" s="169"/>
      <c r="EC613" s="169"/>
      <c r="ED613" s="169"/>
      <c r="EE613" s="169"/>
      <c r="EF613" s="169"/>
      <c r="EG613" s="169"/>
      <c r="EH613" s="169"/>
      <c r="EI613" s="169"/>
      <c r="EJ613" s="169"/>
      <c r="EK613" s="169"/>
      <c r="EL613" s="169"/>
      <c r="EM613" s="169"/>
      <c r="EN613" s="169"/>
      <c r="EO613" s="169"/>
      <c r="EP613" s="169"/>
      <c r="EQ613" s="169"/>
      <c r="ER613" s="169"/>
      <c r="ES613" s="169"/>
      <c r="ET613" s="169"/>
      <c r="EU613" s="169"/>
      <c r="EV613" s="169"/>
      <c r="EW613" s="169"/>
      <c r="EX613" s="169"/>
      <c r="EY613" s="169"/>
      <c r="EZ613" s="169"/>
      <c r="FA613" s="169"/>
      <c r="FB613" s="169"/>
      <c r="FC613" s="169"/>
      <c r="FD613" s="169"/>
      <c r="FE613" s="169"/>
      <c r="FF613" s="169"/>
      <c r="FG613" s="169"/>
      <c r="FH613" s="169"/>
      <c r="FI613" s="169"/>
      <c r="FJ613" s="169"/>
      <c r="FK613" s="169"/>
      <c r="FL613" s="169"/>
      <c r="FM613" s="169"/>
      <c r="FN613" s="169"/>
      <c r="FO613" s="169"/>
      <c r="FP613" s="169"/>
    </row>
    <row r="614" spans="3:172" x14ac:dyDescent="0.2">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c r="AA614" s="169"/>
      <c r="AB614" s="169"/>
      <c r="AC614" s="169"/>
      <c r="AD614" s="169"/>
      <c r="AE614" s="169"/>
      <c r="AF614" s="169"/>
      <c r="AG614" s="169"/>
      <c r="AH614" s="169"/>
      <c r="AI614" s="169"/>
      <c r="AJ614" s="169"/>
      <c r="AK614" s="169"/>
      <c r="AL614" s="169"/>
      <c r="AM614" s="169"/>
      <c r="AN614" s="169"/>
      <c r="AO614" s="169"/>
      <c r="AP614" s="169"/>
      <c r="AQ614" s="169"/>
      <c r="AR614" s="169"/>
      <c r="AS614" s="169"/>
      <c r="AT614" s="169"/>
      <c r="AU614" s="169"/>
      <c r="AV614" s="169"/>
      <c r="AW614" s="169"/>
      <c r="AX614" s="169"/>
      <c r="AY614" s="169"/>
      <c r="AZ614" s="169"/>
      <c r="BA614" s="169"/>
      <c r="BB614" s="169"/>
      <c r="BC614" s="169"/>
      <c r="BD614" s="169"/>
      <c r="BE614" s="169"/>
      <c r="BF614" s="169"/>
      <c r="BG614" s="169"/>
      <c r="BH614" s="169"/>
      <c r="BI614" s="169"/>
      <c r="BJ614" s="169"/>
      <c r="BK614" s="169"/>
      <c r="BL614" s="169"/>
      <c r="BM614" s="169"/>
      <c r="BN614" s="169"/>
      <c r="BO614" s="169"/>
      <c r="BP614" s="169"/>
      <c r="BQ614" s="169"/>
      <c r="BR614" s="169"/>
      <c r="BS614" s="169"/>
      <c r="BT614" s="169"/>
      <c r="BU614" s="169"/>
      <c r="BV614" s="169"/>
      <c r="BW614" s="169"/>
      <c r="BX614" s="169"/>
      <c r="BY614" s="169"/>
      <c r="BZ614" s="169"/>
      <c r="CA614" s="169"/>
      <c r="CB614" s="169"/>
      <c r="CC614" s="169"/>
      <c r="CD614" s="169"/>
      <c r="CE614" s="169"/>
      <c r="CF614" s="169"/>
      <c r="CG614" s="169"/>
      <c r="CH614" s="169"/>
      <c r="CI614" s="169"/>
      <c r="CJ614" s="169"/>
      <c r="CK614" s="169"/>
      <c r="CL614" s="169"/>
      <c r="CM614" s="169"/>
      <c r="CN614" s="169"/>
      <c r="CO614" s="169"/>
      <c r="CP614" s="169"/>
      <c r="CQ614" s="169"/>
      <c r="CR614" s="169"/>
      <c r="CS614" s="169"/>
      <c r="CT614" s="169"/>
      <c r="CU614" s="169"/>
      <c r="CV614" s="169"/>
      <c r="CW614" s="169"/>
      <c r="CX614" s="169"/>
      <c r="CY614" s="169"/>
      <c r="CZ614" s="169"/>
      <c r="DA614" s="169"/>
      <c r="DB614" s="169"/>
      <c r="DC614" s="169"/>
      <c r="DD614" s="169"/>
      <c r="DE614" s="169"/>
      <c r="DF614" s="169"/>
      <c r="DG614" s="169"/>
      <c r="DH614" s="169"/>
      <c r="DI614" s="169"/>
      <c r="DJ614" s="169"/>
      <c r="DK614" s="169"/>
      <c r="DL614" s="169"/>
      <c r="DM614" s="169"/>
      <c r="DN614" s="169"/>
      <c r="DO614" s="169"/>
      <c r="DP614" s="169"/>
      <c r="DQ614" s="169"/>
      <c r="DR614" s="169"/>
      <c r="DS614" s="169"/>
      <c r="DT614" s="169"/>
      <c r="DU614" s="169"/>
      <c r="DV614" s="169"/>
      <c r="DW614" s="169"/>
      <c r="DX614" s="169"/>
      <c r="DY614" s="169"/>
      <c r="DZ614" s="169"/>
      <c r="EA614" s="169"/>
      <c r="EB614" s="169"/>
      <c r="EC614" s="169"/>
      <c r="ED614" s="169"/>
      <c r="EE614" s="169"/>
      <c r="EF614" s="169"/>
      <c r="EG614" s="169"/>
      <c r="EH614" s="169"/>
      <c r="EI614" s="169"/>
      <c r="EJ614" s="169"/>
      <c r="EK614" s="169"/>
      <c r="EL614" s="169"/>
      <c r="EM614" s="169"/>
      <c r="EN614" s="169"/>
      <c r="EO614" s="169"/>
      <c r="EP614" s="169"/>
      <c r="EQ614" s="169"/>
      <c r="ER614" s="169"/>
      <c r="ES614" s="169"/>
      <c r="ET614" s="169"/>
      <c r="EU614" s="169"/>
      <c r="EV614" s="169"/>
      <c r="EW614" s="169"/>
      <c r="EX614" s="169"/>
      <c r="EY614" s="169"/>
      <c r="EZ614" s="169"/>
      <c r="FA614" s="169"/>
      <c r="FB614" s="169"/>
      <c r="FC614" s="169"/>
      <c r="FD614" s="169"/>
      <c r="FE614" s="169"/>
      <c r="FF614" s="169"/>
      <c r="FG614" s="169"/>
      <c r="FH614" s="169"/>
      <c r="FI614" s="169"/>
      <c r="FJ614" s="169"/>
      <c r="FK614" s="169"/>
      <c r="FL614" s="169"/>
      <c r="FM614" s="169"/>
      <c r="FN614" s="169"/>
      <c r="FO614" s="169"/>
      <c r="FP614" s="169"/>
    </row>
    <row r="615" spans="3:172" x14ac:dyDescent="0.2">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c r="AA615" s="169"/>
      <c r="AB615" s="169"/>
      <c r="AC615" s="169"/>
      <c r="AD615" s="169"/>
      <c r="AE615" s="169"/>
      <c r="AF615" s="169"/>
      <c r="AG615" s="169"/>
      <c r="AH615" s="169"/>
      <c r="AI615" s="169"/>
      <c r="AJ615" s="169"/>
      <c r="AK615" s="169"/>
      <c r="AL615" s="169"/>
      <c r="AM615" s="169"/>
      <c r="AN615" s="169"/>
      <c r="AO615" s="169"/>
      <c r="AP615" s="169"/>
      <c r="AQ615" s="169"/>
      <c r="AR615" s="169"/>
      <c r="AS615" s="169"/>
      <c r="AT615" s="169"/>
      <c r="AU615" s="169"/>
      <c r="AV615" s="169"/>
      <c r="AW615" s="169"/>
      <c r="AX615" s="169"/>
      <c r="AY615" s="169"/>
      <c r="AZ615" s="169"/>
      <c r="BA615" s="169"/>
      <c r="BB615" s="169"/>
      <c r="BC615" s="169"/>
      <c r="BD615" s="169"/>
      <c r="BE615" s="169"/>
      <c r="BF615" s="169"/>
      <c r="BG615" s="169"/>
      <c r="BH615" s="169"/>
      <c r="BI615" s="169"/>
      <c r="BJ615" s="169"/>
      <c r="BK615" s="169"/>
      <c r="BL615" s="169"/>
      <c r="BM615" s="169"/>
      <c r="BN615" s="169"/>
      <c r="BO615" s="169"/>
      <c r="BP615" s="169"/>
      <c r="BQ615" s="169"/>
      <c r="BR615" s="169"/>
      <c r="BS615" s="169"/>
      <c r="BT615" s="169"/>
      <c r="BU615" s="169"/>
      <c r="BV615" s="169"/>
      <c r="BW615" s="169"/>
      <c r="BX615" s="169"/>
      <c r="BY615" s="169"/>
      <c r="BZ615" s="169"/>
      <c r="CA615" s="169"/>
      <c r="CB615" s="169"/>
      <c r="CC615" s="169"/>
      <c r="CD615" s="169"/>
      <c r="CE615" s="169"/>
      <c r="CF615" s="169"/>
      <c r="CG615" s="169"/>
      <c r="CH615" s="169"/>
      <c r="CI615" s="169"/>
      <c r="CJ615" s="169"/>
      <c r="CK615" s="169"/>
      <c r="CL615" s="169"/>
      <c r="CM615" s="169"/>
      <c r="CN615" s="169"/>
      <c r="CO615" s="169"/>
      <c r="CP615" s="169"/>
      <c r="CQ615" s="169"/>
      <c r="CR615" s="169"/>
      <c r="CS615" s="169"/>
      <c r="CT615" s="169"/>
      <c r="CU615" s="169"/>
      <c r="CV615" s="169"/>
      <c r="CW615" s="169"/>
      <c r="CX615" s="169"/>
      <c r="CY615" s="169"/>
      <c r="CZ615" s="169"/>
      <c r="DA615" s="169"/>
      <c r="DB615" s="169"/>
      <c r="DC615" s="169"/>
      <c r="DD615" s="169"/>
      <c r="DE615" s="169"/>
      <c r="DF615" s="169"/>
      <c r="DG615" s="169"/>
      <c r="DH615" s="169"/>
      <c r="DI615" s="169"/>
      <c r="DJ615" s="169"/>
      <c r="DK615" s="169"/>
      <c r="DL615" s="169"/>
      <c r="DM615" s="169"/>
      <c r="DN615" s="169"/>
      <c r="DO615" s="169"/>
      <c r="DP615" s="169"/>
      <c r="DQ615" s="169"/>
      <c r="DR615" s="169"/>
      <c r="DS615" s="169"/>
      <c r="DT615" s="169"/>
      <c r="DU615" s="169"/>
      <c r="DV615" s="169"/>
      <c r="DW615" s="169"/>
      <c r="DX615" s="169"/>
      <c r="DY615" s="169"/>
      <c r="DZ615" s="169"/>
      <c r="EA615" s="169"/>
      <c r="EB615" s="169"/>
      <c r="EC615" s="169"/>
      <c r="ED615" s="169"/>
      <c r="EE615" s="169"/>
      <c r="EF615" s="169"/>
      <c r="EG615" s="169"/>
      <c r="EH615" s="169"/>
      <c r="EI615" s="169"/>
      <c r="EJ615" s="169"/>
      <c r="EK615" s="169"/>
      <c r="EL615" s="169"/>
      <c r="EM615" s="169"/>
      <c r="EN615" s="169"/>
      <c r="EO615" s="169"/>
      <c r="EP615" s="169"/>
      <c r="EQ615" s="169"/>
      <c r="ER615" s="169"/>
      <c r="ES615" s="169"/>
      <c r="ET615" s="169"/>
      <c r="EU615" s="169"/>
      <c r="EV615" s="169"/>
      <c r="EW615" s="169"/>
      <c r="EX615" s="169"/>
      <c r="EY615" s="169"/>
      <c r="EZ615" s="169"/>
      <c r="FA615" s="169"/>
      <c r="FB615" s="169"/>
      <c r="FC615" s="169"/>
      <c r="FD615" s="169"/>
      <c r="FE615" s="169"/>
      <c r="FF615" s="169"/>
      <c r="FG615" s="169"/>
      <c r="FH615" s="169"/>
      <c r="FI615" s="169"/>
      <c r="FJ615" s="169"/>
      <c r="FK615" s="169"/>
      <c r="FL615" s="169"/>
      <c r="FM615" s="169"/>
      <c r="FN615" s="169"/>
      <c r="FO615" s="169"/>
      <c r="FP615" s="169"/>
    </row>
    <row r="616" spans="3:172" x14ac:dyDescent="0.2">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c r="AA616" s="169"/>
      <c r="AB616" s="169"/>
      <c r="AC616" s="169"/>
      <c r="AD616" s="169"/>
      <c r="AE616" s="169"/>
      <c r="AF616" s="169"/>
      <c r="AG616" s="169"/>
      <c r="AH616" s="169"/>
      <c r="AI616" s="169"/>
      <c r="AJ616" s="169"/>
      <c r="AK616" s="169"/>
      <c r="AL616" s="169"/>
      <c r="AM616" s="169"/>
      <c r="AN616" s="169"/>
      <c r="AO616" s="169"/>
      <c r="AP616" s="169"/>
      <c r="AQ616" s="169"/>
      <c r="AR616" s="169"/>
      <c r="AS616" s="169"/>
      <c r="AT616" s="169"/>
      <c r="AU616" s="169"/>
      <c r="AV616" s="169"/>
      <c r="AW616" s="169"/>
      <c r="AX616" s="169"/>
      <c r="AY616" s="169"/>
      <c r="AZ616" s="169"/>
      <c r="BA616" s="169"/>
      <c r="BB616" s="169"/>
      <c r="BC616" s="169"/>
      <c r="BD616" s="169"/>
      <c r="BE616" s="169"/>
      <c r="BF616" s="169"/>
      <c r="BG616" s="169"/>
      <c r="BH616" s="169"/>
      <c r="BI616" s="169"/>
      <c r="BJ616" s="169"/>
      <c r="BK616" s="169"/>
      <c r="BL616" s="169"/>
      <c r="BM616" s="169"/>
      <c r="BN616" s="169"/>
      <c r="BO616" s="169"/>
      <c r="BP616" s="169"/>
      <c r="BQ616" s="169"/>
      <c r="BR616" s="169"/>
      <c r="BS616" s="169"/>
      <c r="BT616" s="169"/>
      <c r="BU616" s="169"/>
      <c r="BV616" s="169"/>
      <c r="BW616" s="169"/>
      <c r="BX616" s="169"/>
      <c r="BY616" s="169"/>
      <c r="BZ616" s="169"/>
      <c r="CA616" s="169"/>
      <c r="CB616" s="169"/>
      <c r="CC616" s="169"/>
      <c r="CD616" s="169"/>
      <c r="CE616" s="169"/>
      <c r="CF616" s="169"/>
      <c r="CG616" s="169"/>
      <c r="CH616" s="169"/>
      <c r="CI616" s="169"/>
      <c r="CJ616" s="169"/>
      <c r="CK616" s="169"/>
      <c r="CL616" s="169"/>
      <c r="CM616" s="169"/>
      <c r="CN616" s="169"/>
      <c r="CO616" s="169"/>
      <c r="CP616" s="169"/>
      <c r="CQ616" s="169"/>
      <c r="CR616" s="169"/>
      <c r="CS616" s="169"/>
      <c r="CT616" s="169"/>
      <c r="CU616" s="169"/>
      <c r="CV616" s="169"/>
      <c r="CW616" s="169"/>
      <c r="CX616" s="169"/>
      <c r="CY616" s="169"/>
      <c r="CZ616" s="169"/>
      <c r="DA616" s="169"/>
      <c r="DB616" s="169"/>
      <c r="DC616" s="169"/>
      <c r="DD616" s="169"/>
      <c r="DE616" s="169"/>
      <c r="DF616" s="169"/>
      <c r="DG616" s="169"/>
      <c r="DH616" s="169"/>
      <c r="DI616" s="169"/>
      <c r="DJ616" s="169"/>
      <c r="DK616" s="169"/>
      <c r="DL616" s="169"/>
      <c r="DM616" s="169"/>
      <c r="DN616" s="169"/>
      <c r="DO616" s="169"/>
      <c r="DP616" s="169"/>
      <c r="DQ616" s="169"/>
      <c r="DR616" s="169"/>
      <c r="DS616" s="169"/>
      <c r="DT616" s="169"/>
      <c r="DU616" s="169"/>
      <c r="DV616" s="169"/>
      <c r="DW616" s="169"/>
      <c r="DX616" s="169"/>
      <c r="DY616" s="169"/>
      <c r="DZ616" s="169"/>
      <c r="EA616" s="169"/>
      <c r="EB616" s="169"/>
      <c r="EC616" s="169"/>
      <c r="ED616" s="169"/>
      <c r="EE616" s="169"/>
      <c r="EF616" s="169"/>
      <c r="EG616" s="169"/>
      <c r="EH616" s="169"/>
      <c r="EI616" s="169"/>
      <c r="EJ616" s="169"/>
      <c r="EK616" s="169"/>
      <c r="EL616" s="169"/>
      <c r="EM616" s="169"/>
      <c r="EN616" s="169"/>
      <c r="EO616" s="169"/>
      <c r="EP616" s="169"/>
      <c r="EQ616" s="169"/>
      <c r="ER616" s="169"/>
      <c r="ES616" s="169"/>
      <c r="ET616" s="169"/>
      <c r="EU616" s="169"/>
      <c r="EV616" s="169"/>
      <c r="EW616" s="169"/>
      <c r="EX616" s="169"/>
      <c r="EY616" s="169"/>
      <c r="EZ616" s="169"/>
      <c r="FA616" s="169"/>
      <c r="FB616" s="169"/>
      <c r="FC616" s="169"/>
      <c r="FD616" s="169"/>
      <c r="FE616" s="169"/>
      <c r="FF616" s="169"/>
      <c r="FG616" s="169"/>
      <c r="FH616" s="169"/>
      <c r="FI616" s="169"/>
      <c r="FJ616" s="169"/>
      <c r="FK616" s="169"/>
      <c r="FL616" s="169"/>
      <c r="FM616" s="169"/>
      <c r="FN616" s="169"/>
      <c r="FO616" s="169"/>
      <c r="FP616" s="169"/>
    </row>
    <row r="617" spans="3:172" x14ac:dyDescent="0.2">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c r="AA617" s="169"/>
      <c r="AB617" s="169"/>
      <c r="AC617" s="169"/>
      <c r="AD617" s="169"/>
      <c r="AE617" s="169"/>
      <c r="AF617" s="169"/>
      <c r="AG617" s="169"/>
      <c r="AH617" s="169"/>
      <c r="AI617" s="169"/>
      <c r="AJ617" s="169"/>
      <c r="AK617" s="169"/>
      <c r="AL617" s="169"/>
      <c r="AM617" s="169"/>
      <c r="AN617" s="169"/>
      <c r="AO617" s="169"/>
      <c r="AP617" s="169"/>
      <c r="AQ617" s="169"/>
      <c r="AR617" s="169"/>
      <c r="AS617" s="169"/>
      <c r="AT617" s="169"/>
      <c r="AU617" s="169"/>
      <c r="AV617" s="169"/>
      <c r="AW617" s="169"/>
      <c r="AX617" s="169"/>
      <c r="AY617" s="169"/>
      <c r="AZ617" s="169"/>
      <c r="BA617" s="169"/>
      <c r="BB617" s="169"/>
      <c r="BC617" s="169"/>
      <c r="BD617" s="169"/>
      <c r="BE617" s="169"/>
      <c r="BF617" s="169"/>
      <c r="BG617" s="169"/>
      <c r="BH617" s="169"/>
      <c r="BI617" s="169"/>
      <c r="BJ617" s="169"/>
      <c r="BK617" s="169"/>
      <c r="BL617" s="169"/>
      <c r="BM617" s="169"/>
      <c r="BN617" s="169"/>
      <c r="BO617" s="169"/>
      <c r="BP617" s="169"/>
      <c r="BQ617" s="169"/>
      <c r="BR617" s="169"/>
      <c r="BS617" s="169"/>
      <c r="BT617" s="169"/>
      <c r="BU617" s="169"/>
      <c r="BV617" s="169"/>
      <c r="BW617" s="169"/>
      <c r="BX617" s="169"/>
      <c r="BY617" s="169"/>
      <c r="BZ617" s="169"/>
      <c r="CA617" s="169"/>
      <c r="CB617" s="169"/>
      <c r="CC617" s="169"/>
      <c r="CD617" s="169"/>
      <c r="CE617" s="169"/>
      <c r="CF617" s="169"/>
      <c r="CG617" s="169"/>
      <c r="CH617" s="169"/>
      <c r="CI617" s="169"/>
      <c r="CJ617" s="169"/>
      <c r="CK617" s="169"/>
      <c r="CL617" s="169"/>
      <c r="CM617" s="169"/>
      <c r="CN617" s="169"/>
      <c r="CO617" s="169"/>
      <c r="CP617" s="169"/>
      <c r="CQ617" s="169"/>
      <c r="CR617" s="169"/>
      <c r="CS617" s="169"/>
      <c r="CT617" s="169"/>
      <c r="CU617" s="169"/>
      <c r="CV617" s="169"/>
      <c r="CW617" s="169"/>
      <c r="CX617" s="169"/>
      <c r="CY617" s="169"/>
      <c r="CZ617" s="169"/>
      <c r="DA617" s="169"/>
      <c r="DB617" s="169"/>
      <c r="DC617" s="169"/>
      <c r="DD617" s="169"/>
      <c r="DE617" s="169"/>
      <c r="DF617" s="169"/>
      <c r="DG617" s="169"/>
      <c r="DH617" s="169"/>
      <c r="DI617" s="169"/>
      <c r="DJ617" s="169"/>
      <c r="DK617" s="169"/>
      <c r="DL617" s="169"/>
      <c r="DM617" s="169"/>
      <c r="DN617" s="169"/>
      <c r="DO617" s="169"/>
      <c r="DP617" s="169"/>
      <c r="DQ617" s="169"/>
      <c r="DR617" s="169"/>
      <c r="DS617" s="169"/>
      <c r="DT617" s="169"/>
      <c r="DU617" s="169"/>
      <c r="DV617" s="169"/>
      <c r="DW617" s="169"/>
      <c r="DX617" s="169"/>
      <c r="DY617" s="169"/>
      <c r="DZ617" s="169"/>
      <c r="EA617" s="169"/>
      <c r="EB617" s="169"/>
      <c r="EC617" s="169"/>
      <c r="ED617" s="169"/>
      <c r="EE617" s="169"/>
      <c r="EF617" s="169"/>
      <c r="EG617" s="169"/>
      <c r="EH617" s="169"/>
      <c r="EI617" s="169"/>
      <c r="EJ617" s="169"/>
      <c r="EK617" s="169"/>
      <c r="EL617" s="169"/>
      <c r="EM617" s="169"/>
      <c r="EN617" s="169"/>
      <c r="EO617" s="169"/>
      <c r="EP617" s="169"/>
      <c r="EQ617" s="169"/>
      <c r="ER617" s="169"/>
      <c r="ES617" s="169"/>
      <c r="ET617" s="169"/>
      <c r="EU617" s="169"/>
      <c r="EV617" s="169"/>
      <c r="EW617" s="169"/>
      <c r="EX617" s="169"/>
      <c r="EY617" s="169"/>
      <c r="EZ617" s="169"/>
      <c r="FA617" s="169"/>
      <c r="FB617" s="169"/>
      <c r="FC617" s="169"/>
      <c r="FD617" s="169"/>
      <c r="FE617" s="169"/>
      <c r="FF617" s="169"/>
      <c r="FG617" s="169"/>
      <c r="FH617" s="169"/>
      <c r="FI617" s="169"/>
      <c r="FJ617" s="169"/>
      <c r="FK617" s="169"/>
      <c r="FL617" s="169"/>
      <c r="FM617" s="169"/>
      <c r="FN617" s="169"/>
      <c r="FO617" s="169"/>
      <c r="FP617" s="169"/>
    </row>
    <row r="618" spans="3:172" x14ac:dyDescent="0.2">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c r="AB618" s="169"/>
      <c r="AC618" s="169"/>
      <c r="AD618" s="169"/>
      <c r="AE618" s="169"/>
      <c r="AF618" s="169"/>
      <c r="AG618" s="169"/>
      <c r="AH618" s="169"/>
      <c r="AI618" s="169"/>
      <c r="AJ618" s="169"/>
      <c r="AK618" s="169"/>
      <c r="AL618" s="169"/>
      <c r="AM618" s="169"/>
      <c r="AN618" s="169"/>
      <c r="AO618" s="169"/>
      <c r="AP618" s="169"/>
      <c r="AQ618" s="169"/>
      <c r="AR618" s="169"/>
      <c r="AS618" s="169"/>
      <c r="AT618" s="169"/>
      <c r="AU618" s="169"/>
      <c r="AV618" s="169"/>
      <c r="AW618" s="169"/>
      <c r="AX618" s="169"/>
      <c r="AY618" s="169"/>
      <c r="AZ618" s="169"/>
      <c r="BA618" s="169"/>
      <c r="BB618" s="169"/>
      <c r="BC618" s="169"/>
      <c r="BD618" s="169"/>
      <c r="BE618" s="169"/>
      <c r="BF618" s="169"/>
      <c r="BG618" s="169"/>
      <c r="BH618" s="169"/>
      <c r="BI618" s="169"/>
      <c r="BJ618" s="169"/>
      <c r="BK618" s="169"/>
      <c r="BL618" s="169"/>
      <c r="BM618" s="169"/>
      <c r="BN618" s="169"/>
      <c r="BO618" s="169"/>
      <c r="BP618" s="169"/>
      <c r="BQ618" s="169"/>
      <c r="BR618" s="169"/>
      <c r="BS618" s="169"/>
      <c r="BT618" s="169"/>
      <c r="BU618" s="169"/>
      <c r="BV618" s="169"/>
      <c r="BW618" s="169"/>
      <c r="BX618" s="169"/>
      <c r="BY618" s="169"/>
      <c r="BZ618" s="169"/>
      <c r="CA618" s="169"/>
      <c r="CB618" s="169"/>
      <c r="CC618" s="169"/>
      <c r="CD618" s="169"/>
      <c r="CE618" s="169"/>
      <c r="CF618" s="169"/>
      <c r="CG618" s="169"/>
      <c r="CH618" s="169"/>
      <c r="CI618" s="169"/>
      <c r="CJ618" s="169"/>
      <c r="CK618" s="169"/>
      <c r="CL618" s="169"/>
      <c r="CM618" s="169"/>
      <c r="CN618" s="169"/>
      <c r="CO618" s="169"/>
      <c r="CP618" s="169"/>
      <c r="CQ618" s="169"/>
      <c r="CR618" s="169"/>
      <c r="CS618" s="169"/>
      <c r="CT618" s="169"/>
      <c r="CU618" s="169"/>
      <c r="CV618" s="169"/>
      <c r="CW618" s="169"/>
      <c r="CX618" s="169"/>
      <c r="CY618" s="169"/>
      <c r="CZ618" s="169"/>
      <c r="DA618" s="169"/>
      <c r="DB618" s="169"/>
      <c r="DC618" s="169"/>
      <c r="DD618" s="169"/>
      <c r="DE618" s="169"/>
      <c r="DF618" s="169"/>
      <c r="DG618" s="169"/>
      <c r="DH618" s="169"/>
      <c r="DI618" s="169"/>
      <c r="DJ618" s="169"/>
      <c r="DK618" s="169"/>
      <c r="DL618" s="169"/>
      <c r="DM618" s="169"/>
      <c r="DN618" s="169"/>
      <c r="DO618" s="169"/>
      <c r="DP618" s="169"/>
      <c r="DQ618" s="169"/>
      <c r="DR618" s="169"/>
      <c r="DS618" s="169"/>
      <c r="DT618" s="169"/>
      <c r="DU618" s="169"/>
      <c r="DV618" s="169"/>
      <c r="DW618" s="169"/>
      <c r="DX618" s="169"/>
      <c r="DY618" s="169"/>
      <c r="DZ618" s="169"/>
      <c r="EA618" s="169"/>
      <c r="EB618" s="169"/>
      <c r="EC618" s="169"/>
      <c r="ED618" s="169"/>
      <c r="EE618" s="169"/>
      <c r="EF618" s="169"/>
      <c r="EG618" s="169"/>
      <c r="EH618" s="169"/>
      <c r="EI618" s="169"/>
      <c r="EJ618" s="169"/>
      <c r="EK618" s="169"/>
      <c r="EL618" s="169"/>
      <c r="EM618" s="169"/>
      <c r="EN618" s="169"/>
      <c r="EO618" s="169"/>
      <c r="EP618" s="169"/>
      <c r="EQ618" s="169"/>
      <c r="ER618" s="169"/>
      <c r="ES618" s="169"/>
      <c r="ET618" s="169"/>
      <c r="EU618" s="169"/>
      <c r="EV618" s="169"/>
      <c r="EW618" s="169"/>
      <c r="EX618" s="169"/>
      <c r="EY618" s="169"/>
      <c r="EZ618" s="169"/>
      <c r="FA618" s="169"/>
      <c r="FB618" s="169"/>
      <c r="FC618" s="169"/>
      <c r="FD618" s="169"/>
      <c r="FE618" s="169"/>
      <c r="FF618" s="169"/>
      <c r="FG618" s="169"/>
      <c r="FH618" s="169"/>
      <c r="FI618" s="169"/>
      <c r="FJ618" s="169"/>
      <c r="FK618" s="169"/>
      <c r="FL618" s="169"/>
      <c r="FM618" s="169"/>
      <c r="FN618" s="169"/>
      <c r="FO618" s="169"/>
      <c r="FP618" s="169"/>
    </row>
    <row r="619" spans="3:172" x14ac:dyDescent="0.2">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c r="AA619" s="169"/>
      <c r="AB619" s="169"/>
      <c r="AC619" s="169"/>
      <c r="AD619" s="169"/>
      <c r="AE619" s="169"/>
      <c r="AF619" s="169"/>
      <c r="AG619" s="169"/>
      <c r="AH619" s="169"/>
      <c r="AI619" s="169"/>
      <c r="AJ619" s="169"/>
      <c r="AK619" s="169"/>
      <c r="AL619" s="169"/>
      <c r="AM619" s="169"/>
      <c r="AN619" s="169"/>
      <c r="AO619" s="169"/>
      <c r="AP619" s="169"/>
      <c r="AQ619" s="169"/>
      <c r="AR619" s="169"/>
      <c r="AS619" s="169"/>
      <c r="AT619" s="169"/>
      <c r="AU619" s="169"/>
      <c r="AV619" s="169"/>
      <c r="AW619" s="169"/>
      <c r="AX619" s="169"/>
      <c r="AY619" s="169"/>
      <c r="AZ619" s="169"/>
      <c r="BA619" s="169"/>
      <c r="BB619" s="169"/>
      <c r="BC619" s="169"/>
      <c r="BD619" s="169"/>
      <c r="BE619" s="169"/>
      <c r="BF619" s="169"/>
      <c r="BG619" s="169"/>
      <c r="BH619" s="169"/>
      <c r="BI619" s="169"/>
      <c r="BJ619" s="169"/>
      <c r="BK619" s="169"/>
      <c r="BL619" s="169"/>
      <c r="BM619" s="169"/>
      <c r="BN619" s="169"/>
      <c r="BO619" s="169"/>
      <c r="BP619" s="169"/>
      <c r="BQ619" s="169"/>
      <c r="BR619" s="169"/>
      <c r="BS619" s="169"/>
      <c r="BT619" s="169"/>
      <c r="BU619" s="169"/>
      <c r="BV619" s="169"/>
      <c r="BW619" s="169"/>
      <c r="BX619" s="169"/>
      <c r="BY619" s="169"/>
      <c r="BZ619" s="169"/>
      <c r="CA619" s="169"/>
      <c r="CB619" s="169"/>
      <c r="CC619" s="169"/>
      <c r="CD619" s="169"/>
      <c r="CE619" s="169"/>
      <c r="CF619" s="169"/>
      <c r="CG619" s="169"/>
      <c r="CH619" s="169"/>
      <c r="CI619" s="169"/>
      <c r="CJ619" s="169"/>
      <c r="CK619" s="169"/>
      <c r="CL619" s="169"/>
      <c r="CM619" s="169"/>
      <c r="CN619" s="169"/>
      <c r="CO619" s="169"/>
      <c r="CP619" s="169"/>
      <c r="CQ619" s="169"/>
      <c r="CR619" s="169"/>
      <c r="CS619" s="169"/>
      <c r="CT619" s="169"/>
      <c r="CU619" s="169"/>
      <c r="CV619" s="169"/>
      <c r="CW619" s="169"/>
      <c r="CX619" s="169"/>
      <c r="CY619" s="169"/>
      <c r="CZ619" s="169"/>
      <c r="DA619" s="169"/>
      <c r="DB619" s="169"/>
      <c r="DC619" s="169"/>
      <c r="DD619" s="169"/>
      <c r="DE619" s="169"/>
      <c r="DF619" s="169"/>
      <c r="DG619" s="169"/>
      <c r="DH619" s="169"/>
      <c r="DI619" s="169"/>
      <c r="DJ619" s="169"/>
      <c r="DK619" s="169"/>
      <c r="DL619" s="169"/>
      <c r="DM619" s="169"/>
      <c r="DN619" s="169"/>
      <c r="DO619" s="169"/>
      <c r="DP619" s="169"/>
      <c r="DQ619" s="169"/>
      <c r="DR619" s="169"/>
      <c r="DS619" s="169"/>
      <c r="DT619" s="169"/>
      <c r="DU619" s="169"/>
      <c r="DV619" s="169"/>
      <c r="DW619" s="169"/>
      <c r="DX619" s="169"/>
      <c r="DY619" s="169"/>
      <c r="DZ619" s="169"/>
      <c r="EA619" s="169"/>
      <c r="EB619" s="169"/>
      <c r="EC619" s="169"/>
      <c r="ED619" s="169"/>
      <c r="EE619" s="169"/>
      <c r="EF619" s="169"/>
      <c r="EG619" s="169"/>
      <c r="EH619" s="169"/>
      <c r="EI619" s="169"/>
      <c r="EJ619" s="169"/>
      <c r="EK619" s="169"/>
      <c r="EL619" s="169"/>
      <c r="EM619" s="169"/>
      <c r="EN619" s="169"/>
      <c r="EO619" s="169"/>
      <c r="EP619" s="169"/>
      <c r="EQ619" s="169"/>
      <c r="ER619" s="169"/>
      <c r="ES619" s="169"/>
      <c r="ET619" s="169"/>
      <c r="EU619" s="169"/>
      <c r="EV619" s="169"/>
      <c r="EW619" s="169"/>
      <c r="EX619" s="169"/>
      <c r="EY619" s="169"/>
      <c r="EZ619" s="169"/>
      <c r="FA619" s="169"/>
      <c r="FB619" s="169"/>
      <c r="FC619" s="169"/>
      <c r="FD619" s="169"/>
      <c r="FE619" s="169"/>
      <c r="FF619" s="169"/>
      <c r="FG619" s="169"/>
      <c r="FH619" s="169"/>
      <c r="FI619" s="169"/>
      <c r="FJ619" s="169"/>
      <c r="FK619" s="169"/>
      <c r="FL619" s="169"/>
      <c r="FM619" s="169"/>
      <c r="FN619" s="169"/>
      <c r="FO619" s="169"/>
      <c r="FP619" s="169"/>
    </row>
    <row r="620" spans="3:172" x14ac:dyDescent="0.2">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c r="AA620" s="169"/>
      <c r="AB620" s="169"/>
      <c r="AC620" s="169"/>
      <c r="AD620" s="169"/>
      <c r="AE620" s="169"/>
      <c r="AF620" s="169"/>
      <c r="AG620" s="169"/>
      <c r="AH620" s="169"/>
      <c r="AI620" s="169"/>
      <c r="AJ620" s="169"/>
      <c r="AK620" s="169"/>
      <c r="AL620" s="169"/>
      <c r="AM620" s="169"/>
      <c r="AN620" s="169"/>
      <c r="AO620" s="169"/>
      <c r="AP620" s="169"/>
      <c r="AQ620" s="169"/>
      <c r="AR620" s="169"/>
      <c r="AS620" s="169"/>
      <c r="AT620" s="169"/>
      <c r="AU620" s="169"/>
      <c r="AV620" s="169"/>
      <c r="AW620" s="169"/>
      <c r="AX620" s="169"/>
      <c r="AY620" s="169"/>
      <c r="AZ620" s="169"/>
      <c r="BA620" s="169"/>
      <c r="BB620" s="169"/>
      <c r="BC620" s="169"/>
      <c r="BD620" s="169"/>
      <c r="BE620" s="169"/>
      <c r="BF620" s="169"/>
      <c r="BG620" s="169"/>
      <c r="BH620" s="169"/>
      <c r="BI620" s="169"/>
      <c r="BJ620" s="169"/>
      <c r="BK620" s="169"/>
      <c r="BL620" s="169"/>
      <c r="BM620" s="169"/>
      <c r="BN620" s="169"/>
      <c r="BO620" s="169"/>
      <c r="BP620" s="169"/>
      <c r="BQ620" s="169"/>
      <c r="BR620" s="169"/>
      <c r="BS620" s="169"/>
      <c r="BT620" s="169"/>
      <c r="BU620" s="169"/>
      <c r="BV620" s="169"/>
      <c r="BW620" s="169"/>
      <c r="BX620" s="169"/>
      <c r="BY620" s="169"/>
      <c r="BZ620" s="169"/>
      <c r="CA620" s="169"/>
      <c r="CB620" s="169"/>
      <c r="CC620" s="169"/>
      <c r="CD620" s="169"/>
      <c r="CE620" s="169"/>
      <c r="CF620" s="169"/>
      <c r="CG620" s="169"/>
      <c r="CH620" s="169"/>
      <c r="CI620" s="169"/>
      <c r="CJ620" s="169"/>
      <c r="CK620" s="169"/>
      <c r="CL620" s="169"/>
      <c r="CM620" s="169"/>
      <c r="CN620" s="169"/>
      <c r="CO620" s="169"/>
      <c r="CP620" s="169"/>
      <c r="CQ620" s="169"/>
      <c r="CR620" s="169"/>
      <c r="CS620" s="169"/>
      <c r="CT620" s="169"/>
      <c r="CU620" s="169"/>
      <c r="CV620" s="169"/>
      <c r="CW620" s="169"/>
      <c r="CX620" s="169"/>
      <c r="CY620" s="169"/>
      <c r="CZ620" s="169"/>
      <c r="DA620" s="169"/>
      <c r="DB620" s="169"/>
      <c r="DC620" s="169"/>
      <c r="DD620" s="169"/>
      <c r="DE620" s="169"/>
      <c r="DF620" s="169"/>
      <c r="DG620" s="169"/>
      <c r="DH620" s="169"/>
      <c r="DI620" s="169"/>
      <c r="DJ620" s="169"/>
      <c r="DK620" s="169"/>
      <c r="DL620" s="169"/>
      <c r="DM620" s="169"/>
      <c r="DN620" s="169"/>
      <c r="DO620" s="169"/>
      <c r="DP620" s="169"/>
      <c r="DQ620" s="169"/>
      <c r="DR620" s="169"/>
      <c r="DS620" s="169"/>
      <c r="DT620" s="169"/>
      <c r="DU620" s="169"/>
      <c r="DV620" s="169"/>
      <c r="DW620" s="169"/>
      <c r="DX620" s="169"/>
      <c r="DY620" s="169"/>
      <c r="DZ620" s="169"/>
      <c r="EA620" s="169"/>
      <c r="EB620" s="169"/>
      <c r="EC620" s="169"/>
      <c r="ED620" s="169"/>
      <c r="EE620" s="169"/>
      <c r="EF620" s="169"/>
      <c r="EG620" s="169"/>
      <c r="EH620" s="169"/>
      <c r="EI620" s="169"/>
      <c r="EJ620" s="169"/>
      <c r="EK620" s="169"/>
      <c r="EL620" s="169"/>
      <c r="EM620" s="169"/>
      <c r="EN620" s="169"/>
      <c r="EO620" s="169"/>
      <c r="EP620" s="169"/>
      <c r="EQ620" s="169"/>
      <c r="ER620" s="169"/>
      <c r="ES620" s="169"/>
      <c r="ET620" s="169"/>
      <c r="EU620" s="169"/>
      <c r="EV620" s="169"/>
      <c r="EW620" s="169"/>
      <c r="EX620" s="169"/>
      <c r="EY620" s="169"/>
      <c r="EZ620" s="169"/>
      <c r="FA620" s="169"/>
      <c r="FB620" s="169"/>
      <c r="FC620" s="169"/>
      <c r="FD620" s="169"/>
      <c r="FE620" s="169"/>
      <c r="FF620" s="169"/>
      <c r="FG620" s="169"/>
      <c r="FH620" s="169"/>
      <c r="FI620" s="169"/>
      <c r="FJ620" s="169"/>
      <c r="FK620" s="169"/>
      <c r="FL620" s="169"/>
      <c r="FM620" s="169"/>
      <c r="FN620" s="169"/>
      <c r="FO620" s="169"/>
      <c r="FP620" s="169"/>
    </row>
    <row r="621" spans="3:172" x14ac:dyDescent="0.2">
      <c r="D621" s="169"/>
      <c r="P621" s="169"/>
    </row>
  </sheetData>
  <mergeCells count="1">
    <mergeCell ref="C234:BD234"/>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00FF"/>
  </sheetPr>
  <dimension ref="A1:FP684"/>
  <sheetViews>
    <sheetView showGridLines="0" zoomScale="80" zoomScaleNormal="80" workbookViewId="0">
      <pane xSplit="2" ySplit="14" topLeftCell="C230" activePane="bottomRight" state="frozenSplit"/>
      <selection sqref="A1:XFD1048576"/>
      <selection pane="topRight" sqref="A1:XFD1048576"/>
      <selection pane="bottomLeft" sqref="A1:XFD1048576"/>
      <selection pane="bottomRight" activeCell="J11" sqref="J11"/>
    </sheetView>
  </sheetViews>
  <sheetFormatPr baseColWidth="10" defaultColWidth="11.42578125" defaultRowHeight="14.25" x14ac:dyDescent="0.2"/>
  <cols>
    <col min="1" max="1" width="1.5703125" style="99" customWidth="1"/>
    <col min="2" max="2" width="60.7109375" style="100" customWidth="1"/>
    <col min="3" max="172" width="15.28515625" style="101" bestFit="1" customWidth="1"/>
    <col min="173" max="16384" width="11.42578125" style="102"/>
  </cols>
  <sheetData>
    <row r="1" spans="1:172" x14ac:dyDescent="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row>
    <row r="2" spans="1:172" x14ac:dyDescent="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row>
    <row r="3" spans="1:172" x14ac:dyDescent="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row>
    <row r="4" spans="1:172" x14ac:dyDescent="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row>
    <row r="5" spans="1:172" x14ac:dyDescent="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row>
    <row r="6" spans="1:172" x14ac:dyDescent="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row>
    <row r="7" spans="1:172" x14ac:dyDescent="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row>
    <row r="8" spans="1:172" x14ac:dyDescent="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row>
    <row r="9" spans="1:172" x14ac:dyDescent="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row>
    <row r="10" spans="1:172" x14ac:dyDescent="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246"/>
      <c r="EC10" s="246"/>
      <c r="ED10" s="246"/>
      <c r="EE10" s="246"/>
      <c r="EF10" s="246"/>
      <c r="EG10" s="246"/>
      <c r="EH10" s="246"/>
      <c r="EI10" s="246"/>
      <c r="EJ10" s="246"/>
      <c r="EK10" s="246"/>
      <c r="EL10" s="246"/>
      <c r="EM10" s="246"/>
      <c r="EN10" s="246"/>
      <c r="EO10" s="246"/>
      <c r="EP10" s="246"/>
      <c r="EQ10" s="246"/>
      <c r="ER10" s="246"/>
      <c r="ES10" s="246"/>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row>
    <row r="11" spans="1:172" x14ac:dyDescent="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row>
    <row r="12" spans="1:172" s="103" customFormat="1" ht="54" x14ac:dyDescent="0.25">
      <c r="A12" s="131"/>
      <c r="B12" s="132" t="s">
        <v>1830</v>
      </c>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c r="DM12" s="245"/>
      <c r="DN12" s="245"/>
      <c r="DO12" s="245"/>
      <c r="DP12" s="245"/>
      <c r="DQ12" s="245"/>
      <c r="DR12" s="245"/>
      <c r="DS12" s="245"/>
      <c r="DT12" s="245"/>
      <c r="DU12" s="245"/>
      <c r="DV12" s="245"/>
      <c r="DW12" s="245"/>
      <c r="DX12" s="245"/>
      <c r="DY12" s="245"/>
      <c r="DZ12" s="245"/>
      <c r="EA12" s="245"/>
      <c r="EB12" s="245"/>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c r="FF12" s="245"/>
      <c r="FG12" s="245"/>
      <c r="FH12" s="245"/>
      <c r="FI12" s="245"/>
      <c r="FJ12" s="245"/>
      <c r="FK12" s="245"/>
      <c r="FL12" s="245"/>
      <c r="FM12" s="245"/>
      <c r="FN12" s="245"/>
      <c r="FO12" s="245"/>
      <c r="FP12" s="245"/>
    </row>
    <row r="13" spans="1:172" s="103" customFormat="1" ht="15.75" thickBot="1" x14ac:dyDescent="0.3">
      <c r="A13" s="131"/>
      <c r="B13" s="134" t="s">
        <v>48</v>
      </c>
      <c r="C13" s="135"/>
      <c r="D13" s="135"/>
      <c r="E13" s="135"/>
      <c r="F13" s="135"/>
      <c r="G13" s="135"/>
      <c r="H13" s="135"/>
      <c r="I13" s="135"/>
      <c r="J13" s="135"/>
      <c r="K13" s="135"/>
      <c r="L13" s="135"/>
      <c r="M13" s="135"/>
      <c r="N13" s="135"/>
    </row>
    <row r="14" spans="1:172" s="111" customFormat="1" ht="24.75" customHeight="1" thickBot="1" x14ac:dyDescent="0.25">
      <c r="A14" s="108"/>
      <c r="B14" s="109" t="s">
        <v>33</v>
      </c>
      <c r="C14" s="110">
        <v>40179</v>
      </c>
      <c r="D14" s="110">
        <v>40210</v>
      </c>
      <c r="E14" s="110">
        <v>40238</v>
      </c>
      <c r="F14" s="110">
        <v>40269</v>
      </c>
      <c r="G14" s="110">
        <v>40299</v>
      </c>
      <c r="H14" s="110">
        <v>40330</v>
      </c>
      <c r="I14" s="110">
        <v>40360</v>
      </c>
      <c r="J14" s="110">
        <v>40391</v>
      </c>
      <c r="K14" s="110">
        <v>40422</v>
      </c>
      <c r="L14" s="110">
        <v>40452</v>
      </c>
      <c r="M14" s="110">
        <v>40483</v>
      </c>
      <c r="N14" s="110">
        <v>40513</v>
      </c>
      <c r="O14" s="110">
        <v>40544</v>
      </c>
      <c r="P14" s="110">
        <v>40575</v>
      </c>
      <c r="Q14" s="110">
        <v>40603</v>
      </c>
      <c r="R14" s="110">
        <v>40634</v>
      </c>
      <c r="S14" s="110">
        <v>40664</v>
      </c>
      <c r="T14" s="110">
        <v>40695</v>
      </c>
      <c r="U14" s="110">
        <v>40725</v>
      </c>
      <c r="V14" s="110">
        <v>40756</v>
      </c>
      <c r="W14" s="110">
        <v>40787</v>
      </c>
      <c r="X14" s="110">
        <v>40817</v>
      </c>
      <c r="Y14" s="110">
        <v>40848</v>
      </c>
      <c r="Z14" s="110">
        <v>40878</v>
      </c>
      <c r="AA14" s="110">
        <v>40909</v>
      </c>
      <c r="AB14" s="110">
        <v>40940</v>
      </c>
      <c r="AC14" s="110">
        <v>40969</v>
      </c>
      <c r="AD14" s="110">
        <v>41000</v>
      </c>
      <c r="AE14" s="110">
        <v>41030</v>
      </c>
      <c r="AF14" s="110">
        <v>41061</v>
      </c>
      <c r="AG14" s="110">
        <v>41091</v>
      </c>
      <c r="AH14" s="110">
        <v>41122</v>
      </c>
      <c r="AI14" s="110">
        <v>41153</v>
      </c>
      <c r="AJ14" s="110">
        <v>41183</v>
      </c>
      <c r="AK14" s="110">
        <v>41214</v>
      </c>
      <c r="AL14" s="110">
        <v>41244</v>
      </c>
      <c r="AM14" s="110">
        <v>41275</v>
      </c>
      <c r="AN14" s="110">
        <v>41306</v>
      </c>
      <c r="AO14" s="110">
        <v>41334</v>
      </c>
      <c r="AP14" s="110">
        <v>41365</v>
      </c>
      <c r="AQ14" s="110">
        <v>41395</v>
      </c>
      <c r="AR14" s="110">
        <v>41426</v>
      </c>
      <c r="AS14" s="110">
        <v>41456</v>
      </c>
      <c r="AT14" s="110">
        <v>41487</v>
      </c>
      <c r="AU14" s="110">
        <v>41518</v>
      </c>
      <c r="AV14" s="110">
        <v>41548</v>
      </c>
      <c r="AW14" s="110">
        <v>41579</v>
      </c>
      <c r="AX14" s="110">
        <v>41609</v>
      </c>
      <c r="AY14" s="110">
        <v>41640</v>
      </c>
      <c r="AZ14" s="110">
        <v>41671</v>
      </c>
      <c r="BA14" s="110">
        <v>41699</v>
      </c>
      <c r="BB14" s="110">
        <v>41730</v>
      </c>
      <c r="BC14" s="110">
        <v>41760</v>
      </c>
      <c r="BD14" s="110">
        <v>41791</v>
      </c>
      <c r="BE14" s="110">
        <v>41821</v>
      </c>
      <c r="BF14" s="110">
        <v>41852</v>
      </c>
      <c r="BG14" s="110">
        <v>41883</v>
      </c>
      <c r="BH14" s="110">
        <v>41913</v>
      </c>
      <c r="BI14" s="110">
        <v>41944</v>
      </c>
      <c r="BJ14" s="110">
        <v>41974</v>
      </c>
      <c r="BK14" s="110">
        <v>42005</v>
      </c>
      <c r="BL14" s="110">
        <v>42036</v>
      </c>
      <c r="BM14" s="110">
        <v>42064</v>
      </c>
      <c r="BN14" s="110">
        <v>42095</v>
      </c>
      <c r="BO14" s="110">
        <v>42125</v>
      </c>
      <c r="BP14" s="110">
        <v>42156</v>
      </c>
      <c r="BQ14" s="110">
        <v>42186</v>
      </c>
      <c r="BR14" s="110">
        <v>42217</v>
      </c>
      <c r="BS14" s="110">
        <v>42248</v>
      </c>
      <c r="BT14" s="110">
        <v>42278</v>
      </c>
      <c r="BU14" s="110">
        <v>42309</v>
      </c>
      <c r="BV14" s="110">
        <v>42339</v>
      </c>
      <c r="BW14" s="110">
        <v>42370</v>
      </c>
      <c r="BX14" s="110">
        <v>42401</v>
      </c>
      <c r="BY14" s="110">
        <v>42430</v>
      </c>
      <c r="BZ14" s="110">
        <v>42461</v>
      </c>
      <c r="CA14" s="110">
        <v>42491</v>
      </c>
      <c r="CB14" s="110">
        <v>42522</v>
      </c>
      <c r="CC14" s="110">
        <v>42552</v>
      </c>
      <c r="CD14" s="110">
        <v>42583</v>
      </c>
      <c r="CE14" s="110">
        <v>42614</v>
      </c>
      <c r="CF14" s="110">
        <v>42644</v>
      </c>
      <c r="CG14" s="110">
        <v>42675</v>
      </c>
      <c r="CH14" s="110">
        <v>42705</v>
      </c>
      <c r="CI14" s="110">
        <v>42736</v>
      </c>
      <c r="CJ14" s="110">
        <v>42767</v>
      </c>
      <c r="CK14" s="110">
        <v>42795</v>
      </c>
      <c r="CL14" s="110">
        <v>42826</v>
      </c>
      <c r="CM14" s="110">
        <v>42856</v>
      </c>
      <c r="CN14" s="110">
        <v>42887</v>
      </c>
      <c r="CO14" s="110">
        <v>42917</v>
      </c>
      <c r="CP14" s="110">
        <v>42948</v>
      </c>
      <c r="CQ14" s="110">
        <v>42979</v>
      </c>
      <c r="CR14" s="110">
        <v>43009</v>
      </c>
      <c r="CS14" s="110">
        <v>43040</v>
      </c>
      <c r="CT14" s="110">
        <v>43070</v>
      </c>
      <c r="CU14" s="110">
        <v>43101</v>
      </c>
      <c r="CV14" s="110">
        <v>43132</v>
      </c>
      <c r="CW14" s="110">
        <v>43160</v>
      </c>
      <c r="CX14" s="110">
        <v>43191</v>
      </c>
      <c r="CY14" s="110">
        <v>43221</v>
      </c>
      <c r="CZ14" s="110">
        <v>43252</v>
      </c>
      <c r="DA14" s="110">
        <v>43282</v>
      </c>
      <c r="DB14" s="110">
        <v>43313</v>
      </c>
      <c r="DC14" s="110">
        <v>43344</v>
      </c>
      <c r="DD14" s="110">
        <v>43374</v>
      </c>
      <c r="DE14" s="110">
        <v>43405</v>
      </c>
      <c r="DF14" s="110">
        <v>43435</v>
      </c>
      <c r="DG14" s="110">
        <v>43466</v>
      </c>
      <c r="DH14" s="110">
        <v>43497</v>
      </c>
      <c r="DI14" s="110">
        <v>43525</v>
      </c>
      <c r="DJ14" s="110">
        <v>43556</v>
      </c>
      <c r="DK14" s="110">
        <v>43586</v>
      </c>
      <c r="DL14" s="110">
        <v>43617</v>
      </c>
      <c r="DM14" s="110">
        <v>43647</v>
      </c>
      <c r="DN14" s="110">
        <v>43678</v>
      </c>
      <c r="DO14" s="110">
        <v>43709</v>
      </c>
      <c r="DP14" s="110">
        <v>43739</v>
      </c>
      <c r="DQ14" s="110">
        <v>43770</v>
      </c>
      <c r="DR14" s="110">
        <v>43800</v>
      </c>
      <c r="DS14" s="110">
        <v>43831</v>
      </c>
      <c r="DT14" s="110">
        <v>43862</v>
      </c>
      <c r="DU14" s="110">
        <v>43891</v>
      </c>
      <c r="DV14" s="110">
        <v>43922</v>
      </c>
      <c r="DW14" s="110">
        <v>43952</v>
      </c>
      <c r="DX14" s="110">
        <v>43983</v>
      </c>
      <c r="DY14" s="110">
        <v>44013</v>
      </c>
      <c r="DZ14" s="110">
        <v>44044</v>
      </c>
      <c r="EA14" s="110">
        <v>44075</v>
      </c>
      <c r="EB14" s="110">
        <v>44105</v>
      </c>
      <c r="EC14" s="110">
        <v>44136</v>
      </c>
      <c r="ED14" s="110">
        <v>44166</v>
      </c>
      <c r="EE14" s="110">
        <v>44197</v>
      </c>
      <c r="EF14" s="110">
        <v>44228</v>
      </c>
      <c r="EG14" s="110">
        <v>44256</v>
      </c>
      <c r="EH14" s="110">
        <v>44287</v>
      </c>
      <c r="EI14" s="110">
        <v>44317</v>
      </c>
      <c r="EJ14" s="110">
        <v>44348</v>
      </c>
      <c r="EK14" s="110">
        <v>44378</v>
      </c>
      <c r="EL14" s="110">
        <v>44409</v>
      </c>
      <c r="EM14" s="110">
        <v>44440</v>
      </c>
      <c r="EN14" s="110">
        <v>44470</v>
      </c>
      <c r="EO14" s="110">
        <v>44501</v>
      </c>
      <c r="EP14" s="110">
        <v>44531</v>
      </c>
      <c r="EQ14" s="110">
        <v>44562</v>
      </c>
      <c r="ER14" s="110">
        <v>44593</v>
      </c>
      <c r="ES14" s="110">
        <v>44621</v>
      </c>
      <c r="ET14" s="110">
        <v>44652</v>
      </c>
      <c r="EU14" s="110">
        <v>44682</v>
      </c>
      <c r="EV14" s="110">
        <v>44713</v>
      </c>
      <c r="EW14" s="110">
        <v>44743</v>
      </c>
      <c r="EX14" s="110">
        <v>44774</v>
      </c>
      <c r="EY14" s="110">
        <v>44805</v>
      </c>
      <c r="EZ14" s="110">
        <v>44835</v>
      </c>
      <c r="FA14" s="110">
        <v>44866</v>
      </c>
      <c r="FB14" s="110">
        <v>44896</v>
      </c>
      <c r="FC14" s="110">
        <v>44927</v>
      </c>
      <c r="FD14" s="110">
        <v>44958</v>
      </c>
      <c r="FE14" s="110">
        <v>44986</v>
      </c>
      <c r="FF14" s="110">
        <v>45017</v>
      </c>
      <c r="FG14" s="110">
        <v>45047</v>
      </c>
      <c r="FH14" s="110">
        <v>45078</v>
      </c>
      <c r="FI14" s="110">
        <v>45108</v>
      </c>
      <c r="FJ14" s="110">
        <v>45139</v>
      </c>
      <c r="FK14" s="110">
        <v>45170</v>
      </c>
      <c r="FL14" s="110">
        <v>45200</v>
      </c>
      <c r="FM14" s="110">
        <v>45231</v>
      </c>
      <c r="FN14" s="110">
        <v>45261</v>
      </c>
      <c r="FO14" s="110">
        <v>45292</v>
      </c>
      <c r="FP14" s="110">
        <v>45323</v>
      </c>
    </row>
    <row r="15" spans="1:172" s="138" customFormat="1" x14ac:dyDescent="0.25">
      <c r="A15" s="131"/>
      <c r="B15" s="136" t="s">
        <v>23</v>
      </c>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row>
    <row r="16" spans="1:172" s="138" customFormat="1" x14ac:dyDescent="0.25">
      <c r="A16" s="131"/>
      <c r="B16" s="120" t="s">
        <v>50</v>
      </c>
      <c r="C16" s="139">
        <v>8583837</v>
      </c>
      <c r="D16" s="139">
        <v>8460678</v>
      </c>
      <c r="E16" s="139">
        <v>9864186</v>
      </c>
      <c r="F16" s="139">
        <v>8353960</v>
      </c>
      <c r="G16" s="139">
        <v>7875444</v>
      </c>
      <c r="H16" s="139">
        <v>9195765</v>
      </c>
      <c r="I16" s="139">
        <v>7782165</v>
      </c>
      <c r="J16" s="139">
        <v>7274953</v>
      </c>
      <c r="K16" s="139">
        <v>9286180</v>
      </c>
      <c r="L16" s="139">
        <v>8883536</v>
      </c>
      <c r="M16" s="139">
        <v>8663639</v>
      </c>
      <c r="N16" s="139">
        <v>9104298</v>
      </c>
      <c r="O16" s="139">
        <v>9907746</v>
      </c>
      <c r="P16" s="139">
        <v>9506305</v>
      </c>
      <c r="Q16" s="139">
        <v>10029984</v>
      </c>
      <c r="R16" s="139">
        <v>8400081</v>
      </c>
      <c r="S16" s="139">
        <v>9409023</v>
      </c>
      <c r="T16" s="139">
        <v>8666291</v>
      </c>
      <c r="U16" s="139">
        <v>7677763</v>
      </c>
      <c r="V16" s="139">
        <v>7525021</v>
      </c>
      <c r="W16" s="139">
        <v>9553998</v>
      </c>
      <c r="X16" s="139">
        <v>9300774</v>
      </c>
      <c r="Y16" s="139">
        <v>9300231</v>
      </c>
      <c r="Z16" s="139">
        <v>9291616</v>
      </c>
      <c r="AA16" s="139">
        <v>9763592</v>
      </c>
      <c r="AB16" s="139">
        <v>9247215</v>
      </c>
      <c r="AC16" s="139">
        <v>9463320</v>
      </c>
      <c r="AD16" s="139">
        <v>8404224</v>
      </c>
      <c r="AE16" s="139">
        <v>8111372</v>
      </c>
      <c r="AF16" s="139">
        <v>8787522</v>
      </c>
      <c r="AG16" s="139">
        <v>8421548</v>
      </c>
      <c r="AH16" s="139">
        <v>7365815</v>
      </c>
      <c r="AI16" s="139">
        <v>8860107</v>
      </c>
      <c r="AJ16" s="139">
        <v>10292419</v>
      </c>
      <c r="AK16" s="139">
        <v>8950052</v>
      </c>
      <c r="AL16" s="139">
        <v>9070547</v>
      </c>
      <c r="AM16" s="139">
        <v>10157221</v>
      </c>
      <c r="AN16" s="139">
        <v>9557844</v>
      </c>
      <c r="AO16" s="139">
        <v>9020430</v>
      </c>
      <c r="AP16" s="139">
        <v>8813892</v>
      </c>
      <c r="AQ16" s="139">
        <v>8194640</v>
      </c>
      <c r="AR16" s="139">
        <v>8498142</v>
      </c>
      <c r="AS16" s="139">
        <v>8697333</v>
      </c>
      <c r="AT16" s="139">
        <v>6860173</v>
      </c>
      <c r="AU16" s="139">
        <v>9462569</v>
      </c>
      <c r="AV16" s="139">
        <v>9680933</v>
      </c>
      <c r="AW16" s="139">
        <v>8459985</v>
      </c>
      <c r="AX16" s="139">
        <v>9252244</v>
      </c>
      <c r="AY16" s="139">
        <v>9658680</v>
      </c>
      <c r="AZ16" s="139">
        <v>9232924</v>
      </c>
      <c r="BA16" s="139">
        <v>8961407</v>
      </c>
      <c r="BB16" s="139">
        <v>8784687</v>
      </c>
      <c r="BC16" s="139">
        <v>7868781</v>
      </c>
      <c r="BD16" s="139">
        <v>8681235</v>
      </c>
      <c r="BE16" s="139">
        <v>8396167</v>
      </c>
      <c r="BF16" s="139">
        <v>6929319</v>
      </c>
      <c r="BG16" s="139">
        <v>9822107</v>
      </c>
      <c r="BH16" s="139">
        <v>9649835</v>
      </c>
      <c r="BI16" s="139">
        <v>8511189</v>
      </c>
      <c r="BJ16" s="139">
        <v>9420580</v>
      </c>
      <c r="BK16" s="139">
        <v>9003827</v>
      </c>
      <c r="BL16" s="139">
        <v>9563174</v>
      </c>
      <c r="BM16" s="139">
        <v>10130529</v>
      </c>
      <c r="BN16" s="139">
        <v>8982781</v>
      </c>
      <c r="BO16" s="139">
        <v>7574535</v>
      </c>
      <c r="BP16" s="139">
        <v>9299486</v>
      </c>
      <c r="BQ16" s="139">
        <v>8335113</v>
      </c>
      <c r="BR16" s="139">
        <v>7131061</v>
      </c>
      <c r="BS16" s="139">
        <v>10011157</v>
      </c>
      <c r="BT16" s="139">
        <v>9411201</v>
      </c>
      <c r="BU16" s="139">
        <v>9134739</v>
      </c>
      <c r="BV16" s="139">
        <v>9733617</v>
      </c>
      <c r="BW16" s="139">
        <v>9260032</v>
      </c>
      <c r="BX16" s="139">
        <v>9824631</v>
      </c>
      <c r="BY16" s="139">
        <v>10581269</v>
      </c>
      <c r="BZ16" s="139">
        <v>9013784</v>
      </c>
      <c r="CA16" s="139">
        <v>9076168</v>
      </c>
      <c r="CB16" s="139">
        <v>9449558</v>
      </c>
      <c r="CC16" s="139">
        <v>8084421</v>
      </c>
      <c r="CD16" s="139">
        <v>7939149</v>
      </c>
      <c r="CE16" s="139">
        <v>9989694</v>
      </c>
      <c r="CF16" s="139">
        <v>9579143</v>
      </c>
      <c r="CG16" s="139">
        <v>9762352</v>
      </c>
      <c r="CH16" s="139">
        <v>10228459</v>
      </c>
      <c r="CI16" s="139">
        <v>10975944</v>
      </c>
      <c r="CJ16" s="139">
        <v>8962043</v>
      </c>
      <c r="CK16" s="139">
        <v>10523474</v>
      </c>
      <c r="CL16" s="139">
        <v>8315455</v>
      </c>
      <c r="CM16" s="139">
        <v>9576699</v>
      </c>
      <c r="CN16" s="139">
        <v>9975679</v>
      </c>
      <c r="CO16" s="139">
        <v>9064461</v>
      </c>
      <c r="CP16" s="139">
        <v>8567749</v>
      </c>
      <c r="CQ16" s="139">
        <v>10621933</v>
      </c>
      <c r="CR16" s="139">
        <v>11366774</v>
      </c>
      <c r="CS16" s="139">
        <v>10512132</v>
      </c>
      <c r="CT16" s="139">
        <v>10391400</v>
      </c>
      <c r="CU16" s="139">
        <v>11780238</v>
      </c>
      <c r="CV16" s="139">
        <v>10646524</v>
      </c>
      <c r="CW16" s="139">
        <v>11067669</v>
      </c>
      <c r="CX16" s="139">
        <v>9965130</v>
      </c>
      <c r="CY16" s="139">
        <v>9330831</v>
      </c>
      <c r="CZ16" s="139">
        <v>10040245</v>
      </c>
      <c r="DA16" s="139">
        <v>9427350</v>
      </c>
      <c r="DB16" s="139">
        <v>8490117</v>
      </c>
      <c r="DC16" s="139">
        <v>9988254</v>
      </c>
      <c r="DD16" s="139">
        <v>11544656</v>
      </c>
      <c r="DE16" s="139">
        <v>10580270</v>
      </c>
      <c r="DF16" s="139">
        <v>10281368</v>
      </c>
      <c r="DG16" s="139">
        <v>11454285</v>
      </c>
      <c r="DH16" s="139">
        <v>10831560</v>
      </c>
      <c r="DI16" s="139">
        <v>10593871</v>
      </c>
      <c r="DJ16" s="139">
        <v>10259943</v>
      </c>
      <c r="DK16" s="139">
        <v>9720843</v>
      </c>
      <c r="DL16" s="139">
        <v>9573753</v>
      </c>
      <c r="DM16" s="139">
        <v>10245946</v>
      </c>
      <c r="DN16" s="139">
        <v>7930966</v>
      </c>
      <c r="DO16" s="139">
        <v>10784198</v>
      </c>
      <c r="DP16" s="139">
        <v>11437844</v>
      </c>
      <c r="DQ16" s="139">
        <v>9924907</v>
      </c>
      <c r="DR16" s="139">
        <v>10744874</v>
      </c>
      <c r="DS16" s="139">
        <v>11324856</v>
      </c>
      <c r="DT16" s="139">
        <v>10605588</v>
      </c>
      <c r="DU16" s="139">
        <v>5603656</v>
      </c>
      <c r="DV16" s="139">
        <v>5603656</v>
      </c>
      <c r="DW16" s="139">
        <v>7063905</v>
      </c>
      <c r="DX16" s="139">
        <v>9647446</v>
      </c>
      <c r="DY16" s="139">
        <v>9127877</v>
      </c>
      <c r="DZ16" s="139">
        <v>8012677</v>
      </c>
      <c r="EA16" s="139">
        <v>10823625</v>
      </c>
      <c r="EB16" s="139">
        <v>9967587</v>
      </c>
      <c r="EC16" s="139">
        <v>9477950</v>
      </c>
      <c r="ED16" s="139">
        <v>9223245</v>
      </c>
      <c r="EE16" s="139">
        <v>9382791</v>
      </c>
      <c r="EF16" s="139">
        <v>9282221</v>
      </c>
      <c r="EG16" s="139">
        <v>11185302</v>
      </c>
      <c r="EH16" s="139">
        <v>9440858</v>
      </c>
      <c r="EI16" s="139">
        <v>8800442</v>
      </c>
      <c r="EJ16" s="139">
        <v>10108917</v>
      </c>
      <c r="EK16" s="139">
        <v>8738734</v>
      </c>
      <c r="EL16" s="139">
        <v>8252262</v>
      </c>
      <c r="EM16" s="139">
        <v>10250264</v>
      </c>
      <c r="EN16" s="139">
        <v>10310665</v>
      </c>
      <c r="EO16" s="139">
        <v>10403893</v>
      </c>
      <c r="EP16" s="139">
        <v>10640013</v>
      </c>
      <c r="EQ16" s="139">
        <v>10321425</v>
      </c>
      <c r="ER16" s="139">
        <v>9238756</v>
      </c>
      <c r="ES16" s="139">
        <v>11460834</v>
      </c>
      <c r="ET16" s="139">
        <v>9481964</v>
      </c>
      <c r="EU16" s="139">
        <v>9901547</v>
      </c>
      <c r="EV16" s="139">
        <v>10200591</v>
      </c>
      <c r="EW16" s="139">
        <v>8711297</v>
      </c>
      <c r="EX16" s="139">
        <v>8593731</v>
      </c>
      <c r="EY16" s="139">
        <v>10485300</v>
      </c>
      <c r="EZ16" s="139">
        <v>10590726</v>
      </c>
      <c r="FA16" s="139">
        <v>10369031</v>
      </c>
      <c r="FB16" s="139">
        <v>10756229</v>
      </c>
      <c r="FC16" s="139">
        <v>11015334</v>
      </c>
      <c r="FD16" s="139">
        <v>9626836</v>
      </c>
      <c r="FE16" s="139">
        <v>11137501</v>
      </c>
      <c r="FF16" s="139">
        <v>8823732</v>
      </c>
      <c r="FG16" s="139">
        <v>9296908</v>
      </c>
      <c r="FH16" s="139">
        <v>10501112</v>
      </c>
      <c r="FI16" s="139">
        <v>8592194</v>
      </c>
      <c r="FJ16" s="139">
        <v>8306529</v>
      </c>
      <c r="FK16" s="139">
        <v>9794897</v>
      </c>
      <c r="FL16" s="139">
        <v>10532078</v>
      </c>
      <c r="FM16" s="139">
        <v>10806226</v>
      </c>
      <c r="FN16" s="139">
        <v>11005817</v>
      </c>
      <c r="FO16" s="139">
        <v>11436062</v>
      </c>
      <c r="FP16" s="139">
        <v>11021197</v>
      </c>
    </row>
    <row r="17" spans="1:172" s="138" customFormat="1" x14ac:dyDescent="0.25">
      <c r="A17" s="131"/>
      <c r="B17" s="141" t="s">
        <v>51</v>
      </c>
      <c r="C17" s="139">
        <v>2444982</v>
      </c>
      <c r="D17" s="139">
        <v>2400265</v>
      </c>
      <c r="E17" s="139">
        <v>2833821</v>
      </c>
      <c r="F17" s="139">
        <v>2377684</v>
      </c>
      <c r="G17" s="139">
        <v>2131011</v>
      </c>
      <c r="H17" s="139">
        <v>2548391</v>
      </c>
      <c r="I17" s="139">
        <v>2328633</v>
      </c>
      <c r="J17" s="139">
        <v>2175208</v>
      </c>
      <c r="K17" s="139">
        <v>2283068</v>
      </c>
      <c r="L17" s="139">
        <v>2265840</v>
      </c>
      <c r="M17" s="139">
        <v>2269298</v>
      </c>
      <c r="N17" s="139">
        <v>2480624</v>
      </c>
      <c r="O17" s="139">
        <v>2475999</v>
      </c>
      <c r="P17" s="139">
        <v>2305624</v>
      </c>
      <c r="Q17" s="139">
        <v>2652225</v>
      </c>
      <c r="R17" s="139">
        <v>2141868</v>
      </c>
      <c r="S17" s="139">
        <v>2549626</v>
      </c>
      <c r="T17" s="139">
        <v>2255920</v>
      </c>
      <c r="U17" s="139">
        <v>2058857</v>
      </c>
      <c r="V17" s="139">
        <v>2046649</v>
      </c>
      <c r="W17" s="139">
        <v>2227069</v>
      </c>
      <c r="X17" s="139">
        <v>2174016</v>
      </c>
      <c r="Y17" s="139">
        <v>2206825</v>
      </c>
      <c r="Z17" s="139">
        <v>2194629</v>
      </c>
      <c r="AA17" s="139">
        <v>2442322</v>
      </c>
      <c r="AB17" s="139">
        <v>2375214</v>
      </c>
      <c r="AC17" s="139">
        <v>2491831</v>
      </c>
      <c r="AD17" s="139">
        <v>2025795</v>
      </c>
      <c r="AE17" s="139">
        <v>2001630</v>
      </c>
      <c r="AF17" s="139">
        <v>2178164</v>
      </c>
      <c r="AG17" s="139">
        <v>2126756</v>
      </c>
      <c r="AH17" s="139">
        <v>2008169</v>
      </c>
      <c r="AI17" s="139">
        <v>1954560</v>
      </c>
      <c r="AJ17" s="139">
        <v>2348325</v>
      </c>
      <c r="AK17" s="139">
        <v>2144738</v>
      </c>
      <c r="AL17" s="139">
        <v>2070273</v>
      </c>
      <c r="AM17" s="139">
        <v>2465068</v>
      </c>
      <c r="AN17" s="139">
        <v>2269308</v>
      </c>
      <c r="AO17" s="139">
        <v>2159999</v>
      </c>
      <c r="AP17" s="139">
        <v>2058571</v>
      </c>
      <c r="AQ17" s="139">
        <v>1957573</v>
      </c>
      <c r="AR17" s="139">
        <v>2012740</v>
      </c>
      <c r="AS17" s="139">
        <v>2234854</v>
      </c>
      <c r="AT17" s="139">
        <v>1788761</v>
      </c>
      <c r="AU17" s="139">
        <v>1993892</v>
      </c>
      <c r="AV17" s="139">
        <v>2177744</v>
      </c>
      <c r="AW17" s="139">
        <v>1917577</v>
      </c>
      <c r="AX17" s="139">
        <v>2060271</v>
      </c>
      <c r="AY17" s="139">
        <v>2209516</v>
      </c>
      <c r="AZ17" s="139">
        <v>2079886</v>
      </c>
      <c r="BA17" s="139">
        <v>2050343</v>
      </c>
      <c r="BB17" s="139">
        <v>2019562</v>
      </c>
      <c r="BC17" s="139">
        <v>1840543</v>
      </c>
      <c r="BD17" s="139">
        <v>1957481</v>
      </c>
      <c r="BE17" s="139">
        <v>1997019</v>
      </c>
      <c r="BF17" s="139">
        <v>1692107</v>
      </c>
      <c r="BG17" s="139">
        <v>1981406</v>
      </c>
      <c r="BH17" s="139">
        <v>2020480</v>
      </c>
      <c r="BI17" s="139">
        <v>1772870</v>
      </c>
      <c r="BJ17" s="139">
        <v>1994646</v>
      </c>
      <c r="BK17" s="139">
        <v>1967476</v>
      </c>
      <c r="BL17" s="139">
        <v>1956076</v>
      </c>
      <c r="BM17" s="139">
        <v>2168276</v>
      </c>
      <c r="BN17" s="139">
        <v>1938391</v>
      </c>
      <c r="BO17" s="139">
        <v>1658667</v>
      </c>
      <c r="BP17" s="139">
        <v>1958588</v>
      </c>
      <c r="BQ17" s="139">
        <v>1910604</v>
      </c>
      <c r="BR17" s="139">
        <v>1601362</v>
      </c>
      <c r="BS17" s="139">
        <v>1888452</v>
      </c>
      <c r="BT17" s="139">
        <v>1832385</v>
      </c>
      <c r="BU17" s="139">
        <v>1778050</v>
      </c>
      <c r="BV17" s="139">
        <v>1885936</v>
      </c>
      <c r="BW17" s="139">
        <v>1803632</v>
      </c>
      <c r="BX17" s="139">
        <v>1831807</v>
      </c>
      <c r="BY17" s="139">
        <v>1981503</v>
      </c>
      <c r="BZ17" s="139">
        <v>1719065</v>
      </c>
      <c r="CA17" s="139">
        <v>1775883</v>
      </c>
      <c r="CB17" s="139">
        <v>1812437</v>
      </c>
      <c r="CC17" s="139">
        <v>1597619</v>
      </c>
      <c r="CD17" s="139">
        <v>1624791</v>
      </c>
      <c r="CE17" s="139">
        <v>1728687</v>
      </c>
      <c r="CF17" s="139">
        <v>1680281</v>
      </c>
      <c r="CG17" s="139">
        <v>1690031</v>
      </c>
      <c r="CH17" s="139">
        <v>1801846</v>
      </c>
      <c r="CI17" s="139">
        <v>1995355</v>
      </c>
      <c r="CJ17" s="139">
        <v>1632735</v>
      </c>
      <c r="CK17" s="139">
        <v>1942808</v>
      </c>
      <c r="CL17" s="139">
        <v>1518317</v>
      </c>
      <c r="CM17" s="139">
        <v>1570373</v>
      </c>
      <c r="CN17" s="139">
        <v>1736050</v>
      </c>
      <c r="CO17" s="139">
        <v>1633938</v>
      </c>
      <c r="CP17" s="139">
        <v>1618367</v>
      </c>
      <c r="CQ17" s="139">
        <v>1689228</v>
      </c>
      <c r="CR17" s="139">
        <v>1778116</v>
      </c>
      <c r="CS17" s="139">
        <v>1695535</v>
      </c>
      <c r="CT17" s="139">
        <v>1641779</v>
      </c>
      <c r="CU17" s="139">
        <v>1915734</v>
      </c>
      <c r="CV17" s="139">
        <v>1714829</v>
      </c>
      <c r="CW17" s="139">
        <v>1806818</v>
      </c>
      <c r="CX17" s="139">
        <v>1617140</v>
      </c>
      <c r="CY17" s="139">
        <v>1528997</v>
      </c>
      <c r="CZ17" s="139">
        <v>1601310</v>
      </c>
      <c r="DA17" s="139">
        <v>1558105</v>
      </c>
      <c r="DB17" s="139">
        <v>1519460</v>
      </c>
      <c r="DC17" s="139">
        <v>1469429</v>
      </c>
      <c r="DD17" s="139">
        <v>1745041</v>
      </c>
      <c r="DE17" s="139">
        <v>1613084</v>
      </c>
      <c r="DF17" s="139">
        <v>1520668</v>
      </c>
      <c r="DG17" s="139">
        <v>1695929</v>
      </c>
      <c r="DH17" s="139">
        <v>1658608</v>
      </c>
      <c r="DI17" s="139">
        <v>1626846</v>
      </c>
      <c r="DJ17" s="139">
        <v>1519231</v>
      </c>
      <c r="DK17" s="139">
        <v>1464024</v>
      </c>
      <c r="DL17" s="139">
        <v>1427259</v>
      </c>
      <c r="DM17" s="139">
        <v>1563290</v>
      </c>
      <c r="DN17" s="139">
        <v>1269328</v>
      </c>
      <c r="DO17" s="139">
        <v>1480827</v>
      </c>
      <c r="DP17" s="139">
        <v>1577808</v>
      </c>
      <c r="DQ17" s="139">
        <v>1377619</v>
      </c>
      <c r="DR17" s="139">
        <v>1486261</v>
      </c>
      <c r="DS17" s="139">
        <v>1578040</v>
      </c>
      <c r="DT17" s="139">
        <v>1456200</v>
      </c>
      <c r="DU17" s="139">
        <v>1271672</v>
      </c>
      <c r="DV17" s="139">
        <v>1271672</v>
      </c>
      <c r="DW17" s="139">
        <v>1349899</v>
      </c>
      <c r="DX17" s="139">
        <v>1549193</v>
      </c>
      <c r="DY17" s="139">
        <v>1424449</v>
      </c>
      <c r="DZ17" s="139">
        <v>1286955</v>
      </c>
      <c r="EA17" s="139">
        <v>1539311</v>
      </c>
      <c r="EB17" s="139">
        <v>1490544</v>
      </c>
      <c r="EC17" s="139">
        <v>1554703</v>
      </c>
      <c r="ED17" s="139">
        <v>1567828</v>
      </c>
      <c r="EE17" s="139">
        <v>1534687</v>
      </c>
      <c r="EF17" s="139">
        <v>1442116</v>
      </c>
      <c r="EG17" s="139">
        <v>1658806</v>
      </c>
      <c r="EH17" s="139">
        <v>1451166</v>
      </c>
      <c r="EI17" s="139">
        <v>1357010</v>
      </c>
      <c r="EJ17" s="139">
        <v>1475881</v>
      </c>
      <c r="EK17" s="139">
        <v>1238719</v>
      </c>
      <c r="EL17" s="139">
        <v>1237699</v>
      </c>
      <c r="EM17" s="139">
        <v>1403016</v>
      </c>
      <c r="EN17" s="139">
        <v>1303729</v>
      </c>
      <c r="EO17" s="139">
        <v>1305817</v>
      </c>
      <c r="EP17" s="139">
        <v>1327887</v>
      </c>
      <c r="EQ17" s="139">
        <v>1349930</v>
      </c>
      <c r="ER17" s="139">
        <v>1199990</v>
      </c>
      <c r="ES17" s="139">
        <v>1394550</v>
      </c>
      <c r="ET17" s="139">
        <v>1258555</v>
      </c>
      <c r="EU17" s="139">
        <v>1281605</v>
      </c>
      <c r="EV17" s="139">
        <v>1350960</v>
      </c>
      <c r="EW17" s="139">
        <v>1188843</v>
      </c>
      <c r="EX17" s="139">
        <v>1235606</v>
      </c>
      <c r="EY17" s="139">
        <v>1356137</v>
      </c>
      <c r="EZ17" s="139">
        <v>1307312</v>
      </c>
      <c r="FA17" s="139">
        <v>1239270</v>
      </c>
      <c r="FB17" s="139">
        <v>1295457</v>
      </c>
      <c r="FC17" s="139">
        <v>1456291</v>
      </c>
      <c r="FD17" s="139">
        <v>1204759</v>
      </c>
      <c r="FE17" s="139">
        <v>1409620</v>
      </c>
      <c r="FF17" s="139">
        <v>1150095</v>
      </c>
      <c r="FG17" s="139">
        <v>1244947</v>
      </c>
      <c r="FH17" s="139">
        <v>1333998</v>
      </c>
      <c r="FI17" s="139">
        <v>1131738</v>
      </c>
      <c r="FJ17" s="139">
        <v>1091733</v>
      </c>
      <c r="FK17" s="139">
        <v>1199052</v>
      </c>
      <c r="FL17" s="139">
        <v>1264265</v>
      </c>
      <c r="FM17" s="139">
        <v>1221896</v>
      </c>
      <c r="FN17" s="139">
        <v>1243458</v>
      </c>
      <c r="FO17" s="139">
        <v>1362876</v>
      </c>
      <c r="FP17" s="139">
        <v>1210224</v>
      </c>
    </row>
    <row r="18" spans="1:172" s="138" customFormat="1" x14ac:dyDescent="0.25">
      <c r="A18" s="131"/>
      <c r="B18" s="141" t="s">
        <v>36</v>
      </c>
      <c r="C18" s="139">
        <v>366558</v>
      </c>
      <c r="D18" s="139">
        <v>370462</v>
      </c>
      <c r="E18" s="139">
        <v>474190</v>
      </c>
      <c r="F18" s="139">
        <v>394196</v>
      </c>
      <c r="G18" s="139">
        <v>379647</v>
      </c>
      <c r="H18" s="139">
        <v>476021</v>
      </c>
      <c r="I18" s="139">
        <v>383101</v>
      </c>
      <c r="J18" s="139">
        <v>304059</v>
      </c>
      <c r="K18" s="139">
        <v>417901</v>
      </c>
      <c r="L18" s="139">
        <v>410491</v>
      </c>
      <c r="M18" s="139">
        <v>403359</v>
      </c>
      <c r="N18" s="139">
        <v>394394</v>
      </c>
      <c r="O18" s="139">
        <v>400105</v>
      </c>
      <c r="P18" s="139">
        <v>387835</v>
      </c>
      <c r="Q18" s="139">
        <v>451451</v>
      </c>
      <c r="R18" s="139">
        <v>394186</v>
      </c>
      <c r="S18" s="139">
        <v>464487</v>
      </c>
      <c r="T18" s="139">
        <v>409701</v>
      </c>
      <c r="U18" s="139">
        <v>349366</v>
      </c>
      <c r="V18" s="139">
        <v>300890</v>
      </c>
      <c r="W18" s="139">
        <v>416828</v>
      </c>
      <c r="X18" s="139">
        <v>396312</v>
      </c>
      <c r="Y18" s="139">
        <v>404009</v>
      </c>
      <c r="Z18" s="139">
        <v>394148</v>
      </c>
      <c r="AA18" s="139">
        <v>429442</v>
      </c>
      <c r="AB18" s="139">
        <v>409237</v>
      </c>
      <c r="AC18" s="139">
        <v>428402</v>
      </c>
      <c r="AD18" s="139">
        <v>394242</v>
      </c>
      <c r="AE18" s="139">
        <v>382088</v>
      </c>
      <c r="AF18" s="139">
        <v>464411</v>
      </c>
      <c r="AG18" s="139">
        <v>413440</v>
      </c>
      <c r="AH18" s="139">
        <v>305633</v>
      </c>
      <c r="AI18" s="139">
        <v>404909</v>
      </c>
      <c r="AJ18" s="139">
        <v>472861</v>
      </c>
      <c r="AK18" s="139">
        <v>407366</v>
      </c>
      <c r="AL18" s="139">
        <v>374612</v>
      </c>
      <c r="AM18" s="139">
        <v>427687</v>
      </c>
      <c r="AN18" s="139">
        <v>413584</v>
      </c>
      <c r="AO18" s="139">
        <v>428696</v>
      </c>
      <c r="AP18" s="139">
        <v>438267</v>
      </c>
      <c r="AQ18" s="139">
        <v>421063</v>
      </c>
      <c r="AR18" s="139">
        <v>460098</v>
      </c>
      <c r="AS18" s="139">
        <v>433065</v>
      </c>
      <c r="AT18" s="139">
        <v>281294</v>
      </c>
      <c r="AU18" s="139">
        <v>432123</v>
      </c>
      <c r="AV18" s="139">
        <v>453800</v>
      </c>
      <c r="AW18" s="139">
        <v>400249</v>
      </c>
      <c r="AX18" s="139">
        <v>399769</v>
      </c>
      <c r="AY18" s="139">
        <v>431146</v>
      </c>
      <c r="AZ18" s="139">
        <v>442950</v>
      </c>
      <c r="BA18" s="139">
        <v>427105</v>
      </c>
      <c r="BB18" s="139">
        <v>456380</v>
      </c>
      <c r="BC18" s="139">
        <v>410706</v>
      </c>
      <c r="BD18" s="139">
        <v>457575</v>
      </c>
      <c r="BE18" s="139">
        <v>424150</v>
      </c>
      <c r="BF18" s="139">
        <v>287574</v>
      </c>
      <c r="BG18" s="139">
        <v>470474</v>
      </c>
      <c r="BH18" s="139">
        <v>458822</v>
      </c>
      <c r="BI18" s="139">
        <v>401549</v>
      </c>
      <c r="BJ18" s="139">
        <v>423221</v>
      </c>
      <c r="BK18" s="139">
        <v>389766</v>
      </c>
      <c r="BL18" s="139">
        <v>443526</v>
      </c>
      <c r="BM18" s="139">
        <v>493078</v>
      </c>
      <c r="BN18" s="139">
        <v>470840</v>
      </c>
      <c r="BO18" s="139">
        <v>397435</v>
      </c>
      <c r="BP18" s="139">
        <v>534421</v>
      </c>
      <c r="BQ18" s="139">
        <v>431125</v>
      </c>
      <c r="BR18" s="139">
        <v>316397</v>
      </c>
      <c r="BS18" s="139">
        <v>473492</v>
      </c>
      <c r="BT18" s="139">
        <v>455400</v>
      </c>
      <c r="BU18" s="139">
        <v>455590</v>
      </c>
      <c r="BV18" s="139">
        <v>448286</v>
      </c>
      <c r="BW18" s="139">
        <v>442481</v>
      </c>
      <c r="BX18" s="139">
        <v>453800</v>
      </c>
      <c r="BY18" s="139">
        <v>486485</v>
      </c>
      <c r="BZ18" s="139">
        <v>474924</v>
      </c>
      <c r="CA18" s="139">
        <v>474302</v>
      </c>
      <c r="CB18" s="139">
        <v>526580</v>
      </c>
      <c r="CC18" s="139">
        <v>412125</v>
      </c>
      <c r="CD18" s="139">
        <v>345222</v>
      </c>
      <c r="CE18" s="139">
        <v>505680</v>
      </c>
      <c r="CF18" s="139">
        <v>447499</v>
      </c>
      <c r="CG18" s="139">
        <v>484698</v>
      </c>
      <c r="CH18" s="139">
        <v>455239</v>
      </c>
      <c r="CI18" s="139">
        <v>506575</v>
      </c>
      <c r="CJ18" s="139">
        <v>448054</v>
      </c>
      <c r="CK18" s="139">
        <v>560163</v>
      </c>
      <c r="CL18" s="139">
        <v>458894</v>
      </c>
      <c r="CM18" s="139">
        <v>498634</v>
      </c>
      <c r="CN18" s="139">
        <v>543421</v>
      </c>
      <c r="CO18" s="139">
        <v>432117</v>
      </c>
      <c r="CP18" s="139">
        <v>365520</v>
      </c>
      <c r="CQ18" s="139">
        <v>503581</v>
      </c>
      <c r="CR18" s="139">
        <v>532462</v>
      </c>
      <c r="CS18" s="139">
        <v>503031</v>
      </c>
      <c r="CT18" s="139">
        <v>458932</v>
      </c>
      <c r="CU18" s="139">
        <v>510641</v>
      </c>
      <c r="CV18" s="139">
        <v>486599</v>
      </c>
      <c r="CW18" s="139">
        <v>512381</v>
      </c>
      <c r="CX18" s="139">
        <v>507519</v>
      </c>
      <c r="CY18" s="139">
        <v>471194</v>
      </c>
      <c r="CZ18" s="139">
        <v>569837</v>
      </c>
      <c r="DA18" s="139">
        <v>495119</v>
      </c>
      <c r="DB18" s="139">
        <v>374299</v>
      </c>
      <c r="DC18" s="139">
        <v>483622</v>
      </c>
      <c r="DD18" s="139">
        <v>570728</v>
      </c>
      <c r="DE18" s="139">
        <v>514699</v>
      </c>
      <c r="DF18" s="139">
        <v>460564</v>
      </c>
      <c r="DG18" s="139">
        <v>535000</v>
      </c>
      <c r="DH18" s="139">
        <v>503350</v>
      </c>
      <c r="DI18" s="139">
        <v>530839</v>
      </c>
      <c r="DJ18" s="139">
        <v>518773</v>
      </c>
      <c r="DK18" s="139">
        <v>505163</v>
      </c>
      <c r="DL18" s="139">
        <v>508683</v>
      </c>
      <c r="DM18" s="139">
        <v>502225</v>
      </c>
      <c r="DN18" s="139">
        <v>334482</v>
      </c>
      <c r="DO18" s="139">
        <v>488997</v>
      </c>
      <c r="DP18" s="139">
        <v>578171</v>
      </c>
      <c r="DQ18" s="139">
        <v>494950</v>
      </c>
      <c r="DR18" s="139">
        <v>498417</v>
      </c>
      <c r="DS18" s="139">
        <v>537252</v>
      </c>
      <c r="DT18" s="139">
        <v>504688</v>
      </c>
      <c r="DU18" s="139">
        <v>216204</v>
      </c>
      <c r="DV18" s="139">
        <v>216204</v>
      </c>
      <c r="DW18" s="139">
        <v>410057</v>
      </c>
      <c r="DX18" s="139">
        <v>581325</v>
      </c>
      <c r="DY18" s="139">
        <v>524949</v>
      </c>
      <c r="DZ18" s="139">
        <v>351118</v>
      </c>
      <c r="EA18" s="139">
        <v>543042</v>
      </c>
      <c r="EB18" s="139">
        <v>528242</v>
      </c>
      <c r="EC18" s="139">
        <v>506231</v>
      </c>
      <c r="ED18" s="139">
        <v>491212</v>
      </c>
      <c r="EE18" s="139">
        <v>505359</v>
      </c>
      <c r="EF18" s="139">
        <v>501511</v>
      </c>
      <c r="EG18" s="139">
        <v>592275</v>
      </c>
      <c r="EH18" s="139">
        <v>527305</v>
      </c>
      <c r="EI18" s="139">
        <v>486806</v>
      </c>
      <c r="EJ18" s="139">
        <v>624494</v>
      </c>
      <c r="EK18" s="139">
        <v>488510</v>
      </c>
      <c r="EL18" s="139">
        <v>370357</v>
      </c>
      <c r="EM18" s="139">
        <v>547659</v>
      </c>
      <c r="EN18" s="139">
        <v>534978</v>
      </c>
      <c r="EO18" s="139">
        <v>508723</v>
      </c>
      <c r="EP18" s="139">
        <v>521731</v>
      </c>
      <c r="EQ18" s="139">
        <v>539775</v>
      </c>
      <c r="ER18" s="139">
        <v>498764</v>
      </c>
      <c r="ES18" s="139">
        <v>608260</v>
      </c>
      <c r="ET18" s="139">
        <v>503739</v>
      </c>
      <c r="EU18" s="139">
        <v>574760</v>
      </c>
      <c r="EV18" s="139">
        <v>601300</v>
      </c>
      <c r="EW18" s="139">
        <v>484639</v>
      </c>
      <c r="EX18" s="139">
        <v>417269</v>
      </c>
      <c r="EY18" s="139">
        <v>575377</v>
      </c>
      <c r="EZ18" s="139">
        <v>532913</v>
      </c>
      <c r="FA18" s="139">
        <v>532988</v>
      </c>
      <c r="FB18" s="139">
        <v>510135</v>
      </c>
      <c r="FC18" s="139">
        <v>594828</v>
      </c>
      <c r="FD18" s="139">
        <v>529159</v>
      </c>
      <c r="FE18" s="139">
        <v>632833</v>
      </c>
      <c r="FF18" s="139">
        <v>507231</v>
      </c>
      <c r="FG18" s="139">
        <v>546447</v>
      </c>
      <c r="FH18" s="139">
        <v>690048</v>
      </c>
      <c r="FI18" s="139">
        <v>516807</v>
      </c>
      <c r="FJ18" s="139">
        <v>434867</v>
      </c>
      <c r="FK18" s="139">
        <v>569667</v>
      </c>
      <c r="FL18" s="139">
        <v>596090</v>
      </c>
      <c r="FM18" s="139">
        <v>582598</v>
      </c>
      <c r="FN18" s="139">
        <v>537969</v>
      </c>
      <c r="FO18" s="139">
        <v>607494</v>
      </c>
      <c r="FP18" s="139">
        <v>577682</v>
      </c>
    </row>
    <row r="19" spans="1:172" s="138" customFormat="1" x14ac:dyDescent="0.25">
      <c r="A19" s="131"/>
      <c r="B19" s="141" t="s">
        <v>2148</v>
      </c>
      <c r="C19" s="139">
        <v>49356</v>
      </c>
      <c r="D19" s="139">
        <v>52663</v>
      </c>
      <c r="E19" s="139">
        <v>61698</v>
      </c>
      <c r="F19" s="139">
        <v>56750</v>
      </c>
      <c r="G19" s="139">
        <v>51146</v>
      </c>
      <c r="H19" s="139">
        <v>65965</v>
      </c>
      <c r="I19" s="139">
        <v>63180</v>
      </c>
      <c r="J19" s="139">
        <v>70124</v>
      </c>
      <c r="K19" s="139">
        <v>73056</v>
      </c>
      <c r="L19" s="139">
        <v>62645</v>
      </c>
      <c r="M19" s="139">
        <v>53981</v>
      </c>
      <c r="N19" s="139">
        <v>57830</v>
      </c>
      <c r="O19" s="139">
        <v>55447</v>
      </c>
      <c r="P19" s="139">
        <v>54593</v>
      </c>
      <c r="Q19" s="139">
        <v>62612</v>
      </c>
      <c r="R19" s="139">
        <v>56779</v>
      </c>
      <c r="S19" s="139">
        <v>72784</v>
      </c>
      <c r="T19" s="139">
        <v>64367</v>
      </c>
      <c r="U19" s="139">
        <v>62229</v>
      </c>
      <c r="V19" s="139">
        <v>71399</v>
      </c>
      <c r="W19" s="139">
        <v>71972</v>
      </c>
      <c r="X19" s="139">
        <v>63839</v>
      </c>
      <c r="Y19" s="139">
        <v>63592</v>
      </c>
      <c r="Z19" s="139">
        <v>62908</v>
      </c>
      <c r="AA19" s="139">
        <v>67378</v>
      </c>
      <c r="AB19" s="139">
        <v>57061</v>
      </c>
      <c r="AC19" s="139">
        <v>62339</v>
      </c>
      <c r="AD19" s="139">
        <v>58022</v>
      </c>
      <c r="AE19" s="139">
        <v>55186</v>
      </c>
      <c r="AF19" s="139">
        <v>64601</v>
      </c>
      <c r="AG19" s="139">
        <v>65793</v>
      </c>
      <c r="AH19" s="139">
        <v>64834</v>
      </c>
      <c r="AI19" s="139">
        <v>64770</v>
      </c>
      <c r="AJ19" s="139">
        <v>71202</v>
      </c>
      <c r="AK19" s="139">
        <v>59233</v>
      </c>
      <c r="AL19" s="139">
        <v>56243</v>
      </c>
      <c r="AM19" s="139">
        <v>59434</v>
      </c>
      <c r="AN19" s="139">
        <v>50618</v>
      </c>
      <c r="AO19" s="139">
        <v>54471</v>
      </c>
      <c r="AP19" s="139">
        <v>54713</v>
      </c>
      <c r="AQ19" s="139">
        <v>50382</v>
      </c>
      <c r="AR19" s="139">
        <v>64602</v>
      </c>
      <c r="AS19" s="139">
        <v>74078</v>
      </c>
      <c r="AT19" s="139">
        <v>59638</v>
      </c>
      <c r="AU19" s="139">
        <v>74032</v>
      </c>
      <c r="AV19" s="139">
        <v>70843</v>
      </c>
      <c r="AW19" s="139">
        <v>61029</v>
      </c>
      <c r="AX19" s="139">
        <v>60080</v>
      </c>
      <c r="AY19" s="139">
        <v>60502</v>
      </c>
      <c r="AZ19" s="139">
        <v>58158</v>
      </c>
      <c r="BA19" s="139">
        <v>60258</v>
      </c>
      <c r="BB19" s="139">
        <v>64621</v>
      </c>
      <c r="BC19" s="139">
        <v>57705</v>
      </c>
      <c r="BD19" s="139">
        <v>65833</v>
      </c>
      <c r="BE19" s="139">
        <v>72615</v>
      </c>
      <c r="BF19" s="139">
        <v>63800</v>
      </c>
      <c r="BG19" s="139">
        <v>78632</v>
      </c>
      <c r="BH19" s="139">
        <v>68717</v>
      </c>
      <c r="BI19" s="139">
        <v>61160</v>
      </c>
      <c r="BJ19" s="139">
        <v>62668</v>
      </c>
      <c r="BK19" s="139">
        <v>56027</v>
      </c>
      <c r="BL19" s="139">
        <v>57296</v>
      </c>
      <c r="BM19" s="139">
        <v>66221</v>
      </c>
      <c r="BN19" s="139">
        <v>66992</v>
      </c>
      <c r="BO19" s="139">
        <v>54151</v>
      </c>
      <c r="BP19" s="139">
        <v>83168</v>
      </c>
      <c r="BQ19" s="139">
        <v>75522</v>
      </c>
      <c r="BR19" s="139">
        <v>77143</v>
      </c>
      <c r="BS19" s="139">
        <v>83570</v>
      </c>
      <c r="BT19" s="139">
        <v>76031</v>
      </c>
      <c r="BU19" s="139">
        <v>72334</v>
      </c>
      <c r="BV19" s="139">
        <v>68242</v>
      </c>
      <c r="BW19" s="139">
        <v>62921</v>
      </c>
      <c r="BX19" s="139">
        <v>65716</v>
      </c>
      <c r="BY19" s="139">
        <v>63502</v>
      </c>
      <c r="BZ19" s="139">
        <v>64242</v>
      </c>
      <c r="CA19" s="139">
        <v>68970</v>
      </c>
      <c r="CB19" s="139">
        <v>80635</v>
      </c>
      <c r="CC19" s="139">
        <v>72883</v>
      </c>
      <c r="CD19" s="139">
        <v>80308</v>
      </c>
      <c r="CE19" s="139">
        <v>81614</v>
      </c>
      <c r="CF19" s="139">
        <v>78896</v>
      </c>
      <c r="CG19" s="139">
        <v>76241</v>
      </c>
      <c r="CH19" s="139">
        <v>74106</v>
      </c>
      <c r="CI19" s="139">
        <v>71955</v>
      </c>
      <c r="CJ19" s="139">
        <v>64265</v>
      </c>
      <c r="CK19" s="139">
        <v>82339</v>
      </c>
      <c r="CL19" s="139">
        <v>72525</v>
      </c>
      <c r="CM19" s="139">
        <v>73834</v>
      </c>
      <c r="CN19" s="139">
        <v>88566</v>
      </c>
      <c r="CO19" s="139">
        <v>82991</v>
      </c>
      <c r="CP19" s="139">
        <v>98110</v>
      </c>
      <c r="CQ19" s="139">
        <v>92957</v>
      </c>
      <c r="CR19" s="139">
        <v>92509</v>
      </c>
      <c r="CS19" s="139">
        <v>81989</v>
      </c>
      <c r="CT19" s="139">
        <v>70521</v>
      </c>
      <c r="CU19" s="139">
        <v>79963</v>
      </c>
      <c r="CV19" s="139">
        <v>73831</v>
      </c>
      <c r="CW19" s="139">
        <v>73235</v>
      </c>
      <c r="CX19" s="139">
        <v>76189</v>
      </c>
      <c r="CY19" s="139">
        <v>82917</v>
      </c>
      <c r="CZ19" s="139">
        <v>92928</v>
      </c>
      <c r="DA19" s="139">
        <v>94950</v>
      </c>
      <c r="DB19" s="139">
        <v>84172</v>
      </c>
      <c r="DC19" s="139">
        <v>85702</v>
      </c>
      <c r="DD19" s="139">
        <v>87547</v>
      </c>
      <c r="DE19" s="139">
        <v>83441</v>
      </c>
      <c r="DF19" s="139">
        <v>66824</v>
      </c>
      <c r="DG19" s="139">
        <v>74374</v>
      </c>
      <c r="DH19" s="139">
        <v>71757</v>
      </c>
      <c r="DI19" s="139">
        <v>75887</v>
      </c>
      <c r="DJ19" s="139">
        <v>76274</v>
      </c>
      <c r="DK19" s="139">
        <v>75335</v>
      </c>
      <c r="DL19" s="139">
        <v>85697</v>
      </c>
      <c r="DM19" s="139">
        <v>95797</v>
      </c>
      <c r="DN19" s="139">
        <v>79171</v>
      </c>
      <c r="DO19" s="139">
        <v>87082</v>
      </c>
      <c r="DP19" s="139">
        <v>95372</v>
      </c>
      <c r="DQ19" s="139">
        <v>78965</v>
      </c>
      <c r="DR19" s="139">
        <v>77647</v>
      </c>
      <c r="DS19" s="139">
        <v>78742</v>
      </c>
      <c r="DT19" s="139">
        <v>74752</v>
      </c>
      <c r="DU19" s="139">
        <v>69398</v>
      </c>
      <c r="DV19" s="139">
        <v>69398</v>
      </c>
      <c r="DW19" s="139">
        <v>64266</v>
      </c>
      <c r="DX19" s="139">
        <v>88128</v>
      </c>
      <c r="DY19" s="139">
        <v>88973</v>
      </c>
      <c r="DZ19" s="139">
        <v>81544</v>
      </c>
      <c r="EA19" s="139">
        <v>86654</v>
      </c>
      <c r="EB19" s="139">
        <v>82749</v>
      </c>
      <c r="EC19" s="139">
        <v>78100</v>
      </c>
      <c r="ED19" s="139">
        <v>76263</v>
      </c>
      <c r="EE19" s="139">
        <v>72788</v>
      </c>
      <c r="EF19" s="139">
        <v>70195</v>
      </c>
      <c r="EG19" s="139">
        <v>76081</v>
      </c>
      <c r="EH19" s="139">
        <v>80615</v>
      </c>
      <c r="EI19" s="139">
        <v>76882</v>
      </c>
      <c r="EJ19" s="139">
        <v>95779</v>
      </c>
      <c r="EK19" s="139">
        <v>80707</v>
      </c>
      <c r="EL19" s="139">
        <v>82279</v>
      </c>
      <c r="EM19" s="139">
        <v>84209</v>
      </c>
      <c r="EN19" s="139">
        <v>82482</v>
      </c>
      <c r="EO19" s="139">
        <v>72970</v>
      </c>
      <c r="EP19" s="139">
        <v>73551</v>
      </c>
      <c r="EQ19" s="139">
        <v>58640</v>
      </c>
      <c r="ER19" s="139">
        <v>54784</v>
      </c>
      <c r="ES19" s="139">
        <v>57138</v>
      </c>
      <c r="ET19" s="139">
        <v>49505</v>
      </c>
      <c r="EU19" s="139">
        <v>60587</v>
      </c>
      <c r="EV19" s="139">
        <v>64814</v>
      </c>
      <c r="EW19" s="139">
        <v>59231</v>
      </c>
      <c r="EX19" s="139">
        <v>57950</v>
      </c>
      <c r="EY19" s="139">
        <v>65555</v>
      </c>
      <c r="EZ19" s="139">
        <v>56220</v>
      </c>
      <c r="FA19" s="139">
        <v>56346</v>
      </c>
      <c r="FB19" s="139">
        <v>52294</v>
      </c>
      <c r="FC19" s="139">
        <v>52525</v>
      </c>
      <c r="FD19" s="139">
        <v>57820</v>
      </c>
      <c r="FE19" s="139">
        <v>64041</v>
      </c>
      <c r="FF19" s="139">
        <v>54938</v>
      </c>
      <c r="FG19" s="139">
        <v>56028</v>
      </c>
      <c r="FH19" s="139">
        <v>74622</v>
      </c>
      <c r="FI19" s="139">
        <v>65526</v>
      </c>
      <c r="FJ19" s="139">
        <v>63383</v>
      </c>
      <c r="FK19" s="139">
        <v>75308</v>
      </c>
      <c r="FL19" s="139">
        <v>74707</v>
      </c>
      <c r="FM19" s="139">
        <v>64129</v>
      </c>
      <c r="FN19" s="139">
        <v>53327</v>
      </c>
      <c r="FO19" s="139">
        <v>56383</v>
      </c>
      <c r="FP19" s="139">
        <v>60938</v>
      </c>
    </row>
    <row r="20" spans="1:172" s="138" customFormat="1" x14ac:dyDescent="0.25">
      <c r="A20" s="131"/>
      <c r="B20" s="141" t="s">
        <v>1626</v>
      </c>
      <c r="C20" s="139">
        <v>88</v>
      </c>
      <c r="D20" s="139">
        <v>133</v>
      </c>
      <c r="E20" s="139">
        <v>250</v>
      </c>
      <c r="F20" s="139">
        <v>264</v>
      </c>
      <c r="G20" s="139">
        <v>197</v>
      </c>
      <c r="H20" s="139">
        <v>231</v>
      </c>
      <c r="I20" s="139">
        <v>168</v>
      </c>
      <c r="J20" s="139">
        <v>98</v>
      </c>
      <c r="K20" s="139">
        <v>281</v>
      </c>
      <c r="L20" s="139">
        <v>123</v>
      </c>
      <c r="M20" s="139">
        <v>197</v>
      </c>
      <c r="N20" s="139">
        <v>172</v>
      </c>
      <c r="O20" s="139">
        <v>245</v>
      </c>
      <c r="P20" s="139">
        <v>280</v>
      </c>
      <c r="Q20" s="139">
        <v>195</v>
      </c>
      <c r="R20" s="139">
        <v>123</v>
      </c>
      <c r="S20" s="139">
        <v>93</v>
      </c>
      <c r="T20" s="139">
        <v>172</v>
      </c>
      <c r="U20" s="139">
        <v>123</v>
      </c>
      <c r="V20" s="139">
        <v>203</v>
      </c>
      <c r="W20" s="139">
        <v>172</v>
      </c>
      <c r="X20" s="139">
        <v>353</v>
      </c>
      <c r="Y20" s="139">
        <v>108</v>
      </c>
      <c r="Z20" s="139">
        <v>270</v>
      </c>
      <c r="AA20" s="139">
        <v>147</v>
      </c>
      <c r="AB20" s="139">
        <v>172</v>
      </c>
      <c r="AC20" s="139">
        <v>211</v>
      </c>
      <c r="AD20" s="139">
        <v>210</v>
      </c>
      <c r="AE20" s="139">
        <v>291</v>
      </c>
      <c r="AF20" s="139">
        <v>281</v>
      </c>
      <c r="AG20" s="139">
        <v>232</v>
      </c>
      <c r="AH20" s="139">
        <v>302</v>
      </c>
      <c r="AI20" s="139">
        <v>232</v>
      </c>
      <c r="AJ20" s="139">
        <v>348</v>
      </c>
      <c r="AK20" s="139">
        <v>254</v>
      </c>
      <c r="AL20" s="139">
        <v>249</v>
      </c>
      <c r="AM20" s="139">
        <v>245</v>
      </c>
      <c r="AN20" s="139">
        <v>246</v>
      </c>
      <c r="AO20" s="139">
        <v>409</v>
      </c>
      <c r="AP20" s="139">
        <v>161</v>
      </c>
      <c r="AQ20" s="139">
        <v>401</v>
      </c>
      <c r="AR20" s="139">
        <v>341</v>
      </c>
      <c r="AS20" s="139">
        <v>458</v>
      </c>
      <c r="AT20" s="139">
        <v>221</v>
      </c>
      <c r="AU20" s="139">
        <v>350</v>
      </c>
      <c r="AV20" s="139">
        <v>287</v>
      </c>
      <c r="AW20" s="139">
        <v>475</v>
      </c>
      <c r="AX20" s="139">
        <v>229</v>
      </c>
      <c r="AY20" s="139">
        <v>285</v>
      </c>
      <c r="AZ20" s="139">
        <v>341</v>
      </c>
      <c r="BA20" s="139">
        <v>284</v>
      </c>
      <c r="BB20" s="139">
        <v>285</v>
      </c>
      <c r="BC20" s="139">
        <v>362</v>
      </c>
      <c r="BD20" s="139">
        <v>261</v>
      </c>
      <c r="BE20" s="139">
        <v>319</v>
      </c>
      <c r="BF20" s="139">
        <v>245</v>
      </c>
      <c r="BG20" s="139">
        <v>226</v>
      </c>
      <c r="BH20" s="139">
        <v>346</v>
      </c>
      <c r="BI20" s="139">
        <v>236</v>
      </c>
      <c r="BJ20" s="139">
        <v>282</v>
      </c>
      <c r="BK20" s="139">
        <v>233</v>
      </c>
      <c r="BL20" s="139">
        <v>338</v>
      </c>
      <c r="BM20" s="139">
        <v>134</v>
      </c>
      <c r="BN20" s="139">
        <v>530</v>
      </c>
      <c r="BO20" s="139">
        <v>221</v>
      </c>
      <c r="BP20" s="139">
        <v>320</v>
      </c>
      <c r="BQ20" s="139">
        <v>429</v>
      </c>
      <c r="BR20" s="139">
        <v>192</v>
      </c>
      <c r="BS20" s="139">
        <v>356</v>
      </c>
      <c r="BT20" s="139">
        <v>243</v>
      </c>
      <c r="BU20" s="139">
        <v>396</v>
      </c>
      <c r="BV20" s="139">
        <v>136</v>
      </c>
      <c r="BW20" s="139">
        <v>232</v>
      </c>
      <c r="BX20" s="139">
        <v>332</v>
      </c>
      <c r="BY20" s="139">
        <v>289</v>
      </c>
      <c r="BZ20" s="139">
        <v>289</v>
      </c>
      <c r="CA20" s="139">
        <v>193</v>
      </c>
      <c r="CB20" s="139">
        <v>481</v>
      </c>
      <c r="CC20" s="139">
        <v>204</v>
      </c>
      <c r="CD20" s="139">
        <v>165</v>
      </c>
      <c r="CE20" s="139">
        <v>550</v>
      </c>
      <c r="CF20" s="139">
        <v>617</v>
      </c>
      <c r="CG20" s="139">
        <v>436</v>
      </c>
      <c r="CH20" s="139">
        <v>303</v>
      </c>
      <c r="CI20" s="139">
        <v>316</v>
      </c>
      <c r="CJ20" s="139">
        <v>345</v>
      </c>
      <c r="CK20" s="139">
        <v>439</v>
      </c>
      <c r="CL20" s="139">
        <v>483</v>
      </c>
      <c r="CM20" s="139">
        <v>354</v>
      </c>
      <c r="CN20" s="139">
        <v>397</v>
      </c>
      <c r="CO20" s="139">
        <v>414</v>
      </c>
      <c r="CP20" s="139">
        <v>274</v>
      </c>
      <c r="CQ20" s="139">
        <v>256</v>
      </c>
      <c r="CR20" s="139">
        <v>409</v>
      </c>
      <c r="CS20" s="139">
        <v>399</v>
      </c>
      <c r="CT20" s="139">
        <v>328</v>
      </c>
      <c r="CU20" s="139">
        <v>376</v>
      </c>
      <c r="CV20" s="139">
        <v>420</v>
      </c>
      <c r="CW20" s="139">
        <v>282</v>
      </c>
      <c r="CX20" s="139">
        <v>432</v>
      </c>
      <c r="CY20" s="139">
        <v>180</v>
      </c>
      <c r="CZ20" s="139">
        <v>465</v>
      </c>
      <c r="DA20" s="139">
        <v>305</v>
      </c>
      <c r="DB20" s="139">
        <v>411</v>
      </c>
      <c r="DC20" s="139">
        <v>348</v>
      </c>
      <c r="DD20" s="139">
        <v>425</v>
      </c>
      <c r="DE20" s="139">
        <v>364</v>
      </c>
      <c r="DF20" s="139">
        <v>462</v>
      </c>
      <c r="DG20" s="139">
        <v>305</v>
      </c>
      <c r="DH20" s="139">
        <v>326</v>
      </c>
      <c r="DI20" s="139">
        <v>565</v>
      </c>
      <c r="DJ20" s="139">
        <v>407</v>
      </c>
      <c r="DK20" s="139">
        <v>468</v>
      </c>
      <c r="DL20" s="139">
        <v>596</v>
      </c>
      <c r="DM20" s="139">
        <v>323</v>
      </c>
      <c r="DN20" s="139">
        <v>208</v>
      </c>
      <c r="DO20" s="139">
        <v>490</v>
      </c>
      <c r="DP20" s="139">
        <v>673</v>
      </c>
      <c r="DQ20" s="139">
        <v>264</v>
      </c>
      <c r="DR20" s="139">
        <v>276</v>
      </c>
      <c r="DS20" s="139">
        <v>468</v>
      </c>
      <c r="DT20" s="139">
        <v>600</v>
      </c>
      <c r="DU20" s="139">
        <v>232</v>
      </c>
      <c r="DV20" s="139">
        <v>232</v>
      </c>
      <c r="DW20" s="139">
        <v>180</v>
      </c>
      <c r="DX20" s="139">
        <v>416</v>
      </c>
      <c r="DY20" s="139">
        <v>616</v>
      </c>
      <c r="DZ20" s="139">
        <v>336</v>
      </c>
      <c r="EA20" s="139">
        <v>647</v>
      </c>
      <c r="EB20" s="139">
        <v>547</v>
      </c>
      <c r="EC20" s="139">
        <v>372</v>
      </c>
      <c r="ED20" s="139">
        <v>448</v>
      </c>
      <c r="EE20" s="139">
        <v>640</v>
      </c>
      <c r="EF20" s="139">
        <v>401</v>
      </c>
      <c r="EG20" s="139">
        <v>792</v>
      </c>
      <c r="EH20" s="139">
        <v>749</v>
      </c>
      <c r="EI20" s="139">
        <v>432</v>
      </c>
      <c r="EJ20" s="139">
        <v>627</v>
      </c>
      <c r="EK20" s="139">
        <v>248</v>
      </c>
      <c r="EL20" s="139">
        <v>400</v>
      </c>
      <c r="EM20" s="139">
        <v>469</v>
      </c>
      <c r="EN20" s="139">
        <v>668</v>
      </c>
      <c r="EO20" s="139">
        <v>588</v>
      </c>
      <c r="EP20" s="139">
        <v>364</v>
      </c>
      <c r="EQ20" s="139">
        <v>420</v>
      </c>
      <c r="ER20" s="139">
        <v>542</v>
      </c>
      <c r="ES20" s="139">
        <v>512</v>
      </c>
      <c r="ET20" s="139">
        <v>383</v>
      </c>
      <c r="EU20" s="139">
        <v>462</v>
      </c>
      <c r="EV20" s="139">
        <v>444</v>
      </c>
      <c r="EW20" s="139">
        <v>452</v>
      </c>
      <c r="EX20" s="139">
        <v>528</v>
      </c>
      <c r="EY20" s="139">
        <v>364</v>
      </c>
      <c r="EZ20" s="139">
        <v>670</v>
      </c>
      <c r="FA20" s="139">
        <v>740</v>
      </c>
      <c r="FB20" s="139">
        <v>394</v>
      </c>
      <c r="FC20" s="139">
        <v>680</v>
      </c>
      <c r="FD20" s="139">
        <v>692</v>
      </c>
      <c r="FE20" s="139">
        <v>639</v>
      </c>
      <c r="FF20" s="139">
        <v>742</v>
      </c>
      <c r="FG20" s="139">
        <v>552</v>
      </c>
      <c r="FH20" s="139">
        <v>821</v>
      </c>
      <c r="FI20" s="139">
        <v>504</v>
      </c>
      <c r="FJ20" s="139">
        <v>560</v>
      </c>
      <c r="FK20" s="139">
        <v>566</v>
      </c>
      <c r="FL20" s="139">
        <v>841</v>
      </c>
      <c r="FM20" s="139">
        <v>722</v>
      </c>
      <c r="FN20" s="139">
        <v>684</v>
      </c>
      <c r="FO20" s="139">
        <v>484</v>
      </c>
      <c r="FP20" s="139">
        <v>864</v>
      </c>
    </row>
    <row r="21" spans="1:172" s="138" customFormat="1" x14ac:dyDescent="0.25">
      <c r="A21" s="131"/>
      <c r="B21" s="141" t="s">
        <v>37</v>
      </c>
      <c r="C21" s="139">
        <v>188127</v>
      </c>
      <c r="D21" s="139">
        <v>201484</v>
      </c>
      <c r="E21" s="139">
        <v>257259</v>
      </c>
      <c r="F21" s="139">
        <v>218809</v>
      </c>
      <c r="G21" s="139">
        <v>207124</v>
      </c>
      <c r="H21" s="139">
        <v>241610</v>
      </c>
      <c r="I21" s="139">
        <v>189354</v>
      </c>
      <c r="J21" s="139">
        <v>160912</v>
      </c>
      <c r="K21" s="139">
        <v>208355</v>
      </c>
      <c r="L21" s="139">
        <v>218240</v>
      </c>
      <c r="M21" s="139">
        <v>214191</v>
      </c>
      <c r="N21" s="139">
        <v>215461</v>
      </c>
      <c r="O21" s="139">
        <v>216942</v>
      </c>
      <c r="P21" s="139">
        <v>231276</v>
      </c>
      <c r="Q21" s="139">
        <v>270335</v>
      </c>
      <c r="R21" s="139">
        <v>232302</v>
      </c>
      <c r="S21" s="139">
        <v>267263</v>
      </c>
      <c r="T21" s="139">
        <v>225538</v>
      </c>
      <c r="U21" s="139">
        <v>189981</v>
      </c>
      <c r="V21" s="139">
        <v>168862</v>
      </c>
      <c r="W21" s="139">
        <v>219878</v>
      </c>
      <c r="X21" s="139">
        <v>222899</v>
      </c>
      <c r="Y21" s="139">
        <v>231094</v>
      </c>
      <c r="Z21" s="139">
        <v>224488</v>
      </c>
      <c r="AA21" s="139">
        <v>245128</v>
      </c>
      <c r="AB21" s="139">
        <v>241774</v>
      </c>
      <c r="AC21" s="139">
        <v>267247</v>
      </c>
      <c r="AD21" s="139">
        <v>237381</v>
      </c>
      <c r="AE21" s="139">
        <v>225989</v>
      </c>
      <c r="AF21" s="139">
        <v>250769</v>
      </c>
      <c r="AG21" s="139">
        <v>223209</v>
      </c>
      <c r="AH21" s="139">
        <v>169212</v>
      </c>
      <c r="AI21" s="139">
        <v>214281</v>
      </c>
      <c r="AJ21" s="139">
        <v>267011</v>
      </c>
      <c r="AK21" s="139">
        <v>239336</v>
      </c>
      <c r="AL21" s="139">
        <v>226019</v>
      </c>
      <c r="AM21" s="139">
        <v>245351</v>
      </c>
      <c r="AN21" s="139">
        <v>241626</v>
      </c>
      <c r="AO21" s="139">
        <v>254528</v>
      </c>
      <c r="AP21" s="139">
        <v>256875</v>
      </c>
      <c r="AQ21" s="139">
        <v>233491</v>
      </c>
      <c r="AR21" s="139">
        <v>241354</v>
      </c>
      <c r="AS21" s="139">
        <v>239827</v>
      </c>
      <c r="AT21" s="139">
        <v>163873</v>
      </c>
      <c r="AU21" s="139">
        <v>245803</v>
      </c>
      <c r="AV21" s="139">
        <v>277958</v>
      </c>
      <c r="AW21" s="139">
        <v>240706</v>
      </c>
      <c r="AX21" s="139">
        <v>246314</v>
      </c>
      <c r="AY21" s="139">
        <v>262043</v>
      </c>
      <c r="AZ21" s="139">
        <v>274005</v>
      </c>
      <c r="BA21" s="139">
        <v>281119</v>
      </c>
      <c r="BB21" s="139">
        <v>283293</v>
      </c>
      <c r="BC21" s="139">
        <v>265109</v>
      </c>
      <c r="BD21" s="139">
        <v>274464</v>
      </c>
      <c r="BE21" s="139">
        <v>237040</v>
      </c>
      <c r="BF21" s="139">
        <v>170816</v>
      </c>
      <c r="BG21" s="139">
        <v>284699</v>
      </c>
      <c r="BH21" s="139">
        <v>286640</v>
      </c>
      <c r="BI21" s="139">
        <v>264517</v>
      </c>
      <c r="BJ21" s="139">
        <v>268439</v>
      </c>
      <c r="BK21" s="139">
        <v>242201</v>
      </c>
      <c r="BL21" s="139">
        <v>288543</v>
      </c>
      <c r="BM21" s="139">
        <v>341253</v>
      </c>
      <c r="BN21" s="139">
        <v>313536</v>
      </c>
      <c r="BO21" s="139">
        <v>264077</v>
      </c>
      <c r="BP21" s="139">
        <v>335109</v>
      </c>
      <c r="BQ21" s="139">
        <v>270894</v>
      </c>
      <c r="BR21" s="139">
        <v>204730</v>
      </c>
      <c r="BS21" s="139">
        <v>300222</v>
      </c>
      <c r="BT21" s="139">
        <v>308696</v>
      </c>
      <c r="BU21" s="139">
        <v>305584</v>
      </c>
      <c r="BV21" s="139">
        <v>305969</v>
      </c>
      <c r="BW21" s="139">
        <v>300782</v>
      </c>
      <c r="BX21" s="139">
        <v>330756</v>
      </c>
      <c r="BY21" s="139">
        <v>338083</v>
      </c>
      <c r="BZ21" s="139">
        <v>325028</v>
      </c>
      <c r="CA21" s="139">
        <v>328739</v>
      </c>
      <c r="CB21" s="139">
        <v>331909</v>
      </c>
      <c r="CC21" s="139">
        <v>265592</v>
      </c>
      <c r="CD21" s="139">
        <v>238403</v>
      </c>
      <c r="CE21" s="139">
        <v>327704</v>
      </c>
      <c r="CF21" s="139">
        <v>316462</v>
      </c>
      <c r="CG21" s="139">
        <v>330200</v>
      </c>
      <c r="CH21" s="139">
        <v>324263</v>
      </c>
      <c r="CI21" s="139">
        <v>352525</v>
      </c>
      <c r="CJ21" s="139">
        <v>324509</v>
      </c>
      <c r="CK21" s="139">
        <v>392974</v>
      </c>
      <c r="CL21" s="139">
        <v>331995</v>
      </c>
      <c r="CM21" s="139">
        <v>339219</v>
      </c>
      <c r="CN21" s="139">
        <v>355087</v>
      </c>
      <c r="CO21" s="139">
        <v>297136</v>
      </c>
      <c r="CP21" s="139">
        <v>261165</v>
      </c>
      <c r="CQ21" s="139">
        <v>345402</v>
      </c>
      <c r="CR21" s="139">
        <v>385668</v>
      </c>
      <c r="CS21" s="139">
        <v>361916</v>
      </c>
      <c r="CT21" s="139">
        <v>317005</v>
      </c>
      <c r="CU21" s="139">
        <v>374645</v>
      </c>
      <c r="CV21" s="139">
        <v>358265</v>
      </c>
      <c r="CW21" s="139">
        <v>380517</v>
      </c>
      <c r="CX21" s="139">
        <v>361479</v>
      </c>
      <c r="CY21" s="139">
        <v>346129</v>
      </c>
      <c r="CZ21" s="139">
        <v>392228</v>
      </c>
      <c r="DA21" s="139">
        <v>333383</v>
      </c>
      <c r="DB21" s="139">
        <v>270536</v>
      </c>
      <c r="DC21" s="139">
        <v>350696</v>
      </c>
      <c r="DD21" s="139">
        <v>420535</v>
      </c>
      <c r="DE21" s="139">
        <v>386793</v>
      </c>
      <c r="DF21" s="139">
        <v>322862</v>
      </c>
      <c r="DG21" s="139">
        <v>382283</v>
      </c>
      <c r="DH21" s="139">
        <v>375195</v>
      </c>
      <c r="DI21" s="139">
        <v>392780</v>
      </c>
      <c r="DJ21" s="139">
        <v>378649</v>
      </c>
      <c r="DK21" s="139">
        <v>358158</v>
      </c>
      <c r="DL21" s="139">
        <v>346794</v>
      </c>
      <c r="DM21" s="139">
        <v>348629</v>
      </c>
      <c r="DN21" s="139">
        <v>251721</v>
      </c>
      <c r="DO21" s="139">
        <v>365808</v>
      </c>
      <c r="DP21" s="139">
        <v>462366</v>
      </c>
      <c r="DQ21" s="139">
        <v>411032</v>
      </c>
      <c r="DR21" s="139">
        <v>391768</v>
      </c>
      <c r="DS21" s="139">
        <v>441639</v>
      </c>
      <c r="DT21" s="139">
        <v>416976</v>
      </c>
      <c r="DU21" s="139">
        <v>195659</v>
      </c>
      <c r="DV21" s="139">
        <v>195659</v>
      </c>
      <c r="DW21" s="139">
        <v>272672</v>
      </c>
      <c r="DX21" s="139">
        <v>391449</v>
      </c>
      <c r="DY21" s="139">
        <v>367509</v>
      </c>
      <c r="DZ21" s="139">
        <v>266447</v>
      </c>
      <c r="EA21" s="139">
        <v>407178</v>
      </c>
      <c r="EB21" s="139">
        <v>441044</v>
      </c>
      <c r="EC21" s="139">
        <v>409031</v>
      </c>
      <c r="ED21" s="139">
        <v>401138</v>
      </c>
      <c r="EE21" s="139">
        <v>400557</v>
      </c>
      <c r="EF21" s="139">
        <v>405042</v>
      </c>
      <c r="EG21" s="139">
        <v>453067</v>
      </c>
      <c r="EH21" s="139">
        <v>421910</v>
      </c>
      <c r="EI21" s="139">
        <v>379500</v>
      </c>
      <c r="EJ21" s="139">
        <v>454544</v>
      </c>
      <c r="EK21" s="139">
        <v>355737</v>
      </c>
      <c r="EL21" s="139">
        <v>302530</v>
      </c>
      <c r="EM21" s="139">
        <v>448815</v>
      </c>
      <c r="EN21" s="139">
        <v>463978</v>
      </c>
      <c r="EO21" s="139">
        <v>446236</v>
      </c>
      <c r="EP21" s="139">
        <v>436883</v>
      </c>
      <c r="EQ21" s="139">
        <v>442082</v>
      </c>
      <c r="ER21" s="139">
        <v>419866</v>
      </c>
      <c r="ES21" s="139">
        <v>489131</v>
      </c>
      <c r="ET21" s="139">
        <v>396289</v>
      </c>
      <c r="EU21" s="139">
        <v>463316</v>
      </c>
      <c r="EV21" s="139">
        <v>439924</v>
      </c>
      <c r="EW21" s="139">
        <v>339589</v>
      </c>
      <c r="EX21" s="139">
        <v>321631</v>
      </c>
      <c r="EY21" s="139">
        <v>475835</v>
      </c>
      <c r="EZ21" s="139">
        <v>459496</v>
      </c>
      <c r="FA21" s="139">
        <v>466490</v>
      </c>
      <c r="FB21" s="139">
        <v>427020</v>
      </c>
      <c r="FC21" s="139">
        <v>550065</v>
      </c>
      <c r="FD21" s="139">
        <v>516500</v>
      </c>
      <c r="FE21" s="139">
        <v>608810</v>
      </c>
      <c r="FF21" s="139">
        <v>454751</v>
      </c>
      <c r="FG21" s="139">
        <v>499235</v>
      </c>
      <c r="FH21" s="139">
        <v>572802</v>
      </c>
      <c r="FI21" s="139">
        <v>441664</v>
      </c>
      <c r="FJ21" s="139">
        <v>383546</v>
      </c>
      <c r="FK21" s="139">
        <v>532328</v>
      </c>
      <c r="FL21" s="139">
        <v>585821</v>
      </c>
      <c r="FM21" s="139">
        <v>563246</v>
      </c>
      <c r="FN21" s="139">
        <v>522820</v>
      </c>
      <c r="FO21" s="139">
        <v>600036</v>
      </c>
      <c r="FP21" s="139">
        <v>634062</v>
      </c>
    </row>
    <row r="22" spans="1:172" s="138" customFormat="1" x14ac:dyDescent="0.25">
      <c r="A22" s="131"/>
      <c r="B22" s="141" t="s">
        <v>101</v>
      </c>
      <c r="C22" s="139">
        <v>10306</v>
      </c>
      <c r="D22" s="139">
        <v>10269</v>
      </c>
      <c r="E22" s="139">
        <v>14284</v>
      </c>
      <c r="F22" s="139">
        <v>12151</v>
      </c>
      <c r="G22" s="139">
        <v>13085</v>
      </c>
      <c r="H22" s="139">
        <v>15863</v>
      </c>
      <c r="I22" s="139">
        <v>12527</v>
      </c>
      <c r="J22" s="139">
        <v>12029</v>
      </c>
      <c r="K22" s="139">
        <v>15640</v>
      </c>
      <c r="L22" s="139">
        <v>13730</v>
      </c>
      <c r="M22" s="139">
        <v>16316</v>
      </c>
      <c r="N22" s="139">
        <v>12181</v>
      </c>
      <c r="O22" s="139">
        <v>11638</v>
      </c>
      <c r="P22" s="139">
        <v>11563</v>
      </c>
      <c r="Q22" s="139">
        <v>12690</v>
      </c>
      <c r="R22" s="139">
        <v>10957</v>
      </c>
      <c r="S22" s="139">
        <v>12790</v>
      </c>
      <c r="T22" s="139">
        <v>13866</v>
      </c>
      <c r="U22" s="139">
        <v>11532</v>
      </c>
      <c r="V22" s="139">
        <v>9537</v>
      </c>
      <c r="W22" s="139">
        <v>10042</v>
      </c>
      <c r="X22" s="139">
        <v>19360</v>
      </c>
      <c r="Y22" s="139">
        <v>11281</v>
      </c>
      <c r="Z22" s="139">
        <v>11929</v>
      </c>
      <c r="AA22" s="139">
        <v>13585</v>
      </c>
      <c r="AB22" s="139">
        <v>11487</v>
      </c>
      <c r="AC22" s="139">
        <v>12290</v>
      </c>
      <c r="AD22" s="139">
        <v>7904</v>
      </c>
      <c r="AE22" s="139">
        <v>9859</v>
      </c>
      <c r="AF22" s="139">
        <v>8817</v>
      </c>
      <c r="AG22" s="139">
        <v>9279</v>
      </c>
      <c r="AH22" s="139">
        <v>7557</v>
      </c>
      <c r="AI22" s="139">
        <v>7867</v>
      </c>
      <c r="AJ22" s="139">
        <v>10617</v>
      </c>
      <c r="AK22" s="139">
        <v>6740</v>
      </c>
      <c r="AL22" s="139">
        <v>8736</v>
      </c>
      <c r="AM22" s="139">
        <v>9610</v>
      </c>
      <c r="AN22" s="139">
        <v>5813</v>
      </c>
      <c r="AO22" s="139">
        <v>6872</v>
      </c>
      <c r="AP22" s="139">
        <v>6263</v>
      </c>
      <c r="AQ22" s="139">
        <v>5700</v>
      </c>
      <c r="AR22" s="139">
        <v>8264</v>
      </c>
      <c r="AS22" s="139">
        <v>7812</v>
      </c>
      <c r="AT22" s="139">
        <v>8503</v>
      </c>
      <c r="AU22" s="139">
        <v>9927</v>
      </c>
      <c r="AV22" s="139">
        <v>10721</v>
      </c>
      <c r="AW22" s="139">
        <v>9466</v>
      </c>
      <c r="AX22" s="139">
        <v>8592</v>
      </c>
      <c r="AY22" s="139">
        <v>9800</v>
      </c>
      <c r="AZ22" s="139">
        <v>8692</v>
      </c>
      <c r="BA22" s="139">
        <v>7192</v>
      </c>
      <c r="BB22" s="139">
        <v>7063</v>
      </c>
      <c r="BC22" s="139">
        <v>9677</v>
      </c>
      <c r="BD22" s="139">
        <v>8759</v>
      </c>
      <c r="BE22" s="139">
        <v>10274</v>
      </c>
      <c r="BF22" s="139">
        <v>6860</v>
      </c>
      <c r="BG22" s="139">
        <v>8351</v>
      </c>
      <c r="BH22" s="139">
        <v>10288</v>
      </c>
      <c r="BI22" s="139">
        <v>6126</v>
      </c>
      <c r="BJ22" s="139">
        <v>7548</v>
      </c>
      <c r="BK22" s="139">
        <v>6107</v>
      </c>
      <c r="BL22" s="139">
        <v>4646</v>
      </c>
      <c r="BM22" s="139">
        <v>8227</v>
      </c>
      <c r="BN22" s="139">
        <v>5861</v>
      </c>
      <c r="BO22" s="139">
        <v>5253</v>
      </c>
      <c r="BP22" s="139">
        <v>8304</v>
      </c>
      <c r="BQ22" s="139">
        <v>5992</v>
      </c>
      <c r="BR22" s="139">
        <v>6731</v>
      </c>
      <c r="BS22" s="139">
        <v>8062</v>
      </c>
      <c r="BT22" s="139">
        <v>11103</v>
      </c>
      <c r="BU22" s="139">
        <v>7420</v>
      </c>
      <c r="BV22" s="139">
        <v>4935</v>
      </c>
      <c r="BW22" s="139">
        <v>8978</v>
      </c>
      <c r="BX22" s="139">
        <v>7425</v>
      </c>
      <c r="BY22" s="139">
        <v>5428</v>
      </c>
      <c r="BZ22" s="139">
        <v>8815</v>
      </c>
      <c r="CA22" s="139">
        <v>6264</v>
      </c>
      <c r="CB22" s="139">
        <v>5931</v>
      </c>
      <c r="CC22" s="139">
        <v>10038</v>
      </c>
      <c r="CD22" s="139">
        <v>8681</v>
      </c>
      <c r="CE22" s="139">
        <v>10368</v>
      </c>
      <c r="CF22" s="139">
        <v>8352</v>
      </c>
      <c r="CG22" s="139">
        <v>7734</v>
      </c>
      <c r="CH22" s="139">
        <v>11445</v>
      </c>
      <c r="CI22" s="139">
        <v>10896</v>
      </c>
      <c r="CJ22" s="139">
        <v>11203</v>
      </c>
      <c r="CK22" s="139">
        <v>10540</v>
      </c>
      <c r="CL22" s="139">
        <v>12658</v>
      </c>
      <c r="CM22" s="139">
        <v>7058</v>
      </c>
      <c r="CN22" s="139">
        <v>6579</v>
      </c>
      <c r="CO22" s="139">
        <v>7621</v>
      </c>
      <c r="CP22" s="139">
        <v>6139</v>
      </c>
      <c r="CQ22" s="139">
        <v>6226</v>
      </c>
      <c r="CR22" s="139">
        <v>6568</v>
      </c>
      <c r="CS22" s="139">
        <v>6071</v>
      </c>
      <c r="CT22" s="139">
        <v>5309</v>
      </c>
      <c r="CU22" s="139">
        <v>11003</v>
      </c>
      <c r="CV22" s="139">
        <v>3555</v>
      </c>
      <c r="CW22" s="139">
        <v>8160</v>
      </c>
      <c r="CX22" s="139">
        <v>10177</v>
      </c>
      <c r="CY22" s="139">
        <v>5855</v>
      </c>
      <c r="CZ22" s="139">
        <v>7479</v>
      </c>
      <c r="DA22" s="139">
        <v>7977</v>
      </c>
      <c r="DB22" s="139">
        <v>5192</v>
      </c>
      <c r="DC22" s="139">
        <v>7605</v>
      </c>
      <c r="DD22" s="139">
        <v>5623</v>
      </c>
      <c r="DE22" s="139">
        <v>7811</v>
      </c>
      <c r="DF22" s="139">
        <v>5142</v>
      </c>
      <c r="DG22" s="139">
        <v>8451</v>
      </c>
      <c r="DH22" s="139">
        <v>4470</v>
      </c>
      <c r="DI22" s="139">
        <v>3907</v>
      </c>
      <c r="DJ22" s="139">
        <v>5919</v>
      </c>
      <c r="DK22" s="139">
        <v>7408</v>
      </c>
      <c r="DL22" s="139">
        <v>5356</v>
      </c>
      <c r="DM22" s="139">
        <v>9643</v>
      </c>
      <c r="DN22" s="139">
        <v>7499</v>
      </c>
      <c r="DO22" s="139">
        <v>4247</v>
      </c>
      <c r="DP22" s="139">
        <v>10652</v>
      </c>
      <c r="DQ22" s="139">
        <v>4113</v>
      </c>
      <c r="DR22" s="139">
        <v>7213</v>
      </c>
      <c r="DS22" s="139">
        <v>10865</v>
      </c>
      <c r="DT22" s="139">
        <v>6977</v>
      </c>
      <c r="DU22" s="139">
        <v>8427</v>
      </c>
      <c r="DV22" s="139">
        <v>8427</v>
      </c>
      <c r="DW22" s="139">
        <v>5190</v>
      </c>
      <c r="DX22" s="139">
        <v>11074</v>
      </c>
      <c r="DY22" s="139">
        <v>7576</v>
      </c>
      <c r="DZ22" s="139">
        <v>9856</v>
      </c>
      <c r="EA22" s="139">
        <v>6825</v>
      </c>
      <c r="EB22" s="139">
        <v>14388</v>
      </c>
      <c r="EC22" s="139">
        <v>9759</v>
      </c>
      <c r="ED22" s="139">
        <v>6768</v>
      </c>
      <c r="EE22" s="139">
        <v>7500</v>
      </c>
      <c r="EF22" s="139">
        <v>6798</v>
      </c>
      <c r="EG22" s="139">
        <v>8423</v>
      </c>
      <c r="EH22" s="139">
        <v>13398</v>
      </c>
      <c r="EI22" s="139">
        <v>9666</v>
      </c>
      <c r="EJ22" s="139">
        <v>10513</v>
      </c>
      <c r="EK22" s="139">
        <v>11416</v>
      </c>
      <c r="EL22" s="139">
        <v>6109</v>
      </c>
      <c r="EM22" s="139">
        <v>14719</v>
      </c>
      <c r="EN22" s="139">
        <v>9690</v>
      </c>
      <c r="EO22" s="139">
        <v>8161</v>
      </c>
      <c r="EP22" s="139">
        <v>15021</v>
      </c>
      <c r="EQ22" s="139">
        <v>15576</v>
      </c>
      <c r="ER22" s="139">
        <v>6841</v>
      </c>
      <c r="ES22" s="139">
        <v>12405</v>
      </c>
      <c r="ET22" s="139">
        <v>7661</v>
      </c>
      <c r="EU22" s="139">
        <v>8936</v>
      </c>
      <c r="EV22" s="139">
        <v>12676</v>
      </c>
      <c r="EW22" s="139">
        <v>13293</v>
      </c>
      <c r="EX22" s="142">
        <v>6625</v>
      </c>
      <c r="EY22" s="142">
        <v>10246</v>
      </c>
      <c r="EZ22" s="142">
        <v>9378</v>
      </c>
      <c r="FA22" s="142">
        <v>14383</v>
      </c>
      <c r="FB22" s="142">
        <v>10103</v>
      </c>
      <c r="FC22" s="142">
        <v>8187</v>
      </c>
      <c r="FD22" s="142">
        <v>10913</v>
      </c>
      <c r="FE22" s="142">
        <v>7228</v>
      </c>
      <c r="FF22" s="142">
        <v>5494</v>
      </c>
      <c r="FG22" s="142">
        <v>8693</v>
      </c>
      <c r="FH22" s="142">
        <v>16670</v>
      </c>
      <c r="FI22" s="142">
        <v>7492</v>
      </c>
      <c r="FJ22" s="142">
        <v>6276</v>
      </c>
      <c r="FK22" s="142">
        <v>12402</v>
      </c>
      <c r="FL22" s="142">
        <v>7999</v>
      </c>
      <c r="FM22" s="142">
        <v>9763</v>
      </c>
      <c r="FN22" s="142">
        <v>6538</v>
      </c>
      <c r="FO22" s="142">
        <v>12001</v>
      </c>
      <c r="FP22" s="142">
        <v>5869</v>
      </c>
    </row>
    <row r="23" spans="1:172" s="138" customFormat="1" x14ac:dyDescent="0.25">
      <c r="A23" s="131"/>
      <c r="B23" s="141" t="s">
        <v>41</v>
      </c>
      <c r="C23" s="139">
        <v>11385</v>
      </c>
      <c r="D23" s="139">
        <v>14735</v>
      </c>
      <c r="E23" s="139">
        <v>19028</v>
      </c>
      <c r="F23" s="139">
        <v>13717</v>
      </c>
      <c r="G23" s="139">
        <v>10278</v>
      </c>
      <c r="H23" s="139">
        <v>12249</v>
      </c>
      <c r="I23" s="139">
        <v>7203</v>
      </c>
      <c r="J23" s="139">
        <v>4797</v>
      </c>
      <c r="K23" s="139">
        <v>4927</v>
      </c>
      <c r="L23" s="139">
        <v>6800</v>
      </c>
      <c r="M23" s="139">
        <v>7302</v>
      </c>
      <c r="N23" s="139">
        <v>6683</v>
      </c>
      <c r="O23" s="139">
        <v>10461</v>
      </c>
      <c r="P23" s="139">
        <v>14410</v>
      </c>
      <c r="Q23" s="139">
        <v>16203</v>
      </c>
      <c r="R23" s="139">
        <v>10577</v>
      </c>
      <c r="S23" s="139">
        <v>7910</v>
      </c>
      <c r="T23" s="139">
        <v>5269</v>
      </c>
      <c r="U23" s="139">
        <v>5138</v>
      </c>
      <c r="V23" s="139">
        <v>5342</v>
      </c>
      <c r="W23" s="139">
        <v>3851</v>
      </c>
      <c r="X23" s="139">
        <v>5070</v>
      </c>
      <c r="Y23" s="139">
        <v>4374</v>
      </c>
      <c r="Z23" s="139">
        <v>5870</v>
      </c>
      <c r="AA23" s="139">
        <v>8222</v>
      </c>
      <c r="AB23" s="139">
        <v>11521</v>
      </c>
      <c r="AC23" s="139">
        <v>16274</v>
      </c>
      <c r="AD23" s="139">
        <v>8185</v>
      </c>
      <c r="AE23" s="139">
        <v>5312</v>
      </c>
      <c r="AF23" s="139">
        <v>4812</v>
      </c>
      <c r="AG23" s="139">
        <v>4765</v>
      </c>
      <c r="AH23" s="139">
        <v>4068</v>
      </c>
      <c r="AI23" s="139">
        <v>4212</v>
      </c>
      <c r="AJ23" s="139">
        <v>4476</v>
      </c>
      <c r="AK23" s="139">
        <v>3708</v>
      </c>
      <c r="AL23" s="139">
        <v>3077</v>
      </c>
      <c r="AM23" s="139">
        <v>7926</v>
      </c>
      <c r="AN23" s="139">
        <v>10178</v>
      </c>
      <c r="AO23" s="139">
        <v>10883</v>
      </c>
      <c r="AP23" s="139">
        <v>7225</v>
      </c>
      <c r="AQ23" s="139">
        <v>4949</v>
      </c>
      <c r="AR23" s="139">
        <v>4563</v>
      </c>
      <c r="AS23" s="139">
        <v>5924</v>
      </c>
      <c r="AT23" s="139">
        <v>4269</v>
      </c>
      <c r="AU23" s="139">
        <v>4278</v>
      </c>
      <c r="AV23" s="139">
        <v>4923</v>
      </c>
      <c r="AW23" s="139">
        <v>3217</v>
      </c>
      <c r="AX23" s="139">
        <v>6479</v>
      </c>
      <c r="AY23" s="139">
        <v>9224</v>
      </c>
      <c r="AZ23" s="139">
        <v>10949</v>
      </c>
      <c r="BA23" s="139">
        <v>12024</v>
      </c>
      <c r="BB23" s="139">
        <v>9635</v>
      </c>
      <c r="BC23" s="139">
        <v>7017</v>
      </c>
      <c r="BD23" s="139">
        <v>8083</v>
      </c>
      <c r="BE23" s="139">
        <v>8431</v>
      </c>
      <c r="BF23" s="139">
        <v>6697</v>
      </c>
      <c r="BG23" s="139">
        <v>8020</v>
      </c>
      <c r="BH23" s="139">
        <v>5624</v>
      </c>
      <c r="BI23" s="139">
        <v>5772</v>
      </c>
      <c r="BJ23" s="139">
        <v>7601</v>
      </c>
      <c r="BK23" s="139">
        <v>10114</v>
      </c>
      <c r="BL23" s="139">
        <v>11336</v>
      </c>
      <c r="BM23" s="139">
        <v>15258</v>
      </c>
      <c r="BN23" s="139">
        <v>9705</v>
      </c>
      <c r="BO23" s="139">
        <v>7498</v>
      </c>
      <c r="BP23" s="139">
        <v>4339</v>
      </c>
      <c r="BQ23" s="139">
        <v>3606</v>
      </c>
      <c r="BR23" s="139">
        <v>4036</v>
      </c>
      <c r="BS23" s="139">
        <v>6215</v>
      </c>
      <c r="BT23" s="139">
        <v>3445</v>
      </c>
      <c r="BU23" s="139">
        <v>3893</v>
      </c>
      <c r="BV23" s="139">
        <v>4570</v>
      </c>
      <c r="BW23" s="139">
        <v>7689</v>
      </c>
      <c r="BX23" s="139">
        <v>15405</v>
      </c>
      <c r="BY23" s="139">
        <v>12569</v>
      </c>
      <c r="BZ23" s="139">
        <v>6906</v>
      </c>
      <c r="CA23" s="139">
        <v>4855</v>
      </c>
      <c r="CB23" s="139">
        <v>3921</v>
      </c>
      <c r="CC23" s="139">
        <v>2582</v>
      </c>
      <c r="CD23" s="139">
        <v>5275</v>
      </c>
      <c r="CE23" s="139">
        <v>4035</v>
      </c>
      <c r="CF23" s="139">
        <v>3128</v>
      </c>
      <c r="CG23" s="139">
        <v>3158</v>
      </c>
      <c r="CH23" s="139">
        <v>3327</v>
      </c>
      <c r="CI23" s="139">
        <v>6878</v>
      </c>
      <c r="CJ23" s="139">
        <v>10548</v>
      </c>
      <c r="CK23" s="139">
        <v>13278</v>
      </c>
      <c r="CL23" s="139">
        <v>5612</v>
      </c>
      <c r="CM23" s="139">
        <v>4882</v>
      </c>
      <c r="CN23" s="139">
        <v>3870</v>
      </c>
      <c r="CO23" s="139">
        <v>3769</v>
      </c>
      <c r="CP23" s="139">
        <v>4590</v>
      </c>
      <c r="CQ23" s="139">
        <v>3930</v>
      </c>
      <c r="CR23" s="139">
        <v>3977</v>
      </c>
      <c r="CS23" s="139">
        <v>3537</v>
      </c>
      <c r="CT23" s="139">
        <v>4246</v>
      </c>
      <c r="CU23" s="139">
        <v>8189</v>
      </c>
      <c r="CV23" s="139">
        <v>9369</v>
      </c>
      <c r="CW23" s="139">
        <v>14090</v>
      </c>
      <c r="CX23" s="139">
        <v>7251</v>
      </c>
      <c r="CY23" s="139">
        <v>3947</v>
      </c>
      <c r="CZ23" s="139">
        <v>4049</v>
      </c>
      <c r="DA23" s="139">
        <v>3984</v>
      </c>
      <c r="DB23" s="139">
        <v>3628</v>
      </c>
      <c r="DC23" s="139">
        <v>3955</v>
      </c>
      <c r="DD23" s="139">
        <v>3163</v>
      </c>
      <c r="DE23" s="139">
        <v>2441</v>
      </c>
      <c r="DF23" s="139">
        <v>3208</v>
      </c>
      <c r="DG23" s="139">
        <v>7799</v>
      </c>
      <c r="DH23" s="139">
        <v>14434</v>
      </c>
      <c r="DI23" s="139">
        <v>12540</v>
      </c>
      <c r="DJ23" s="139">
        <v>6336</v>
      </c>
      <c r="DK23" s="139">
        <v>3254</v>
      </c>
      <c r="DL23" s="139">
        <v>3482</v>
      </c>
      <c r="DM23" s="139">
        <v>4179</v>
      </c>
      <c r="DN23" s="139">
        <v>3451</v>
      </c>
      <c r="DO23" s="139">
        <v>1960</v>
      </c>
      <c r="DP23" s="139">
        <v>2134</v>
      </c>
      <c r="DQ23" s="139">
        <v>2142</v>
      </c>
      <c r="DR23" s="139">
        <v>4738</v>
      </c>
      <c r="DS23" s="139">
        <v>10172</v>
      </c>
      <c r="DT23" s="139">
        <v>11053</v>
      </c>
      <c r="DU23" s="139">
        <v>3016</v>
      </c>
      <c r="DV23" s="139">
        <v>3016</v>
      </c>
      <c r="DW23" s="139">
        <v>3104</v>
      </c>
      <c r="DX23" s="139">
        <v>2371</v>
      </c>
      <c r="DY23" s="139">
        <v>2352</v>
      </c>
      <c r="DZ23" s="139">
        <v>2862</v>
      </c>
      <c r="EA23" s="139">
        <v>2480</v>
      </c>
      <c r="EB23" s="139">
        <v>2193</v>
      </c>
      <c r="EC23" s="139">
        <v>2642</v>
      </c>
      <c r="ED23" s="139">
        <v>3164</v>
      </c>
      <c r="EE23" s="139">
        <v>3715</v>
      </c>
      <c r="EF23" s="139">
        <v>4289</v>
      </c>
      <c r="EG23" s="139">
        <v>4487</v>
      </c>
      <c r="EH23" s="139">
        <v>2935</v>
      </c>
      <c r="EI23" s="139">
        <v>1948</v>
      </c>
      <c r="EJ23" s="139">
        <v>2936</v>
      </c>
      <c r="EK23" s="139">
        <v>2374</v>
      </c>
      <c r="EL23" s="139">
        <v>3772</v>
      </c>
      <c r="EM23" s="139">
        <v>2530</v>
      </c>
      <c r="EN23" s="139">
        <v>2568</v>
      </c>
      <c r="EO23" s="139">
        <v>2450</v>
      </c>
      <c r="EP23" s="139">
        <v>5052</v>
      </c>
      <c r="EQ23" s="139">
        <v>10571</v>
      </c>
      <c r="ER23" s="139">
        <v>14904</v>
      </c>
      <c r="ES23" s="139">
        <v>11400</v>
      </c>
      <c r="ET23" s="139">
        <v>4513</v>
      </c>
      <c r="EU23" s="139">
        <v>3281</v>
      </c>
      <c r="EV23" s="139">
        <v>3019</v>
      </c>
      <c r="EW23" s="139">
        <v>3681</v>
      </c>
      <c r="EX23" s="139">
        <v>4376</v>
      </c>
      <c r="EY23" s="139">
        <v>3686</v>
      </c>
      <c r="EZ23" s="139">
        <v>2967</v>
      </c>
      <c r="FA23" s="139">
        <v>2742</v>
      </c>
      <c r="FB23" s="139">
        <v>4905</v>
      </c>
      <c r="FC23" s="139">
        <v>10666</v>
      </c>
      <c r="FD23" s="139">
        <v>17458</v>
      </c>
      <c r="FE23" s="139">
        <v>13670</v>
      </c>
      <c r="FF23" s="139">
        <v>7048</v>
      </c>
      <c r="FG23" s="139">
        <v>4106</v>
      </c>
      <c r="FH23" s="139">
        <v>4954</v>
      </c>
      <c r="FI23" s="139">
        <v>5388</v>
      </c>
      <c r="FJ23" s="139">
        <v>5739</v>
      </c>
      <c r="FK23" s="139">
        <v>5734</v>
      </c>
      <c r="FL23" s="139">
        <v>4818</v>
      </c>
      <c r="FM23" s="139">
        <v>4428</v>
      </c>
      <c r="FN23" s="139">
        <v>7913</v>
      </c>
      <c r="FO23" s="139">
        <v>14109</v>
      </c>
      <c r="FP23" s="139">
        <v>16549</v>
      </c>
    </row>
    <row r="24" spans="1:172" s="138" customFormat="1" ht="15" customHeight="1" x14ac:dyDescent="0.25">
      <c r="A24" s="131"/>
      <c r="B24" s="141" t="s">
        <v>19</v>
      </c>
      <c r="C24" s="139">
        <v>4613</v>
      </c>
      <c r="D24" s="139">
        <v>2878</v>
      </c>
      <c r="E24" s="139">
        <v>14506</v>
      </c>
      <c r="F24" s="139">
        <v>27731</v>
      </c>
      <c r="G24" s="139">
        <v>37685</v>
      </c>
      <c r="H24" s="139">
        <v>45981</v>
      </c>
      <c r="I24" s="139">
        <v>45484</v>
      </c>
      <c r="J24" s="139">
        <v>41124</v>
      </c>
      <c r="K24" s="139">
        <v>57036</v>
      </c>
      <c r="L24" s="139">
        <v>69230</v>
      </c>
      <c r="M24" s="139">
        <v>49902</v>
      </c>
      <c r="N24" s="139">
        <v>20185</v>
      </c>
      <c r="O24" s="139">
        <v>5943</v>
      </c>
      <c r="P24" s="139">
        <v>3751</v>
      </c>
      <c r="Q24" s="139">
        <v>13125</v>
      </c>
      <c r="R24" s="139">
        <v>28828</v>
      </c>
      <c r="S24" s="139">
        <v>44705</v>
      </c>
      <c r="T24" s="139">
        <v>44298</v>
      </c>
      <c r="U24" s="139">
        <v>40450</v>
      </c>
      <c r="V24" s="139">
        <v>43349</v>
      </c>
      <c r="W24" s="139">
        <v>61911</v>
      </c>
      <c r="X24" s="139">
        <v>66005</v>
      </c>
      <c r="Y24" s="139">
        <v>49697</v>
      </c>
      <c r="Z24" s="139">
        <v>19685</v>
      </c>
      <c r="AA24" s="139">
        <v>7026</v>
      </c>
      <c r="AB24" s="139">
        <v>5895</v>
      </c>
      <c r="AC24" s="139">
        <v>14545</v>
      </c>
      <c r="AD24" s="139">
        <v>34401</v>
      </c>
      <c r="AE24" s="139">
        <v>41016</v>
      </c>
      <c r="AF24" s="139">
        <v>51453</v>
      </c>
      <c r="AG24" s="139">
        <v>46729</v>
      </c>
      <c r="AH24" s="139">
        <v>51020</v>
      </c>
      <c r="AI24" s="139">
        <v>66844</v>
      </c>
      <c r="AJ24" s="139">
        <v>81317</v>
      </c>
      <c r="AK24" s="139">
        <v>52524</v>
      </c>
      <c r="AL24" s="139">
        <v>19617</v>
      </c>
      <c r="AM24" s="139">
        <v>8754</v>
      </c>
      <c r="AN24" s="139">
        <v>5156</v>
      </c>
      <c r="AO24" s="139">
        <v>16496</v>
      </c>
      <c r="AP24" s="139">
        <v>34353</v>
      </c>
      <c r="AQ24" s="139">
        <v>44614</v>
      </c>
      <c r="AR24" s="139">
        <v>45296</v>
      </c>
      <c r="AS24" s="139">
        <v>49551</v>
      </c>
      <c r="AT24" s="139">
        <v>38757</v>
      </c>
      <c r="AU24" s="139">
        <v>57480</v>
      </c>
      <c r="AV24" s="139">
        <v>75032</v>
      </c>
      <c r="AW24" s="139">
        <v>46547</v>
      </c>
      <c r="AX24" s="139">
        <v>21297</v>
      </c>
      <c r="AY24" s="139">
        <v>10641</v>
      </c>
      <c r="AZ24" s="139">
        <v>9432</v>
      </c>
      <c r="BA24" s="139">
        <v>26732</v>
      </c>
      <c r="BB24" s="139">
        <v>53251</v>
      </c>
      <c r="BC24" s="139">
        <v>60975</v>
      </c>
      <c r="BD24" s="139">
        <v>82358</v>
      </c>
      <c r="BE24" s="139">
        <v>69260</v>
      </c>
      <c r="BF24" s="139">
        <v>60767</v>
      </c>
      <c r="BG24" s="139">
        <v>98292</v>
      </c>
      <c r="BH24" s="139">
        <v>112394</v>
      </c>
      <c r="BI24" s="139">
        <v>69076</v>
      </c>
      <c r="BJ24" s="139">
        <v>32134</v>
      </c>
      <c r="BK24" s="139">
        <v>9946</v>
      </c>
      <c r="BL24" s="139">
        <v>4901</v>
      </c>
      <c r="BM24" s="139">
        <v>33289</v>
      </c>
      <c r="BN24" s="139">
        <v>52056</v>
      </c>
      <c r="BO24" s="139">
        <v>57378</v>
      </c>
      <c r="BP24" s="139">
        <v>75126</v>
      </c>
      <c r="BQ24" s="139">
        <v>65032</v>
      </c>
      <c r="BR24" s="139">
        <v>62793</v>
      </c>
      <c r="BS24" s="139">
        <v>101472</v>
      </c>
      <c r="BT24" s="139">
        <v>97532</v>
      </c>
      <c r="BU24" s="139">
        <v>74740</v>
      </c>
      <c r="BV24" s="139">
        <v>26631</v>
      </c>
      <c r="BW24" s="139">
        <v>9752</v>
      </c>
      <c r="BX24" s="139">
        <v>8022</v>
      </c>
      <c r="BY24" s="139">
        <v>37241</v>
      </c>
      <c r="BZ24" s="139">
        <v>58954</v>
      </c>
      <c r="CA24" s="139">
        <v>72224</v>
      </c>
      <c r="CB24" s="139">
        <v>80526</v>
      </c>
      <c r="CC24" s="139">
        <v>64153</v>
      </c>
      <c r="CD24" s="139">
        <v>71322</v>
      </c>
      <c r="CE24" s="139">
        <v>95840</v>
      </c>
      <c r="CF24" s="139">
        <v>100237</v>
      </c>
      <c r="CG24" s="139">
        <v>75647</v>
      </c>
      <c r="CH24" s="139">
        <v>27011</v>
      </c>
      <c r="CI24" s="139">
        <v>9645</v>
      </c>
      <c r="CJ24" s="139">
        <v>9155</v>
      </c>
      <c r="CK24" s="139">
        <v>45115</v>
      </c>
      <c r="CL24" s="139">
        <v>56007</v>
      </c>
      <c r="CM24" s="139">
        <v>72700</v>
      </c>
      <c r="CN24" s="139">
        <v>85654</v>
      </c>
      <c r="CO24" s="139">
        <v>68426</v>
      </c>
      <c r="CP24" s="139">
        <v>73770</v>
      </c>
      <c r="CQ24" s="139">
        <v>103215</v>
      </c>
      <c r="CR24" s="139">
        <v>110180</v>
      </c>
      <c r="CS24" s="139">
        <v>79255</v>
      </c>
      <c r="CT24" s="139">
        <v>23992</v>
      </c>
      <c r="CU24" s="139">
        <v>8646</v>
      </c>
      <c r="CV24" s="139">
        <v>10860</v>
      </c>
      <c r="CW24" s="139">
        <v>48578</v>
      </c>
      <c r="CX24" s="139">
        <v>67345</v>
      </c>
      <c r="CY24" s="139">
        <v>75179</v>
      </c>
      <c r="CZ24" s="139">
        <v>89550</v>
      </c>
      <c r="DA24" s="139">
        <v>68528</v>
      </c>
      <c r="DB24" s="139">
        <v>68919</v>
      </c>
      <c r="DC24" s="139">
        <v>99509</v>
      </c>
      <c r="DD24" s="139">
        <v>115381</v>
      </c>
      <c r="DE24" s="139">
        <v>81345</v>
      </c>
      <c r="DF24" s="139">
        <v>20391</v>
      </c>
      <c r="DG24" s="139">
        <v>8949</v>
      </c>
      <c r="DH24" s="139">
        <v>10168</v>
      </c>
      <c r="DI24" s="139">
        <v>49813</v>
      </c>
      <c r="DJ24" s="139">
        <v>71215</v>
      </c>
      <c r="DK24" s="139">
        <v>73175</v>
      </c>
      <c r="DL24" s="139">
        <v>79502</v>
      </c>
      <c r="DM24" s="139">
        <v>75886</v>
      </c>
      <c r="DN24" s="139">
        <v>65864</v>
      </c>
      <c r="DO24" s="139">
        <v>101772</v>
      </c>
      <c r="DP24" s="139">
        <v>117328</v>
      </c>
      <c r="DQ24" s="139">
        <v>78308</v>
      </c>
      <c r="DR24" s="139">
        <v>21771</v>
      </c>
      <c r="DS24" s="139">
        <v>9636</v>
      </c>
      <c r="DT24" s="139">
        <v>9709</v>
      </c>
      <c r="DU24" s="139">
        <v>3433</v>
      </c>
      <c r="DV24" s="139">
        <v>3433</v>
      </c>
      <c r="DW24" s="139">
        <v>3406</v>
      </c>
      <c r="DX24" s="139">
        <v>1797</v>
      </c>
      <c r="DY24" s="139">
        <v>22236</v>
      </c>
      <c r="DZ24" s="139">
        <v>45344</v>
      </c>
      <c r="EA24" s="139">
        <v>62088</v>
      </c>
      <c r="EB24" s="139">
        <v>80820</v>
      </c>
      <c r="EC24" s="139">
        <v>15861</v>
      </c>
      <c r="ED24" s="139">
        <v>3154</v>
      </c>
      <c r="EE24" s="139">
        <v>2522</v>
      </c>
      <c r="EF24" s="139">
        <v>544</v>
      </c>
      <c r="EG24" s="139">
        <v>324</v>
      </c>
      <c r="EH24" s="139">
        <v>80</v>
      </c>
      <c r="EI24" s="139">
        <v>6928</v>
      </c>
      <c r="EJ24" s="139">
        <v>49590</v>
      </c>
      <c r="EK24" s="139">
        <v>53143</v>
      </c>
      <c r="EL24" s="139">
        <v>59877</v>
      </c>
      <c r="EM24" s="139">
        <v>90517</v>
      </c>
      <c r="EN24" s="139">
        <v>97592</v>
      </c>
      <c r="EO24" s="139">
        <v>67833</v>
      </c>
      <c r="EP24" s="139">
        <v>14289</v>
      </c>
      <c r="EQ24" s="139">
        <v>5272</v>
      </c>
      <c r="ER24" s="139">
        <v>4492</v>
      </c>
      <c r="ES24" s="139">
        <v>33316</v>
      </c>
      <c r="ET24" s="139">
        <v>41626</v>
      </c>
      <c r="EU24" s="139">
        <v>66710</v>
      </c>
      <c r="EV24" s="139">
        <v>65989</v>
      </c>
      <c r="EW24" s="139">
        <v>52468</v>
      </c>
      <c r="EX24" s="139">
        <v>61247</v>
      </c>
      <c r="EY24" s="139">
        <v>90595</v>
      </c>
      <c r="EZ24" s="139">
        <v>97861</v>
      </c>
      <c r="FA24" s="139">
        <v>62788</v>
      </c>
      <c r="FB24" s="139">
        <v>15300</v>
      </c>
      <c r="FC24" s="139">
        <v>6011</v>
      </c>
      <c r="FD24" s="139">
        <v>8486</v>
      </c>
      <c r="FE24" s="139">
        <v>40217</v>
      </c>
      <c r="FF24" s="139">
        <v>50718</v>
      </c>
      <c r="FG24" s="139">
        <v>74490</v>
      </c>
      <c r="FH24" s="139">
        <v>65651</v>
      </c>
      <c r="FI24" s="139">
        <v>55752</v>
      </c>
      <c r="FJ24" s="139">
        <v>58255</v>
      </c>
      <c r="FK24" s="139">
        <v>95185</v>
      </c>
      <c r="FL24" s="139">
        <v>105728</v>
      </c>
      <c r="FM24" s="139">
        <v>65384</v>
      </c>
      <c r="FN24" s="139">
        <v>13500</v>
      </c>
      <c r="FO24" s="139">
        <v>6172</v>
      </c>
      <c r="FP24" s="139">
        <v>11560</v>
      </c>
    </row>
    <row r="25" spans="1:172" s="143" customFormat="1" x14ac:dyDescent="0.25">
      <c r="A25" s="131"/>
      <c r="B25" s="141" t="s">
        <v>1877</v>
      </c>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v>30615</v>
      </c>
      <c r="EF25" s="142">
        <v>60859</v>
      </c>
      <c r="EG25" s="142">
        <v>926454</v>
      </c>
      <c r="EH25" s="142">
        <v>742060</v>
      </c>
      <c r="EI25" s="142">
        <v>519610</v>
      </c>
      <c r="EJ25" s="142">
        <v>781140</v>
      </c>
      <c r="EK25" s="142">
        <v>631316</v>
      </c>
      <c r="EL25" s="142">
        <v>485169</v>
      </c>
      <c r="EM25" s="142">
        <v>279972</v>
      </c>
      <c r="EN25" s="142">
        <v>163218</v>
      </c>
      <c r="EO25" s="142">
        <v>264573</v>
      </c>
      <c r="EP25" s="142">
        <v>765710</v>
      </c>
      <c r="EQ25" s="142">
        <v>584354</v>
      </c>
      <c r="ER25" s="142">
        <v>181766</v>
      </c>
      <c r="ES25" s="142">
        <v>49039</v>
      </c>
      <c r="ET25" s="142">
        <v>52358</v>
      </c>
      <c r="EU25" s="142">
        <v>51654</v>
      </c>
      <c r="EV25" s="142">
        <v>61008</v>
      </c>
      <c r="EW25" s="142">
        <v>112602</v>
      </c>
      <c r="EX25" s="142">
        <v>54480</v>
      </c>
      <c r="EY25" s="142">
        <v>40088</v>
      </c>
      <c r="EZ25" s="142">
        <v>47840</v>
      </c>
      <c r="FA25" s="142">
        <v>48945</v>
      </c>
      <c r="FB25" s="142">
        <v>71592</v>
      </c>
      <c r="FC25" s="142">
        <v>47899</v>
      </c>
      <c r="FD25" s="142">
        <v>16572</v>
      </c>
      <c r="FE25" s="142">
        <v>7967</v>
      </c>
      <c r="FF25" s="142">
        <v>3406</v>
      </c>
      <c r="FG25" s="142">
        <v>2677</v>
      </c>
      <c r="FH25" s="142">
        <v>2787</v>
      </c>
      <c r="FI25" s="142">
        <v>1531</v>
      </c>
      <c r="FJ25" s="142">
        <v>920</v>
      </c>
      <c r="FK25" s="142">
        <v>1966</v>
      </c>
      <c r="FL25" s="142">
        <v>32936</v>
      </c>
      <c r="FM25" s="142">
        <v>35717</v>
      </c>
      <c r="FN25" s="142">
        <v>17633</v>
      </c>
      <c r="FO25" s="142">
        <v>3315</v>
      </c>
      <c r="FP25" s="142">
        <v>1192</v>
      </c>
    </row>
    <row r="26" spans="1:172" s="143" customFormat="1" collapsed="1" x14ac:dyDescent="0.2">
      <c r="A26" s="131"/>
      <c r="B26" s="144" t="s">
        <v>98</v>
      </c>
      <c r="C26" s="142">
        <v>12296</v>
      </c>
      <c r="D26" s="142">
        <v>12814</v>
      </c>
      <c r="E26" s="142">
        <v>17677</v>
      </c>
      <c r="F26" s="142">
        <v>14024</v>
      </c>
      <c r="G26" s="142">
        <v>11263</v>
      </c>
      <c r="H26" s="142">
        <v>15876</v>
      </c>
      <c r="I26" s="142">
        <v>13374</v>
      </c>
      <c r="J26" s="142">
        <v>15628</v>
      </c>
      <c r="K26" s="142">
        <v>13755</v>
      </c>
      <c r="L26" s="142">
        <v>12910</v>
      </c>
      <c r="M26" s="142">
        <v>13615</v>
      </c>
      <c r="N26" s="142">
        <v>13571</v>
      </c>
      <c r="O26" s="142">
        <v>11843</v>
      </c>
      <c r="P26" s="142">
        <v>15514</v>
      </c>
      <c r="Q26" s="142">
        <v>18098</v>
      </c>
      <c r="R26" s="142">
        <v>13259</v>
      </c>
      <c r="S26" s="142">
        <v>15251</v>
      </c>
      <c r="T26" s="142">
        <v>15045</v>
      </c>
      <c r="U26" s="142">
        <v>16414</v>
      </c>
      <c r="V26" s="142">
        <v>15658</v>
      </c>
      <c r="W26" s="142">
        <v>15052</v>
      </c>
      <c r="X26" s="142">
        <v>14387</v>
      </c>
      <c r="Y26" s="142">
        <v>16556</v>
      </c>
      <c r="Z26" s="142">
        <v>18180</v>
      </c>
      <c r="AA26" s="142">
        <v>14980</v>
      </c>
      <c r="AB26" s="142">
        <v>14287</v>
      </c>
      <c r="AC26" s="142">
        <v>14170</v>
      </c>
      <c r="AD26" s="142">
        <v>13394</v>
      </c>
      <c r="AE26" s="142">
        <v>11979</v>
      </c>
      <c r="AF26" s="142">
        <v>18809</v>
      </c>
      <c r="AG26" s="142">
        <v>17484</v>
      </c>
      <c r="AH26" s="142">
        <v>16561</v>
      </c>
      <c r="AI26" s="142">
        <v>14153</v>
      </c>
      <c r="AJ26" s="142">
        <v>16137</v>
      </c>
      <c r="AK26" s="142">
        <v>13264</v>
      </c>
      <c r="AL26" s="142">
        <v>14625</v>
      </c>
      <c r="AM26" s="142">
        <v>14760</v>
      </c>
      <c r="AN26" s="142">
        <v>16675</v>
      </c>
      <c r="AO26" s="142">
        <v>16862</v>
      </c>
      <c r="AP26" s="142">
        <v>14103</v>
      </c>
      <c r="AQ26" s="142">
        <v>12823</v>
      </c>
      <c r="AR26" s="142">
        <v>17522</v>
      </c>
      <c r="AS26" s="142">
        <v>18180</v>
      </c>
      <c r="AT26" s="142">
        <v>12297</v>
      </c>
      <c r="AU26" s="142">
        <v>15727</v>
      </c>
      <c r="AV26" s="142">
        <v>16457</v>
      </c>
      <c r="AW26" s="142">
        <v>15336</v>
      </c>
      <c r="AX26" s="142">
        <v>17587</v>
      </c>
      <c r="AY26" s="142">
        <v>15565</v>
      </c>
      <c r="AZ26" s="142">
        <v>17048</v>
      </c>
      <c r="BA26" s="142">
        <v>16662</v>
      </c>
      <c r="BB26" s="142">
        <v>15785</v>
      </c>
      <c r="BC26" s="142">
        <v>17387</v>
      </c>
      <c r="BD26" s="142">
        <v>16147</v>
      </c>
      <c r="BE26" s="142">
        <v>3386722</v>
      </c>
      <c r="BF26" s="142">
        <v>41670</v>
      </c>
      <c r="BG26" s="142">
        <v>23170</v>
      </c>
      <c r="BH26" s="142">
        <v>2813296</v>
      </c>
      <c r="BI26" s="142">
        <v>88506</v>
      </c>
      <c r="BJ26" s="142">
        <v>980411</v>
      </c>
      <c r="BK26" s="142">
        <v>4353495</v>
      </c>
      <c r="BL26" s="142">
        <v>433881</v>
      </c>
      <c r="BM26" s="142">
        <v>21036</v>
      </c>
      <c r="BN26" s="142">
        <v>4374256</v>
      </c>
      <c r="BO26" s="142">
        <v>148056</v>
      </c>
      <c r="BP26" s="142">
        <v>68040</v>
      </c>
      <c r="BQ26" s="142">
        <v>3748279</v>
      </c>
      <c r="BR26" s="142">
        <v>89050</v>
      </c>
      <c r="BS26" s="142">
        <v>82905</v>
      </c>
      <c r="BT26" s="142">
        <v>3940295</v>
      </c>
      <c r="BU26" s="142">
        <v>18783</v>
      </c>
      <c r="BV26" s="142">
        <v>16403</v>
      </c>
      <c r="BW26" s="142">
        <v>4689032</v>
      </c>
      <c r="BX26" s="142">
        <v>234018</v>
      </c>
      <c r="BY26" s="142">
        <v>19223</v>
      </c>
      <c r="BZ26" s="142">
        <v>4523671</v>
      </c>
      <c r="CA26" s="142">
        <v>61023</v>
      </c>
      <c r="CB26" s="142">
        <v>16179</v>
      </c>
      <c r="CC26" s="142">
        <v>4108874</v>
      </c>
      <c r="CD26" s="142">
        <v>18865</v>
      </c>
      <c r="CE26" s="142">
        <v>19770</v>
      </c>
      <c r="CF26" s="142">
        <v>4093456</v>
      </c>
      <c r="CG26" s="142">
        <v>92783</v>
      </c>
      <c r="CH26" s="142">
        <v>20292</v>
      </c>
      <c r="CI26" s="142">
        <v>4751378</v>
      </c>
      <c r="CJ26" s="142">
        <v>339447</v>
      </c>
      <c r="CK26" s="142">
        <v>20745</v>
      </c>
      <c r="CL26" s="142">
        <v>4589006</v>
      </c>
      <c r="CM26" s="142">
        <v>119352</v>
      </c>
      <c r="CN26" s="142">
        <v>20715</v>
      </c>
      <c r="CO26" s="142">
        <v>3884909</v>
      </c>
      <c r="CP26" s="142">
        <v>227991</v>
      </c>
      <c r="CQ26" s="142">
        <v>23413</v>
      </c>
      <c r="CR26" s="142">
        <v>3940397</v>
      </c>
      <c r="CS26" s="142">
        <v>104091</v>
      </c>
      <c r="CT26" s="142">
        <v>18623</v>
      </c>
      <c r="CU26" s="142">
        <v>916758</v>
      </c>
      <c r="CV26" s="142">
        <v>120120</v>
      </c>
      <c r="CW26" s="142">
        <v>22249</v>
      </c>
      <c r="CX26" s="142">
        <v>298153</v>
      </c>
      <c r="CY26" s="142">
        <v>16842</v>
      </c>
      <c r="CZ26" s="142">
        <v>22301</v>
      </c>
      <c r="DA26" s="142">
        <v>79623</v>
      </c>
      <c r="DB26" s="142">
        <v>19356</v>
      </c>
      <c r="DC26" s="142">
        <v>22039</v>
      </c>
      <c r="DD26" s="142">
        <v>77408</v>
      </c>
      <c r="DE26" s="142">
        <v>23299</v>
      </c>
      <c r="DF26" s="142">
        <v>15528</v>
      </c>
      <c r="DG26" s="142">
        <v>85656</v>
      </c>
      <c r="DH26" s="142">
        <v>19431</v>
      </c>
      <c r="DI26" s="142">
        <v>20032</v>
      </c>
      <c r="DJ26" s="142">
        <v>83103</v>
      </c>
      <c r="DK26" s="142">
        <v>17086</v>
      </c>
      <c r="DL26" s="142">
        <v>18456</v>
      </c>
      <c r="DM26" s="142">
        <v>77758</v>
      </c>
      <c r="DN26" s="142">
        <v>21528</v>
      </c>
      <c r="DO26" s="142">
        <v>18273</v>
      </c>
      <c r="DP26" s="142">
        <v>85286</v>
      </c>
      <c r="DQ26" s="142">
        <v>20690</v>
      </c>
      <c r="DR26" s="142">
        <v>22705</v>
      </c>
      <c r="DS26" s="142">
        <v>81594</v>
      </c>
      <c r="DT26" s="142">
        <v>27060</v>
      </c>
      <c r="DU26" s="142">
        <v>1934010</v>
      </c>
      <c r="DV26" s="142">
        <v>1934010</v>
      </c>
      <c r="DW26" s="142">
        <v>1050805</v>
      </c>
      <c r="DX26" s="142">
        <v>590645</v>
      </c>
      <c r="DY26" s="142">
        <v>396337</v>
      </c>
      <c r="DZ26" s="142">
        <v>200276</v>
      </c>
      <c r="EA26" s="142">
        <v>328172</v>
      </c>
      <c r="EB26" s="142">
        <v>491016</v>
      </c>
      <c r="EC26" s="142">
        <v>811021</v>
      </c>
      <c r="ED26" s="142">
        <v>558514</v>
      </c>
      <c r="EE26" s="142">
        <v>628913</v>
      </c>
      <c r="EF26" s="142">
        <v>540668</v>
      </c>
      <c r="EG26" s="142">
        <v>593826</v>
      </c>
      <c r="EH26" s="142">
        <v>569870</v>
      </c>
      <c r="EI26" s="142">
        <v>392846</v>
      </c>
      <c r="EJ26" s="142">
        <v>293219</v>
      </c>
      <c r="EK26" s="142">
        <v>279629</v>
      </c>
      <c r="EL26" s="142">
        <v>217530</v>
      </c>
      <c r="EM26" s="142">
        <v>261518</v>
      </c>
      <c r="EN26" s="142">
        <v>308855</v>
      </c>
      <c r="EO26" s="142">
        <v>279034</v>
      </c>
      <c r="EP26" s="142">
        <v>341146</v>
      </c>
      <c r="EQ26" s="142">
        <v>531073</v>
      </c>
      <c r="ER26" s="142">
        <v>357637</v>
      </c>
      <c r="ES26" s="142">
        <v>383266</v>
      </c>
      <c r="ET26" s="142">
        <v>354249</v>
      </c>
      <c r="EU26" s="142">
        <v>284373</v>
      </c>
      <c r="EV26" s="142">
        <v>291024</v>
      </c>
      <c r="EW26" s="142">
        <v>321684</v>
      </c>
      <c r="EX26" s="142">
        <v>231236</v>
      </c>
      <c r="EY26" s="142">
        <v>285903</v>
      </c>
      <c r="EZ26" s="142">
        <v>258409</v>
      </c>
      <c r="FA26" s="142">
        <v>179036</v>
      </c>
      <c r="FB26" s="142">
        <v>164163</v>
      </c>
      <c r="FC26" s="142">
        <v>229799</v>
      </c>
      <c r="FD26" s="142">
        <v>156930</v>
      </c>
      <c r="FE26" s="142">
        <v>198633</v>
      </c>
      <c r="FF26" s="142">
        <v>193427</v>
      </c>
      <c r="FG26" s="142">
        <v>164756</v>
      </c>
      <c r="FH26" s="142">
        <v>185233</v>
      </c>
      <c r="FI26" s="142">
        <v>191880</v>
      </c>
      <c r="FJ26" s="142">
        <v>148059</v>
      </c>
      <c r="FK26" s="142">
        <v>179604</v>
      </c>
      <c r="FL26" s="142">
        <v>235622</v>
      </c>
      <c r="FM26" s="142">
        <v>175959</v>
      </c>
      <c r="FN26" s="142">
        <v>173230</v>
      </c>
      <c r="FO26" s="142">
        <v>233391</v>
      </c>
      <c r="FP26" s="142">
        <v>182264</v>
      </c>
    </row>
    <row r="27" spans="1:172" s="138" customFormat="1" x14ac:dyDescent="0.25">
      <c r="A27" s="131"/>
      <c r="B27" s="141" t="s">
        <v>35</v>
      </c>
      <c r="C27" s="139">
        <v>-437178</v>
      </c>
      <c r="D27" s="139">
        <v>-482700</v>
      </c>
      <c r="E27" s="139">
        <v>-530941</v>
      </c>
      <c r="F27" s="139">
        <v>-459844</v>
      </c>
      <c r="G27" s="139">
        <v>-425257</v>
      </c>
      <c r="H27" s="139">
        <v>-492354</v>
      </c>
      <c r="I27" s="139">
        <v>-423762</v>
      </c>
      <c r="J27" s="139">
        <v>-398985</v>
      </c>
      <c r="K27" s="139">
        <v>-463818</v>
      </c>
      <c r="L27" s="139">
        <v>-462646</v>
      </c>
      <c r="M27" s="139">
        <v>-441938</v>
      </c>
      <c r="N27" s="139">
        <v>-448852</v>
      </c>
      <c r="O27" s="139">
        <v>-497483</v>
      </c>
      <c r="P27" s="139">
        <v>-474760</v>
      </c>
      <c r="Q27" s="139">
        <v>-512688</v>
      </c>
      <c r="R27" s="139">
        <v>-441140</v>
      </c>
      <c r="S27" s="139">
        <v>-480465</v>
      </c>
      <c r="T27" s="139">
        <v>-445934</v>
      </c>
      <c r="U27" s="139">
        <v>-410268</v>
      </c>
      <c r="V27" s="139">
        <v>-388909</v>
      </c>
      <c r="W27" s="139">
        <v>-456670</v>
      </c>
      <c r="X27" s="139">
        <v>-452662</v>
      </c>
      <c r="Y27" s="139">
        <v>-441529</v>
      </c>
      <c r="Z27" s="139">
        <v>-424938</v>
      </c>
      <c r="AA27" s="139">
        <v>-504346</v>
      </c>
      <c r="AB27" s="139">
        <v>-473024</v>
      </c>
      <c r="AC27" s="139">
        <v>-492634</v>
      </c>
      <c r="AD27" s="139">
        <v>-449527</v>
      </c>
      <c r="AE27" s="139">
        <v>-416368</v>
      </c>
      <c r="AF27" s="139">
        <v>-451882</v>
      </c>
      <c r="AG27" s="139">
        <v>-436946</v>
      </c>
      <c r="AH27" s="139">
        <v>-378160</v>
      </c>
      <c r="AI27" s="139">
        <v>-404595</v>
      </c>
      <c r="AJ27" s="139">
        <v>-511203</v>
      </c>
      <c r="AK27" s="139">
        <v>-434785</v>
      </c>
      <c r="AL27" s="139">
        <v>-395685</v>
      </c>
      <c r="AM27" s="139">
        <v>-521521</v>
      </c>
      <c r="AN27" s="139">
        <v>-477991</v>
      </c>
      <c r="AO27" s="139">
        <v>-477423</v>
      </c>
      <c r="AP27" s="139">
        <v>-463985</v>
      </c>
      <c r="AQ27" s="139">
        <v>-418795</v>
      </c>
      <c r="AR27" s="139">
        <v>-420532</v>
      </c>
      <c r="AS27" s="139">
        <v>-450657</v>
      </c>
      <c r="AT27" s="139">
        <v>-357876</v>
      </c>
      <c r="AU27" s="139">
        <v>-451816</v>
      </c>
      <c r="AV27" s="139">
        <v>-462622</v>
      </c>
      <c r="AW27" s="139">
        <v>-408031</v>
      </c>
      <c r="AX27" s="139">
        <v>-406695</v>
      </c>
      <c r="AY27" s="139">
        <v>-481649</v>
      </c>
      <c r="AZ27" s="139">
        <v>-461790</v>
      </c>
      <c r="BA27" s="139">
        <v>-467978</v>
      </c>
      <c r="BB27" s="139">
        <v>-448795</v>
      </c>
      <c r="BC27" s="139">
        <v>-417661</v>
      </c>
      <c r="BD27" s="139">
        <v>-431012</v>
      </c>
      <c r="BE27" s="139">
        <v>-415861</v>
      </c>
      <c r="BF27" s="139">
        <v>-359499</v>
      </c>
      <c r="BG27" s="139">
        <v>-457529</v>
      </c>
      <c r="BH27" s="139">
        <v>-458422</v>
      </c>
      <c r="BI27" s="139">
        <v>-407991</v>
      </c>
      <c r="BJ27" s="139">
        <v>-418265</v>
      </c>
      <c r="BK27" s="139">
        <v>-434481</v>
      </c>
      <c r="BL27" s="139">
        <v>-500977</v>
      </c>
      <c r="BM27" s="139">
        <v>-508229</v>
      </c>
      <c r="BN27" s="139">
        <v>-463624</v>
      </c>
      <c r="BO27" s="139">
        <v>-383499</v>
      </c>
      <c r="BP27" s="139">
        <v>-455532</v>
      </c>
      <c r="BQ27" s="139">
        <v>-411982</v>
      </c>
      <c r="BR27" s="139">
        <v>-345186</v>
      </c>
      <c r="BS27" s="139">
        <v>-433775</v>
      </c>
      <c r="BT27" s="139">
        <v>-435013</v>
      </c>
      <c r="BU27" s="139">
        <v>-411875</v>
      </c>
      <c r="BV27" s="139">
        <v>-392431</v>
      </c>
      <c r="BW27" s="139">
        <v>-459252</v>
      </c>
      <c r="BX27" s="139">
        <v>-460729</v>
      </c>
      <c r="BY27" s="139">
        <v>-445561</v>
      </c>
      <c r="BZ27" s="139">
        <v>-465074</v>
      </c>
      <c r="CA27" s="139">
        <v>-429675</v>
      </c>
      <c r="CB27" s="139">
        <v>-424670</v>
      </c>
      <c r="CC27" s="139">
        <v>-404736</v>
      </c>
      <c r="CD27" s="139">
        <v>-364274</v>
      </c>
      <c r="CE27" s="139">
        <v>-448988</v>
      </c>
      <c r="CF27" s="139">
        <v>-428180</v>
      </c>
      <c r="CG27" s="139">
        <v>-417411</v>
      </c>
      <c r="CH27" s="139">
        <v>-424310</v>
      </c>
      <c r="CI27" s="139">
        <v>-509201</v>
      </c>
      <c r="CJ27" s="139">
        <v>-434079</v>
      </c>
      <c r="CK27" s="139">
        <v>-490844</v>
      </c>
      <c r="CL27" s="139">
        <v>-402094</v>
      </c>
      <c r="CM27" s="139">
        <v>-399775</v>
      </c>
      <c r="CN27" s="139">
        <v>-446596</v>
      </c>
      <c r="CO27" s="139">
        <v>-389651</v>
      </c>
      <c r="CP27" s="139">
        <v>-356684</v>
      </c>
      <c r="CQ27" s="139">
        <v>-446306</v>
      </c>
      <c r="CR27" s="139">
        <v>-452767</v>
      </c>
      <c r="CS27" s="139">
        <v>-408697</v>
      </c>
      <c r="CT27" s="139">
        <v>-368771</v>
      </c>
      <c r="CU27" s="139">
        <v>-535483</v>
      </c>
      <c r="CV27" s="139">
        <v>-444722</v>
      </c>
      <c r="CW27" s="139">
        <v>-486925</v>
      </c>
      <c r="CX27" s="139">
        <v>-430101</v>
      </c>
      <c r="CY27" s="139">
        <v>-380026</v>
      </c>
      <c r="CZ27" s="139">
        <v>-437414</v>
      </c>
      <c r="DA27" s="139">
        <v>-397197</v>
      </c>
      <c r="DB27" s="139">
        <v>-368921</v>
      </c>
      <c r="DC27" s="139">
        <v>-401325</v>
      </c>
      <c r="DD27" s="139">
        <v>-449155</v>
      </c>
      <c r="DE27" s="139">
        <v>-428682</v>
      </c>
      <c r="DF27" s="139">
        <v>-293557</v>
      </c>
      <c r="DG27" s="139">
        <v>-540567</v>
      </c>
      <c r="DH27" s="139">
        <v>-455392</v>
      </c>
      <c r="DI27" s="139">
        <v>-494806</v>
      </c>
      <c r="DJ27" s="139">
        <v>-411967</v>
      </c>
      <c r="DK27" s="139">
        <v>-415657</v>
      </c>
      <c r="DL27" s="139">
        <v>-405198</v>
      </c>
      <c r="DM27" s="139">
        <v>-404421</v>
      </c>
      <c r="DN27" s="139">
        <v>-358089</v>
      </c>
      <c r="DO27" s="139">
        <v>-407853</v>
      </c>
      <c r="DP27" s="139">
        <v>-467451</v>
      </c>
      <c r="DQ27" s="139">
        <v>-382583</v>
      </c>
      <c r="DR27" s="139">
        <v>-323060</v>
      </c>
      <c r="DS27" s="139">
        <v>-545022</v>
      </c>
      <c r="DT27" s="139">
        <v>-428881</v>
      </c>
      <c r="DU27" s="139">
        <v>-324070</v>
      </c>
      <c r="DV27" s="139">
        <v>-324070</v>
      </c>
      <c r="DW27" s="139">
        <v>-348677</v>
      </c>
      <c r="DX27" s="139">
        <v>-409023</v>
      </c>
      <c r="DY27" s="139">
        <v>-412945</v>
      </c>
      <c r="DZ27" s="139">
        <v>-325833</v>
      </c>
      <c r="EA27" s="139">
        <v>-410566</v>
      </c>
      <c r="EB27" s="139">
        <v>-439102</v>
      </c>
      <c r="EC27" s="139">
        <v>-403506</v>
      </c>
      <c r="ED27" s="139">
        <v>-294595</v>
      </c>
      <c r="EE27" s="139">
        <v>-494284</v>
      </c>
      <c r="EF27" s="139">
        <v>-348728</v>
      </c>
      <c r="EG27" s="139">
        <v>-502450</v>
      </c>
      <c r="EH27" s="139">
        <v>-451417</v>
      </c>
      <c r="EI27" s="139">
        <v>-370072</v>
      </c>
      <c r="EJ27" s="139">
        <v>-416942</v>
      </c>
      <c r="EK27" s="139">
        <v>-392672</v>
      </c>
      <c r="EL27" s="139">
        <v>-332532</v>
      </c>
      <c r="EM27" s="139">
        <v>-398086</v>
      </c>
      <c r="EN27" s="139">
        <v>-358553</v>
      </c>
      <c r="EO27" s="139">
        <v>-485792</v>
      </c>
      <c r="EP27" s="139">
        <v>-350744</v>
      </c>
      <c r="EQ27" s="139">
        <v>-499430</v>
      </c>
      <c r="ER27" s="139">
        <v>-400394</v>
      </c>
      <c r="ES27" s="139">
        <v>-442647</v>
      </c>
      <c r="ET27" s="139">
        <v>-434864</v>
      </c>
      <c r="EU27" s="139">
        <v>-383623</v>
      </c>
      <c r="EV27" s="139">
        <v>-401992</v>
      </c>
      <c r="EW27" s="139">
        <v>-392182</v>
      </c>
      <c r="EX27" s="139">
        <v>-322645</v>
      </c>
      <c r="EY27" s="139">
        <v>-448573</v>
      </c>
      <c r="EZ27" s="139">
        <v>-395196</v>
      </c>
      <c r="FA27" s="139">
        <v>-367686</v>
      </c>
      <c r="FB27" s="139">
        <v>-330929</v>
      </c>
      <c r="FC27" s="139">
        <v>-519101</v>
      </c>
      <c r="FD27" s="139">
        <v>-391145</v>
      </c>
      <c r="FE27" s="139">
        <v>-481937</v>
      </c>
      <c r="FF27" s="139">
        <v>-368606</v>
      </c>
      <c r="FG27" s="139">
        <v>-368622</v>
      </c>
      <c r="FH27" s="139">
        <v>-449344</v>
      </c>
      <c r="FI27" s="139">
        <v>-342789</v>
      </c>
      <c r="FJ27" s="139">
        <v>-314579</v>
      </c>
      <c r="FK27" s="139">
        <v>-426991</v>
      </c>
      <c r="FL27" s="139">
        <v>-393684</v>
      </c>
      <c r="FM27" s="139">
        <v>-372477</v>
      </c>
      <c r="FN27" s="139">
        <v>-329648</v>
      </c>
      <c r="FO27" s="139">
        <v>-503021</v>
      </c>
      <c r="FP27" s="139">
        <v>-424483</v>
      </c>
    </row>
    <row r="28" spans="1:172" s="138" customFormat="1" x14ac:dyDescent="0.25">
      <c r="A28" s="131"/>
      <c r="B28" s="141" t="s">
        <v>1627</v>
      </c>
      <c r="C28" s="139">
        <v>-3438</v>
      </c>
      <c r="D28" s="139">
        <v>-3618</v>
      </c>
      <c r="E28" s="139">
        <v>-4554</v>
      </c>
      <c r="F28" s="139">
        <v>-3888</v>
      </c>
      <c r="G28" s="139">
        <v>-3348</v>
      </c>
      <c r="H28" s="139">
        <v>-4806</v>
      </c>
      <c r="I28" s="139">
        <v>-3438</v>
      </c>
      <c r="J28" s="139">
        <v>-3348</v>
      </c>
      <c r="K28" s="139">
        <v>-4446</v>
      </c>
      <c r="L28" s="139">
        <v>-3798</v>
      </c>
      <c r="M28" s="139">
        <v>-4122</v>
      </c>
      <c r="N28" s="139">
        <v>-5094</v>
      </c>
      <c r="O28" s="139">
        <v>-4176</v>
      </c>
      <c r="P28" s="139">
        <v>-4464</v>
      </c>
      <c r="Q28" s="139">
        <v>-2682</v>
      </c>
      <c r="R28" s="139">
        <v>-1242</v>
      </c>
      <c r="S28" s="139">
        <v>-1026</v>
      </c>
      <c r="T28" s="139">
        <v>-720</v>
      </c>
      <c r="U28" s="139">
        <v>-720</v>
      </c>
      <c r="V28" s="139">
        <v>-306</v>
      </c>
      <c r="W28" s="139">
        <v>-648</v>
      </c>
      <c r="X28" s="139">
        <v>-432</v>
      </c>
      <c r="Y28" s="139">
        <v>-468</v>
      </c>
      <c r="Z28" s="139">
        <v>-432</v>
      </c>
      <c r="AA28" s="139">
        <v>-612</v>
      </c>
      <c r="AB28" s="139">
        <v>-504</v>
      </c>
      <c r="AC28" s="139">
        <v>-486</v>
      </c>
      <c r="AD28" s="139">
        <v>-378</v>
      </c>
      <c r="AE28" s="139">
        <v>-486</v>
      </c>
      <c r="AF28" s="139">
        <v>-270</v>
      </c>
      <c r="AG28" s="139">
        <v>-378</v>
      </c>
      <c r="AH28" s="139">
        <v>-216</v>
      </c>
      <c r="AI28" s="139">
        <v>-450</v>
      </c>
      <c r="AJ28" s="139">
        <v>-288</v>
      </c>
      <c r="AK28" s="139">
        <v>-234</v>
      </c>
      <c r="AL28" s="139">
        <v>-324</v>
      </c>
      <c r="AM28" s="139">
        <v>-486</v>
      </c>
      <c r="AN28" s="139">
        <v>-288</v>
      </c>
      <c r="AO28" s="139">
        <v>-504</v>
      </c>
      <c r="AP28" s="139">
        <v>-540</v>
      </c>
      <c r="AQ28" s="139">
        <v>-252</v>
      </c>
      <c r="AR28" s="139">
        <v>-378</v>
      </c>
      <c r="AS28" s="139">
        <v>-396</v>
      </c>
      <c r="AT28" s="139">
        <v>-216</v>
      </c>
      <c r="AU28" s="139">
        <v>-360</v>
      </c>
      <c r="AV28" s="139">
        <v>-450</v>
      </c>
      <c r="AW28" s="139">
        <v>-522</v>
      </c>
      <c r="AX28" s="139">
        <v>-450</v>
      </c>
      <c r="AY28" s="139">
        <v>-252</v>
      </c>
      <c r="AZ28" s="139">
        <v>-396</v>
      </c>
      <c r="BA28" s="139">
        <v>-306</v>
      </c>
      <c r="BB28" s="139">
        <v>-558</v>
      </c>
      <c r="BC28" s="139">
        <v>-594</v>
      </c>
      <c r="BD28" s="139">
        <v>-630</v>
      </c>
      <c r="BE28" s="139">
        <v>-288</v>
      </c>
      <c r="BF28" s="139">
        <v>-306</v>
      </c>
      <c r="BG28" s="139">
        <v>-306</v>
      </c>
      <c r="BH28" s="139">
        <v>-630</v>
      </c>
      <c r="BI28" s="139">
        <v>-342</v>
      </c>
      <c r="BJ28" s="139">
        <v>-504</v>
      </c>
      <c r="BK28" s="139">
        <v>-522</v>
      </c>
      <c r="BL28" s="139">
        <v>-612</v>
      </c>
      <c r="BM28" s="139">
        <v>-792</v>
      </c>
      <c r="BN28" s="139">
        <v>-522</v>
      </c>
      <c r="BO28" s="139">
        <v>-468</v>
      </c>
      <c r="BP28" s="139">
        <v>-666</v>
      </c>
      <c r="BQ28" s="139">
        <v>-486</v>
      </c>
      <c r="BR28" s="139">
        <v>-396</v>
      </c>
      <c r="BS28" s="139">
        <v>-630</v>
      </c>
      <c r="BT28" s="139">
        <v>-756</v>
      </c>
      <c r="BU28" s="139">
        <v>-522</v>
      </c>
      <c r="BV28" s="139">
        <v>-630</v>
      </c>
      <c r="BW28" s="139">
        <v>-486</v>
      </c>
      <c r="BX28" s="139">
        <v>-630</v>
      </c>
      <c r="BY28" s="139">
        <v>-846</v>
      </c>
      <c r="BZ28" s="139">
        <v>-540</v>
      </c>
      <c r="CA28" s="139">
        <v>-432</v>
      </c>
      <c r="CB28" s="139">
        <v>-594</v>
      </c>
      <c r="CC28" s="139">
        <v>-378</v>
      </c>
      <c r="CD28" s="139">
        <v>-270</v>
      </c>
      <c r="CE28" s="139">
        <v>-468</v>
      </c>
      <c r="CF28" s="139">
        <v>-630</v>
      </c>
      <c r="CG28" s="139">
        <v>-612</v>
      </c>
      <c r="CH28" s="139">
        <v>-414</v>
      </c>
      <c r="CI28" s="139">
        <v>-558</v>
      </c>
      <c r="CJ28" s="139">
        <v>-756</v>
      </c>
      <c r="CK28" s="139">
        <v>-702</v>
      </c>
      <c r="CL28" s="139">
        <v>-702</v>
      </c>
      <c r="CM28" s="139">
        <v>-576</v>
      </c>
      <c r="CN28" s="139">
        <v>-864</v>
      </c>
      <c r="CO28" s="139">
        <v>-954</v>
      </c>
      <c r="CP28" s="139">
        <v>-720</v>
      </c>
      <c r="CQ28" s="139">
        <v>-1206</v>
      </c>
      <c r="CR28" s="139">
        <v>-1062</v>
      </c>
      <c r="CS28" s="139">
        <v>-1008</v>
      </c>
      <c r="CT28" s="139">
        <v>-1242</v>
      </c>
      <c r="CU28" s="139">
        <v>-1044</v>
      </c>
      <c r="CV28" s="139">
        <v>-1638</v>
      </c>
      <c r="CW28" s="139">
        <v>-1854</v>
      </c>
      <c r="CX28" s="139">
        <v>-1296</v>
      </c>
      <c r="CY28" s="139">
        <v>-1386</v>
      </c>
      <c r="CZ28" s="139">
        <v>-1692</v>
      </c>
      <c r="DA28" s="139">
        <v>-1350</v>
      </c>
      <c r="DB28" s="139">
        <v>-1206</v>
      </c>
      <c r="DC28" s="139">
        <v>-1620</v>
      </c>
      <c r="DD28" s="139">
        <v>-1692</v>
      </c>
      <c r="DE28" s="139">
        <v>-1512</v>
      </c>
      <c r="DF28" s="139">
        <v>-1422</v>
      </c>
      <c r="DG28" s="139">
        <v>-1674</v>
      </c>
      <c r="DH28" s="139">
        <v>-1764</v>
      </c>
      <c r="DI28" s="139">
        <v>-1872</v>
      </c>
      <c r="DJ28" s="139">
        <v>-1962</v>
      </c>
      <c r="DK28" s="139">
        <v>-1638</v>
      </c>
      <c r="DL28" s="139">
        <v>-2124</v>
      </c>
      <c r="DM28" s="139">
        <v>-2178</v>
      </c>
      <c r="DN28" s="139">
        <v>-1062</v>
      </c>
      <c r="DO28" s="139">
        <v>-2538</v>
      </c>
      <c r="DP28" s="139">
        <v>-2970</v>
      </c>
      <c r="DQ28" s="139">
        <v>-2880</v>
      </c>
      <c r="DR28" s="139">
        <v>-2808</v>
      </c>
      <c r="DS28" s="139">
        <v>-3276</v>
      </c>
      <c r="DT28" s="139">
        <v>-3204</v>
      </c>
      <c r="DU28" s="139">
        <v>-558</v>
      </c>
      <c r="DV28" s="139">
        <v>-558</v>
      </c>
      <c r="DW28" s="139">
        <v>-1476</v>
      </c>
      <c r="DX28" s="139">
        <v>-2448</v>
      </c>
      <c r="DY28" s="139">
        <v>-2538</v>
      </c>
      <c r="DZ28" s="139">
        <v>-1584</v>
      </c>
      <c r="EA28" s="139">
        <v>-2682</v>
      </c>
      <c r="EB28" s="139">
        <v>-4128</v>
      </c>
      <c r="EC28" s="139">
        <v>-5376</v>
      </c>
      <c r="ED28" s="139">
        <v>-3960</v>
      </c>
      <c r="EE28" s="139">
        <v>-4488</v>
      </c>
      <c r="EF28" s="139">
        <v>-4704</v>
      </c>
      <c r="EG28" s="139">
        <v>-5592</v>
      </c>
      <c r="EH28" s="139">
        <v>-5256</v>
      </c>
      <c r="EI28" s="139">
        <v>-4560</v>
      </c>
      <c r="EJ28" s="139">
        <v>-5376</v>
      </c>
      <c r="EK28" s="139">
        <v>-3528</v>
      </c>
      <c r="EL28" s="139">
        <v>-3024</v>
      </c>
      <c r="EM28" s="139">
        <v>-5424</v>
      </c>
      <c r="EN28" s="139">
        <v>-5568</v>
      </c>
      <c r="EO28" s="139">
        <v>-4848</v>
      </c>
      <c r="EP28" s="139">
        <v>-5688</v>
      </c>
      <c r="EQ28" s="139">
        <v>-5448</v>
      </c>
      <c r="ER28" s="139">
        <v>-5328</v>
      </c>
      <c r="ES28" s="139">
        <v>-6888</v>
      </c>
      <c r="ET28" s="139">
        <v>-5448</v>
      </c>
      <c r="EU28" s="139">
        <v>-6840</v>
      </c>
      <c r="EV28" s="139">
        <v>-5352</v>
      </c>
      <c r="EW28" s="139">
        <v>-4344</v>
      </c>
      <c r="EX28" s="139">
        <v>-4008</v>
      </c>
      <c r="EY28" s="139">
        <v>-6360</v>
      </c>
      <c r="EZ28" s="139">
        <v>-7296</v>
      </c>
      <c r="FA28" s="139">
        <v>-7368</v>
      </c>
      <c r="FB28" s="139">
        <v>-6024</v>
      </c>
      <c r="FC28" s="139">
        <v>-7992</v>
      </c>
      <c r="FD28" s="139">
        <v>-7608</v>
      </c>
      <c r="FE28" s="139">
        <v>-9792</v>
      </c>
      <c r="FF28" s="139">
        <v>-6288</v>
      </c>
      <c r="FG28" s="139">
        <v>-7680</v>
      </c>
      <c r="FH28" s="139">
        <v>-8712</v>
      </c>
      <c r="FI28" s="139">
        <v>-6528</v>
      </c>
      <c r="FJ28" s="139">
        <v>-4944</v>
      </c>
      <c r="FK28" s="139">
        <v>-8424</v>
      </c>
      <c r="FL28" s="139">
        <v>-9504</v>
      </c>
      <c r="FM28" s="139">
        <v>-10272</v>
      </c>
      <c r="FN28" s="139">
        <v>-8808</v>
      </c>
      <c r="FO28" s="139">
        <v>-9216</v>
      </c>
      <c r="FP28" s="139">
        <v>-11352</v>
      </c>
    </row>
    <row r="29" spans="1:172" s="138" customFormat="1" x14ac:dyDescent="0.25">
      <c r="A29" s="131"/>
      <c r="B29" s="115" t="s">
        <v>71</v>
      </c>
      <c r="C29" s="145">
        <v>11230932</v>
      </c>
      <c r="D29" s="145">
        <v>11040063</v>
      </c>
      <c r="E29" s="145">
        <v>13021404</v>
      </c>
      <c r="F29" s="145">
        <v>11005554</v>
      </c>
      <c r="G29" s="145">
        <v>10288275</v>
      </c>
      <c r="H29" s="145">
        <v>12120792</v>
      </c>
      <c r="I29" s="145">
        <v>10397989</v>
      </c>
      <c r="J29" s="145">
        <v>9656599</v>
      </c>
      <c r="K29" s="145">
        <v>11891935</v>
      </c>
      <c r="L29" s="145">
        <v>11477101</v>
      </c>
      <c r="M29" s="145">
        <v>11245740</v>
      </c>
      <c r="N29" s="145">
        <v>11851453</v>
      </c>
      <c r="O29" s="145">
        <v>12594710</v>
      </c>
      <c r="P29" s="145">
        <v>12051927</v>
      </c>
      <c r="Q29" s="145">
        <v>13011548</v>
      </c>
      <c r="R29" s="145">
        <v>10846578</v>
      </c>
      <c r="S29" s="145">
        <v>12362441</v>
      </c>
      <c r="T29" s="145">
        <v>11253813</v>
      </c>
      <c r="U29" s="145">
        <v>10000865</v>
      </c>
      <c r="V29" s="145">
        <v>9797695</v>
      </c>
      <c r="W29" s="145">
        <v>12123455</v>
      </c>
      <c r="X29" s="145">
        <v>11809921</v>
      </c>
      <c r="Y29" s="145">
        <v>11845770</v>
      </c>
      <c r="Z29" s="145">
        <v>11798353</v>
      </c>
      <c r="AA29" s="145">
        <v>12486864</v>
      </c>
      <c r="AB29" s="145">
        <v>11900335</v>
      </c>
      <c r="AC29" s="145">
        <v>12277509</v>
      </c>
      <c r="AD29" s="145">
        <v>10733853</v>
      </c>
      <c r="AE29" s="145">
        <v>10427868</v>
      </c>
      <c r="AF29" s="145">
        <v>11377487</v>
      </c>
      <c r="AG29" s="145">
        <v>10891911</v>
      </c>
      <c r="AH29" s="145">
        <v>9614795</v>
      </c>
      <c r="AI29" s="145">
        <v>11186890</v>
      </c>
      <c r="AJ29" s="145">
        <v>13053222</v>
      </c>
      <c r="AK29" s="145">
        <v>11442196</v>
      </c>
      <c r="AL29" s="145">
        <v>11447989</v>
      </c>
      <c r="AM29" s="145">
        <v>12874049</v>
      </c>
      <c r="AN29" s="145">
        <v>12092769</v>
      </c>
      <c r="AO29" s="145">
        <v>11491719</v>
      </c>
      <c r="AP29" s="145">
        <v>11219898</v>
      </c>
      <c r="AQ29" s="145">
        <v>10506589</v>
      </c>
      <c r="AR29" s="145">
        <v>10932012</v>
      </c>
      <c r="AS29" s="145">
        <v>11310029</v>
      </c>
      <c r="AT29" s="145">
        <v>8859694</v>
      </c>
      <c r="AU29" s="145">
        <v>11844005</v>
      </c>
      <c r="AV29" s="145">
        <v>12305626</v>
      </c>
      <c r="AW29" s="145">
        <v>10746034</v>
      </c>
      <c r="AX29" s="145">
        <v>11665717</v>
      </c>
      <c r="AY29" s="145">
        <v>12185501</v>
      </c>
      <c r="AZ29" s="145">
        <v>11672199</v>
      </c>
      <c r="BA29" s="145">
        <v>11374842</v>
      </c>
      <c r="BB29" s="145">
        <v>11245209</v>
      </c>
      <c r="BC29" s="145">
        <v>10120007</v>
      </c>
      <c r="BD29" s="145">
        <v>11120554</v>
      </c>
      <c r="BE29" s="145">
        <v>14185848</v>
      </c>
      <c r="BF29" s="145">
        <v>8900050</v>
      </c>
      <c r="BG29" s="145">
        <v>12317542</v>
      </c>
      <c r="BH29" s="145">
        <v>14967390</v>
      </c>
      <c r="BI29" s="145">
        <v>10772668</v>
      </c>
      <c r="BJ29" s="145">
        <v>12778761</v>
      </c>
      <c r="BK29" s="145">
        <v>15604189</v>
      </c>
      <c r="BL29" s="145">
        <v>12262128</v>
      </c>
      <c r="BM29" s="145">
        <v>12768280</v>
      </c>
      <c r="BN29" s="145">
        <v>15750802</v>
      </c>
      <c r="BO29" s="145">
        <v>9783304</v>
      </c>
      <c r="BP29" s="145">
        <v>11910703</v>
      </c>
      <c r="BQ29" s="145">
        <v>14434128</v>
      </c>
      <c r="BR29" s="145">
        <v>9147913</v>
      </c>
      <c r="BS29" s="145">
        <v>12521498</v>
      </c>
      <c r="BT29" s="145">
        <v>15700562</v>
      </c>
      <c r="BU29" s="145">
        <v>11439132</v>
      </c>
      <c r="BV29" s="145">
        <v>12101664</v>
      </c>
      <c r="BW29" s="145">
        <v>16125793</v>
      </c>
      <c r="BX29" s="145">
        <v>12310553</v>
      </c>
      <c r="BY29" s="145">
        <v>13079185</v>
      </c>
      <c r="BZ29" s="145">
        <v>15730064</v>
      </c>
      <c r="CA29" s="145">
        <v>11438514</v>
      </c>
      <c r="CB29" s="145">
        <v>11882893</v>
      </c>
      <c r="CC29" s="145">
        <v>14213377</v>
      </c>
      <c r="CD29" s="145">
        <v>9967637</v>
      </c>
      <c r="CE29" s="145">
        <v>12314486</v>
      </c>
      <c r="CF29" s="145">
        <v>15879261</v>
      </c>
      <c r="CG29" s="145">
        <v>12105257</v>
      </c>
      <c r="CH29" s="145">
        <v>12521567</v>
      </c>
      <c r="CI29" s="145">
        <v>18171708</v>
      </c>
      <c r="CJ29" s="145">
        <v>11367469</v>
      </c>
      <c r="CK29" s="145">
        <v>13100329</v>
      </c>
      <c r="CL29" s="145">
        <v>14958156</v>
      </c>
      <c r="CM29" s="145">
        <v>11862754</v>
      </c>
      <c r="CN29" s="145">
        <v>12368558</v>
      </c>
      <c r="CO29" s="145">
        <v>15085177</v>
      </c>
      <c r="CP29" s="145">
        <v>10866271</v>
      </c>
      <c r="CQ29" s="145">
        <v>12942629</v>
      </c>
      <c r="CR29" s="145">
        <v>17763231</v>
      </c>
      <c r="CS29" s="145">
        <v>12938251</v>
      </c>
      <c r="CT29" s="145">
        <v>12562122</v>
      </c>
      <c r="CU29" s="145">
        <v>15069666</v>
      </c>
      <c r="CV29" s="145">
        <v>12978012</v>
      </c>
      <c r="CW29" s="145">
        <v>13445200</v>
      </c>
      <c r="CX29" s="145">
        <v>12479418</v>
      </c>
      <c r="CY29" s="145">
        <v>11480659</v>
      </c>
      <c r="CZ29" s="145">
        <v>12381286</v>
      </c>
      <c r="DA29" s="145">
        <v>11670777</v>
      </c>
      <c r="DB29" s="145">
        <v>10465963</v>
      </c>
      <c r="DC29" s="145">
        <v>12108214</v>
      </c>
      <c r="DD29" s="145">
        <v>14119660</v>
      </c>
      <c r="DE29" s="145">
        <v>12863353</v>
      </c>
      <c r="DF29" s="145">
        <v>12402038</v>
      </c>
      <c r="DG29" s="145">
        <v>13710790</v>
      </c>
      <c r="DH29" s="145">
        <v>13032143</v>
      </c>
      <c r="DI29" s="145">
        <v>12810402</v>
      </c>
      <c r="DJ29" s="145">
        <v>12505921</v>
      </c>
      <c r="DK29" s="145">
        <v>11807619</v>
      </c>
      <c r="DL29" s="145">
        <v>11642256</v>
      </c>
      <c r="DM29" s="145">
        <v>12517077</v>
      </c>
      <c r="DN29" s="145">
        <v>9605067</v>
      </c>
      <c r="DO29" s="145">
        <v>12923263</v>
      </c>
      <c r="DP29" s="145">
        <v>13897213</v>
      </c>
      <c r="DQ29" s="145">
        <v>12007527</v>
      </c>
      <c r="DR29" s="145">
        <v>12929802</v>
      </c>
      <c r="DS29" s="145">
        <v>13524966</v>
      </c>
      <c r="DT29" s="145">
        <v>12681518</v>
      </c>
      <c r="DU29" s="145">
        <v>8981079</v>
      </c>
      <c r="DV29" s="145">
        <v>8981079</v>
      </c>
      <c r="DW29" s="145">
        <v>9873331</v>
      </c>
      <c r="DX29" s="145">
        <v>12452373</v>
      </c>
      <c r="DY29" s="145">
        <v>11547391</v>
      </c>
      <c r="DZ29" s="145">
        <v>9929998</v>
      </c>
      <c r="EA29" s="145">
        <v>13386774</v>
      </c>
      <c r="EB29" s="145">
        <v>12655900</v>
      </c>
      <c r="EC29" s="145">
        <v>12456788</v>
      </c>
      <c r="ED29" s="145">
        <v>12033179</v>
      </c>
      <c r="EE29" s="145">
        <v>12071315</v>
      </c>
      <c r="EF29" s="145">
        <v>11961212</v>
      </c>
      <c r="EG29" s="145">
        <v>14991795</v>
      </c>
      <c r="EH29" s="145">
        <v>12794273</v>
      </c>
      <c r="EI29" s="145">
        <v>11657438</v>
      </c>
      <c r="EJ29" s="145">
        <v>13475322</v>
      </c>
      <c r="EK29" s="145">
        <v>11484333</v>
      </c>
      <c r="EL29" s="145">
        <v>10682428</v>
      </c>
      <c r="EM29" s="145">
        <v>12980178</v>
      </c>
      <c r="EN29" s="145">
        <v>12914302</v>
      </c>
      <c r="EO29" s="145">
        <v>12869638</v>
      </c>
      <c r="EP29" s="145">
        <v>13785215</v>
      </c>
      <c r="EQ29" s="145">
        <v>13354240</v>
      </c>
      <c r="ER29" s="145">
        <v>11572620</v>
      </c>
      <c r="ES29" s="145">
        <v>14050316</v>
      </c>
      <c r="ET29" s="145">
        <v>11710530</v>
      </c>
      <c r="EU29" s="145">
        <v>12306768</v>
      </c>
      <c r="EV29" s="145">
        <v>12684405</v>
      </c>
      <c r="EW29" s="145">
        <v>10891253</v>
      </c>
      <c r="EX29" s="145">
        <v>10658026</v>
      </c>
      <c r="EY29" s="145">
        <v>12934153</v>
      </c>
      <c r="EZ29" s="145">
        <v>12961300</v>
      </c>
      <c r="FA29" s="145">
        <v>12597705</v>
      </c>
      <c r="FB29" s="145">
        <v>12970639</v>
      </c>
      <c r="FC29" s="145">
        <v>13445192</v>
      </c>
      <c r="FD29" s="145">
        <v>11747372</v>
      </c>
      <c r="FE29" s="145">
        <v>13629430</v>
      </c>
      <c r="FF29" s="145">
        <v>10876688</v>
      </c>
      <c r="FG29" s="145">
        <v>11522537</v>
      </c>
      <c r="FH29" s="145">
        <v>12990642</v>
      </c>
      <c r="FI29" s="145">
        <v>10661159</v>
      </c>
      <c r="FJ29" s="145">
        <v>10180344</v>
      </c>
      <c r="FK29" s="145">
        <v>12031294</v>
      </c>
      <c r="FL29" s="145">
        <v>13037717</v>
      </c>
      <c r="FM29" s="145">
        <v>13147319</v>
      </c>
      <c r="FN29" s="145">
        <v>13244433</v>
      </c>
      <c r="FO29" s="145">
        <v>13820086</v>
      </c>
      <c r="FP29" s="145">
        <v>13286566</v>
      </c>
    </row>
    <row r="30" spans="1:172" s="138" customFormat="1" x14ac:dyDescent="0.25">
      <c r="A30" s="131"/>
      <c r="B30" s="136" t="s">
        <v>24</v>
      </c>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row>
    <row r="31" spans="1:172" s="138" customFormat="1" x14ac:dyDescent="0.25">
      <c r="A31" s="131"/>
      <c r="B31" s="120" t="s">
        <v>50</v>
      </c>
      <c r="C31" s="139">
        <v>3625215</v>
      </c>
      <c r="D31" s="139">
        <v>3788030</v>
      </c>
      <c r="E31" s="139">
        <v>4622205</v>
      </c>
      <c r="F31" s="139">
        <v>3962959</v>
      </c>
      <c r="G31" s="139">
        <v>3636111</v>
      </c>
      <c r="H31" s="139">
        <v>4558785</v>
      </c>
      <c r="I31" s="139">
        <v>3685136</v>
      </c>
      <c r="J31" s="139">
        <v>2903810</v>
      </c>
      <c r="K31" s="139">
        <v>4054795</v>
      </c>
      <c r="L31" s="139">
        <v>3975356</v>
      </c>
      <c r="M31" s="139">
        <v>3842099</v>
      </c>
      <c r="N31" s="139">
        <v>3949998</v>
      </c>
      <c r="O31" s="139">
        <v>3984154</v>
      </c>
      <c r="P31" s="139">
        <v>3942221</v>
      </c>
      <c r="Q31" s="139">
        <v>4586674</v>
      </c>
      <c r="R31" s="139">
        <v>3881681</v>
      </c>
      <c r="S31" s="139">
        <v>4441157</v>
      </c>
      <c r="T31" s="139">
        <v>4003840</v>
      </c>
      <c r="U31" s="139">
        <v>3435102</v>
      </c>
      <c r="V31" s="139">
        <v>2888641</v>
      </c>
      <c r="W31" s="139">
        <v>4120159</v>
      </c>
      <c r="X31" s="139">
        <v>3991960</v>
      </c>
      <c r="Y31" s="139">
        <v>3995869</v>
      </c>
      <c r="Z31" s="139">
        <v>3908243</v>
      </c>
      <c r="AA31" s="139">
        <v>4133560</v>
      </c>
      <c r="AB31" s="139">
        <v>3930845</v>
      </c>
      <c r="AC31" s="139">
        <v>4238127</v>
      </c>
      <c r="AD31" s="139">
        <v>3788544</v>
      </c>
      <c r="AE31" s="139">
        <v>3652189</v>
      </c>
      <c r="AF31" s="139">
        <v>4274106</v>
      </c>
      <c r="AG31" s="139">
        <v>3852522</v>
      </c>
      <c r="AH31" s="139">
        <v>2923885</v>
      </c>
      <c r="AI31" s="139">
        <v>3823503</v>
      </c>
      <c r="AJ31" s="139">
        <v>4511134</v>
      </c>
      <c r="AK31" s="139">
        <v>3989178</v>
      </c>
      <c r="AL31" s="139">
        <v>3647094</v>
      </c>
      <c r="AM31" s="139">
        <v>4193232</v>
      </c>
      <c r="AN31" s="139">
        <v>3930685</v>
      </c>
      <c r="AO31" s="139">
        <v>3974734</v>
      </c>
      <c r="AP31" s="139">
        <v>4051962</v>
      </c>
      <c r="AQ31" s="139">
        <v>3762493</v>
      </c>
      <c r="AR31" s="139">
        <v>4148087</v>
      </c>
      <c r="AS31" s="139">
        <v>4070777</v>
      </c>
      <c r="AT31" s="139">
        <v>2698968</v>
      </c>
      <c r="AU31" s="139">
        <v>4009569</v>
      </c>
      <c r="AV31" s="139">
        <v>4378565</v>
      </c>
      <c r="AW31" s="139">
        <v>3802717</v>
      </c>
      <c r="AX31" s="139">
        <v>3839234</v>
      </c>
      <c r="AY31" s="139">
        <v>4174571</v>
      </c>
      <c r="AZ31" s="139">
        <v>4047485</v>
      </c>
      <c r="BA31" s="139">
        <v>4030021</v>
      </c>
      <c r="BB31" s="139">
        <v>4121119</v>
      </c>
      <c r="BC31" s="139">
        <v>3767056</v>
      </c>
      <c r="BD31" s="139">
        <v>4131059</v>
      </c>
      <c r="BE31" s="139">
        <v>3882459</v>
      </c>
      <c r="BF31" s="139">
        <v>2666453</v>
      </c>
      <c r="BG31" s="139">
        <v>4258743</v>
      </c>
      <c r="BH31" s="139">
        <v>4372323</v>
      </c>
      <c r="BI31" s="139">
        <v>3778567</v>
      </c>
      <c r="BJ31" s="139">
        <v>4064730</v>
      </c>
      <c r="BK31" s="139">
        <v>3665232</v>
      </c>
      <c r="BL31" s="139">
        <v>3822589</v>
      </c>
      <c r="BM31" s="139">
        <v>4560515</v>
      </c>
      <c r="BN31" s="139">
        <v>4194342</v>
      </c>
      <c r="BO31" s="139">
        <v>3549922</v>
      </c>
      <c r="BP31" s="139">
        <v>4541567</v>
      </c>
      <c r="BQ31" s="139">
        <v>3908295</v>
      </c>
      <c r="BR31" s="139">
        <v>2698013</v>
      </c>
      <c r="BS31" s="139">
        <v>4353891</v>
      </c>
      <c r="BT31" s="139">
        <v>4196793</v>
      </c>
      <c r="BU31" s="139">
        <v>4090847</v>
      </c>
      <c r="BV31" s="139">
        <v>4124174</v>
      </c>
      <c r="BW31" s="139">
        <v>4015128</v>
      </c>
      <c r="BX31" s="139">
        <v>4098139</v>
      </c>
      <c r="BY31" s="139">
        <v>4441820</v>
      </c>
      <c r="BZ31" s="139">
        <v>4044838</v>
      </c>
      <c r="CA31" s="139">
        <v>4183482</v>
      </c>
      <c r="CB31" s="139">
        <v>4545908</v>
      </c>
      <c r="CC31" s="139">
        <v>3534557</v>
      </c>
      <c r="CD31" s="139">
        <v>2941198</v>
      </c>
      <c r="CE31" s="139">
        <v>4321011</v>
      </c>
      <c r="CF31" s="139">
        <v>4081185</v>
      </c>
      <c r="CG31" s="139">
        <v>4137518</v>
      </c>
      <c r="CH31" s="139">
        <v>3995560</v>
      </c>
      <c r="CI31" s="139">
        <v>4333605</v>
      </c>
      <c r="CJ31" s="139">
        <v>3736386</v>
      </c>
      <c r="CK31" s="139">
        <v>4823878</v>
      </c>
      <c r="CL31" s="139">
        <v>3751909</v>
      </c>
      <c r="CM31" s="139">
        <v>4052019</v>
      </c>
      <c r="CN31" s="139">
        <v>4373515</v>
      </c>
      <c r="CO31" s="139">
        <v>3662403</v>
      </c>
      <c r="CP31" s="139">
        <v>3089677</v>
      </c>
      <c r="CQ31" s="139">
        <v>4323295</v>
      </c>
      <c r="CR31" s="139">
        <v>4636322</v>
      </c>
      <c r="CS31" s="139">
        <v>4487072</v>
      </c>
      <c r="CT31" s="139">
        <v>4093918</v>
      </c>
      <c r="CU31" s="139">
        <v>4471724</v>
      </c>
      <c r="CV31" s="139">
        <v>4367135</v>
      </c>
      <c r="CW31" s="139">
        <v>4651500</v>
      </c>
      <c r="CX31" s="139">
        <v>4249062</v>
      </c>
      <c r="CY31" s="139">
        <v>3983052</v>
      </c>
      <c r="CZ31" s="139">
        <v>4736361</v>
      </c>
      <c r="DA31" s="139">
        <v>4094535</v>
      </c>
      <c r="DB31" s="139">
        <v>3165170</v>
      </c>
      <c r="DC31" s="139">
        <v>4291026</v>
      </c>
      <c r="DD31" s="139">
        <v>4899227</v>
      </c>
      <c r="DE31" s="139">
        <v>4648334</v>
      </c>
      <c r="DF31" s="139">
        <v>4043031</v>
      </c>
      <c r="DG31" s="139">
        <v>4597836</v>
      </c>
      <c r="DH31" s="139">
        <v>4368792</v>
      </c>
      <c r="DI31" s="139">
        <v>4699555</v>
      </c>
      <c r="DJ31" s="139">
        <v>4394270</v>
      </c>
      <c r="DK31" s="139">
        <v>4408743</v>
      </c>
      <c r="DL31" s="139">
        <v>4397398</v>
      </c>
      <c r="DM31" s="139">
        <v>4407876</v>
      </c>
      <c r="DN31" s="139">
        <v>2946293</v>
      </c>
      <c r="DO31" s="139">
        <v>4522427</v>
      </c>
      <c r="DP31" s="139">
        <v>4921501</v>
      </c>
      <c r="DQ31" s="139">
        <v>4326750</v>
      </c>
      <c r="DR31" s="139">
        <v>4281209</v>
      </c>
      <c r="DS31" s="139">
        <v>4663916</v>
      </c>
      <c r="DT31" s="139">
        <v>4386393</v>
      </c>
      <c r="DU31" s="139">
        <v>1805589</v>
      </c>
      <c r="DV31" s="139">
        <v>1805589</v>
      </c>
      <c r="DW31" s="139">
        <v>3130736</v>
      </c>
      <c r="DX31" s="139">
        <v>4586542</v>
      </c>
      <c r="DY31" s="139">
        <v>4174539</v>
      </c>
      <c r="DZ31" s="139">
        <v>2871128</v>
      </c>
      <c r="EA31" s="139">
        <v>4677258</v>
      </c>
      <c r="EB31" s="139">
        <v>4476963</v>
      </c>
      <c r="EC31" s="139">
        <v>4354121</v>
      </c>
      <c r="ED31" s="139">
        <v>4237297</v>
      </c>
      <c r="EE31" s="139">
        <v>4300438</v>
      </c>
      <c r="EF31" s="139">
        <v>4111247</v>
      </c>
      <c r="EG31" s="139">
        <v>4833799</v>
      </c>
      <c r="EH31" s="139">
        <v>4310309</v>
      </c>
      <c r="EI31" s="139">
        <v>3995018</v>
      </c>
      <c r="EJ31" s="139">
        <v>4887084</v>
      </c>
      <c r="EK31" s="139">
        <v>3830249</v>
      </c>
      <c r="EL31" s="139">
        <v>2953593</v>
      </c>
      <c r="EM31" s="139">
        <v>4607987</v>
      </c>
      <c r="EN31" s="139">
        <v>4500027</v>
      </c>
      <c r="EO31" s="139">
        <v>4249521</v>
      </c>
      <c r="EP31" s="139">
        <v>4291936</v>
      </c>
      <c r="EQ31" s="139">
        <v>4352959</v>
      </c>
      <c r="ER31" s="139">
        <v>3925774</v>
      </c>
      <c r="ES31" s="139">
        <v>4831774</v>
      </c>
      <c r="ET31" s="139">
        <v>4091521</v>
      </c>
      <c r="EU31" s="139">
        <v>4724361</v>
      </c>
      <c r="EV31" s="139">
        <v>4858254</v>
      </c>
      <c r="EW31" s="139">
        <v>3854040</v>
      </c>
      <c r="EX31" s="139">
        <v>3228497</v>
      </c>
      <c r="EY31" s="139">
        <v>4915247</v>
      </c>
      <c r="EZ31" s="139">
        <v>4636961</v>
      </c>
      <c r="FA31" s="139">
        <v>4648302</v>
      </c>
      <c r="FB31" s="139">
        <v>4366681</v>
      </c>
      <c r="FC31" s="139">
        <v>4945880</v>
      </c>
      <c r="FD31" s="139">
        <v>4368895</v>
      </c>
      <c r="FE31" s="139">
        <v>5287059</v>
      </c>
      <c r="FF31" s="139">
        <v>4153837</v>
      </c>
      <c r="FG31" s="139">
        <v>4395623</v>
      </c>
      <c r="FH31" s="139">
        <v>5374404</v>
      </c>
      <c r="FI31" s="139">
        <v>3952974</v>
      </c>
      <c r="FJ31" s="139">
        <v>3289646</v>
      </c>
      <c r="FK31" s="139">
        <v>4778779</v>
      </c>
      <c r="FL31" s="139">
        <v>4949814</v>
      </c>
      <c r="FM31" s="139">
        <v>4959668</v>
      </c>
      <c r="FN31" s="139">
        <v>4561121</v>
      </c>
      <c r="FO31" s="139">
        <v>4971877</v>
      </c>
      <c r="FP31" s="139">
        <v>4920729</v>
      </c>
    </row>
    <row r="32" spans="1:172" s="138" customFormat="1" x14ac:dyDescent="0.25">
      <c r="A32" s="131"/>
      <c r="B32" s="120" t="s">
        <v>51</v>
      </c>
      <c r="C32" s="139">
        <v>2844</v>
      </c>
      <c r="D32" s="139">
        <v>3976</v>
      </c>
      <c r="E32" s="139">
        <v>3851</v>
      </c>
      <c r="F32" s="139">
        <v>3322</v>
      </c>
      <c r="G32" s="139">
        <v>3136</v>
      </c>
      <c r="H32" s="139">
        <v>4110</v>
      </c>
      <c r="I32" s="139">
        <v>2590</v>
      </c>
      <c r="J32" s="139">
        <v>2960</v>
      </c>
      <c r="K32" s="139">
        <v>3583</v>
      </c>
      <c r="L32" s="139">
        <v>4158</v>
      </c>
      <c r="M32" s="139">
        <v>3205</v>
      </c>
      <c r="N32" s="139">
        <v>2714</v>
      </c>
      <c r="O32" s="139">
        <v>3531</v>
      </c>
      <c r="P32" s="139">
        <v>3596</v>
      </c>
      <c r="Q32" s="139">
        <v>3555</v>
      </c>
      <c r="R32" s="139">
        <v>2824</v>
      </c>
      <c r="S32" s="139">
        <v>3654</v>
      </c>
      <c r="T32" s="139">
        <v>3762</v>
      </c>
      <c r="U32" s="139">
        <v>2853</v>
      </c>
      <c r="V32" s="139">
        <v>3211</v>
      </c>
      <c r="W32" s="139">
        <v>2997</v>
      </c>
      <c r="X32" s="139">
        <v>3528</v>
      </c>
      <c r="Y32" s="139">
        <v>2896</v>
      </c>
      <c r="Z32" s="139">
        <v>2773</v>
      </c>
      <c r="AA32" s="139">
        <v>2362</v>
      </c>
      <c r="AB32" s="139">
        <v>2958</v>
      </c>
      <c r="AC32" s="139">
        <v>4760</v>
      </c>
      <c r="AD32" s="139">
        <v>2107</v>
      </c>
      <c r="AE32" s="139">
        <v>2572</v>
      </c>
      <c r="AF32" s="139">
        <v>3015</v>
      </c>
      <c r="AG32" s="139">
        <v>2774</v>
      </c>
      <c r="AH32" s="139">
        <v>3014</v>
      </c>
      <c r="AI32" s="139">
        <v>2827</v>
      </c>
      <c r="AJ32" s="139">
        <v>2974</v>
      </c>
      <c r="AK32" s="139">
        <v>2247</v>
      </c>
      <c r="AL32" s="139">
        <v>2418</v>
      </c>
      <c r="AM32" s="139">
        <v>3202</v>
      </c>
      <c r="AN32" s="139">
        <v>3429</v>
      </c>
      <c r="AO32" s="139">
        <v>2700</v>
      </c>
      <c r="AP32" s="139">
        <v>2467</v>
      </c>
      <c r="AQ32" s="139">
        <v>2821</v>
      </c>
      <c r="AR32" s="139">
        <v>2381</v>
      </c>
      <c r="AS32" s="139">
        <v>2895</v>
      </c>
      <c r="AT32" s="139">
        <v>1676</v>
      </c>
      <c r="AU32" s="139">
        <v>2823</v>
      </c>
      <c r="AV32" s="139">
        <v>2236</v>
      </c>
      <c r="AW32" s="139">
        <v>2224</v>
      </c>
      <c r="AX32" s="139">
        <v>2438</v>
      </c>
      <c r="AY32" s="139">
        <v>2438</v>
      </c>
      <c r="AZ32" s="139">
        <v>2703</v>
      </c>
      <c r="BA32" s="139">
        <v>2515</v>
      </c>
      <c r="BB32" s="139">
        <v>1916</v>
      </c>
      <c r="BC32" s="139">
        <v>1830</v>
      </c>
      <c r="BD32" s="139">
        <v>1845</v>
      </c>
      <c r="BE32" s="139">
        <v>1562</v>
      </c>
      <c r="BF32" s="139">
        <v>1151</v>
      </c>
      <c r="BG32" s="139">
        <v>2525</v>
      </c>
      <c r="BH32" s="139">
        <v>1690</v>
      </c>
      <c r="BI32" s="139">
        <v>1790</v>
      </c>
      <c r="BJ32" s="139">
        <v>2421</v>
      </c>
      <c r="BK32" s="139">
        <v>2103</v>
      </c>
      <c r="BL32" s="139">
        <v>4109</v>
      </c>
      <c r="BM32" s="139">
        <v>2609</v>
      </c>
      <c r="BN32" s="139">
        <v>1754</v>
      </c>
      <c r="BO32" s="139">
        <v>1582</v>
      </c>
      <c r="BP32" s="139">
        <v>1877</v>
      </c>
      <c r="BQ32" s="139">
        <v>2530</v>
      </c>
      <c r="BR32" s="139">
        <v>2391</v>
      </c>
      <c r="BS32" s="139">
        <v>1527</v>
      </c>
      <c r="BT32" s="139">
        <v>2291</v>
      </c>
      <c r="BU32" s="139">
        <v>1551</v>
      </c>
      <c r="BV32" s="139">
        <v>1518</v>
      </c>
      <c r="BW32" s="139">
        <v>2068</v>
      </c>
      <c r="BX32" s="139">
        <v>2311</v>
      </c>
      <c r="BY32" s="139">
        <v>2361</v>
      </c>
      <c r="BZ32" s="139">
        <v>1340</v>
      </c>
      <c r="CA32" s="139">
        <v>1914</v>
      </c>
      <c r="CB32" s="139">
        <v>1780</v>
      </c>
      <c r="CC32" s="139">
        <v>1621</v>
      </c>
      <c r="CD32" s="139">
        <v>1307</v>
      </c>
      <c r="CE32" s="139">
        <v>1252</v>
      </c>
      <c r="CF32" s="139">
        <v>1285</v>
      </c>
      <c r="CG32" s="139">
        <v>1243</v>
      </c>
      <c r="CH32" s="139">
        <v>1202</v>
      </c>
      <c r="CI32" s="139">
        <v>1415</v>
      </c>
      <c r="CJ32" s="139">
        <v>1165</v>
      </c>
      <c r="CK32" s="139">
        <v>1480</v>
      </c>
      <c r="CL32" s="139">
        <v>1868</v>
      </c>
      <c r="CM32" s="139">
        <v>1339</v>
      </c>
      <c r="CN32" s="139">
        <v>1441</v>
      </c>
      <c r="CO32" s="139">
        <v>1257</v>
      </c>
      <c r="CP32" s="139">
        <v>1309</v>
      </c>
      <c r="CQ32" s="139">
        <v>1405</v>
      </c>
      <c r="CR32" s="139">
        <v>4420</v>
      </c>
      <c r="CS32" s="139">
        <v>4946</v>
      </c>
      <c r="CT32" s="139">
        <v>5075</v>
      </c>
      <c r="CU32" s="139">
        <v>5921</v>
      </c>
      <c r="CV32" s="139">
        <v>6576</v>
      </c>
      <c r="CW32" s="139">
        <v>7081</v>
      </c>
      <c r="CX32" s="139">
        <v>5845</v>
      </c>
      <c r="CY32" s="139">
        <v>5212</v>
      </c>
      <c r="CZ32" s="139">
        <v>7161</v>
      </c>
      <c r="DA32" s="139">
        <v>5587</v>
      </c>
      <c r="DB32" s="139">
        <v>3207</v>
      </c>
      <c r="DC32" s="139">
        <v>4746</v>
      </c>
      <c r="DD32" s="139">
        <v>6086</v>
      </c>
      <c r="DE32" s="139">
        <v>5649</v>
      </c>
      <c r="DF32" s="139">
        <v>4477</v>
      </c>
      <c r="DG32" s="139">
        <v>5338</v>
      </c>
      <c r="DH32" s="139">
        <v>5917</v>
      </c>
      <c r="DI32" s="139">
        <v>5708</v>
      </c>
      <c r="DJ32" s="139">
        <v>4510</v>
      </c>
      <c r="DK32" s="139">
        <v>5166</v>
      </c>
      <c r="DL32" s="139">
        <v>4971</v>
      </c>
      <c r="DM32" s="139">
        <v>4926</v>
      </c>
      <c r="DN32" s="139">
        <v>3223</v>
      </c>
      <c r="DO32" s="139">
        <v>4960</v>
      </c>
      <c r="DP32" s="139">
        <v>5598</v>
      </c>
      <c r="DQ32" s="139">
        <v>4240</v>
      </c>
      <c r="DR32" s="139">
        <v>4464</v>
      </c>
      <c r="DS32" s="139">
        <v>4919</v>
      </c>
      <c r="DT32" s="139">
        <v>4403</v>
      </c>
      <c r="DU32" s="139">
        <v>2064</v>
      </c>
      <c r="DV32" s="139">
        <v>2064</v>
      </c>
      <c r="DW32" s="139">
        <v>2839</v>
      </c>
      <c r="DX32" s="139">
        <v>4779</v>
      </c>
      <c r="DY32" s="139">
        <v>4470</v>
      </c>
      <c r="DZ32" s="139">
        <v>3165</v>
      </c>
      <c r="EA32" s="139">
        <v>4603</v>
      </c>
      <c r="EB32" s="139">
        <v>4499</v>
      </c>
      <c r="EC32" s="139">
        <v>4559</v>
      </c>
      <c r="ED32" s="139">
        <v>3816</v>
      </c>
      <c r="EE32" s="139">
        <v>3934</v>
      </c>
      <c r="EF32" s="139">
        <v>4521</v>
      </c>
      <c r="EG32" s="139">
        <v>4669</v>
      </c>
      <c r="EH32" s="139">
        <v>3259</v>
      </c>
      <c r="EI32" s="139">
        <v>3388</v>
      </c>
      <c r="EJ32" s="139">
        <v>4664</v>
      </c>
      <c r="EK32" s="139">
        <v>3388</v>
      </c>
      <c r="EL32" s="139">
        <v>2785</v>
      </c>
      <c r="EM32" s="139">
        <v>4900</v>
      </c>
      <c r="EN32" s="139">
        <v>4671</v>
      </c>
      <c r="EO32" s="139">
        <v>3785</v>
      </c>
      <c r="EP32" s="139">
        <v>3757</v>
      </c>
      <c r="EQ32" s="139">
        <v>3553</v>
      </c>
      <c r="ER32" s="139">
        <v>3412</v>
      </c>
      <c r="ES32" s="139">
        <v>3492</v>
      </c>
      <c r="ET32" s="139">
        <v>3764</v>
      </c>
      <c r="EU32" s="139">
        <v>4088</v>
      </c>
      <c r="EV32" s="139">
        <v>3967</v>
      </c>
      <c r="EW32" s="139">
        <v>3248</v>
      </c>
      <c r="EX32" s="139">
        <v>2433</v>
      </c>
      <c r="EY32" s="139">
        <v>4859</v>
      </c>
      <c r="EZ32" s="139">
        <v>5813</v>
      </c>
      <c r="FA32" s="139">
        <v>5625</v>
      </c>
      <c r="FB32" s="139">
        <v>4892</v>
      </c>
      <c r="FC32" s="139">
        <v>5293</v>
      </c>
      <c r="FD32" s="139">
        <v>4996</v>
      </c>
      <c r="FE32" s="139">
        <v>3638</v>
      </c>
      <c r="FF32" s="139">
        <v>3841</v>
      </c>
      <c r="FG32" s="139">
        <v>4773</v>
      </c>
      <c r="FH32" s="139">
        <v>4026</v>
      </c>
      <c r="FI32" s="139">
        <v>4569</v>
      </c>
      <c r="FJ32" s="139">
        <v>2573</v>
      </c>
      <c r="FK32" s="139">
        <v>3876</v>
      </c>
      <c r="FL32" s="139">
        <v>4583</v>
      </c>
      <c r="FM32" s="139">
        <v>3144</v>
      </c>
      <c r="FN32" s="139">
        <v>3814</v>
      </c>
      <c r="FO32" s="139">
        <v>4722</v>
      </c>
      <c r="FP32" s="139">
        <v>4232</v>
      </c>
    </row>
    <row r="33" spans="1:172" s="138" customFormat="1" x14ac:dyDescent="0.25">
      <c r="A33" s="131"/>
      <c r="B33" s="120" t="s">
        <v>36</v>
      </c>
      <c r="C33" s="139">
        <v>1611106</v>
      </c>
      <c r="D33" s="139">
        <v>1721464</v>
      </c>
      <c r="E33" s="139">
        <v>2106381</v>
      </c>
      <c r="F33" s="139">
        <v>1795065</v>
      </c>
      <c r="G33" s="139">
        <v>1648658</v>
      </c>
      <c r="H33" s="139">
        <v>2031728</v>
      </c>
      <c r="I33" s="139">
        <v>1621088</v>
      </c>
      <c r="J33" s="139">
        <v>1421929</v>
      </c>
      <c r="K33" s="139">
        <v>1864998</v>
      </c>
      <c r="L33" s="139">
        <v>1828350</v>
      </c>
      <c r="M33" s="139">
        <v>1749599</v>
      </c>
      <c r="N33" s="139">
        <v>1820391</v>
      </c>
      <c r="O33" s="139">
        <v>1845316</v>
      </c>
      <c r="P33" s="139">
        <v>1814417</v>
      </c>
      <c r="Q33" s="139">
        <v>2072020</v>
      </c>
      <c r="R33" s="139">
        <v>1752745</v>
      </c>
      <c r="S33" s="139">
        <v>1979035</v>
      </c>
      <c r="T33" s="139">
        <v>1774873</v>
      </c>
      <c r="U33" s="139">
        <v>1525892</v>
      </c>
      <c r="V33" s="139">
        <v>1427069</v>
      </c>
      <c r="W33" s="139">
        <v>1837776</v>
      </c>
      <c r="X33" s="139">
        <v>1784071</v>
      </c>
      <c r="Y33" s="139">
        <v>1790539</v>
      </c>
      <c r="Z33" s="139">
        <v>1742754</v>
      </c>
      <c r="AA33" s="139">
        <v>1878855</v>
      </c>
      <c r="AB33" s="139">
        <v>1769494</v>
      </c>
      <c r="AC33" s="139">
        <v>1895657</v>
      </c>
      <c r="AD33" s="139">
        <v>1694282</v>
      </c>
      <c r="AE33" s="139">
        <v>1694306</v>
      </c>
      <c r="AF33" s="139">
        <v>1932884</v>
      </c>
      <c r="AG33" s="139">
        <v>1732953</v>
      </c>
      <c r="AH33" s="139">
        <v>1404959</v>
      </c>
      <c r="AI33" s="139">
        <v>1740585</v>
      </c>
      <c r="AJ33" s="139">
        <v>2011644</v>
      </c>
      <c r="AK33" s="139">
        <v>1818295</v>
      </c>
      <c r="AL33" s="139">
        <v>1645047</v>
      </c>
      <c r="AM33" s="139">
        <v>1900265</v>
      </c>
      <c r="AN33" s="139">
        <v>1802119</v>
      </c>
      <c r="AO33" s="139">
        <v>1870466</v>
      </c>
      <c r="AP33" s="139">
        <v>1921284</v>
      </c>
      <c r="AQ33" s="139">
        <v>1758556</v>
      </c>
      <c r="AR33" s="139">
        <v>1903969</v>
      </c>
      <c r="AS33" s="139">
        <v>1837087</v>
      </c>
      <c r="AT33" s="139">
        <v>1330267</v>
      </c>
      <c r="AU33" s="139">
        <v>1864468</v>
      </c>
      <c r="AV33" s="139">
        <v>2017793</v>
      </c>
      <c r="AW33" s="139">
        <v>1776012</v>
      </c>
      <c r="AX33" s="139">
        <v>1784302</v>
      </c>
      <c r="AY33" s="139">
        <v>1973301</v>
      </c>
      <c r="AZ33" s="139">
        <v>1914670</v>
      </c>
      <c r="BA33" s="139">
        <v>1974251</v>
      </c>
      <c r="BB33" s="139">
        <v>1926139</v>
      </c>
      <c r="BC33" s="139">
        <v>1771197</v>
      </c>
      <c r="BD33" s="139">
        <v>1962653</v>
      </c>
      <c r="BE33" s="139">
        <v>1813836</v>
      </c>
      <c r="BF33" s="139">
        <v>1359105</v>
      </c>
      <c r="BG33" s="139">
        <v>2000093</v>
      </c>
      <c r="BH33" s="139">
        <v>2074806</v>
      </c>
      <c r="BI33" s="139">
        <v>1801379</v>
      </c>
      <c r="BJ33" s="139">
        <v>1917272</v>
      </c>
      <c r="BK33" s="139">
        <v>1816222</v>
      </c>
      <c r="BL33" s="139">
        <v>1900907</v>
      </c>
      <c r="BM33" s="139">
        <v>2183862</v>
      </c>
      <c r="BN33" s="139">
        <v>2045763</v>
      </c>
      <c r="BO33" s="139">
        <v>1703524</v>
      </c>
      <c r="BP33" s="139">
        <v>2162811</v>
      </c>
      <c r="BQ33" s="139">
        <v>1835208</v>
      </c>
      <c r="BR33" s="139">
        <v>1423891</v>
      </c>
      <c r="BS33" s="139">
        <v>2043455</v>
      </c>
      <c r="BT33" s="139">
        <v>2019660</v>
      </c>
      <c r="BU33" s="139">
        <v>1978863</v>
      </c>
      <c r="BV33" s="139">
        <v>1976613</v>
      </c>
      <c r="BW33" s="139">
        <v>1932773</v>
      </c>
      <c r="BX33" s="139">
        <v>2049762</v>
      </c>
      <c r="BY33" s="139">
        <v>2154384</v>
      </c>
      <c r="BZ33" s="139">
        <v>2040736</v>
      </c>
      <c r="CA33" s="139">
        <v>2012123</v>
      </c>
      <c r="CB33" s="139">
        <v>2210373</v>
      </c>
      <c r="CC33" s="139">
        <v>1717075</v>
      </c>
      <c r="CD33" s="139">
        <v>1572338</v>
      </c>
      <c r="CE33" s="139">
        <v>2094866</v>
      </c>
      <c r="CF33" s="139">
        <v>2004605</v>
      </c>
      <c r="CG33" s="139">
        <v>2047655</v>
      </c>
      <c r="CH33" s="139">
        <v>2018324</v>
      </c>
      <c r="CI33" s="139">
        <v>2184779</v>
      </c>
      <c r="CJ33" s="139">
        <v>1919644</v>
      </c>
      <c r="CK33" s="139">
        <v>2429506</v>
      </c>
      <c r="CL33" s="139">
        <v>1906864</v>
      </c>
      <c r="CM33" s="139">
        <v>2082959</v>
      </c>
      <c r="CN33" s="139">
        <v>2168297</v>
      </c>
      <c r="CO33" s="139">
        <v>1814964</v>
      </c>
      <c r="CP33" s="139">
        <v>1610552</v>
      </c>
      <c r="CQ33" s="139">
        <v>2072333</v>
      </c>
      <c r="CR33" s="139">
        <v>2247006</v>
      </c>
      <c r="CS33" s="139">
        <v>2149264</v>
      </c>
      <c r="CT33" s="139">
        <v>1992816</v>
      </c>
      <c r="CU33" s="139">
        <v>2181520</v>
      </c>
      <c r="CV33" s="139">
        <v>2137468</v>
      </c>
      <c r="CW33" s="139">
        <v>2266236</v>
      </c>
      <c r="CX33" s="139">
        <v>2103051</v>
      </c>
      <c r="CY33" s="139">
        <v>1958109</v>
      </c>
      <c r="CZ33" s="139">
        <v>2282716</v>
      </c>
      <c r="DA33" s="139">
        <v>1976222</v>
      </c>
      <c r="DB33" s="139">
        <v>1621536</v>
      </c>
      <c r="DC33" s="139">
        <v>2004575</v>
      </c>
      <c r="DD33" s="139">
        <v>2358237</v>
      </c>
      <c r="DE33" s="139">
        <v>2215625</v>
      </c>
      <c r="DF33" s="139">
        <v>1966981</v>
      </c>
      <c r="DG33" s="139">
        <v>2248774</v>
      </c>
      <c r="DH33" s="139">
        <v>2129714</v>
      </c>
      <c r="DI33" s="139">
        <v>2307409</v>
      </c>
      <c r="DJ33" s="139">
        <v>2214340</v>
      </c>
      <c r="DK33" s="139">
        <v>2173241</v>
      </c>
      <c r="DL33" s="139">
        <v>2138817</v>
      </c>
      <c r="DM33" s="139">
        <v>2175601</v>
      </c>
      <c r="DN33" s="139">
        <v>1574739</v>
      </c>
      <c r="DO33" s="139">
        <v>2229730</v>
      </c>
      <c r="DP33" s="139">
        <v>2445358</v>
      </c>
      <c r="DQ33" s="139">
        <v>2169836</v>
      </c>
      <c r="DR33" s="139">
        <v>2156283</v>
      </c>
      <c r="DS33" s="139">
        <v>2330736</v>
      </c>
      <c r="DT33" s="139">
        <v>2219070</v>
      </c>
      <c r="DU33" s="139">
        <v>1059619</v>
      </c>
      <c r="DV33" s="139">
        <v>1059619</v>
      </c>
      <c r="DW33" s="139">
        <v>1736570</v>
      </c>
      <c r="DX33" s="139">
        <v>2408429</v>
      </c>
      <c r="DY33" s="139">
        <v>2213992</v>
      </c>
      <c r="DZ33" s="139">
        <v>1627534</v>
      </c>
      <c r="EA33" s="139">
        <v>2408738</v>
      </c>
      <c r="EB33" s="139">
        <v>2301931</v>
      </c>
      <c r="EC33" s="139">
        <v>2296812</v>
      </c>
      <c r="ED33" s="139">
        <v>2262426</v>
      </c>
      <c r="EE33" s="139">
        <v>2217263</v>
      </c>
      <c r="EF33" s="139">
        <v>2205132</v>
      </c>
      <c r="EG33" s="139">
        <v>2613704</v>
      </c>
      <c r="EH33" s="139">
        <v>2312200</v>
      </c>
      <c r="EI33" s="139">
        <v>2112247</v>
      </c>
      <c r="EJ33" s="139">
        <v>2548962</v>
      </c>
      <c r="EK33" s="139">
        <v>1996543</v>
      </c>
      <c r="EL33" s="139">
        <v>1682919</v>
      </c>
      <c r="EM33" s="139">
        <v>2378026</v>
      </c>
      <c r="EN33" s="139">
        <v>2350867</v>
      </c>
      <c r="EO33" s="139">
        <v>2248490</v>
      </c>
      <c r="EP33" s="139">
        <v>2275476</v>
      </c>
      <c r="EQ33" s="139">
        <v>2320568</v>
      </c>
      <c r="ER33" s="139">
        <v>2182713</v>
      </c>
      <c r="ES33" s="139">
        <v>2635170</v>
      </c>
      <c r="ET33" s="139">
        <v>2162135</v>
      </c>
      <c r="EU33" s="139">
        <v>2346696</v>
      </c>
      <c r="EV33" s="139">
        <v>2466994</v>
      </c>
      <c r="EW33" s="139">
        <v>1949599</v>
      </c>
      <c r="EX33" s="139">
        <v>1751827</v>
      </c>
      <c r="EY33" s="139">
        <v>2415288</v>
      </c>
      <c r="EZ33" s="139">
        <v>2346138</v>
      </c>
      <c r="FA33" s="139">
        <v>2327159</v>
      </c>
      <c r="FB33" s="139">
        <v>2256718</v>
      </c>
      <c r="FC33" s="139">
        <v>2502786</v>
      </c>
      <c r="FD33" s="139">
        <v>2281898</v>
      </c>
      <c r="FE33" s="139">
        <v>2732583</v>
      </c>
      <c r="FF33" s="139">
        <v>2152178</v>
      </c>
      <c r="FG33" s="139">
        <v>2241122</v>
      </c>
      <c r="FH33" s="139">
        <v>2727246</v>
      </c>
      <c r="FI33" s="139">
        <v>2067857</v>
      </c>
      <c r="FJ33" s="139">
        <v>1789918</v>
      </c>
      <c r="FK33" s="139">
        <v>2402122</v>
      </c>
      <c r="FL33" s="139">
        <v>2548888</v>
      </c>
      <c r="FM33" s="139">
        <v>2474857</v>
      </c>
      <c r="FN33" s="139">
        <v>2315311</v>
      </c>
      <c r="FO33" s="139">
        <v>2488080</v>
      </c>
      <c r="FP33" s="139">
        <v>2509828</v>
      </c>
    </row>
    <row r="34" spans="1:172" s="138" customFormat="1" x14ac:dyDescent="0.25">
      <c r="A34" s="131"/>
      <c r="B34" s="141" t="s">
        <v>2148</v>
      </c>
      <c r="C34" s="139">
        <v>3398029</v>
      </c>
      <c r="D34" s="139">
        <v>3714068</v>
      </c>
      <c r="E34" s="139">
        <v>4120030</v>
      </c>
      <c r="F34" s="139">
        <v>3722809</v>
      </c>
      <c r="G34" s="139">
        <v>3167147</v>
      </c>
      <c r="H34" s="139">
        <v>4315790</v>
      </c>
      <c r="I34" s="139">
        <v>3712162</v>
      </c>
      <c r="J34" s="139">
        <v>3238524</v>
      </c>
      <c r="K34" s="139">
        <v>3290348</v>
      </c>
      <c r="L34" s="139">
        <v>3694077</v>
      </c>
      <c r="M34" s="139">
        <v>3273181</v>
      </c>
      <c r="N34" s="139">
        <v>3933679</v>
      </c>
      <c r="O34" s="139">
        <v>3547426</v>
      </c>
      <c r="P34" s="139">
        <v>3604929</v>
      </c>
      <c r="Q34" s="139">
        <v>4270600</v>
      </c>
      <c r="R34" s="139">
        <v>3732499</v>
      </c>
      <c r="S34" s="139">
        <v>4184307</v>
      </c>
      <c r="T34" s="139">
        <v>3983812</v>
      </c>
      <c r="U34" s="139">
        <v>3420111</v>
      </c>
      <c r="V34" s="139">
        <v>3252352</v>
      </c>
      <c r="W34" s="139">
        <v>3368178</v>
      </c>
      <c r="X34" s="139">
        <v>3810665</v>
      </c>
      <c r="Y34" s="139">
        <v>3853120</v>
      </c>
      <c r="Z34" s="139">
        <v>4134028</v>
      </c>
      <c r="AA34" s="139">
        <v>3847595</v>
      </c>
      <c r="AB34" s="139">
        <v>3779701</v>
      </c>
      <c r="AC34" s="139">
        <v>3768719</v>
      </c>
      <c r="AD34" s="139">
        <v>3741866</v>
      </c>
      <c r="AE34" s="139">
        <v>3647797</v>
      </c>
      <c r="AF34" s="139">
        <v>4368417</v>
      </c>
      <c r="AG34" s="139">
        <v>4157592</v>
      </c>
      <c r="AH34" s="139">
        <v>3197072</v>
      </c>
      <c r="AI34" s="139">
        <v>3069546</v>
      </c>
      <c r="AJ34" s="139">
        <v>4173329</v>
      </c>
      <c r="AK34" s="139">
        <v>3883098</v>
      </c>
      <c r="AL34" s="139">
        <v>3468050</v>
      </c>
      <c r="AM34" s="139">
        <v>3950050</v>
      </c>
      <c r="AN34" s="139">
        <v>3919952</v>
      </c>
      <c r="AO34" s="139">
        <v>3673329</v>
      </c>
      <c r="AP34" s="139">
        <v>4158660</v>
      </c>
      <c r="AQ34" s="139">
        <v>3426241</v>
      </c>
      <c r="AR34" s="139">
        <v>4332094</v>
      </c>
      <c r="AS34" s="139">
        <v>4298653</v>
      </c>
      <c r="AT34" s="139">
        <v>3055752</v>
      </c>
      <c r="AU34" s="139">
        <v>3350352</v>
      </c>
      <c r="AV34" s="139">
        <v>3918778</v>
      </c>
      <c r="AW34" s="139">
        <v>3566367</v>
      </c>
      <c r="AX34" s="139">
        <v>4097719</v>
      </c>
      <c r="AY34" s="139">
        <v>3972425</v>
      </c>
      <c r="AZ34" s="139">
        <v>3947448</v>
      </c>
      <c r="BA34" s="139">
        <v>4021562</v>
      </c>
      <c r="BB34" s="139">
        <v>3875874</v>
      </c>
      <c r="BC34" s="139">
        <v>3644419</v>
      </c>
      <c r="BD34" s="139">
        <v>4234200</v>
      </c>
      <c r="BE34" s="139">
        <v>3976410</v>
      </c>
      <c r="BF34" s="139">
        <v>3001590</v>
      </c>
      <c r="BG34" s="139">
        <v>3909593</v>
      </c>
      <c r="BH34" s="139">
        <v>4241912</v>
      </c>
      <c r="BI34" s="139">
        <v>4017610</v>
      </c>
      <c r="BJ34" s="139">
        <v>4493130</v>
      </c>
      <c r="BK34" s="139">
        <v>3707919</v>
      </c>
      <c r="BL34" s="139">
        <v>4150493</v>
      </c>
      <c r="BM34" s="139">
        <v>4626697</v>
      </c>
      <c r="BN34" s="139">
        <v>4323458</v>
      </c>
      <c r="BO34" s="139">
        <v>3472522</v>
      </c>
      <c r="BP34" s="139">
        <v>5169502</v>
      </c>
      <c r="BQ34" s="139">
        <v>4436458</v>
      </c>
      <c r="BR34" s="139">
        <v>3495718</v>
      </c>
      <c r="BS34" s="139">
        <v>4004448</v>
      </c>
      <c r="BT34" s="139">
        <v>4384624</v>
      </c>
      <c r="BU34" s="139">
        <v>4303897</v>
      </c>
      <c r="BV34" s="139">
        <v>4680628</v>
      </c>
      <c r="BW34" s="139">
        <v>4292539</v>
      </c>
      <c r="BX34" s="139">
        <v>4502374</v>
      </c>
      <c r="BY34" s="139">
        <v>4027242</v>
      </c>
      <c r="BZ34" s="139">
        <v>4587402</v>
      </c>
      <c r="CA34" s="139">
        <v>4418285</v>
      </c>
      <c r="CB34" s="139">
        <v>5090769</v>
      </c>
      <c r="CC34" s="139">
        <v>4255474</v>
      </c>
      <c r="CD34" s="139">
        <v>3636542</v>
      </c>
      <c r="CE34" s="139">
        <v>4170872</v>
      </c>
      <c r="CF34" s="139">
        <v>4317819</v>
      </c>
      <c r="CG34" s="139">
        <v>4512200</v>
      </c>
      <c r="CH34" s="139">
        <v>4973662</v>
      </c>
      <c r="CI34" s="139">
        <v>4767270</v>
      </c>
      <c r="CJ34" s="139">
        <v>4373780</v>
      </c>
      <c r="CK34" s="139">
        <v>4182457</v>
      </c>
      <c r="CL34" s="139">
        <v>4863262</v>
      </c>
      <c r="CM34" s="139">
        <v>4460012</v>
      </c>
      <c r="CN34" s="139">
        <v>5090238</v>
      </c>
      <c r="CO34" s="139">
        <v>4323087</v>
      </c>
      <c r="CP34" s="139">
        <v>3882150</v>
      </c>
      <c r="CQ34" s="139">
        <v>4287604</v>
      </c>
      <c r="CR34" s="139">
        <v>5107767</v>
      </c>
      <c r="CS34" s="139">
        <v>4773357</v>
      </c>
      <c r="CT34" s="139">
        <v>4905599</v>
      </c>
      <c r="CU34" s="139">
        <v>4848878</v>
      </c>
      <c r="CV34" s="139">
        <v>4768805</v>
      </c>
      <c r="CW34" s="139">
        <v>4505726</v>
      </c>
      <c r="CX34" s="139">
        <v>4867808</v>
      </c>
      <c r="CY34" s="139">
        <v>4456103</v>
      </c>
      <c r="CZ34" s="139">
        <v>5554224</v>
      </c>
      <c r="DA34" s="139">
        <v>5176778</v>
      </c>
      <c r="DB34" s="139">
        <v>4008400</v>
      </c>
      <c r="DC34" s="139">
        <v>4204578</v>
      </c>
      <c r="DD34" s="139">
        <v>5515681</v>
      </c>
      <c r="DE34" s="139">
        <v>5200441</v>
      </c>
      <c r="DF34" s="139">
        <v>4604887</v>
      </c>
      <c r="DG34" s="139">
        <v>5047419</v>
      </c>
      <c r="DH34" s="139">
        <v>5076717</v>
      </c>
      <c r="DI34" s="139">
        <v>4426575</v>
      </c>
      <c r="DJ34" s="139">
        <v>5568210</v>
      </c>
      <c r="DK34" s="139">
        <v>4494264</v>
      </c>
      <c r="DL34" s="139">
        <v>5064948</v>
      </c>
      <c r="DM34" s="139">
        <v>5183507</v>
      </c>
      <c r="DN34" s="139">
        <v>3744147</v>
      </c>
      <c r="DO34" s="139">
        <v>4280286</v>
      </c>
      <c r="DP34" s="139">
        <v>5606633</v>
      </c>
      <c r="DQ34" s="139">
        <v>5043748</v>
      </c>
      <c r="DR34" s="139">
        <v>5089457</v>
      </c>
      <c r="DS34" s="139">
        <v>5008338</v>
      </c>
      <c r="DT34" s="139">
        <v>5043164</v>
      </c>
      <c r="DU34" s="139">
        <v>2968823</v>
      </c>
      <c r="DV34" s="139">
        <v>2968823</v>
      </c>
      <c r="DW34" s="139">
        <v>2462085</v>
      </c>
      <c r="DX34" s="139">
        <v>4332281</v>
      </c>
      <c r="DY34" s="139">
        <v>4374397</v>
      </c>
      <c r="DZ34" s="139">
        <v>3523642</v>
      </c>
      <c r="EA34" s="139">
        <v>4594129</v>
      </c>
      <c r="EB34" s="139">
        <v>5339941</v>
      </c>
      <c r="EC34" s="139">
        <v>5170452</v>
      </c>
      <c r="ED34" s="139">
        <v>5238384</v>
      </c>
      <c r="EE34" s="139">
        <v>5127589</v>
      </c>
      <c r="EF34" s="139">
        <v>5144124</v>
      </c>
      <c r="EG34" s="139">
        <v>3761103</v>
      </c>
      <c r="EH34" s="139">
        <v>5902638</v>
      </c>
      <c r="EI34" s="139">
        <v>4947569</v>
      </c>
      <c r="EJ34" s="139">
        <v>5849831</v>
      </c>
      <c r="EK34" s="139">
        <v>4825880</v>
      </c>
      <c r="EL34" s="139">
        <v>3924540</v>
      </c>
      <c r="EM34" s="139">
        <v>4524879</v>
      </c>
      <c r="EN34" s="139">
        <v>5346675</v>
      </c>
      <c r="EO34" s="139">
        <v>5047069</v>
      </c>
      <c r="EP34" s="139">
        <v>5915067</v>
      </c>
      <c r="EQ34" s="139">
        <v>4965341</v>
      </c>
      <c r="ER34" s="139">
        <v>5021032</v>
      </c>
      <c r="ES34" s="139">
        <v>3869933</v>
      </c>
      <c r="ET34" s="139">
        <v>4627381</v>
      </c>
      <c r="EU34" s="139">
        <v>6291290</v>
      </c>
      <c r="EV34" s="139">
        <v>6118653</v>
      </c>
      <c r="EW34" s="139">
        <v>5046314</v>
      </c>
      <c r="EX34" s="139">
        <v>4241396</v>
      </c>
      <c r="EY34" s="139">
        <v>4992405</v>
      </c>
      <c r="EZ34" s="139">
        <v>4979349</v>
      </c>
      <c r="FA34" s="139">
        <v>5537083</v>
      </c>
      <c r="FB34" s="139">
        <v>5801425</v>
      </c>
      <c r="FC34" s="139">
        <v>5281739</v>
      </c>
      <c r="FD34" s="139">
        <v>5517239</v>
      </c>
      <c r="FE34" s="139">
        <v>4049765</v>
      </c>
      <c r="FF34" s="139">
        <v>5405355</v>
      </c>
      <c r="FG34" s="139">
        <v>5734216</v>
      </c>
      <c r="FH34" s="139">
        <v>7354314</v>
      </c>
      <c r="FI34" s="139">
        <v>5214980</v>
      </c>
      <c r="FJ34" s="139">
        <v>4092803</v>
      </c>
      <c r="FK34" s="139">
        <v>4967787</v>
      </c>
      <c r="FL34" s="139">
        <v>6100659</v>
      </c>
      <c r="FM34" s="139">
        <v>5940919</v>
      </c>
      <c r="FN34" s="139">
        <v>5771587</v>
      </c>
      <c r="FO34" s="139">
        <v>5659648</v>
      </c>
      <c r="FP34" s="139">
        <v>5978218</v>
      </c>
    </row>
    <row r="35" spans="1:172" s="138" customFormat="1" x14ac:dyDescent="0.25">
      <c r="A35" s="131"/>
      <c r="B35" s="120" t="s">
        <v>1626</v>
      </c>
      <c r="C35" s="139">
        <v>19375</v>
      </c>
      <c r="D35" s="139">
        <v>20939</v>
      </c>
      <c r="E35" s="139">
        <v>25666</v>
      </c>
      <c r="F35" s="139">
        <v>21674</v>
      </c>
      <c r="G35" s="139">
        <v>18143</v>
      </c>
      <c r="H35" s="139">
        <v>23536</v>
      </c>
      <c r="I35" s="139">
        <v>17434</v>
      </c>
      <c r="J35" s="139">
        <v>12395</v>
      </c>
      <c r="K35" s="139">
        <v>21490</v>
      </c>
      <c r="L35" s="139">
        <v>25220</v>
      </c>
      <c r="M35" s="139">
        <v>21339</v>
      </c>
      <c r="N35" s="139">
        <v>21529</v>
      </c>
      <c r="O35" s="139">
        <v>23314</v>
      </c>
      <c r="P35" s="139">
        <v>20899</v>
      </c>
      <c r="Q35" s="139">
        <v>25566</v>
      </c>
      <c r="R35" s="139">
        <v>20932</v>
      </c>
      <c r="S35" s="139">
        <v>23013</v>
      </c>
      <c r="T35" s="139">
        <v>20954</v>
      </c>
      <c r="U35" s="139">
        <v>15842</v>
      </c>
      <c r="V35" s="139">
        <v>11579</v>
      </c>
      <c r="W35" s="139">
        <v>22763</v>
      </c>
      <c r="X35" s="139">
        <v>25124</v>
      </c>
      <c r="Y35" s="139">
        <v>23802</v>
      </c>
      <c r="Z35" s="139">
        <v>22913</v>
      </c>
      <c r="AA35" s="139">
        <v>24361</v>
      </c>
      <c r="AB35" s="139">
        <v>22922</v>
      </c>
      <c r="AC35" s="139">
        <v>24364</v>
      </c>
      <c r="AD35" s="139">
        <v>24935</v>
      </c>
      <c r="AE35" s="139">
        <v>25082</v>
      </c>
      <c r="AF35" s="139">
        <v>29831</v>
      </c>
      <c r="AG35" s="139">
        <v>24631</v>
      </c>
      <c r="AH35" s="139">
        <v>15711</v>
      </c>
      <c r="AI35" s="139">
        <v>28225</v>
      </c>
      <c r="AJ35" s="139">
        <v>37467</v>
      </c>
      <c r="AK35" s="139">
        <v>32864</v>
      </c>
      <c r="AL35" s="139">
        <v>27556</v>
      </c>
      <c r="AM35" s="139">
        <v>32852</v>
      </c>
      <c r="AN35" s="139">
        <v>31341</v>
      </c>
      <c r="AO35" s="139">
        <v>30248</v>
      </c>
      <c r="AP35" s="139">
        <v>29536</v>
      </c>
      <c r="AQ35" s="139">
        <v>27947</v>
      </c>
      <c r="AR35" s="139">
        <v>27837</v>
      </c>
      <c r="AS35" s="139">
        <v>23647</v>
      </c>
      <c r="AT35" s="139">
        <v>13861</v>
      </c>
      <c r="AU35" s="139">
        <v>30716</v>
      </c>
      <c r="AV35" s="139">
        <v>35805</v>
      </c>
      <c r="AW35" s="139">
        <v>31949</v>
      </c>
      <c r="AX35" s="139">
        <v>30033</v>
      </c>
      <c r="AY35" s="139">
        <v>33946</v>
      </c>
      <c r="AZ35" s="139">
        <v>33440</v>
      </c>
      <c r="BA35" s="139">
        <v>31651</v>
      </c>
      <c r="BB35" s="139">
        <v>31270</v>
      </c>
      <c r="BC35" s="139">
        <v>26569</v>
      </c>
      <c r="BD35" s="139">
        <v>28852</v>
      </c>
      <c r="BE35" s="139">
        <v>23045</v>
      </c>
      <c r="BF35" s="139">
        <v>15714</v>
      </c>
      <c r="BG35" s="139">
        <v>32543</v>
      </c>
      <c r="BH35" s="139">
        <v>38324</v>
      </c>
      <c r="BI35" s="139">
        <v>31855</v>
      </c>
      <c r="BJ35" s="139">
        <v>31032</v>
      </c>
      <c r="BK35" s="139">
        <v>26203</v>
      </c>
      <c r="BL35" s="139">
        <v>31087</v>
      </c>
      <c r="BM35" s="139">
        <v>36552</v>
      </c>
      <c r="BN35" s="139">
        <v>32536</v>
      </c>
      <c r="BO35" s="139">
        <v>25203</v>
      </c>
      <c r="BP35" s="139">
        <v>32908</v>
      </c>
      <c r="BQ35" s="139">
        <v>23190</v>
      </c>
      <c r="BR35" s="139">
        <v>15621</v>
      </c>
      <c r="BS35" s="139">
        <v>33982</v>
      </c>
      <c r="BT35" s="139">
        <v>34594</v>
      </c>
      <c r="BU35" s="139">
        <v>37826</v>
      </c>
      <c r="BV35" s="139">
        <v>32930</v>
      </c>
      <c r="BW35" s="139">
        <v>33610</v>
      </c>
      <c r="BX35" s="139">
        <v>34951</v>
      </c>
      <c r="BY35" s="139">
        <v>37038</v>
      </c>
      <c r="BZ35" s="139">
        <v>31867</v>
      </c>
      <c r="CA35" s="139">
        <v>31551</v>
      </c>
      <c r="CB35" s="139">
        <v>34140</v>
      </c>
      <c r="CC35" s="139">
        <v>22063</v>
      </c>
      <c r="CD35" s="139">
        <v>17958</v>
      </c>
      <c r="CE35" s="139">
        <v>32811</v>
      </c>
      <c r="CF35" s="139">
        <v>36412</v>
      </c>
      <c r="CG35" s="139">
        <v>37307</v>
      </c>
      <c r="CH35" s="139">
        <v>32570</v>
      </c>
      <c r="CI35" s="139">
        <v>37140</v>
      </c>
      <c r="CJ35" s="139">
        <v>32255</v>
      </c>
      <c r="CK35" s="139">
        <v>38714</v>
      </c>
      <c r="CL35" s="139">
        <v>27785</v>
      </c>
      <c r="CM35" s="139">
        <v>30681</v>
      </c>
      <c r="CN35" s="139">
        <v>27057</v>
      </c>
      <c r="CO35" s="139">
        <v>22777</v>
      </c>
      <c r="CP35" s="139">
        <v>17530</v>
      </c>
      <c r="CQ35" s="139">
        <v>30070</v>
      </c>
      <c r="CR35" s="139">
        <v>39033</v>
      </c>
      <c r="CS35" s="139">
        <v>37223</v>
      </c>
      <c r="CT35" s="139">
        <v>31158</v>
      </c>
      <c r="CU35" s="139">
        <v>36036</v>
      </c>
      <c r="CV35" s="139">
        <v>35919</v>
      </c>
      <c r="CW35" s="139">
        <v>34064</v>
      </c>
      <c r="CX35" s="139">
        <v>31631</v>
      </c>
      <c r="CY35" s="139">
        <v>27369</v>
      </c>
      <c r="CZ35" s="139">
        <v>31446</v>
      </c>
      <c r="DA35" s="139">
        <v>25219</v>
      </c>
      <c r="DB35" s="139">
        <v>16764</v>
      </c>
      <c r="DC35" s="139">
        <v>31552</v>
      </c>
      <c r="DD35" s="139">
        <v>40375</v>
      </c>
      <c r="DE35" s="139">
        <v>37571</v>
      </c>
      <c r="DF35" s="139">
        <v>32770</v>
      </c>
      <c r="DG35" s="139">
        <v>36509</v>
      </c>
      <c r="DH35" s="139">
        <v>33568</v>
      </c>
      <c r="DI35" s="139">
        <v>34991</v>
      </c>
      <c r="DJ35" s="139">
        <v>29697</v>
      </c>
      <c r="DK35" s="139">
        <v>28757</v>
      </c>
      <c r="DL35" s="139">
        <v>27629</v>
      </c>
      <c r="DM35" s="139">
        <v>24763</v>
      </c>
      <c r="DN35" s="139">
        <v>14988</v>
      </c>
      <c r="DO35" s="139">
        <v>32925</v>
      </c>
      <c r="DP35" s="139">
        <v>42366</v>
      </c>
      <c r="DQ35" s="139">
        <v>34933</v>
      </c>
      <c r="DR35" s="139">
        <v>29449</v>
      </c>
      <c r="DS35" s="139">
        <v>35216</v>
      </c>
      <c r="DT35" s="139">
        <v>34452</v>
      </c>
      <c r="DU35" s="139">
        <v>12694</v>
      </c>
      <c r="DV35" s="139">
        <v>12694</v>
      </c>
      <c r="DW35" s="139">
        <v>22653</v>
      </c>
      <c r="DX35" s="139">
        <v>32452</v>
      </c>
      <c r="DY35" s="139">
        <v>24285</v>
      </c>
      <c r="DZ35" s="139">
        <v>15728</v>
      </c>
      <c r="EA35" s="139">
        <v>35671</v>
      </c>
      <c r="EB35" s="139">
        <v>38120</v>
      </c>
      <c r="EC35" s="139">
        <v>37540</v>
      </c>
      <c r="ED35" s="139">
        <v>32914</v>
      </c>
      <c r="EE35" s="139">
        <v>31767</v>
      </c>
      <c r="EF35" s="139">
        <v>32601</v>
      </c>
      <c r="EG35" s="139">
        <v>37521</v>
      </c>
      <c r="EH35" s="139">
        <v>31725</v>
      </c>
      <c r="EI35" s="139">
        <v>27965</v>
      </c>
      <c r="EJ35" s="139">
        <v>32404</v>
      </c>
      <c r="EK35" s="139">
        <v>19945</v>
      </c>
      <c r="EL35" s="139">
        <v>15424</v>
      </c>
      <c r="EM35" s="139">
        <v>31244</v>
      </c>
      <c r="EN35" s="139">
        <v>36917</v>
      </c>
      <c r="EO35" s="139">
        <v>33881</v>
      </c>
      <c r="EP35" s="139">
        <v>30855</v>
      </c>
      <c r="EQ35" s="139">
        <v>37892</v>
      </c>
      <c r="ER35" s="139">
        <v>31199</v>
      </c>
      <c r="ES35" s="139">
        <v>38362</v>
      </c>
      <c r="ET35" s="139">
        <v>29447</v>
      </c>
      <c r="EU35" s="139">
        <v>31587</v>
      </c>
      <c r="EV35" s="139">
        <v>28492</v>
      </c>
      <c r="EW35" s="139">
        <v>20306</v>
      </c>
      <c r="EX35" s="139">
        <v>17021</v>
      </c>
      <c r="EY35" s="139">
        <v>35942</v>
      </c>
      <c r="EZ35" s="139">
        <v>40177</v>
      </c>
      <c r="FA35" s="139">
        <v>37253</v>
      </c>
      <c r="FB35" s="139">
        <v>30761</v>
      </c>
      <c r="FC35" s="139">
        <v>38103</v>
      </c>
      <c r="FD35" s="139">
        <v>33131</v>
      </c>
      <c r="FE35" s="139">
        <v>41419</v>
      </c>
      <c r="FF35" s="139">
        <v>30079</v>
      </c>
      <c r="FG35" s="139">
        <v>31236</v>
      </c>
      <c r="FH35" s="139">
        <v>34377</v>
      </c>
      <c r="FI35" s="139">
        <v>22268</v>
      </c>
      <c r="FJ35" s="139">
        <v>15528</v>
      </c>
      <c r="FK35" s="139">
        <v>34174</v>
      </c>
      <c r="FL35" s="139">
        <v>39271</v>
      </c>
      <c r="FM35" s="139">
        <v>40876</v>
      </c>
      <c r="FN35" s="139">
        <v>32255</v>
      </c>
      <c r="FO35" s="139">
        <v>37683</v>
      </c>
      <c r="FP35" s="139">
        <v>36476</v>
      </c>
    </row>
    <row r="36" spans="1:172" s="138" customFormat="1" x14ac:dyDescent="0.25">
      <c r="A36" s="131"/>
      <c r="B36" s="120" t="s">
        <v>37</v>
      </c>
      <c r="C36" s="139">
        <v>3204943</v>
      </c>
      <c r="D36" s="139">
        <v>3071800</v>
      </c>
      <c r="E36" s="139">
        <v>3866597</v>
      </c>
      <c r="F36" s="139">
        <v>3296314</v>
      </c>
      <c r="G36" s="139">
        <v>3048517</v>
      </c>
      <c r="H36" s="139">
        <v>3837069</v>
      </c>
      <c r="I36" s="139">
        <v>3206872</v>
      </c>
      <c r="J36" s="139">
        <v>2941486</v>
      </c>
      <c r="K36" s="139">
        <v>3748578</v>
      </c>
      <c r="L36" s="139">
        <v>3734010</v>
      </c>
      <c r="M36" s="139">
        <v>3487744</v>
      </c>
      <c r="N36" s="139">
        <v>3948215</v>
      </c>
      <c r="O36" s="139">
        <v>3845207</v>
      </c>
      <c r="P36" s="139">
        <v>3768837</v>
      </c>
      <c r="Q36" s="139">
        <v>4300123</v>
      </c>
      <c r="R36" s="139">
        <v>3787272</v>
      </c>
      <c r="S36" s="139">
        <v>4486050</v>
      </c>
      <c r="T36" s="139">
        <v>3979900</v>
      </c>
      <c r="U36" s="139">
        <v>3500559</v>
      </c>
      <c r="V36" s="139">
        <v>3272186</v>
      </c>
      <c r="W36" s="139">
        <v>3991173</v>
      </c>
      <c r="X36" s="139">
        <v>3888390</v>
      </c>
      <c r="Y36" s="139">
        <v>3944300</v>
      </c>
      <c r="Z36" s="139">
        <v>4008242</v>
      </c>
      <c r="AA36" s="139">
        <v>4140610</v>
      </c>
      <c r="AB36" s="139">
        <v>3992092</v>
      </c>
      <c r="AC36" s="139">
        <v>4316954</v>
      </c>
      <c r="AD36" s="139">
        <v>3835879</v>
      </c>
      <c r="AE36" s="139">
        <v>3964153</v>
      </c>
      <c r="AF36" s="139">
        <v>4379137</v>
      </c>
      <c r="AG36" s="139">
        <v>4377709</v>
      </c>
      <c r="AH36" s="139">
        <v>3546940</v>
      </c>
      <c r="AI36" s="139">
        <v>3973965</v>
      </c>
      <c r="AJ36" s="139">
        <v>4763243</v>
      </c>
      <c r="AK36" s="139">
        <v>4198123</v>
      </c>
      <c r="AL36" s="139">
        <v>3894593</v>
      </c>
      <c r="AM36" s="139">
        <v>4481322</v>
      </c>
      <c r="AN36" s="139">
        <v>4205957</v>
      </c>
      <c r="AO36" s="139">
        <v>4270088</v>
      </c>
      <c r="AP36" s="139">
        <v>4339331</v>
      </c>
      <c r="AQ36" s="139">
        <v>4041024</v>
      </c>
      <c r="AR36" s="139">
        <v>4667612</v>
      </c>
      <c r="AS36" s="139">
        <v>4705340</v>
      </c>
      <c r="AT36" s="139">
        <v>3430037</v>
      </c>
      <c r="AU36" s="139">
        <v>4461595</v>
      </c>
      <c r="AV36" s="139">
        <v>4769316</v>
      </c>
      <c r="AW36" s="139">
        <v>4171866</v>
      </c>
      <c r="AX36" s="139">
        <v>4382890</v>
      </c>
      <c r="AY36" s="139">
        <v>4853910</v>
      </c>
      <c r="AZ36" s="139">
        <v>4341565</v>
      </c>
      <c r="BA36" s="139">
        <v>4678025</v>
      </c>
      <c r="BB36" s="139">
        <v>4739229</v>
      </c>
      <c r="BC36" s="139">
        <v>4394902</v>
      </c>
      <c r="BD36" s="139">
        <v>4976050</v>
      </c>
      <c r="BE36" s="139">
        <v>4686116</v>
      </c>
      <c r="BF36" s="139">
        <v>3667861</v>
      </c>
      <c r="BG36" s="139">
        <v>5088725</v>
      </c>
      <c r="BH36" s="139">
        <v>5044947</v>
      </c>
      <c r="BI36" s="139">
        <v>4263814</v>
      </c>
      <c r="BJ36" s="139">
        <v>4839536</v>
      </c>
      <c r="BK36" s="139">
        <v>4583585</v>
      </c>
      <c r="BL36" s="139">
        <v>4853555</v>
      </c>
      <c r="BM36" s="139">
        <v>5530391</v>
      </c>
      <c r="BN36" s="139">
        <v>4981224</v>
      </c>
      <c r="BO36" s="139">
        <v>4177680</v>
      </c>
      <c r="BP36" s="139">
        <v>5778057</v>
      </c>
      <c r="BQ36" s="139">
        <v>5289592</v>
      </c>
      <c r="BR36" s="139">
        <v>4092079</v>
      </c>
      <c r="BS36" s="139">
        <v>5348605</v>
      </c>
      <c r="BT36" s="139">
        <v>5232002</v>
      </c>
      <c r="BU36" s="139">
        <v>4995872</v>
      </c>
      <c r="BV36" s="139">
        <v>5241501</v>
      </c>
      <c r="BW36" s="139">
        <v>5101080</v>
      </c>
      <c r="BX36" s="139">
        <v>5123748</v>
      </c>
      <c r="BY36" s="139">
        <v>5501572</v>
      </c>
      <c r="BZ36" s="139">
        <v>5447208</v>
      </c>
      <c r="CA36" s="139">
        <v>5501705</v>
      </c>
      <c r="CB36" s="139">
        <v>6068024</v>
      </c>
      <c r="CC36" s="139">
        <v>5167889</v>
      </c>
      <c r="CD36" s="139">
        <v>4384882</v>
      </c>
      <c r="CE36" s="139">
        <v>5689292</v>
      </c>
      <c r="CF36" s="139">
        <v>5223929</v>
      </c>
      <c r="CG36" s="139">
        <v>5487268</v>
      </c>
      <c r="CH36" s="139">
        <v>5574384</v>
      </c>
      <c r="CI36" s="139">
        <v>5950079</v>
      </c>
      <c r="CJ36" s="139">
        <v>5177262</v>
      </c>
      <c r="CK36" s="139">
        <v>6501986</v>
      </c>
      <c r="CL36" s="139">
        <v>5351310</v>
      </c>
      <c r="CM36" s="139">
        <v>5499454</v>
      </c>
      <c r="CN36" s="139">
        <v>6357707</v>
      </c>
      <c r="CO36" s="139">
        <v>5247605</v>
      </c>
      <c r="CP36" s="139">
        <v>5033016</v>
      </c>
      <c r="CQ36" s="139">
        <v>6000874</v>
      </c>
      <c r="CR36" s="139">
        <v>6072196</v>
      </c>
      <c r="CS36" s="139">
        <v>5988136</v>
      </c>
      <c r="CT36" s="139">
        <v>5613794</v>
      </c>
      <c r="CU36" s="139">
        <v>5827387</v>
      </c>
      <c r="CV36" s="139">
        <v>5828693</v>
      </c>
      <c r="CW36" s="139">
        <v>6222698</v>
      </c>
      <c r="CX36" s="139">
        <v>5758916</v>
      </c>
      <c r="CY36" s="139">
        <v>5640771</v>
      </c>
      <c r="CZ36" s="139">
        <v>6744007</v>
      </c>
      <c r="DA36" s="139">
        <v>5757535</v>
      </c>
      <c r="DB36" s="139">
        <v>5026813</v>
      </c>
      <c r="DC36" s="139">
        <v>5710581</v>
      </c>
      <c r="DD36" s="139">
        <v>6651360</v>
      </c>
      <c r="DE36" s="139">
        <v>6179765</v>
      </c>
      <c r="DF36" s="139">
        <v>5540220</v>
      </c>
      <c r="DG36" s="139">
        <v>6326084</v>
      </c>
      <c r="DH36" s="139">
        <v>5938111</v>
      </c>
      <c r="DI36" s="139">
        <v>6664649</v>
      </c>
      <c r="DJ36" s="139">
        <v>6594346</v>
      </c>
      <c r="DK36" s="139">
        <v>6049497</v>
      </c>
      <c r="DL36" s="139">
        <v>6149929</v>
      </c>
      <c r="DM36" s="139">
        <v>6706347</v>
      </c>
      <c r="DN36" s="139">
        <v>4834753</v>
      </c>
      <c r="DO36" s="139">
        <v>6789620</v>
      </c>
      <c r="DP36" s="139">
        <v>6907259</v>
      </c>
      <c r="DQ36" s="139">
        <v>6364482</v>
      </c>
      <c r="DR36" s="139">
        <v>6302303</v>
      </c>
      <c r="DS36" s="139">
        <v>6762581</v>
      </c>
      <c r="DT36" s="139">
        <v>6362201</v>
      </c>
      <c r="DU36" s="139">
        <v>3750163</v>
      </c>
      <c r="DV36" s="139">
        <v>3750163</v>
      </c>
      <c r="DW36" s="139">
        <v>4717426</v>
      </c>
      <c r="DX36" s="139">
        <v>6672362</v>
      </c>
      <c r="DY36" s="139">
        <v>6516957</v>
      </c>
      <c r="DZ36" s="139">
        <v>5041879</v>
      </c>
      <c r="EA36" s="139">
        <v>6622092</v>
      </c>
      <c r="EB36" s="139">
        <v>6676327</v>
      </c>
      <c r="EC36" s="139">
        <v>6705204</v>
      </c>
      <c r="ED36" s="139">
        <v>6685938</v>
      </c>
      <c r="EE36" s="139">
        <v>6664388</v>
      </c>
      <c r="EF36" s="139">
        <v>6281711</v>
      </c>
      <c r="EG36" s="139">
        <v>7004156</v>
      </c>
      <c r="EH36" s="139">
        <v>7040404</v>
      </c>
      <c r="EI36" s="139">
        <v>6097857</v>
      </c>
      <c r="EJ36" s="139">
        <v>7950248</v>
      </c>
      <c r="EK36" s="139">
        <v>6302304</v>
      </c>
      <c r="EL36" s="139">
        <v>5747293</v>
      </c>
      <c r="EM36" s="139">
        <v>7129994</v>
      </c>
      <c r="EN36" s="139">
        <v>6964508</v>
      </c>
      <c r="EO36" s="139">
        <v>6652462</v>
      </c>
      <c r="EP36" s="139">
        <v>7272735</v>
      </c>
      <c r="EQ36" s="139">
        <v>6979751</v>
      </c>
      <c r="ER36" s="139">
        <v>6610499</v>
      </c>
      <c r="ES36" s="139">
        <v>7439248</v>
      </c>
      <c r="ET36" s="139">
        <v>6246248</v>
      </c>
      <c r="EU36" s="139">
        <v>7374277</v>
      </c>
      <c r="EV36" s="139">
        <v>7268551</v>
      </c>
      <c r="EW36" s="139">
        <v>6407394</v>
      </c>
      <c r="EX36" s="139">
        <v>5892634</v>
      </c>
      <c r="EY36" s="139">
        <v>7236042</v>
      </c>
      <c r="EZ36" s="139">
        <v>6976531</v>
      </c>
      <c r="FA36" s="139">
        <v>7044690</v>
      </c>
      <c r="FB36" s="139">
        <v>7022708</v>
      </c>
      <c r="FC36" s="139">
        <v>7722143</v>
      </c>
      <c r="FD36" s="139">
        <v>6760395</v>
      </c>
      <c r="FE36" s="139">
        <v>7433837</v>
      </c>
      <c r="FF36" s="139">
        <v>6505954</v>
      </c>
      <c r="FG36" s="139">
        <v>7000397</v>
      </c>
      <c r="FH36" s="139">
        <v>9003527</v>
      </c>
      <c r="FI36" s="139">
        <v>7020765</v>
      </c>
      <c r="FJ36" s="139">
        <v>6016224</v>
      </c>
      <c r="FK36" s="139">
        <v>7311068</v>
      </c>
      <c r="FL36" s="139">
        <v>7974291</v>
      </c>
      <c r="FM36" s="139">
        <v>7851299</v>
      </c>
      <c r="FN36" s="139">
        <v>7334656</v>
      </c>
      <c r="FO36" s="139">
        <v>7559374</v>
      </c>
      <c r="FP36" s="139">
        <v>7930937</v>
      </c>
    </row>
    <row r="37" spans="1:172" s="138" customFormat="1" x14ac:dyDescent="0.25">
      <c r="A37" s="131"/>
      <c r="B37" s="141" t="s">
        <v>101</v>
      </c>
      <c r="C37" s="139">
        <v>221316</v>
      </c>
      <c r="D37" s="139">
        <v>224822</v>
      </c>
      <c r="E37" s="139">
        <v>265974</v>
      </c>
      <c r="F37" s="139">
        <v>234666</v>
      </c>
      <c r="G37" s="139">
        <v>213165</v>
      </c>
      <c r="H37" s="139">
        <v>269345</v>
      </c>
      <c r="I37" s="139">
        <v>249529</v>
      </c>
      <c r="J37" s="139">
        <v>212150</v>
      </c>
      <c r="K37" s="139">
        <v>240567</v>
      </c>
      <c r="L37" s="139">
        <v>232135</v>
      </c>
      <c r="M37" s="139">
        <v>214150</v>
      </c>
      <c r="N37" s="139">
        <v>248337</v>
      </c>
      <c r="O37" s="139">
        <v>241764</v>
      </c>
      <c r="P37" s="139">
        <v>228719</v>
      </c>
      <c r="Q37" s="139">
        <v>257651</v>
      </c>
      <c r="R37" s="139">
        <v>244761</v>
      </c>
      <c r="S37" s="139">
        <v>256376</v>
      </c>
      <c r="T37" s="139">
        <v>247648</v>
      </c>
      <c r="U37" s="139">
        <v>224522</v>
      </c>
      <c r="V37" s="139">
        <v>224393</v>
      </c>
      <c r="W37" s="139">
        <v>243869</v>
      </c>
      <c r="X37" s="139">
        <v>219446</v>
      </c>
      <c r="Y37" s="139">
        <v>227317</v>
      </c>
      <c r="Z37" s="139">
        <v>247464</v>
      </c>
      <c r="AA37" s="139">
        <v>244067</v>
      </c>
      <c r="AB37" s="139">
        <v>211314</v>
      </c>
      <c r="AC37" s="139">
        <v>246318</v>
      </c>
      <c r="AD37" s="139">
        <v>224733</v>
      </c>
      <c r="AE37" s="139">
        <v>221078</v>
      </c>
      <c r="AF37" s="139">
        <v>242485</v>
      </c>
      <c r="AG37" s="139">
        <v>264412</v>
      </c>
      <c r="AH37" s="139">
        <v>221113</v>
      </c>
      <c r="AI37" s="139">
        <v>221018</v>
      </c>
      <c r="AJ37" s="139">
        <v>235465</v>
      </c>
      <c r="AK37" s="139">
        <v>242667</v>
      </c>
      <c r="AL37" s="139">
        <v>203073</v>
      </c>
      <c r="AM37" s="139">
        <v>250550</v>
      </c>
      <c r="AN37" s="139">
        <v>240574</v>
      </c>
      <c r="AO37" s="139">
        <v>223394</v>
      </c>
      <c r="AP37" s="139">
        <v>251078</v>
      </c>
      <c r="AQ37" s="139">
        <v>229941</v>
      </c>
      <c r="AR37" s="139">
        <v>262569</v>
      </c>
      <c r="AS37" s="139">
        <v>259018</v>
      </c>
      <c r="AT37" s="139">
        <v>218614</v>
      </c>
      <c r="AU37" s="139">
        <v>233675</v>
      </c>
      <c r="AV37" s="139">
        <v>263782</v>
      </c>
      <c r="AW37" s="139">
        <v>218537</v>
      </c>
      <c r="AX37" s="139">
        <v>237107</v>
      </c>
      <c r="AY37" s="139">
        <v>222953</v>
      </c>
      <c r="AZ37" s="139">
        <v>230139</v>
      </c>
      <c r="BA37" s="139">
        <v>241373</v>
      </c>
      <c r="BB37" s="139">
        <v>227349</v>
      </c>
      <c r="BC37" s="139">
        <v>219533</v>
      </c>
      <c r="BD37" s="139">
        <v>223821</v>
      </c>
      <c r="BE37" s="139">
        <v>179694</v>
      </c>
      <c r="BF37" s="139">
        <v>113492</v>
      </c>
      <c r="BG37" s="139">
        <v>145183</v>
      </c>
      <c r="BH37" s="139">
        <v>139384</v>
      </c>
      <c r="BI37" s="139">
        <v>115277</v>
      </c>
      <c r="BJ37" s="139">
        <v>113566</v>
      </c>
      <c r="BK37" s="139">
        <v>109673</v>
      </c>
      <c r="BL37" s="139">
        <v>118301</v>
      </c>
      <c r="BM37" s="139">
        <v>98307</v>
      </c>
      <c r="BN37" s="139">
        <v>102948</v>
      </c>
      <c r="BO37" s="139">
        <v>96142</v>
      </c>
      <c r="BP37" s="139">
        <v>130479</v>
      </c>
      <c r="BQ37" s="139">
        <v>106800</v>
      </c>
      <c r="BR37" s="139">
        <v>104053</v>
      </c>
      <c r="BS37" s="139">
        <v>126861</v>
      </c>
      <c r="BT37" s="139">
        <v>124938</v>
      </c>
      <c r="BU37" s="139">
        <v>108338</v>
      </c>
      <c r="BV37" s="139">
        <v>104606</v>
      </c>
      <c r="BW37" s="139">
        <v>113614</v>
      </c>
      <c r="BX37" s="139">
        <v>101567</v>
      </c>
      <c r="BY37" s="139">
        <v>118898</v>
      </c>
      <c r="BZ37" s="139">
        <v>106796</v>
      </c>
      <c r="CA37" s="139">
        <v>107381</v>
      </c>
      <c r="CB37" s="139">
        <v>125852</v>
      </c>
      <c r="CC37" s="139">
        <v>109357</v>
      </c>
      <c r="CD37" s="139">
        <v>100181</v>
      </c>
      <c r="CE37" s="139">
        <v>126878</v>
      </c>
      <c r="CF37" s="139">
        <v>117183</v>
      </c>
      <c r="CG37" s="139">
        <v>120375</v>
      </c>
      <c r="CH37" s="139">
        <v>108968</v>
      </c>
      <c r="CI37" s="139">
        <v>126985</v>
      </c>
      <c r="CJ37" s="139">
        <v>96596</v>
      </c>
      <c r="CK37" s="139">
        <v>98720</v>
      </c>
      <c r="CL37" s="139">
        <v>122621</v>
      </c>
      <c r="CM37" s="139">
        <v>115939</v>
      </c>
      <c r="CN37" s="139">
        <v>110053</v>
      </c>
      <c r="CO37" s="139">
        <v>102470</v>
      </c>
      <c r="CP37" s="139">
        <v>116169</v>
      </c>
      <c r="CQ37" s="139">
        <v>123594</v>
      </c>
      <c r="CR37" s="139">
        <v>120390</v>
      </c>
      <c r="CS37" s="139">
        <v>114583</v>
      </c>
      <c r="CT37" s="139">
        <v>112183</v>
      </c>
      <c r="CU37" s="139">
        <v>118596</v>
      </c>
      <c r="CV37" s="139">
        <v>111691</v>
      </c>
      <c r="CW37" s="139">
        <v>86387</v>
      </c>
      <c r="CX37" s="139">
        <v>114414</v>
      </c>
      <c r="CY37" s="139">
        <v>118507</v>
      </c>
      <c r="CZ37" s="139">
        <v>124080</v>
      </c>
      <c r="DA37" s="139">
        <v>114355</v>
      </c>
      <c r="DB37" s="139">
        <v>116020</v>
      </c>
      <c r="DC37" s="139">
        <v>108494</v>
      </c>
      <c r="DD37" s="139">
        <v>115469</v>
      </c>
      <c r="DE37" s="139">
        <v>102164</v>
      </c>
      <c r="DF37" s="139">
        <v>95185</v>
      </c>
      <c r="DG37" s="139">
        <v>117562</v>
      </c>
      <c r="DH37" s="139">
        <v>103481</v>
      </c>
      <c r="DI37" s="139">
        <v>78669</v>
      </c>
      <c r="DJ37" s="139">
        <v>129258</v>
      </c>
      <c r="DK37" s="139">
        <v>101267</v>
      </c>
      <c r="DL37" s="139">
        <v>104275</v>
      </c>
      <c r="DM37" s="139">
        <v>104255</v>
      </c>
      <c r="DN37" s="139">
        <v>121459</v>
      </c>
      <c r="DO37" s="139">
        <v>113851</v>
      </c>
      <c r="DP37" s="139">
        <v>123945</v>
      </c>
      <c r="DQ37" s="139">
        <v>111474</v>
      </c>
      <c r="DR37" s="139">
        <v>117315</v>
      </c>
      <c r="DS37" s="139">
        <v>114828</v>
      </c>
      <c r="DT37" s="139">
        <v>99176</v>
      </c>
      <c r="DU37" s="139">
        <v>103594</v>
      </c>
      <c r="DV37" s="139">
        <v>103594</v>
      </c>
      <c r="DW37" s="139">
        <v>97483</v>
      </c>
      <c r="DX37" s="139">
        <v>126754</v>
      </c>
      <c r="DY37" s="139">
        <v>117306</v>
      </c>
      <c r="DZ37" s="139">
        <v>129531</v>
      </c>
      <c r="EA37" s="139">
        <v>158845</v>
      </c>
      <c r="EB37" s="139">
        <v>153608</v>
      </c>
      <c r="EC37" s="139">
        <v>166300</v>
      </c>
      <c r="ED37" s="139">
        <v>149621</v>
      </c>
      <c r="EE37" s="139">
        <v>148110</v>
      </c>
      <c r="EF37" s="139">
        <v>141987</v>
      </c>
      <c r="EG37" s="139">
        <v>114551</v>
      </c>
      <c r="EH37" s="139">
        <v>170270</v>
      </c>
      <c r="EI37" s="139">
        <v>141108</v>
      </c>
      <c r="EJ37" s="139">
        <v>153685</v>
      </c>
      <c r="EK37" s="139">
        <v>149394</v>
      </c>
      <c r="EL37" s="139">
        <v>148816</v>
      </c>
      <c r="EM37" s="139">
        <v>149454</v>
      </c>
      <c r="EN37" s="139">
        <v>139677</v>
      </c>
      <c r="EO37" s="139">
        <v>134788</v>
      </c>
      <c r="EP37" s="139">
        <v>178440</v>
      </c>
      <c r="EQ37" s="139">
        <v>171636</v>
      </c>
      <c r="ER37" s="139">
        <v>146979</v>
      </c>
      <c r="ES37" s="139">
        <v>116615</v>
      </c>
      <c r="ET37" s="139">
        <v>133764</v>
      </c>
      <c r="EU37" s="139">
        <v>148116</v>
      </c>
      <c r="EV37" s="139">
        <v>133596</v>
      </c>
      <c r="EW37" s="139">
        <v>122213</v>
      </c>
      <c r="EX37" s="139">
        <v>108407</v>
      </c>
      <c r="EY37" s="139">
        <v>127552</v>
      </c>
      <c r="EZ37" s="139">
        <v>99314</v>
      </c>
      <c r="FA37" s="139">
        <v>113905</v>
      </c>
      <c r="FB37" s="139">
        <v>106986</v>
      </c>
      <c r="FC37" s="139">
        <v>105761</v>
      </c>
      <c r="FD37" s="139">
        <v>93312</v>
      </c>
      <c r="FE37" s="139">
        <v>70555</v>
      </c>
      <c r="FF37" s="139">
        <v>102211</v>
      </c>
      <c r="FG37" s="139">
        <v>103199</v>
      </c>
      <c r="FH37" s="139">
        <v>136566</v>
      </c>
      <c r="FI37" s="139">
        <v>91738</v>
      </c>
      <c r="FJ37" s="139">
        <v>106254</v>
      </c>
      <c r="FK37" s="139">
        <v>115023</v>
      </c>
      <c r="FL37" s="139">
        <v>127819</v>
      </c>
      <c r="FM37" s="139">
        <v>109801</v>
      </c>
      <c r="FN37" s="139">
        <v>100093</v>
      </c>
      <c r="FO37" s="139">
        <v>126171</v>
      </c>
      <c r="FP37" s="139">
        <v>107831</v>
      </c>
    </row>
    <row r="38" spans="1:172" s="138" customFormat="1" x14ac:dyDescent="0.25">
      <c r="A38" s="131"/>
      <c r="B38" s="120" t="s">
        <v>41</v>
      </c>
      <c r="C38" s="139">
        <v>3205208</v>
      </c>
      <c r="D38" s="139">
        <v>3366539</v>
      </c>
      <c r="E38" s="139">
        <v>3946712</v>
      </c>
      <c r="F38" s="139">
        <v>3447287</v>
      </c>
      <c r="G38" s="139">
        <v>3115128</v>
      </c>
      <c r="H38" s="139">
        <v>3849808</v>
      </c>
      <c r="I38" s="139">
        <v>3098714</v>
      </c>
      <c r="J38" s="139">
        <v>2778330</v>
      </c>
      <c r="K38" s="139">
        <v>3536367</v>
      </c>
      <c r="L38" s="139">
        <v>3498705</v>
      </c>
      <c r="M38" s="139">
        <v>3323557</v>
      </c>
      <c r="N38" s="139">
        <v>3431304</v>
      </c>
      <c r="O38" s="139">
        <v>3442241</v>
      </c>
      <c r="P38" s="139">
        <v>3323175</v>
      </c>
      <c r="Q38" s="139">
        <v>3909339</v>
      </c>
      <c r="R38" s="139">
        <v>3320320</v>
      </c>
      <c r="S38" s="139">
        <v>3708701</v>
      </c>
      <c r="T38" s="139">
        <v>3345355</v>
      </c>
      <c r="U38" s="139">
        <v>2883526</v>
      </c>
      <c r="V38" s="139">
        <v>2769167</v>
      </c>
      <c r="W38" s="139">
        <v>3471546</v>
      </c>
      <c r="X38" s="139">
        <v>3470784</v>
      </c>
      <c r="Y38" s="139">
        <v>3427161</v>
      </c>
      <c r="Z38" s="139">
        <v>3350877</v>
      </c>
      <c r="AA38" s="139">
        <v>3556678</v>
      </c>
      <c r="AB38" s="139">
        <v>3390776</v>
      </c>
      <c r="AC38" s="139">
        <v>3663494</v>
      </c>
      <c r="AD38" s="139">
        <v>3158615</v>
      </c>
      <c r="AE38" s="139">
        <v>3146141</v>
      </c>
      <c r="AF38" s="139">
        <v>3596996</v>
      </c>
      <c r="AG38" s="139">
        <v>3133531</v>
      </c>
      <c r="AH38" s="139">
        <v>2593804</v>
      </c>
      <c r="AI38" s="139">
        <v>3017122</v>
      </c>
      <c r="AJ38" s="139">
        <v>3587812</v>
      </c>
      <c r="AK38" s="139">
        <v>3277623</v>
      </c>
      <c r="AL38" s="139">
        <v>2886077</v>
      </c>
      <c r="AM38" s="139">
        <v>3302288</v>
      </c>
      <c r="AN38" s="139">
        <v>3190414</v>
      </c>
      <c r="AO38" s="139">
        <v>3274526</v>
      </c>
      <c r="AP38" s="139">
        <v>3365144</v>
      </c>
      <c r="AQ38" s="139">
        <v>3049378</v>
      </c>
      <c r="AR38" s="139">
        <v>3359110</v>
      </c>
      <c r="AS38" s="139">
        <v>3176783</v>
      </c>
      <c r="AT38" s="139">
        <v>2407590</v>
      </c>
      <c r="AU38" s="139">
        <v>3168694</v>
      </c>
      <c r="AV38" s="139">
        <v>3483123</v>
      </c>
      <c r="AW38" s="139">
        <v>3010492</v>
      </c>
      <c r="AX38" s="139">
        <v>3115627</v>
      </c>
      <c r="AY38" s="139">
        <v>3431118</v>
      </c>
      <c r="AZ38" s="139">
        <v>3238973</v>
      </c>
      <c r="BA38" s="139">
        <v>3369480</v>
      </c>
      <c r="BB38" s="139">
        <v>3277490</v>
      </c>
      <c r="BC38" s="139">
        <v>2942371</v>
      </c>
      <c r="BD38" s="139">
        <v>3335668</v>
      </c>
      <c r="BE38" s="139">
        <v>3067303</v>
      </c>
      <c r="BF38" s="139">
        <v>2408685</v>
      </c>
      <c r="BG38" s="139">
        <v>3347022</v>
      </c>
      <c r="BH38" s="139">
        <v>3636174</v>
      </c>
      <c r="BI38" s="139">
        <v>3129289</v>
      </c>
      <c r="BJ38" s="139">
        <v>3309621</v>
      </c>
      <c r="BK38" s="139">
        <v>3072800</v>
      </c>
      <c r="BL38" s="139">
        <v>3209878</v>
      </c>
      <c r="BM38" s="139">
        <v>3696460</v>
      </c>
      <c r="BN38" s="139">
        <v>3448967</v>
      </c>
      <c r="BO38" s="139">
        <v>2824805</v>
      </c>
      <c r="BP38" s="139">
        <v>3725287</v>
      </c>
      <c r="BQ38" s="139">
        <v>3115437</v>
      </c>
      <c r="BR38" s="139">
        <v>2555198</v>
      </c>
      <c r="BS38" s="139">
        <v>3451218</v>
      </c>
      <c r="BT38" s="139">
        <v>3525143</v>
      </c>
      <c r="BU38" s="139">
        <v>3355323</v>
      </c>
      <c r="BV38" s="139">
        <v>3355013</v>
      </c>
      <c r="BW38" s="139">
        <v>3274429</v>
      </c>
      <c r="BX38" s="139">
        <v>3453736</v>
      </c>
      <c r="BY38" s="139">
        <v>3567612</v>
      </c>
      <c r="BZ38" s="139">
        <v>3412850</v>
      </c>
      <c r="CA38" s="139">
        <v>3350667</v>
      </c>
      <c r="CB38" s="139">
        <v>3680804</v>
      </c>
      <c r="CC38" s="139">
        <v>2982042</v>
      </c>
      <c r="CD38" s="139">
        <v>2782699</v>
      </c>
      <c r="CE38" s="139">
        <v>3479105</v>
      </c>
      <c r="CF38" s="139">
        <v>3367291</v>
      </c>
      <c r="CG38" s="139">
        <v>3425445</v>
      </c>
      <c r="CH38" s="139">
        <v>3491290</v>
      </c>
      <c r="CI38" s="139">
        <v>3615920</v>
      </c>
      <c r="CJ38" s="139">
        <v>3190426</v>
      </c>
      <c r="CK38" s="139">
        <v>3962302</v>
      </c>
      <c r="CL38" s="139">
        <v>3259020</v>
      </c>
      <c r="CM38" s="139">
        <v>3337910</v>
      </c>
      <c r="CN38" s="139">
        <v>3579847</v>
      </c>
      <c r="CO38" s="139">
        <v>3041712</v>
      </c>
      <c r="CP38" s="139">
        <v>2833936</v>
      </c>
      <c r="CQ38" s="139">
        <v>3412064</v>
      </c>
      <c r="CR38" s="139">
        <v>3711086</v>
      </c>
      <c r="CS38" s="139">
        <v>3625655</v>
      </c>
      <c r="CT38" s="139">
        <v>3273155</v>
      </c>
      <c r="CU38" s="139">
        <v>3546835</v>
      </c>
      <c r="CV38" s="139">
        <v>3469320</v>
      </c>
      <c r="CW38" s="139">
        <v>3688990</v>
      </c>
      <c r="CX38" s="139">
        <v>3412963</v>
      </c>
      <c r="CY38" s="139">
        <v>3153300</v>
      </c>
      <c r="CZ38" s="139">
        <v>3638329</v>
      </c>
      <c r="DA38" s="139">
        <v>3286893</v>
      </c>
      <c r="DB38" s="139">
        <v>2810117</v>
      </c>
      <c r="DC38" s="139">
        <v>3312961</v>
      </c>
      <c r="DD38" s="139">
        <v>3946638</v>
      </c>
      <c r="DE38" s="139">
        <v>3571485</v>
      </c>
      <c r="DF38" s="139">
        <v>3172556</v>
      </c>
      <c r="DG38" s="139">
        <v>3585623</v>
      </c>
      <c r="DH38" s="139">
        <v>3527116</v>
      </c>
      <c r="DI38" s="139">
        <v>3683059</v>
      </c>
      <c r="DJ38" s="139">
        <v>3592852</v>
      </c>
      <c r="DK38" s="139">
        <v>3425635</v>
      </c>
      <c r="DL38" s="139">
        <v>3423350</v>
      </c>
      <c r="DM38" s="139">
        <v>3505516</v>
      </c>
      <c r="DN38" s="139">
        <v>2732033</v>
      </c>
      <c r="DO38" s="139">
        <v>3497784</v>
      </c>
      <c r="DP38" s="139">
        <v>4026461</v>
      </c>
      <c r="DQ38" s="139">
        <v>3422821</v>
      </c>
      <c r="DR38" s="139">
        <v>3473955</v>
      </c>
      <c r="DS38" s="139">
        <v>3649040</v>
      </c>
      <c r="DT38" s="139">
        <v>3634337</v>
      </c>
      <c r="DU38" s="139">
        <v>1371687</v>
      </c>
      <c r="DV38" s="139">
        <v>1371687</v>
      </c>
      <c r="DW38" s="139">
        <v>2329447</v>
      </c>
      <c r="DX38" s="139">
        <v>3583263</v>
      </c>
      <c r="DY38" s="139">
        <v>3422273</v>
      </c>
      <c r="DZ38" s="139">
        <v>2801800</v>
      </c>
      <c r="EA38" s="139">
        <v>3684532</v>
      </c>
      <c r="EB38" s="139">
        <v>3737045</v>
      </c>
      <c r="EC38" s="139">
        <v>3553833</v>
      </c>
      <c r="ED38" s="139">
        <v>3549327</v>
      </c>
      <c r="EE38" s="139">
        <v>3370261</v>
      </c>
      <c r="EF38" s="139">
        <v>3481941</v>
      </c>
      <c r="EG38" s="139">
        <v>3899979</v>
      </c>
      <c r="EH38" s="139">
        <v>3651462</v>
      </c>
      <c r="EI38" s="139">
        <v>3352519</v>
      </c>
      <c r="EJ38" s="139">
        <v>4019582</v>
      </c>
      <c r="EK38" s="139">
        <v>3241917</v>
      </c>
      <c r="EL38" s="139">
        <v>2943966</v>
      </c>
      <c r="EM38" s="139">
        <v>3669542</v>
      </c>
      <c r="EN38" s="139">
        <v>3763201</v>
      </c>
      <c r="EO38" s="139">
        <v>3586934</v>
      </c>
      <c r="EP38" s="139">
        <v>3785804</v>
      </c>
      <c r="EQ38" s="139">
        <v>3574933</v>
      </c>
      <c r="ER38" s="139">
        <v>3421613</v>
      </c>
      <c r="ES38" s="139">
        <v>4076365</v>
      </c>
      <c r="ET38" s="139">
        <v>3482705</v>
      </c>
      <c r="EU38" s="139">
        <v>3752998</v>
      </c>
      <c r="EV38" s="139">
        <v>3935197</v>
      </c>
      <c r="EW38" s="139">
        <v>3257370</v>
      </c>
      <c r="EX38" s="139">
        <v>3153044</v>
      </c>
      <c r="EY38" s="139">
        <v>3819106</v>
      </c>
      <c r="EZ38" s="139">
        <v>3855137</v>
      </c>
      <c r="FA38" s="139">
        <v>3694447</v>
      </c>
      <c r="FB38" s="139">
        <v>3757736</v>
      </c>
      <c r="FC38" s="139">
        <v>3991097</v>
      </c>
      <c r="FD38" s="139">
        <v>3739095</v>
      </c>
      <c r="FE38" s="139">
        <v>4222929</v>
      </c>
      <c r="FF38" s="139">
        <v>3492692</v>
      </c>
      <c r="FG38" s="139">
        <v>3644934</v>
      </c>
      <c r="FH38" s="139">
        <v>4515981</v>
      </c>
      <c r="FI38" s="139">
        <v>3492115</v>
      </c>
      <c r="FJ38" s="139">
        <v>3229711</v>
      </c>
      <c r="FK38" s="139">
        <v>3863132</v>
      </c>
      <c r="FL38" s="139">
        <v>4257345</v>
      </c>
      <c r="FM38" s="139">
        <v>4050293</v>
      </c>
      <c r="FN38" s="139">
        <v>3830288</v>
      </c>
      <c r="FO38" s="139">
        <v>4182075</v>
      </c>
      <c r="FP38" s="139">
        <v>4164748</v>
      </c>
    </row>
    <row r="39" spans="1:172" s="138" customFormat="1" x14ac:dyDescent="0.25">
      <c r="A39" s="131"/>
      <c r="B39" s="120" t="s">
        <v>19</v>
      </c>
      <c r="C39" s="139">
        <v>2400</v>
      </c>
      <c r="D39" s="139">
        <v>1292</v>
      </c>
      <c r="E39" s="139">
        <v>4936</v>
      </c>
      <c r="F39" s="139">
        <v>11686</v>
      </c>
      <c r="G39" s="139">
        <v>14948</v>
      </c>
      <c r="H39" s="139">
        <v>17140</v>
      </c>
      <c r="I39" s="139">
        <v>19478</v>
      </c>
      <c r="J39" s="139">
        <v>17440</v>
      </c>
      <c r="K39" s="139">
        <v>22759</v>
      </c>
      <c r="L39" s="139">
        <v>26725</v>
      </c>
      <c r="M39" s="139">
        <v>18190</v>
      </c>
      <c r="N39" s="139">
        <v>8778</v>
      </c>
      <c r="O39" s="139">
        <v>2787</v>
      </c>
      <c r="P39" s="139">
        <v>1306</v>
      </c>
      <c r="Q39" s="139">
        <v>7443</v>
      </c>
      <c r="R39" s="139">
        <v>10390</v>
      </c>
      <c r="S39" s="139">
        <v>16574</v>
      </c>
      <c r="T39" s="139">
        <v>16067</v>
      </c>
      <c r="U39" s="139">
        <v>15978</v>
      </c>
      <c r="V39" s="139">
        <v>15716</v>
      </c>
      <c r="W39" s="139">
        <v>23311</v>
      </c>
      <c r="X39" s="139">
        <v>22297</v>
      </c>
      <c r="Y39" s="139">
        <v>18941</v>
      </c>
      <c r="Z39" s="139">
        <v>8276</v>
      </c>
      <c r="AA39" s="139">
        <v>3058</v>
      </c>
      <c r="AB39" s="139">
        <v>1495</v>
      </c>
      <c r="AC39" s="139">
        <v>7455</v>
      </c>
      <c r="AD39" s="139">
        <v>12086</v>
      </c>
      <c r="AE39" s="139">
        <v>16423</v>
      </c>
      <c r="AF39" s="139">
        <v>18366</v>
      </c>
      <c r="AG39" s="139">
        <v>17516</v>
      </c>
      <c r="AH39" s="139">
        <v>18907</v>
      </c>
      <c r="AI39" s="139">
        <v>23926</v>
      </c>
      <c r="AJ39" s="139">
        <v>30499</v>
      </c>
      <c r="AK39" s="139">
        <v>19275</v>
      </c>
      <c r="AL39" s="139">
        <v>6978</v>
      </c>
      <c r="AM39" s="139">
        <v>3424</v>
      </c>
      <c r="AN39" s="139">
        <v>2214</v>
      </c>
      <c r="AO39" s="139">
        <v>8737</v>
      </c>
      <c r="AP39" s="139">
        <v>13446</v>
      </c>
      <c r="AQ39" s="139">
        <v>16446</v>
      </c>
      <c r="AR39" s="139">
        <v>14934</v>
      </c>
      <c r="AS39" s="139">
        <v>16815</v>
      </c>
      <c r="AT39" s="139">
        <v>14872</v>
      </c>
      <c r="AU39" s="139">
        <v>22897</v>
      </c>
      <c r="AV39" s="139">
        <v>23903</v>
      </c>
      <c r="AW39" s="139">
        <v>16897</v>
      </c>
      <c r="AX39" s="139">
        <v>8538</v>
      </c>
      <c r="AY39" s="139">
        <v>1972</v>
      </c>
      <c r="AZ39" s="139">
        <v>3556</v>
      </c>
      <c r="BA39" s="139">
        <v>8497</v>
      </c>
      <c r="BB39" s="139">
        <v>13094</v>
      </c>
      <c r="BC39" s="139">
        <v>14431</v>
      </c>
      <c r="BD39" s="139">
        <v>20572</v>
      </c>
      <c r="BE39" s="139">
        <v>19125</v>
      </c>
      <c r="BF39" s="139">
        <v>16400</v>
      </c>
      <c r="BG39" s="139">
        <v>25239</v>
      </c>
      <c r="BH39" s="139">
        <v>28466</v>
      </c>
      <c r="BI39" s="139">
        <v>18771</v>
      </c>
      <c r="BJ39" s="139">
        <v>9268</v>
      </c>
      <c r="BK39" s="139">
        <v>1736</v>
      </c>
      <c r="BL39" s="139">
        <v>1272</v>
      </c>
      <c r="BM39" s="139">
        <v>6604</v>
      </c>
      <c r="BN39" s="139">
        <v>12744</v>
      </c>
      <c r="BO39" s="139">
        <v>12718</v>
      </c>
      <c r="BP39" s="139">
        <v>16979</v>
      </c>
      <c r="BQ39" s="139">
        <v>15256</v>
      </c>
      <c r="BR39" s="139">
        <v>13143</v>
      </c>
      <c r="BS39" s="139">
        <v>26138</v>
      </c>
      <c r="BT39" s="139">
        <v>21759</v>
      </c>
      <c r="BU39" s="139">
        <v>18300</v>
      </c>
      <c r="BV39" s="139">
        <v>8162</v>
      </c>
      <c r="BW39" s="139">
        <v>1377</v>
      </c>
      <c r="BX39" s="139">
        <v>1861</v>
      </c>
      <c r="BY39" s="139">
        <v>8461</v>
      </c>
      <c r="BZ39" s="139">
        <v>12304</v>
      </c>
      <c r="CA39" s="139">
        <v>14070</v>
      </c>
      <c r="CB39" s="139">
        <v>15587</v>
      </c>
      <c r="CC39" s="139">
        <v>13401</v>
      </c>
      <c r="CD39" s="139">
        <v>15215</v>
      </c>
      <c r="CE39" s="139">
        <v>23700</v>
      </c>
      <c r="CF39" s="139">
        <v>20935</v>
      </c>
      <c r="CG39" s="139">
        <v>17718</v>
      </c>
      <c r="CH39" s="139">
        <v>6315</v>
      </c>
      <c r="CI39" s="139">
        <v>1229</v>
      </c>
      <c r="CJ39" s="139">
        <v>1924</v>
      </c>
      <c r="CK39" s="139">
        <v>7739</v>
      </c>
      <c r="CL39" s="139">
        <v>13519</v>
      </c>
      <c r="CM39" s="139">
        <v>14107</v>
      </c>
      <c r="CN39" s="139">
        <v>14899</v>
      </c>
      <c r="CO39" s="139">
        <v>13166</v>
      </c>
      <c r="CP39" s="139">
        <v>17000</v>
      </c>
      <c r="CQ39" s="139">
        <v>22458</v>
      </c>
      <c r="CR39" s="139">
        <v>20634</v>
      </c>
      <c r="CS39" s="139">
        <v>14832</v>
      </c>
      <c r="CT39" s="139">
        <v>6873</v>
      </c>
      <c r="CU39" s="139">
        <v>1508</v>
      </c>
      <c r="CV39" s="139">
        <v>2181</v>
      </c>
      <c r="CW39" s="139">
        <v>8448</v>
      </c>
      <c r="CX39" s="139">
        <v>12646</v>
      </c>
      <c r="CY39" s="139">
        <v>13358</v>
      </c>
      <c r="CZ39" s="139">
        <v>15950</v>
      </c>
      <c r="DA39" s="139">
        <v>12997</v>
      </c>
      <c r="DB39" s="139">
        <v>14145</v>
      </c>
      <c r="DC39" s="139">
        <v>20542</v>
      </c>
      <c r="DD39" s="139">
        <v>19718</v>
      </c>
      <c r="DE39" s="139">
        <v>16970</v>
      </c>
      <c r="DF39" s="139">
        <v>6797</v>
      </c>
      <c r="DG39" s="139">
        <v>1964</v>
      </c>
      <c r="DH39" s="139">
        <v>1922</v>
      </c>
      <c r="DI39" s="139">
        <v>6919</v>
      </c>
      <c r="DJ39" s="139">
        <v>12417</v>
      </c>
      <c r="DK39" s="139">
        <v>14650</v>
      </c>
      <c r="DL39" s="139">
        <v>15111</v>
      </c>
      <c r="DM39" s="139">
        <v>13979</v>
      </c>
      <c r="DN39" s="139">
        <v>14409</v>
      </c>
      <c r="DO39" s="139">
        <v>19708</v>
      </c>
      <c r="DP39" s="139">
        <v>23401</v>
      </c>
      <c r="DQ39" s="139">
        <v>14784</v>
      </c>
      <c r="DR39" s="139">
        <v>7673</v>
      </c>
      <c r="DS39" s="139">
        <v>2088</v>
      </c>
      <c r="DT39" s="139">
        <v>2116</v>
      </c>
      <c r="DU39" s="139">
        <v>493</v>
      </c>
      <c r="DV39" s="139">
        <v>493</v>
      </c>
      <c r="DW39" s="139">
        <v>253</v>
      </c>
      <c r="DX39" s="139">
        <v>420</v>
      </c>
      <c r="DY39" s="139">
        <v>4116</v>
      </c>
      <c r="DZ39" s="139">
        <v>9461</v>
      </c>
      <c r="EA39" s="139">
        <v>13450</v>
      </c>
      <c r="EB39" s="139">
        <v>13401</v>
      </c>
      <c r="EC39" s="139">
        <v>3781</v>
      </c>
      <c r="ED39" s="139">
        <v>813</v>
      </c>
      <c r="EE39" s="139">
        <v>405</v>
      </c>
      <c r="EF39" s="139">
        <v>392</v>
      </c>
      <c r="EG39" s="139">
        <v>80</v>
      </c>
      <c r="EH39" s="139">
        <v>0</v>
      </c>
      <c r="EI39" s="139">
        <v>1356</v>
      </c>
      <c r="EJ39" s="139">
        <v>6902</v>
      </c>
      <c r="EK39" s="139">
        <v>8485</v>
      </c>
      <c r="EL39" s="139">
        <v>11766</v>
      </c>
      <c r="EM39" s="139">
        <v>17013</v>
      </c>
      <c r="EN39" s="139">
        <v>17629</v>
      </c>
      <c r="EO39" s="139">
        <v>11532</v>
      </c>
      <c r="EP39" s="139">
        <v>3784</v>
      </c>
      <c r="EQ39" s="139">
        <v>708</v>
      </c>
      <c r="ER39" s="139">
        <v>1138</v>
      </c>
      <c r="ES39" s="139">
        <v>3943</v>
      </c>
      <c r="ET39" s="139">
        <v>6709</v>
      </c>
      <c r="EU39" s="139">
        <v>9990</v>
      </c>
      <c r="EV39" s="139">
        <v>9776</v>
      </c>
      <c r="EW39" s="139">
        <v>7258</v>
      </c>
      <c r="EX39" s="139">
        <v>10945</v>
      </c>
      <c r="EY39" s="139">
        <v>16031</v>
      </c>
      <c r="EZ39" s="139">
        <v>15960</v>
      </c>
      <c r="FA39" s="139">
        <v>7856</v>
      </c>
      <c r="FB39" s="139">
        <v>4065</v>
      </c>
      <c r="FC39" s="139">
        <v>669</v>
      </c>
      <c r="FD39" s="139">
        <v>1467</v>
      </c>
      <c r="FE39" s="139">
        <v>5872</v>
      </c>
      <c r="FF39" s="139">
        <v>8188</v>
      </c>
      <c r="FG39" s="139">
        <v>9618</v>
      </c>
      <c r="FH39" s="139">
        <v>10102</v>
      </c>
      <c r="FI39" s="139">
        <v>8838</v>
      </c>
      <c r="FJ39" s="139">
        <v>10531</v>
      </c>
      <c r="FK39" s="139">
        <v>15963</v>
      </c>
      <c r="FL39" s="139">
        <v>14536</v>
      </c>
      <c r="FM39" s="139">
        <v>8478</v>
      </c>
      <c r="FN39" s="139">
        <v>2192</v>
      </c>
      <c r="FO39" s="139">
        <v>825</v>
      </c>
      <c r="FP39" s="139">
        <v>2205</v>
      </c>
    </row>
    <row r="40" spans="1:172" s="138" customFormat="1" x14ac:dyDescent="0.25">
      <c r="A40" s="131"/>
      <c r="B40" s="120" t="s">
        <v>20</v>
      </c>
      <c r="C40" s="139">
        <v>355699</v>
      </c>
      <c r="D40" s="139">
        <v>491882</v>
      </c>
      <c r="E40" s="139">
        <v>732593</v>
      </c>
      <c r="F40" s="139">
        <v>605168</v>
      </c>
      <c r="G40" s="139">
        <v>496220</v>
      </c>
      <c r="H40" s="139">
        <v>618867</v>
      </c>
      <c r="I40" s="139">
        <v>512405</v>
      </c>
      <c r="J40" s="139">
        <v>396394</v>
      </c>
      <c r="K40" s="139">
        <v>459837</v>
      </c>
      <c r="L40" s="139">
        <v>397538</v>
      </c>
      <c r="M40" s="139">
        <v>325072</v>
      </c>
      <c r="N40" s="139">
        <v>340365</v>
      </c>
      <c r="O40" s="139">
        <v>410708</v>
      </c>
      <c r="P40" s="139">
        <v>537612</v>
      </c>
      <c r="Q40" s="139">
        <v>595391</v>
      </c>
      <c r="R40" s="139">
        <v>541282</v>
      </c>
      <c r="S40" s="139">
        <v>604970</v>
      </c>
      <c r="T40" s="139">
        <v>495727</v>
      </c>
      <c r="U40" s="139">
        <v>372039</v>
      </c>
      <c r="V40" s="139">
        <v>387130</v>
      </c>
      <c r="W40" s="139">
        <v>388570</v>
      </c>
      <c r="X40" s="139">
        <v>340158</v>
      </c>
      <c r="Y40" s="139">
        <v>335255</v>
      </c>
      <c r="Z40" s="139">
        <v>355744</v>
      </c>
      <c r="AA40" s="139">
        <v>401468</v>
      </c>
      <c r="AB40" s="139">
        <v>490565</v>
      </c>
      <c r="AC40" s="139">
        <v>525450</v>
      </c>
      <c r="AD40" s="139">
        <v>526833</v>
      </c>
      <c r="AE40" s="139">
        <v>476962</v>
      </c>
      <c r="AF40" s="139">
        <v>548610</v>
      </c>
      <c r="AG40" s="139">
        <v>479236</v>
      </c>
      <c r="AH40" s="139">
        <v>339996</v>
      </c>
      <c r="AI40" s="139">
        <v>349594</v>
      </c>
      <c r="AJ40" s="139">
        <v>386060</v>
      </c>
      <c r="AK40" s="139">
        <v>298839</v>
      </c>
      <c r="AL40" s="139">
        <v>292385</v>
      </c>
      <c r="AM40" s="139">
        <v>391553</v>
      </c>
      <c r="AN40" s="139">
        <v>516078</v>
      </c>
      <c r="AO40" s="139">
        <v>504001</v>
      </c>
      <c r="AP40" s="139">
        <v>519628</v>
      </c>
      <c r="AQ40" s="139">
        <v>437294</v>
      </c>
      <c r="AR40" s="139">
        <v>488606</v>
      </c>
      <c r="AS40" s="139">
        <v>398790</v>
      </c>
      <c r="AT40" s="139">
        <v>348442</v>
      </c>
      <c r="AU40" s="139">
        <v>369018</v>
      </c>
      <c r="AV40" s="139">
        <v>346236</v>
      </c>
      <c r="AW40" s="139">
        <v>321315</v>
      </c>
      <c r="AX40" s="139">
        <v>309430</v>
      </c>
      <c r="AY40" s="139">
        <v>394194</v>
      </c>
      <c r="AZ40" s="139">
        <v>509967</v>
      </c>
      <c r="BA40" s="139">
        <v>550655</v>
      </c>
      <c r="BB40" s="139">
        <v>474793</v>
      </c>
      <c r="BC40" s="139">
        <v>465712</v>
      </c>
      <c r="BD40" s="139">
        <v>481231</v>
      </c>
      <c r="BE40" s="139">
        <v>432490</v>
      </c>
      <c r="BF40" s="139">
        <v>320968</v>
      </c>
      <c r="BG40" s="139">
        <v>454855</v>
      </c>
      <c r="BH40" s="139">
        <v>486887</v>
      </c>
      <c r="BI40" s="139">
        <v>414598</v>
      </c>
      <c r="BJ40" s="139">
        <v>424048</v>
      </c>
      <c r="BK40" s="139">
        <v>487214</v>
      </c>
      <c r="BL40" s="139">
        <v>698693</v>
      </c>
      <c r="BM40" s="139">
        <v>771229</v>
      </c>
      <c r="BN40" s="139">
        <v>726166</v>
      </c>
      <c r="BO40" s="139">
        <v>578776</v>
      </c>
      <c r="BP40" s="139">
        <v>726690</v>
      </c>
      <c r="BQ40" s="139">
        <v>520196</v>
      </c>
      <c r="BR40" s="139">
        <v>445107</v>
      </c>
      <c r="BS40" s="139">
        <v>518101</v>
      </c>
      <c r="BT40" s="139">
        <v>461987</v>
      </c>
      <c r="BU40" s="139">
        <v>424093</v>
      </c>
      <c r="BV40" s="139">
        <v>393947</v>
      </c>
      <c r="BW40" s="139">
        <v>596309</v>
      </c>
      <c r="BX40" s="139">
        <v>749051</v>
      </c>
      <c r="BY40" s="139">
        <v>766349</v>
      </c>
      <c r="BZ40" s="139">
        <v>755215</v>
      </c>
      <c r="CA40" s="139">
        <v>699119</v>
      </c>
      <c r="CB40" s="139">
        <v>717076</v>
      </c>
      <c r="CC40" s="139">
        <v>529753</v>
      </c>
      <c r="CD40" s="139">
        <v>489885</v>
      </c>
      <c r="CE40" s="139">
        <v>529338</v>
      </c>
      <c r="CF40" s="139">
        <v>480276</v>
      </c>
      <c r="CG40" s="139">
        <v>478937</v>
      </c>
      <c r="CH40" s="139">
        <v>472685</v>
      </c>
      <c r="CI40" s="139">
        <v>707955</v>
      </c>
      <c r="CJ40" s="139">
        <v>706342</v>
      </c>
      <c r="CK40" s="139">
        <v>890277</v>
      </c>
      <c r="CL40" s="139">
        <v>691974</v>
      </c>
      <c r="CM40" s="139">
        <v>730489</v>
      </c>
      <c r="CN40" s="139">
        <v>744547</v>
      </c>
      <c r="CO40" s="139">
        <v>883306</v>
      </c>
      <c r="CP40" s="139">
        <v>270624</v>
      </c>
      <c r="CQ40" s="139">
        <v>565581</v>
      </c>
      <c r="CR40" s="139">
        <v>569229</v>
      </c>
      <c r="CS40" s="139">
        <v>493030</v>
      </c>
      <c r="CT40" s="139">
        <v>457160</v>
      </c>
      <c r="CU40" s="139">
        <v>715743</v>
      </c>
      <c r="CV40" s="139">
        <v>772085</v>
      </c>
      <c r="CW40" s="139">
        <v>836657</v>
      </c>
      <c r="CX40" s="139">
        <v>790092</v>
      </c>
      <c r="CY40" s="139">
        <v>710515</v>
      </c>
      <c r="CZ40" s="139">
        <v>768225</v>
      </c>
      <c r="DA40" s="139">
        <v>648716</v>
      </c>
      <c r="DB40" s="139">
        <v>550081</v>
      </c>
      <c r="DC40" s="139">
        <v>578587</v>
      </c>
      <c r="DD40" s="139">
        <v>633158</v>
      </c>
      <c r="DE40" s="139">
        <v>535361</v>
      </c>
      <c r="DF40" s="139">
        <v>429230</v>
      </c>
      <c r="DG40" s="139">
        <v>697956</v>
      </c>
      <c r="DH40" s="139">
        <v>766890</v>
      </c>
      <c r="DI40" s="139">
        <v>832714</v>
      </c>
      <c r="DJ40" s="139">
        <v>807228</v>
      </c>
      <c r="DK40" s="139">
        <v>795363</v>
      </c>
      <c r="DL40" s="139">
        <v>770508</v>
      </c>
      <c r="DM40" s="139">
        <v>741108</v>
      </c>
      <c r="DN40" s="139">
        <v>568770</v>
      </c>
      <c r="DO40" s="139">
        <v>601009</v>
      </c>
      <c r="DP40" s="139">
        <v>687764</v>
      </c>
      <c r="DQ40" s="139">
        <v>550687</v>
      </c>
      <c r="DR40" s="139">
        <v>562937</v>
      </c>
      <c r="DS40" s="139">
        <v>749495</v>
      </c>
      <c r="DT40" s="139">
        <v>803735</v>
      </c>
      <c r="DU40" s="139">
        <v>362290</v>
      </c>
      <c r="DV40" s="139">
        <v>362290</v>
      </c>
      <c r="DW40" s="139">
        <v>586845</v>
      </c>
      <c r="DX40" s="139">
        <v>851002</v>
      </c>
      <c r="DY40" s="139">
        <v>779627</v>
      </c>
      <c r="DZ40" s="139">
        <v>640032</v>
      </c>
      <c r="EA40" s="139">
        <v>696054</v>
      </c>
      <c r="EB40" s="139">
        <v>632354</v>
      </c>
      <c r="EC40" s="139">
        <v>581217</v>
      </c>
      <c r="ED40" s="139">
        <v>572863</v>
      </c>
      <c r="EE40" s="139">
        <v>747277</v>
      </c>
      <c r="EF40" s="139">
        <v>896113</v>
      </c>
      <c r="EG40" s="139">
        <v>1014130</v>
      </c>
      <c r="EH40" s="139">
        <v>935513</v>
      </c>
      <c r="EI40" s="139">
        <v>828747</v>
      </c>
      <c r="EJ40" s="139">
        <v>944248</v>
      </c>
      <c r="EK40" s="139">
        <v>719780</v>
      </c>
      <c r="EL40" s="139">
        <v>595074</v>
      </c>
      <c r="EM40" s="139">
        <v>668061</v>
      </c>
      <c r="EN40" s="139">
        <v>642597</v>
      </c>
      <c r="EO40" s="139">
        <v>614356</v>
      </c>
      <c r="EP40" s="139">
        <v>605852</v>
      </c>
      <c r="EQ40" s="139">
        <v>854272</v>
      </c>
      <c r="ER40" s="139">
        <v>889901</v>
      </c>
      <c r="ES40" s="139">
        <v>1098827</v>
      </c>
      <c r="ET40" s="139">
        <v>888111</v>
      </c>
      <c r="EU40" s="139">
        <v>925490</v>
      </c>
      <c r="EV40" s="139">
        <v>926488</v>
      </c>
      <c r="EW40" s="139">
        <v>741251</v>
      </c>
      <c r="EX40" s="139">
        <v>652195</v>
      </c>
      <c r="EY40" s="139">
        <v>728894</v>
      </c>
      <c r="EZ40" s="139">
        <v>658361</v>
      </c>
      <c r="FA40" s="139">
        <v>688118</v>
      </c>
      <c r="FB40" s="139">
        <v>659023</v>
      </c>
      <c r="FC40" s="139">
        <v>957082</v>
      </c>
      <c r="FD40" s="139">
        <v>979055</v>
      </c>
      <c r="FE40" s="139">
        <v>1119609</v>
      </c>
      <c r="FF40" s="139">
        <v>899378</v>
      </c>
      <c r="FG40" s="139">
        <v>909142</v>
      </c>
      <c r="FH40" s="139">
        <v>1057613</v>
      </c>
      <c r="FI40" s="139">
        <v>799095</v>
      </c>
      <c r="FJ40" s="139">
        <v>729900</v>
      </c>
      <c r="FK40" s="139">
        <v>752400</v>
      </c>
      <c r="FL40" s="139">
        <v>783587</v>
      </c>
      <c r="FM40" s="139">
        <v>699954</v>
      </c>
      <c r="FN40" s="139">
        <v>647542</v>
      </c>
      <c r="FO40" s="139">
        <v>1026446</v>
      </c>
      <c r="FP40" s="139">
        <v>1087914</v>
      </c>
    </row>
    <row r="41" spans="1:172" s="138" customFormat="1" x14ac:dyDescent="0.25">
      <c r="A41" s="131"/>
      <c r="B41" s="120" t="s">
        <v>21</v>
      </c>
      <c r="C41" s="139">
        <v>613443</v>
      </c>
      <c r="D41" s="139">
        <v>902175</v>
      </c>
      <c r="E41" s="139">
        <v>1108983</v>
      </c>
      <c r="F41" s="139">
        <v>978903</v>
      </c>
      <c r="G41" s="139">
        <v>829184</v>
      </c>
      <c r="H41" s="139">
        <v>949236</v>
      </c>
      <c r="I41" s="139">
        <v>793279</v>
      </c>
      <c r="J41" s="139">
        <v>635388</v>
      </c>
      <c r="K41" s="139">
        <v>740775</v>
      </c>
      <c r="L41" s="139">
        <v>600077</v>
      </c>
      <c r="M41" s="139">
        <v>537234</v>
      </c>
      <c r="N41" s="139">
        <v>575705</v>
      </c>
      <c r="O41" s="139">
        <v>799370</v>
      </c>
      <c r="P41" s="139">
        <v>970810</v>
      </c>
      <c r="Q41" s="139">
        <v>1128328</v>
      </c>
      <c r="R41" s="139">
        <v>1096120</v>
      </c>
      <c r="S41" s="139">
        <v>1239953</v>
      </c>
      <c r="T41" s="139">
        <v>1069525</v>
      </c>
      <c r="U41" s="139">
        <v>781380</v>
      </c>
      <c r="V41" s="139">
        <v>736268</v>
      </c>
      <c r="W41" s="139">
        <v>725981</v>
      </c>
      <c r="X41" s="139">
        <v>601477</v>
      </c>
      <c r="Y41" s="139">
        <v>628817</v>
      </c>
      <c r="Z41" s="139">
        <v>675233</v>
      </c>
      <c r="AA41" s="139">
        <v>954647</v>
      </c>
      <c r="AB41" s="139">
        <v>1123311</v>
      </c>
      <c r="AC41" s="139">
        <v>1157191</v>
      </c>
      <c r="AD41" s="139">
        <v>1201238</v>
      </c>
      <c r="AE41" s="139">
        <v>1045093</v>
      </c>
      <c r="AF41" s="139">
        <v>1111855</v>
      </c>
      <c r="AG41" s="139">
        <v>1062843</v>
      </c>
      <c r="AH41" s="139">
        <v>734298</v>
      </c>
      <c r="AI41" s="139">
        <v>742346</v>
      </c>
      <c r="AJ41" s="139">
        <v>764504</v>
      </c>
      <c r="AK41" s="139">
        <v>615166</v>
      </c>
      <c r="AL41" s="139">
        <v>509232</v>
      </c>
      <c r="AM41" s="139">
        <v>903072</v>
      </c>
      <c r="AN41" s="139">
        <v>1161406</v>
      </c>
      <c r="AO41" s="139">
        <v>1239120</v>
      </c>
      <c r="AP41" s="139">
        <v>1205817</v>
      </c>
      <c r="AQ41" s="139">
        <v>1088102</v>
      </c>
      <c r="AR41" s="139">
        <v>1179364</v>
      </c>
      <c r="AS41" s="139">
        <v>1028510</v>
      </c>
      <c r="AT41" s="139">
        <v>750946</v>
      </c>
      <c r="AU41" s="139">
        <v>856771</v>
      </c>
      <c r="AV41" s="139">
        <v>833721</v>
      </c>
      <c r="AW41" s="139">
        <v>666336</v>
      </c>
      <c r="AX41" s="139">
        <v>673256</v>
      </c>
      <c r="AY41" s="139">
        <v>1061852</v>
      </c>
      <c r="AZ41" s="139">
        <v>1293820</v>
      </c>
      <c r="BA41" s="139">
        <v>1435437</v>
      </c>
      <c r="BB41" s="139">
        <v>1210783</v>
      </c>
      <c r="BC41" s="139">
        <v>1167071</v>
      </c>
      <c r="BD41" s="139">
        <v>1121387</v>
      </c>
      <c r="BE41" s="139">
        <v>973265</v>
      </c>
      <c r="BF41" s="139">
        <v>755997</v>
      </c>
      <c r="BG41" s="139">
        <v>902964</v>
      </c>
      <c r="BH41" s="139">
        <v>692820</v>
      </c>
      <c r="BI41" s="139">
        <v>646273</v>
      </c>
      <c r="BJ41" s="139">
        <v>671042</v>
      </c>
      <c r="BK41" s="139">
        <v>816339</v>
      </c>
      <c r="BL41" s="139">
        <v>1256327</v>
      </c>
      <c r="BM41" s="139">
        <v>1254577</v>
      </c>
      <c r="BN41" s="139">
        <v>1209011</v>
      </c>
      <c r="BO41" s="139">
        <v>1022427</v>
      </c>
      <c r="BP41" s="139">
        <v>1265193</v>
      </c>
      <c r="BQ41" s="139">
        <v>984011</v>
      </c>
      <c r="BR41" s="139">
        <v>847681</v>
      </c>
      <c r="BS41" s="139">
        <v>911553</v>
      </c>
      <c r="BT41" s="139">
        <v>787042</v>
      </c>
      <c r="BU41" s="139">
        <v>723220</v>
      </c>
      <c r="BV41" s="139">
        <v>745299</v>
      </c>
      <c r="BW41" s="139">
        <v>1014118</v>
      </c>
      <c r="BX41" s="139">
        <v>1358568</v>
      </c>
      <c r="BY41" s="139">
        <v>1342112</v>
      </c>
      <c r="BZ41" s="139">
        <v>1332157</v>
      </c>
      <c r="CA41" s="139">
        <v>1414644</v>
      </c>
      <c r="CB41" s="139">
        <v>1385277</v>
      </c>
      <c r="CC41" s="139">
        <v>1046106</v>
      </c>
      <c r="CD41" s="139">
        <v>1025514</v>
      </c>
      <c r="CE41" s="139">
        <v>904106</v>
      </c>
      <c r="CF41" s="139">
        <v>836534</v>
      </c>
      <c r="CG41" s="139">
        <v>847563</v>
      </c>
      <c r="CH41" s="139">
        <v>860582</v>
      </c>
      <c r="CI41" s="139">
        <v>1376944</v>
      </c>
      <c r="CJ41" s="139">
        <v>1376127</v>
      </c>
      <c r="CK41" s="139">
        <v>1772154</v>
      </c>
      <c r="CL41" s="139">
        <v>1361877</v>
      </c>
      <c r="CM41" s="139">
        <v>1419484</v>
      </c>
      <c r="CN41" s="139">
        <v>1461969</v>
      </c>
      <c r="CO41" s="139">
        <v>1206121</v>
      </c>
      <c r="CP41" s="139">
        <v>1113085</v>
      </c>
      <c r="CQ41" s="139">
        <v>1039998</v>
      </c>
      <c r="CR41" s="139">
        <v>1056405</v>
      </c>
      <c r="CS41" s="139">
        <v>891135</v>
      </c>
      <c r="CT41" s="139">
        <v>802632</v>
      </c>
      <c r="CU41" s="139">
        <v>1442035</v>
      </c>
      <c r="CV41" s="139">
        <v>1569191</v>
      </c>
      <c r="CW41" s="139">
        <v>1664954</v>
      </c>
      <c r="CX41" s="139">
        <v>1543897</v>
      </c>
      <c r="CY41" s="139">
        <v>1450180</v>
      </c>
      <c r="CZ41" s="139">
        <v>1575134</v>
      </c>
      <c r="DA41" s="139">
        <v>1288255</v>
      </c>
      <c r="DB41" s="139">
        <v>1080598</v>
      </c>
      <c r="DC41" s="139">
        <v>1024141</v>
      </c>
      <c r="DD41" s="139">
        <v>1160067</v>
      </c>
      <c r="DE41" s="139">
        <v>969401</v>
      </c>
      <c r="DF41" s="139">
        <v>807094</v>
      </c>
      <c r="DG41" s="139">
        <v>1501471</v>
      </c>
      <c r="DH41" s="139">
        <v>1690972</v>
      </c>
      <c r="DI41" s="139">
        <v>1790627</v>
      </c>
      <c r="DJ41" s="139">
        <v>1663466</v>
      </c>
      <c r="DK41" s="139">
        <v>1655656</v>
      </c>
      <c r="DL41" s="139">
        <v>1555732</v>
      </c>
      <c r="DM41" s="139">
        <v>1506099</v>
      </c>
      <c r="DN41" s="139">
        <v>1124730</v>
      </c>
      <c r="DO41" s="139">
        <v>1153705</v>
      </c>
      <c r="DP41" s="139">
        <v>1272652</v>
      </c>
      <c r="DQ41" s="139">
        <v>1083067</v>
      </c>
      <c r="DR41" s="139">
        <v>1069614</v>
      </c>
      <c r="DS41" s="139">
        <v>1684273</v>
      </c>
      <c r="DT41" s="139">
        <v>1970242</v>
      </c>
      <c r="DU41" s="139">
        <v>803899</v>
      </c>
      <c r="DV41" s="139">
        <v>803899</v>
      </c>
      <c r="DW41" s="139">
        <v>1217768</v>
      </c>
      <c r="DX41" s="139">
        <v>1718625</v>
      </c>
      <c r="DY41" s="139">
        <v>1600122</v>
      </c>
      <c r="DZ41" s="139">
        <v>1417243</v>
      </c>
      <c r="EA41" s="139">
        <v>1444104</v>
      </c>
      <c r="EB41" s="139">
        <v>1330378</v>
      </c>
      <c r="EC41" s="139">
        <v>1194425</v>
      </c>
      <c r="ED41" s="139">
        <v>1271072</v>
      </c>
      <c r="EE41" s="139">
        <v>1690086</v>
      </c>
      <c r="EF41" s="139">
        <v>2080451</v>
      </c>
      <c r="EG41" s="139">
        <v>2326006</v>
      </c>
      <c r="EH41" s="139">
        <v>2173421</v>
      </c>
      <c r="EI41" s="139">
        <v>1822075</v>
      </c>
      <c r="EJ41" s="139">
        <v>2033318</v>
      </c>
      <c r="EK41" s="139">
        <v>1555970</v>
      </c>
      <c r="EL41" s="139">
        <v>1286744</v>
      </c>
      <c r="EM41" s="139">
        <v>1474755</v>
      </c>
      <c r="EN41" s="139">
        <v>1338673</v>
      </c>
      <c r="EO41" s="139">
        <v>1238380</v>
      </c>
      <c r="EP41" s="139">
        <v>1414922</v>
      </c>
      <c r="EQ41" s="139">
        <v>2106669</v>
      </c>
      <c r="ER41" s="139">
        <v>2175649</v>
      </c>
      <c r="ES41" s="139">
        <v>2598395</v>
      </c>
      <c r="ET41" s="139">
        <v>2076574</v>
      </c>
      <c r="EU41" s="139">
        <v>2174734</v>
      </c>
      <c r="EV41" s="139">
        <v>2014387</v>
      </c>
      <c r="EW41" s="139">
        <v>1671561</v>
      </c>
      <c r="EX41" s="139">
        <v>1435368</v>
      </c>
      <c r="EY41" s="139">
        <v>1560795</v>
      </c>
      <c r="EZ41" s="139">
        <v>1383926</v>
      </c>
      <c r="FA41" s="139">
        <v>1457350</v>
      </c>
      <c r="FB41" s="139">
        <v>1450852</v>
      </c>
      <c r="FC41" s="139">
        <v>2579262</v>
      </c>
      <c r="FD41" s="139">
        <v>2624770</v>
      </c>
      <c r="FE41" s="139">
        <v>2847352</v>
      </c>
      <c r="FF41" s="139">
        <v>2283284</v>
      </c>
      <c r="FG41" s="139">
        <v>2238273</v>
      </c>
      <c r="FH41" s="139">
        <v>2443359</v>
      </c>
      <c r="FI41" s="139">
        <v>1843911</v>
      </c>
      <c r="FJ41" s="139">
        <v>1629142</v>
      </c>
      <c r="FK41" s="139">
        <v>1616909</v>
      </c>
      <c r="FL41" s="139">
        <v>1763139</v>
      </c>
      <c r="FM41" s="139">
        <v>1536499</v>
      </c>
      <c r="FN41" s="139">
        <v>1595577</v>
      </c>
      <c r="FO41" s="139">
        <v>2842052</v>
      </c>
      <c r="FP41" s="139">
        <v>3076141</v>
      </c>
    </row>
    <row r="42" spans="1:172" s="138" customFormat="1" x14ac:dyDescent="0.25">
      <c r="A42" s="131"/>
      <c r="B42" s="120" t="s">
        <v>110</v>
      </c>
      <c r="C42" s="139">
        <v>3000</v>
      </c>
      <c r="D42" s="139">
        <v>3490</v>
      </c>
      <c r="E42" s="139">
        <v>7000</v>
      </c>
      <c r="F42" s="139">
        <v>6490</v>
      </c>
      <c r="G42" s="139">
        <v>4000</v>
      </c>
      <c r="H42" s="139">
        <v>2000</v>
      </c>
      <c r="I42" s="139">
        <v>3000</v>
      </c>
      <c r="J42" s="139">
        <v>3000</v>
      </c>
      <c r="K42" s="139">
        <v>5500</v>
      </c>
      <c r="L42" s="139">
        <v>5472</v>
      </c>
      <c r="M42" s="139">
        <v>5500</v>
      </c>
      <c r="N42" s="139">
        <v>5000</v>
      </c>
      <c r="O42" s="139">
        <v>5500</v>
      </c>
      <c r="P42" s="139">
        <v>2990</v>
      </c>
      <c r="Q42" s="139">
        <v>7500</v>
      </c>
      <c r="R42" s="139">
        <v>4500</v>
      </c>
      <c r="S42" s="139">
        <v>3500</v>
      </c>
      <c r="T42" s="139">
        <v>4000</v>
      </c>
      <c r="U42" s="139">
        <v>3540</v>
      </c>
      <c r="V42" s="139">
        <v>3500</v>
      </c>
      <c r="W42" s="139">
        <v>5000</v>
      </c>
      <c r="X42" s="139">
        <v>4490</v>
      </c>
      <c r="Y42" s="139">
        <v>8000</v>
      </c>
      <c r="Z42" s="139">
        <v>5440</v>
      </c>
      <c r="AA42" s="139">
        <v>4000</v>
      </c>
      <c r="AB42" s="139">
        <v>4990</v>
      </c>
      <c r="AC42" s="139">
        <v>4490</v>
      </c>
      <c r="AD42" s="139">
        <v>4490</v>
      </c>
      <c r="AE42" s="139">
        <v>3990</v>
      </c>
      <c r="AF42" s="139">
        <v>2000</v>
      </c>
      <c r="AG42" s="139">
        <v>3970</v>
      </c>
      <c r="AH42" s="139">
        <v>3990</v>
      </c>
      <c r="AI42" s="139">
        <v>3000</v>
      </c>
      <c r="AJ42" s="139">
        <v>4490</v>
      </c>
      <c r="AK42" s="139">
        <v>3000</v>
      </c>
      <c r="AL42" s="139">
        <v>2000</v>
      </c>
      <c r="AM42" s="139">
        <v>5490</v>
      </c>
      <c r="AN42" s="139">
        <v>3010</v>
      </c>
      <c r="AO42" s="139">
        <v>4490</v>
      </c>
      <c r="AP42" s="139">
        <v>6480</v>
      </c>
      <c r="AQ42" s="139">
        <v>2500</v>
      </c>
      <c r="AR42" s="139">
        <v>4500</v>
      </c>
      <c r="AS42" s="139">
        <v>5480</v>
      </c>
      <c r="AT42" s="139">
        <v>2500</v>
      </c>
      <c r="AU42" s="139">
        <v>6500</v>
      </c>
      <c r="AV42" s="139">
        <v>5000</v>
      </c>
      <c r="AW42" s="139">
        <v>7000</v>
      </c>
      <c r="AX42" s="139">
        <v>3000</v>
      </c>
      <c r="AY42" s="139">
        <v>5500</v>
      </c>
      <c r="AZ42" s="139">
        <v>8000</v>
      </c>
      <c r="BA42" s="139">
        <v>3990</v>
      </c>
      <c r="BB42" s="139">
        <v>7500</v>
      </c>
      <c r="BC42" s="139">
        <v>4990</v>
      </c>
      <c r="BD42" s="139">
        <v>6000</v>
      </c>
      <c r="BE42" s="139">
        <v>8500</v>
      </c>
      <c r="BF42" s="139">
        <v>3990</v>
      </c>
      <c r="BG42" s="139">
        <v>5000</v>
      </c>
      <c r="BH42" s="139">
        <v>6500</v>
      </c>
      <c r="BI42" s="139">
        <v>5480</v>
      </c>
      <c r="BJ42" s="139">
        <v>3500</v>
      </c>
      <c r="BK42" s="139">
        <v>1000</v>
      </c>
      <c r="BL42" s="139">
        <v>6500</v>
      </c>
      <c r="BM42" s="139">
        <v>6980</v>
      </c>
      <c r="BN42" s="139">
        <v>6480</v>
      </c>
      <c r="BO42" s="139">
        <v>8000</v>
      </c>
      <c r="BP42" s="139">
        <v>6490</v>
      </c>
      <c r="BQ42" s="139">
        <v>3490</v>
      </c>
      <c r="BR42" s="139">
        <v>3990</v>
      </c>
      <c r="BS42" s="139">
        <v>5990</v>
      </c>
      <c r="BT42" s="139">
        <v>6500</v>
      </c>
      <c r="BU42" s="139">
        <v>4990</v>
      </c>
      <c r="BV42" s="139">
        <v>4000</v>
      </c>
      <c r="BW42" s="139">
        <v>5980</v>
      </c>
      <c r="BX42" s="139">
        <v>8990</v>
      </c>
      <c r="BY42" s="139">
        <v>4000</v>
      </c>
      <c r="BZ42" s="139">
        <v>6990</v>
      </c>
      <c r="CA42" s="139">
        <v>7500</v>
      </c>
      <c r="CB42" s="139">
        <v>9500</v>
      </c>
      <c r="CC42" s="139">
        <v>5500</v>
      </c>
      <c r="CD42" s="139">
        <v>6000</v>
      </c>
      <c r="CE42" s="139">
        <v>5000</v>
      </c>
      <c r="CF42" s="139">
        <v>4990</v>
      </c>
      <c r="CG42" s="139">
        <v>5500</v>
      </c>
      <c r="CH42" s="139">
        <v>6000</v>
      </c>
      <c r="CI42" s="139">
        <v>4000</v>
      </c>
      <c r="CJ42" s="139">
        <v>5000</v>
      </c>
      <c r="CK42" s="139">
        <v>9990</v>
      </c>
      <c r="CL42" s="139">
        <v>3990</v>
      </c>
      <c r="CM42" s="139">
        <v>7000</v>
      </c>
      <c r="CN42" s="139">
        <v>7500</v>
      </c>
      <c r="CO42" s="139">
        <v>3500</v>
      </c>
      <c r="CP42" s="139">
        <v>5490</v>
      </c>
      <c r="CQ42" s="139">
        <v>5500</v>
      </c>
      <c r="CR42" s="139">
        <v>9500</v>
      </c>
      <c r="CS42" s="139">
        <v>5500</v>
      </c>
      <c r="CT42" s="139">
        <v>6000</v>
      </c>
      <c r="CU42" s="139">
        <v>5000</v>
      </c>
      <c r="CV42" s="139">
        <v>5500</v>
      </c>
      <c r="CW42" s="139">
        <v>5500</v>
      </c>
      <c r="CX42" s="139">
        <v>4500</v>
      </c>
      <c r="CY42" s="139">
        <v>5000</v>
      </c>
      <c r="CZ42" s="139">
        <v>4500</v>
      </c>
      <c r="DA42" s="139">
        <v>6500</v>
      </c>
      <c r="DB42" s="139">
        <v>4500</v>
      </c>
      <c r="DC42" s="139">
        <v>8000</v>
      </c>
      <c r="DD42" s="139">
        <v>6500</v>
      </c>
      <c r="DE42" s="139">
        <v>10000</v>
      </c>
      <c r="DF42" s="139">
        <v>7500</v>
      </c>
      <c r="DG42" s="139">
        <v>6500</v>
      </c>
      <c r="DH42" s="139">
        <v>8990</v>
      </c>
      <c r="DI42" s="139">
        <v>5500</v>
      </c>
      <c r="DJ42" s="139">
        <v>9500</v>
      </c>
      <c r="DK42" s="139">
        <v>5500</v>
      </c>
      <c r="DL42" s="139">
        <v>7000</v>
      </c>
      <c r="DM42" s="139">
        <v>6000</v>
      </c>
      <c r="DN42" s="139">
        <v>2500</v>
      </c>
      <c r="DO42" s="139">
        <v>6500</v>
      </c>
      <c r="DP42" s="139">
        <v>7500</v>
      </c>
      <c r="DQ42" s="139">
        <v>6500</v>
      </c>
      <c r="DR42" s="139">
        <v>9000</v>
      </c>
      <c r="DS42" s="139">
        <v>5500</v>
      </c>
      <c r="DT42" s="139">
        <v>4000</v>
      </c>
      <c r="DU42" s="139">
        <v>3490</v>
      </c>
      <c r="DV42" s="139">
        <v>3490</v>
      </c>
      <c r="DW42" s="139">
        <v>2500</v>
      </c>
      <c r="DX42" s="139">
        <v>6000</v>
      </c>
      <c r="DY42" s="139">
        <v>7000</v>
      </c>
      <c r="DZ42" s="139">
        <v>7000</v>
      </c>
      <c r="EA42" s="139">
        <v>6500</v>
      </c>
      <c r="EB42" s="139">
        <v>8000</v>
      </c>
      <c r="EC42" s="139">
        <v>10000</v>
      </c>
      <c r="ED42" s="139">
        <v>6000</v>
      </c>
      <c r="EE42" s="139">
        <v>6000</v>
      </c>
      <c r="EF42" s="139">
        <v>5000</v>
      </c>
      <c r="EG42" s="139">
        <v>6500</v>
      </c>
      <c r="EH42" s="139">
        <v>9000</v>
      </c>
      <c r="EI42" s="139">
        <v>9490</v>
      </c>
      <c r="EJ42" s="139">
        <v>10490</v>
      </c>
      <c r="EK42" s="139">
        <v>8500</v>
      </c>
      <c r="EL42" s="139">
        <v>3000</v>
      </c>
      <c r="EM42" s="139">
        <v>9000</v>
      </c>
      <c r="EN42" s="139">
        <v>8000</v>
      </c>
      <c r="EO42" s="139">
        <v>4500</v>
      </c>
      <c r="EP42" s="139">
        <v>10000</v>
      </c>
      <c r="EQ42" s="139">
        <v>7500</v>
      </c>
      <c r="ER42" s="139">
        <v>4990</v>
      </c>
      <c r="ES42" s="139">
        <v>5500</v>
      </c>
      <c r="ET42" s="139">
        <v>5000</v>
      </c>
      <c r="EU42" s="139">
        <v>3500</v>
      </c>
      <c r="EV42" s="139">
        <v>5500</v>
      </c>
      <c r="EW42" s="139">
        <v>4500</v>
      </c>
      <c r="EX42" s="139">
        <v>2000</v>
      </c>
      <c r="EY42" s="139">
        <v>9500</v>
      </c>
      <c r="EZ42" s="139">
        <v>7000</v>
      </c>
      <c r="FA42" s="139">
        <v>4500</v>
      </c>
      <c r="FB42" s="139">
        <v>7000</v>
      </c>
      <c r="FC42" s="139">
        <v>7000</v>
      </c>
      <c r="FD42" s="139">
        <v>6000</v>
      </c>
      <c r="FE42" s="139">
        <v>5500</v>
      </c>
      <c r="FF42" s="139">
        <v>6000</v>
      </c>
      <c r="FG42" s="139">
        <v>6500</v>
      </c>
      <c r="FH42" s="139">
        <v>8500</v>
      </c>
      <c r="FI42" s="139">
        <v>4000</v>
      </c>
      <c r="FJ42" s="139">
        <v>6500</v>
      </c>
      <c r="FK42" s="139">
        <v>10500</v>
      </c>
      <c r="FL42" s="139">
        <v>7000</v>
      </c>
      <c r="FM42" s="139">
        <v>8000</v>
      </c>
      <c r="FN42" s="139">
        <v>6000</v>
      </c>
      <c r="FO42" s="139">
        <v>7000</v>
      </c>
      <c r="FP42" s="139">
        <v>7000</v>
      </c>
    </row>
    <row r="43" spans="1:172" s="143" customFormat="1" x14ac:dyDescent="0.25">
      <c r="A43" s="131"/>
      <c r="B43" s="141" t="s">
        <v>1877</v>
      </c>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v>476</v>
      </c>
      <c r="EF43" s="142">
        <v>713</v>
      </c>
      <c r="EG43" s="142">
        <v>5088</v>
      </c>
      <c r="EH43" s="142">
        <v>8781</v>
      </c>
      <c r="EI43" s="142">
        <v>4629</v>
      </c>
      <c r="EJ43" s="142">
        <v>3456</v>
      </c>
      <c r="EK43" s="142">
        <v>2564</v>
      </c>
      <c r="EL43" s="142">
        <v>1397</v>
      </c>
      <c r="EM43" s="142">
        <v>1473</v>
      </c>
      <c r="EN43" s="142">
        <v>1194</v>
      </c>
      <c r="EO43" s="142">
        <v>1511</v>
      </c>
      <c r="EP43" s="142">
        <v>3373</v>
      </c>
      <c r="EQ43" s="142">
        <v>4525</v>
      </c>
      <c r="ER43" s="142">
        <v>1829</v>
      </c>
      <c r="ES43" s="142">
        <v>862</v>
      </c>
      <c r="ET43" s="142">
        <v>444</v>
      </c>
      <c r="EU43" s="142">
        <v>514</v>
      </c>
      <c r="EV43" s="142">
        <v>568</v>
      </c>
      <c r="EW43" s="142">
        <v>594</v>
      </c>
      <c r="EX43" s="142">
        <v>217</v>
      </c>
      <c r="EY43" s="142">
        <v>123</v>
      </c>
      <c r="EZ43" s="142">
        <v>144</v>
      </c>
      <c r="FA43" s="142">
        <v>284</v>
      </c>
      <c r="FB43" s="142">
        <v>442</v>
      </c>
      <c r="FC43" s="142">
        <v>355</v>
      </c>
      <c r="FD43" s="142">
        <v>62</v>
      </c>
      <c r="FE43" s="142">
        <v>0</v>
      </c>
      <c r="FF43" s="142">
        <v>25</v>
      </c>
      <c r="FG43" s="142">
        <v>0</v>
      </c>
      <c r="FH43" s="142">
        <v>44</v>
      </c>
      <c r="FI43" s="142">
        <v>0</v>
      </c>
      <c r="FJ43" s="142">
        <v>0</v>
      </c>
      <c r="FK43" s="142">
        <v>0</v>
      </c>
      <c r="FL43" s="142">
        <v>47</v>
      </c>
      <c r="FM43" s="142">
        <v>125</v>
      </c>
      <c r="FN43" s="142">
        <v>60</v>
      </c>
      <c r="FO43" s="142">
        <v>44</v>
      </c>
      <c r="FP43" s="142">
        <v>100</v>
      </c>
    </row>
    <row r="44" spans="1:172" s="143" customFormat="1" collapsed="1" x14ac:dyDescent="0.2">
      <c r="A44" s="131"/>
      <c r="B44" s="144" t="s">
        <v>98</v>
      </c>
      <c r="C44" s="142">
        <v>536306</v>
      </c>
      <c r="D44" s="142">
        <v>580620</v>
      </c>
      <c r="E44" s="142">
        <v>688360</v>
      </c>
      <c r="F44" s="142">
        <v>602683</v>
      </c>
      <c r="G44" s="142">
        <v>511534</v>
      </c>
      <c r="H44" s="142">
        <v>694134</v>
      </c>
      <c r="I44" s="142">
        <v>598686</v>
      </c>
      <c r="J44" s="142">
        <v>418284</v>
      </c>
      <c r="K44" s="142">
        <v>333100</v>
      </c>
      <c r="L44" s="142">
        <v>249016</v>
      </c>
      <c r="M44" s="142">
        <v>214438</v>
      </c>
      <c r="N44" s="142">
        <v>234671</v>
      </c>
      <c r="O44" s="142">
        <v>215755</v>
      </c>
      <c r="P44" s="142">
        <v>204298</v>
      </c>
      <c r="Q44" s="142">
        <v>231168</v>
      </c>
      <c r="R44" s="142">
        <v>200608</v>
      </c>
      <c r="S44" s="142">
        <v>216959</v>
      </c>
      <c r="T44" s="142">
        <v>221407</v>
      </c>
      <c r="U44" s="142">
        <v>196392</v>
      </c>
      <c r="V44" s="142">
        <v>178184</v>
      </c>
      <c r="W44" s="142">
        <v>217271</v>
      </c>
      <c r="X44" s="142">
        <v>209475</v>
      </c>
      <c r="Y44" s="142">
        <v>211263</v>
      </c>
      <c r="Z44" s="142">
        <v>220806</v>
      </c>
      <c r="AA44" s="142">
        <v>209126</v>
      </c>
      <c r="AB44" s="142">
        <v>194521</v>
      </c>
      <c r="AC44" s="142">
        <v>195830</v>
      </c>
      <c r="AD44" s="142">
        <v>186601</v>
      </c>
      <c r="AE44" s="142">
        <v>202151</v>
      </c>
      <c r="AF44" s="142">
        <v>224857</v>
      </c>
      <c r="AG44" s="142">
        <v>215677</v>
      </c>
      <c r="AH44" s="142">
        <v>194822</v>
      </c>
      <c r="AI44" s="142">
        <v>192428</v>
      </c>
      <c r="AJ44" s="142">
        <v>214868</v>
      </c>
      <c r="AK44" s="142">
        <v>193199</v>
      </c>
      <c r="AL44" s="142">
        <v>179702</v>
      </c>
      <c r="AM44" s="142">
        <v>209626</v>
      </c>
      <c r="AN44" s="142">
        <v>189229</v>
      </c>
      <c r="AO44" s="142">
        <v>201927</v>
      </c>
      <c r="AP44" s="142">
        <v>200366</v>
      </c>
      <c r="AQ44" s="142">
        <v>178657</v>
      </c>
      <c r="AR44" s="142">
        <v>223639</v>
      </c>
      <c r="AS44" s="142">
        <v>223010</v>
      </c>
      <c r="AT44" s="142">
        <v>167304</v>
      </c>
      <c r="AU44" s="142">
        <v>190753</v>
      </c>
      <c r="AV44" s="142">
        <v>204856</v>
      </c>
      <c r="AW44" s="142">
        <v>157865</v>
      </c>
      <c r="AX44" s="142">
        <v>193165</v>
      </c>
      <c r="AY44" s="142">
        <v>186903</v>
      </c>
      <c r="AZ44" s="142">
        <v>200556</v>
      </c>
      <c r="BA44" s="142">
        <v>193911</v>
      </c>
      <c r="BB44" s="142">
        <v>169143</v>
      </c>
      <c r="BC44" s="142">
        <v>177098</v>
      </c>
      <c r="BD44" s="142">
        <v>202546</v>
      </c>
      <c r="BE44" s="142">
        <v>245817</v>
      </c>
      <c r="BF44" s="142">
        <v>149088</v>
      </c>
      <c r="BG44" s="142">
        <v>202415</v>
      </c>
      <c r="BH44" s="142">
        <v>199058</v>
      </c>
      <c r="BI44" s="142">
        <v>166441</v>
      </c>
      <c r="BJ44" s="142">
        <v>304373</v>
      </c>
      <c r="BK44" s="142">
        <v>243595</v>
      </c>
      <c r="BL44" s="142">
        <v>239776</v>
      </c>
      <c r="BM44" s="142">
        <v>194201</v>
      </c>
      <c r="BN44" s="142">
        <v>297016</v>
      </c>
      <c r="BO44" s="142">
        <v>157548</v>
      </c>
      <c r="BP44" s="142">
        <v>228344</v>
      </c>
      <c r="BQ44" s="142">
        <v>304935</v>
      </c>
      <c r="BR44" s="142">
        <v>168609</v>
      </c>
      <c r="BS44" s="142">
        <v>205837</v>
      </c>
      <c r="BT44" s="142">
        <v>309073</v>
      </c>
      <c r="BU44" s="142">
        <v>165462</v>
      </c>
      <c r="BV44" s="142">
        <v>175666</v>
      </c>
      <c r="BW44" s="142">
        <v>306877</v>
      </c>
      <c r="BX44" s="142">
        <v>200276</v>
      </c>
      <c r="BY44" s="142">
        <v>164279</v>
      </c>
      <c r="BZ44" s="142">
        <v>303084</v>
      </c>
      <c r="CA44" s="142">
        <v>182469</v>
      </c>
      <c r="CB44" s="142">
        <v>192979</v>
      </c>
      <c r="CC44" s="142">
        <v>304737</v>
      </c>
      <c r="CD44" s="142">
        <v>165606</v>
      </c>
      <c r="CE44" s="142">
        <v>209532</v>
      </c>
      <c r="CF44" s="142">
        <v>313836</v>
      </c>
      <c r="CG44" s="142">
        <v>197696</v>
      </c>
      <c r="CH44" s="142">
        <v>180731</v>
      </c>
      <c r="CI44" s="142">
        <v>311286</v>
      </c>
      <c r="CJ44" s="142">
        <v>190633</v>
      </c>
      <c r="CK44" s="142">
        <v>203044</v>
      </c>
      <c r="CL44" s="142">
        <v>307949</v>
      </c>
      <c r="CM44" s="142">
        <v>169799</v>
      </c>
      <c r="CN44" s="142">
        <v>186686</v>
      </c>
      <c r="CO44" s="142">
        <v>293080</v>
      </c>
      <c r="CP44" s="142">
        <v>164677</v>
      </c>
      <c r="CQ44" s="142">
        <v>190954</v>
      </c>
      <c r="CR44" s="142">
        <v>297517</v>
      </c>
      <c r="CS44" s="142">
        <v>185838</v>
      </c>
      <c r="CT44" s="142">
        <v>195235</v>
      </c>
      <c r="CU44" s="142">
        <v>316431</v>
      </c>
      <c r="CV44" s="142">
        <v>204370</v>
      </c>
      <c r="CW44" s="142">
        <v>190389</v>
      </c>
      <c r="CX44" s="142">
        <v>316133</v>
      </c>
      <c r="CY44" s="142">
        <v>173690</v>
      </c>
      <c r="CZ44" s="142">
        <v>195819</v>
      </c>
      <c r="DA44" s="142">
        <v>297238</v>
      </c>
      <c r="DB44" s="142">
        <v>139292</v>
      </c>
      <c r="DC44" s="142">
        <v>178782</v>
      </c>
      <c r="DD44" s="142">
        <v>301210</v>
      </c>
      <c r="DE44" s="142">
        <v>189877</v>
      </c>
      <c r="DF44" s="142">
        <v>173054</v>
      </c>
      <c r="DG44" s="142">
        <v>328865</v>
      </c>
      <c r="DH44" s="142">
        <v>178900</v>
      </c>
      <c r="DI44" s="142">
        <v>193587</v>
      </c>
      <c r="DJ44" s="142">
        <v>307302</v>
      </c>
      <c r="DK44" s="142">
        <v>159674</v>
      </c>
      <c r="DL44" s="142">
        <v>183348</v>
      </c>
      <c r="DM44" s="142">
        <v>310869</v>
      </c>
      <c r="DN44" s="142">
        <v>146251</v>
      </c>
      <c r="DO44" s="142">
        <v>174927</v>
      </c>
      <c r="DP44" s="142">
        <v>292247</v>
      </c>
      <c r="DQ44" s="142">
        <v>161383</v>
      </c>
      <c r="DR44" s="142">
        <v>164742</v>
      </c>
      <c r="DS44" s="142">
        <v>290102</v>
      </c>
      <c r="DT44" s="142">
        <v>177400</v>
      </c>
      <c r="DU44" s="142">
        <v>620474</v>
      </c>
      <c r="DV44" s="142">
        <v>620474</v>
      </c>
      <c r="DW44" s="142">
        <v>422668</v>
      </c>
      <c r="DX44" s="142">
        <v>350743</v>
      </c>
      <c r="DY44" s="142">
        <v>347652</v>
      </c>
      <c r="DZ44" s="142">
        <v>172772</v>
      </c>
      <c r="EA44" s="142">
        <v>232965</v>
      </c>
      <c r="EB44" s="142">
        <v>323435</v>
      </c>
      <c r="EC44" s="142">
        <v>304220</v>
      </c>
      <c r="ED44" s="142">
        <v>279309</v>
      </c>
      <c r="EE44" s="142">
        <v>360968</v>
      </c>
      <c r="EF44" s="142">
        <v>259585</v>
      </c>
      <c r="EG44" s="142">
        <v>273788</v>
      </c>
      <c r="EH44" s="142">
        <v>354541</v>
      </c>
      <c r="EI44" s="142">
        <v>245342</v>
      </c>
      <c r="EJ44" s="142">
        <v>267601</v>
      </c>
      <c r="EK44" s="142">
        <v>332338</v>
      </c>
      <c r="EL44" s="142">
        <v>198489</v>
      </c>
      <c r="EM44" s="142">
        <v>241862</v>
      </c>
      <c r="EN44" s="142">
        <v>334248</v>
      </c>
      <c r="EO44" s="142">
        <v>230492</v>
      </c>
      <c r="EP44" s="142">
        <v>252643</v>
      </c>
      <c r="EQ44" s="142">
        <v>341646</v>
      </c>
      <c r="ER44" s="142">
        <v>196440</v>
      </c>
      <c r="ES44" s="142">
        <v>241725</v>
      </c>
      <c r="ET44" s="142">
        <v>341360</v>
      </c>
      <c r="EU44" s="142">
        <v>271204</v>
      </c>
      <c r="EV44" s="142">
        <v>285967</v>
      </c>
      <c r="EW44" s="142">
        <v>333187</v>
      </c>
      <c r="EX44" s="142">
        <v>210051</v>
      </c>
      <c r="EY44" s="142">
        <v>283301</v>
      </c>
      <c r="EZ44" s="142">
        <v>326185</v>
      </c>
      <c r="FA44" s="142">
        <v>252976</v>
      </c>
      <c r="FB44" s="142">
        <v>234329</v>
      </c>
      <c r="FC44" s="142">
        <v>359134</v>
      </c>
      <c r="FD44" s="142">
        <v>214178</v>
      </c>
      <c r="FE44" s="142">
        <v>228514</v>
      </c>
      <c r="FF44" s="142">
        <v>294374</v>
      </c>
      <c r="FG44" s="142">
        <v>251209</v>
      </c>
      <c r="FH44" s="142">
        <v>258002</v>
      </c>
      <c r="FI44" s="142">
        <v>312131</v>
      </c>
      <c r="FJ44" s="142">
        <v>173078</v>
      </c>
      <c r="FK44" s="142">
        <v>222937</v>
      </c>
      <c r="FL44" s="142">
        <v>340423</v>
      </c>
      <c r="FM44" s="142">
        <v>239694</v>
      </c>
      <c r="FN44" s="142">
        <v>224849</v>
      </c>
      <c r="FO44" s="142">
        <v>352760</v>
      </c>
      <c r="FP44" s="142">
        <v>256954</v>
      </c>
    </row>
    <row r="45" spans="1:172" s="138" customFormat="1" x14ac:dyDescent="0.25">
      <c r="A45" s="131"/>
      <c r="B45" s="120" t="s">
        <v>35</v>
      </c>
      <c r="C45" s="139">
        <v>-248776</v>
      </c>
      <c r="D45" s="139">
        <v>-292568</v>
      </c>
      <c r="E45" s="139">
        <v>-335647</v>
      </c>
      <c r="F45" s="139">
        <v>-290916</v>
      </c>
      <c r="G45" s="139">
        <v>-269408</v>
      </c>
      <c r="H45" s="139">
        <v>-327453</v>
      </c>
      <c r="I45" s="139">
        <v>-261165</v>
      </c>
      <c r="J45" s="139">
        <v>-209538</v>
      </c>
      <c r="K45" s="139">
        <v>-281760</v>
      </c>
      <c r="L45" s="139">
        <v>-279382</v>
      </c>
      <c r="M45" s="139">
        <v>-264541</v>
      </c>
      <c r="N45" s="139">
        <v>-269898</v>
      </c>
      <c r="O45" s="139">
        <v>-289858</v>
      </c>
      <c r="P45" s="139">
        <v>-294587</v>
      </c>
      <c r="Q45" s="139">
        <v>-331629</v>
      </c>
      <c r="R45" s="139">
        <v>-293370</v>
      </c>
      <c r="S45" s="139">
        <v>-319628</v>
      </c>
      <c r="T45" s="139">
        <v>-292343</v>
      </c>
      <c r="U45" s="139">
        <v>-254217</v>
      </c>
      <c r="V45" s="139">
        <v>-209178</v>
      </c>
      <c r="W45" s="139">
        <v>-287619</v>
      </c>
      <c r="X45" s="139">
        <v>-283708</v>
      </c>
      <c r="Y45" s="139">
        <v>-274971</v>
      </c>
      <c r="Z45" s="139">
        <v>-261757</v>
      </c>
      <c r="AA45" s="139">
        <v>-311923</v>
      </c>
      <c r="AB45" s="139">
        <v>-295161</v>
      </c>
      <c r="AC45" s="139">
        <v>-316313</v>
      </c>
      <c r="AD45" s="139">
        <v>-287497</v>
      </c>
      <c r="AE45" s="139">
        <v>-266094</v>
      </c>
      <c r="AF45" s="139">
        <v>-310720</v>
      </c>
      <c r="AG45" s="139">
        <v>-278475</v>
      </c>
      <c r="AH45" s="139">
        <v>-205472</v>
      </c>
      <c r="AI45" s="139">
        <v>-251516</v>
      </c>
      <c r="AJ45" s="139">
        <v>-323108</v>
      </c>
      <c r="AK45" s="139">
        <v>-273133</v>
      </c>
      <c r="AL45" s="139">
        <v>-237527</v>
      </c>
      <c r="AM45" s="139">
        <v>-307872</v>
      </c>
      <c r="AN45" s="139">
        <v>-288680</v>
      </c>
      <c r="AO45" s="139">
        <v>-300778</v>
      </c>
      <c r="AP45" s="139">
        <v>-308500</v>
      </c>
      <c r="AQ45" s="139">
        <v>-272584</v>
      </c>
      <c r="AR45" s="139">
        <v>-296767</v>
      </c>
      <c r="AS45" s="139">
        <v>-294840</v>
      </c>
      <c r="AT45" s="139">
        <v>-197205</v>
      </c>
      <c r="AU45" s="139">
        <v>-285510</v>
      </c>
      <c r="AV45" s="139">
        <v>-303842</v>
      </c>
      <c r="AW45" s="139">
        <v>-265155</v>
      </c>
      <c r="AX45" s="139">
        <v>-252006</v>
      </c>
      <c r="AY45" s="139">
        <v>-304404</v>
      </c>
      <c r="AZ45" s="139">
        <v>-302587</v>
      </c>
      <c r="BA45" s="139">
        <v>-306033</v>
      </c>
      <c r="BB45" s="139">
        <v>-308693</v>
      </c>
      <c r="BC45" s="139">
        <v>-282968</v>
      </c>
      <c r="BD45" s="139">
        <v>-206154</v>
      </c>
      <c r="BE45" s="139">
        <v>-240854</v>
      </c>
      <c r="BF45" s="139">
        <v>-201690</v>
      </c>
      <c r="BG45" s="139">
        <v>-295900</v>
      </c>
      <c r="BH45" s="139">
        <v>-306721</v>
      </c>
      <c r="BI45" s="139">
        <v>-269557</v>
      </c>
      <c r="BJ45" s="139">
        <v>-270704</v>
      </c>
      <c r="BK45" s="139">
        <v>-265532</v>
      </c>
      <c r="BL45" s="139">
        <v>-304678</v>
      </c>
      <c r="BM45" s="139">
        <v>-343840</v>
      </c>
      <c r="BN45" s="139">
        <v>-320116</v>
      </c>
      <c r="BO45" s="139">
        <v>-264147</v>
      </c>
      <c r="BP45" s="139">
        <v>-332193</v>
      </c>
      <c r="BQ45" s="139">
        <v>-283635</v>
      </c>
      <c r="BR45" s="139">
        <v>-197436</v>
      </c>
      <c r="BS45" s="139">
        <v>-294486</v>
      </c>
      <c r="BT45" s="139">
        <v>-297424</v>
      </c>
      <c r="BU45" s="139">
        <v>-284988</v>
      </c>
      <c r="BV45" s="139">
        <v>-264747</v>
      </c>
      <c r="BW45" s="139">
        <v>-306849</v>
      </c>
      <c r="BX45" s="139">
        <v>-310440</v>
      </c>
      <c r="BY45" s="139">
        <v>-307425</v>
      </c>
      <c r="BZ45" s="139">
        <v>-323507</v>
      </c>
      <c r="CA45" s="139">
        <v>-311465</v>
      </c>
      <c r="CB45" s="139">
        <v>-324867</v>
      </c>
      <c r="CC45" s="139">
        <v>-274786</v>
      </c>
      <c r="CD45" s="139">
        <v>-212760</v>
      </c>
      <c r="CE45" s="139">
        <v>-310925</v>
      </c>
      <c r="CF45" s="139">
        <v>-291390</v>
      </c>
      <c r="CG45" s="139">
        <v>-284831</v>
      </c>
      <c r="CH45" s="139">
        <v>-273383</v>
      </c>
      <c r="CI45" s="139">
        <v>-327928</v>
      </c>
      <c r="CJ45" s="139">
        <v>-293165</v>
      </c>
      <c r="CK45" s="139">
        <v>-363775</v>
      </c>
      <c r="CL45" s="139">
        <v>-287099</v>
      </c>
      <c r="CM45" s="139">
        <v>-297398</v>
      </c>
      <c r="CN45" s="139">
        <v>-331378</v>
      </c>
      <c r="CO45" s="139">
        <v>-268454</v>
      </c>
      <c r="CP45" s="139">
        <v>-213322</v>
      </c>
      <c r="CQ45" s="139">
        <v>-310504</v>
      </c>
      <c r="CR45" s="139">
        <v>-314697</v>
      </c>
      <c r="CS45" s="139">
        <v>-293329</v>
      </c>
      <c r="CT45" s="139">
        <v>-252397</v>
      </c>
      <c r="CU45" s="139">
        <v>-340282</v>
      </c>
      <c r="CV45" s="139">
        <v>-311674</v>
      </c>
      <c r="CW45" s="139">
        <v>-341147</v>
      </c>
      <c r="CX45" s="139">
        <v>-306073</v>
      </c>
      <c r="CY45" s="139">
        <v>-266419</v>
      </c>
      <c r="CZ45" s="139">
        <v>-333357</v>
      </c>
      <c r="DA45" s="139">
        <v>-282679</v>
      </c>
      <c r="DB45" s="139">
        <v>-222800</v>
      </c>
      <c r="DC45" s="139">
        <v>-284628</v>
      </c>
      <c r="DD45" s="139">
        <v>-318319</v>
      </c>
      <c r="DE45" s="139">
        <v>-305172</v>
      </c>
      <c r="DF45" s="139">
        <v>-207253</v>
      </c>
      <c r="DG45" s="139">
        <v>-359534</v>
      </c>
      <c r="DH45" s="139">
        <v>-314808</v>
      </c>
      <c r="DI45" s="139">
        <v>-365836</v>
      </c>
      <c r="DJ45" s="139">
        <v>-302166</v>
      </c>
      <c r="DK45" s="139">
        <v>-309418</v>
      </c>
      <c r="DL45" s="139">
        <v>-307937</v>
      </c>
      <c r="DM45" s="139">
        <v>-295350</v>
      </c>
      <c r="DN45" s="139">
        <v>-218108</v>
      </c>
      <c r="DO45" s="139">
        <v>-297142</v>
      </c>
      <c r="DP45" s="139">
        <v>-338294</v>
      </c>
      <c r="DQ45" s="139">
        <v>-281461</v>
      </c>
      <c r="DR45" s="139">
        <v>-229119</v>
      </c>
      <c r="DS45" s="139">
        <v>-375665</v>
      </c>
      <c r="DT45" s="139">
        <v>-310978</v>
      </c>
      <c r="DU45" s="139">
        <v>-109493</v>
      </c>
      <c r="DV45" s="139">
        <v>-109493</v>
      </c>
      <c r="DW45" s="139">
        <v>-216204</v>
      </c>
      <c r="DX45" s="139">
        <v>-317958</v>
      </c>
      <c r="DY45" s="139">
        <v>-318233</v>
      </c>
      <c r="DZ45" s="139">
        <v>-205906</v>
      </c>
      <c r="EA45" s="139">
        <v>-310857</v>
      </c>
      <c r="EB45" s="139">
        <v>-325831</v>
      </c>
      <c r="EC45" s="139">
        <v>-297870</v>
      </c>
      <c r="ED45" s="139">
        <v>-233886</v>
      </c>
      <c r="EE45" s="139">
        <v>-361355</v>
      </c>
      <c r="EF45" s="139">
        <v>-273608</v>
      </c>
      <c r="EG45" s="139">
        <v>-382280</v>
      </c>
      <c r="EH45" s="139">
        <v>-335432</v>
      </c>
      <c r="EI45" s="139">
        <v>-283824</v>
      </c>
      <c r="EJ45" s="139">
        <v>-338195</v>
      </c>
      <c r="EK45" s="139">
        <v>-287107</v>
      </c>
      <c r="EL45" s="139">
        <v>-203720</v>
      </c>
      <c r="EM45" s="139">
        <v>-300229</v>
      </c>
      <c r="EN45" s="139">
        <v>-272059</v>
      </c>
      <c r="EO45" s="139">
        <v>-343451</v>
      </c>
      <c r="EP45" s="139">
        <v>-251469</v>
      </c>
      <c r="EQ45" s="139">
        <v>-361392</v>
      </c>
      <c r="ER45" s="139">
        <v>-305001</v>
      </c>
      <c r="ES45" s="139">
        <v>-347650</v>
      </c>
      <c r="ET45" s="139">
        <v>-323925</v>
      </c>
      <c r="EU45" s="139">
        <v>-304043</v>
      </c>
      <c r="EV45" s="139">
        <v>-320986</v>
      </c>
      <c r="EW45" s="139">
        <v>-289874</v>
      </c>
      <c r="EX45" s="139">
        <v>-204492</v>
      </c>
      <c r="EY45" s="139">
        <v>-344504</v>
      </c>
      <c r="EZ45" s="139">
        <v>-304173</v>
      </c>
      <c r="FA45" s="139">
        <v>-281827</v>
      </c>
      <c r="FB45" s="139">
        <v>-244078</v>
      </c>
      <c r="FC45" s="139">
        <v>-390135</v>
      </c>
      <c r="FD45" s="139">
        <v>-310842</v>
      </c>
      <c r="FE45" s="139">
        <v>-392566</v>
      </c>
      <c r="FF45" s="139">
        <v>-293275</v>
      </c>
      <c r="FG45" s="139">
        <v>-293747</v>
      </c>
      <c r="FH45" s="139">
        <v>-379324</v>
      </c>
      <c r="FI45" s="139">
        <v>-275702</v>
      </c>
      <c r="FJ45" s="139">
        <v>-211485</v>
      </c>
      <c r="FK45" s="139">
        <v>-343578</v>
      </c>
      <c r="FL45" s="139">
        <v>-320643</v>
      </c>
      <c r="FM45" s="139">
        <v>-300099</v>
      </c>
      <c r="FN45" s="139">
        <v>-254211</v>
      </c>
      <c r="FO45" s="139">
        <v>-386573</v>
      </c>
      <c r="FP45" s="139">
        <v>-343961</v>
      </c>
    </row>
    <row r="46" spans="1:172" s="138" customFormat="1" x14ac:dyDescent="0.25">
      <c r="A46" s="131"/>
      <c r="B46" s="141" t="s">
        <v>1627</v>
      </c>
      <c r="C46" s="139">
        <v>-61164</v>
      </c>
      <c r="D46" s="139">
        <v>-70182</v>
      </c>
      <c r="E46" s="139">
        <v>-80428</v>
      </c>
      <c r="F46" s="139">
        <v>-67374</v>
      </c>
      <c r="G46" s="139">
        <v>-60660</v>
      </c>
      <c r="H46" s="139">
        <v>-75665</v>
      </c>
      <c r="I46" s="139">
        <v>-60498</v>
      </c>
      <c r="J46" s="139">
        <v>-52506</v>
      </c>
      <c r="K46" s="139">
        <v>-69552</v>
      </c>
      <c r="L46" s="139">
        <v>-70308</v>
      </c>
      <c r="M46" s="139">
        <v>-67338</v>
      </c>
      <c r="N46" s="139">
        <v>-74956</v>
      </c>
      <c r="O46" s="139">
        <v>-76032</v>
      </c>
      <c r="P46" s="139">
        <v>-77940</v>
      </c>
      <c r="Q46" s="139">
        <v>-52596</v>
      </c>
      <c r="R46" s="139">
        <v>-25794</v>
      </c>
      <c r="S46" s="139">
        <v>-25884</v>
      </c>
      <c r="T46" s="139">
        <v>-18234</v>
      </c>
      <c r="U46" s="139">
        <v>-14868</v>
      </c>
      <c r="V46" s="139">
        <v>-11736</v>
      </c>
      <c r="W46" s="139">
        <v>-17140</v>
      </c>
      <c r="X46" s="139">
        <v>-16992</v>
      </c>
      <c r="Y46" s="139">
        <v>-16996</v>
      </c>
      <c r="Z46" s="139">
        <v>-16884</v>
      </c>
      <c r="AA46" s="139">
        <v>-18432</v>
      </c>
      <c r="AB46" s="139">
        <v>-17262</v>
      </c>
      <c r="AC46" s="139">
        <v>-18162</v>
      </c>
      <c r="AD46" s="139">
        <v>-16866</v>
      </c>
      <c r="AE46" s="139">
        <v>-15678</v>
      </c>
      <c r="AF46" s="139">
        <v>-17604</v>
      </c>
      <c r="AG46" s="139">
        <v>-15356</v>
      </c>
      <c r="AH46" s="139">
        <v>-10498</v>
      </c>
      <c r="AI46" s="139">
        <v>-14825</v>
      </c>
      <c r="AJ46" s="139">
        <v>-18035</v>
      </c>
      <c r="AK46" s="139">
        <v>-16524</v>
      </c>
      <c r="AL46" s="139">
        <v>-15246</v>
      </c>
      <c r="AM46" s="139">
        <v>-16524</v>
      </c>
      <c r="AN46" s="139">
        <v>-16920</v>
      </c>
      <c r="AO46" s="139">
        <v>-16452</v>
      </c>
      <c r="AP46" s="139">
        <v>-17028</v>
      </c>
      <c r="AQ46" s="139">
        <v>-14742</v>
      </c>
      <c r="AR46" s="139">
        <v>-16383</v>
      </c>
      <c r="AS46" s="139">
        <v>-17244</v>
      </c>
      <c r="AT46" s="139">
        <v>-12348</v>
      </c>
      <c r="AU46" s="139">
        <v>-19134</v>
      </c>
      <c r="AV46" s="139">
        <v>-19872</v>
      </c>
      <c r="AW46" s="139">
        <v>-17280</v>
      </c>
      <c r="AX46" s="139">
        <v>-19656</v>
      </c>
      <c r="AY46" s="139">
        <v>-20970</v>
      </c>
      <c r="AZ46" s="139">
        <v>-21168</v>
      </c>
      <c r="BA46" s="139">
        <v>-23274</v>
      </c>
      <c r="BB46" s="139">
        <v>-23544</v>
      </c>
      <c r="BC46" s="139">
        <v>-21348</v>
      </c>
      <c r="BD46" s="139">
        <v>-20952</v>
      </c>
      <c r="BE46" s="139">
        <v>-18540</v>
      </c>
      <c r="BF46" s="139">
        <v>-13662</v>
      </c>
      <c r="BG46" s="139">
        <v>-20952</v>
      </c>
      <c r="BH46" s="139">
        <v>-22392</v>
      </c>
      <c r="BI46" s="139">
        <v>-18936</v>
      </c>
      <c r="BJ46" s="139">
        <v>-20880</v>
      </c>
      <c r="BK46" s="139">
        <v>-19350</v>
      </c>
      <c r="BL46" s="139">
        <v>-22212</v>
      </c>
      <c r="BM46" s="139">
        <v>-27832</v>
      </c>
      <c r="BN46" s="139">
        <v>-24930</v>
      </c>
      <c r="BO46" s="139">
        <v>-20556</v>
      </c>
      <c r="BP46" s="139">
        <v>-24048</v>
      </c>
      <c r="BQ46" s="139">
        <v>-22392</v>
      </c>
      <c r="BR46" s="139">
        <v>-13648</v>
      </c>
      <c r="BS46" s="139">
        <v>-20088</v>
      </c>
      <c r="BT46" s="139">
        <v>-22378</v>
      </c>
      <c r="BU46" s="139">
        <v>-21762</v>
      </c>
      <c r="BV46" s="139">
        <v>-19908</v>
      </c>
      <c r="BW46" s="139">
        <v>-20016</v>
      </c>
      <c r="BX46" s="139">
        <v>-19368</v>
      </c>
      <c r="BY46" s="139">
        <v>-22122</v>
      </c>
      <c r="BZ46" s="139">
        <v>-18396</v>
      </c>
      <c r="CA46" s="139">
        <v>-17532</v>
      </c>
      <c r="CB46" s="139">
        <v>-17838</v>
      </c>
      <c r="CC46" s="139">
        <v>-13338</v>
      </c>
      <c r="CD46" s="139">
        <v>-10278</v>
      </c>
      <c r="CE46" s="139">
        <v>-16398</v>
      </c>
      <c r="CF46" s="139">
        <v>-15408</v>
      </c>
      <c r="CG46" s="139">
        <v>-16884</v>
      </c>
      <c r="CH46" s="139">
        <v>-15210</v>
      </c>
      <c r="CI46" s="139">
        <v>-17658</v>
      </c>
      <c r="CJ46" s="139">
        <v>-16470</v>
      </c>
      <c r="CK46" s="139">
        <v>-19314</v>
      </c>
      <c r="CL46" s="139">
        <v>-16110</v>
      </c>
      <c r="CM46" s="139">
        <v>-17298</v>
      </c>
      <c r="CN46" s="139">
        <v>-17694</v>
      </c>
      <c r="CO46" s="139">
        <v>-15030</v>
      </c>
      <c r="CP46" s="139">
        <v>-10782</v>
      </c>
      <c r="CQ46" s="139">
        <v>-17298</v>
      </c>
      <c r="CR46" s="139">
        <v>-18288</v>
      </c>
      <c r="CS46" s="139">
        <v>-18072</v>
      </c>
      <c r="CT46" s="139">
        <v>-17496</v>
      </c>
      <c r="CU46" s="139">
        <v>-20394</v>
      </c>
      <c r="CV46" s="139">
        <v>-20646</v>
      </c>
      <c r="CW46" s="139">
        <v>-22302</v>
      </c>
      <c r="CX46" s="139">
        <v>-19548</v>
      </c>
      <c r="CY46" s="139">
        <v>-18126</v>
      </c>
      <c r="CZ46" s="139">
        <v>-20070</v>
      </c>
      <c r="DA46" s="139">
        <v>-19008</v>
      </c>
      <c r="DB46" s="139">
        <v>-12402</v>
      </c>
      <c r="DC46" s="139">
        <v>-17532</v>
      </c>
      <c r="DD46" s="139">
        <v>-21996</v>
      </c>
      <c r="DE46" s="139">
        <v>-20880</v>
      </c>
      <c r="DF46" s="139">
        <v>-17352</v>
      </c>
      <c r="DG46" s="139">
        <v>-20970</v>
      </c>
      <c r="DH46" s="139">
        <v>-19638</v>
      </c>
      <c r="DI46" s="139">
        <v>-22590</v>
      </c>
      <c r="DJ46" s="139">
        <v>-21942</v>
      </c>
      <c r="DK46" s="139">
        <v>-21384</v>
      </c>
      <c r="DL46" s="139">
        <v>-20664</v>
      </c>
      <c r="DM46" s="139">
        <v>-21006</v>
      </c>
      <c r="DN46" s="139">
        <v>-14076</v>
      </c>
      <c r="DO46" s="139">
        <v>-21636</v>
      </c>
      <c r="DP46" s="139">
        <v>-24138</v>
      </c>
      <c r="DQ46" s="139">
        <v>-21924</v>
      </c>
      <c r="DR46" s="139">
        <v>-19926</v>
      </c>
      <c r="DS46" s="139">
        <v>-24840</v>
      </c>
      <c r="DT46" s="139">
        <v>-22464</v>
      </c>
      <c r="DU46" s="139">
        <v>-7002</v>
      </c>
      <c r="DV46" s="139">
        <v>-7002</v>
      </c>
      <c r="DW46" s="139">
        <v>-16794</v>
      </c>
      <c r="DX46" s="139">
        <v>-25290</v>
      </c>
      <c r="DY46" s="139">
        <v>-21708</v>
      </c>
      <c r="DZ46" s="139">
        <v>-14976</v>
      </c>
      <c r="EA46" s="139">
        <v>-24516</v>
      </c>
      <c r="EB46" s="139">
        <v>-32808</v>
      </c>
      <c r="EC46" s="139">
        <v>-31824</v>
      </c>
      <c r="ED46" s="139">
        <v>-31008</v>
      </c>
      <c r="EE46" s="139">
        <v>-31728</v>
      </c>
      <c r="EF46" s="139">
        <v>-31872</v>
      </c>
      <c r="EG46" s="139">
        <v>-38592</v>
      </c>
      <c r="EH46" s="139">
        <v>-34512</v>
      </c>
      <c r="EI46" s="139">
        <v>-29952</v>
      </c>
      <c r="EJ46" s="139">
        <v>-35184</v>
      </c>
      <c r="EK46" s="139">
        <v>-29880</v>
      </c>
      <c r="EL46" s="139">
        <v>-20304</v>
      </c>
      <c r="EM46" s="139">
        <v>-34296</v>
      </c>
      <c r="EN46" s="139">
        <v>-32976</v>
      </c>
      <c r="EO46" s="139">
        <v>-31392</v>
      </c>
      <c r="EP46" s="139">
        <v>-29400</v>
      </c>
      <c r="EQ46" s="139">
        <v>-34392</v>
      </c>
      <c r="ER46" s="139">
        <v>-32040</v>
      </c>
      <c r="ES46" s="139">
        <v>-40512</v>
      </c>
      <c r="ET46" s="139">
        <v>-30744</v>
      </c>
      <c r="EU46" s="139">
        <v>-36048</v>
      </c>
      <c r="EV46" s="139">
        <v>-37488</v>
      </c>
      <c r="EW46" s="139">
        <v>-29472</v>
      </c>
      <c r="EX46" s="139">
        <v>-24600</v>
      </c>
      <c r="EY46" s="139">
        <v>-34032</v>
      </c>
      <c r="EZ46" s="139">
        <v>-35616</v>
      </c>
      <c r="FA46" s="139">
        <v>-34536</v>
      </c>
      <c r="FB46" s="139">
        <v>-31824</v>
      </c>
      <c r="FC46" s="139">
        <v>-40272</v>
      </c>
      <c r="FD46" s="139">
        <v>-36504</v>
      </c>
      <c r="FE46" s="139">
        <v>-43368</v>
      </c>
      <c r="FF46" s="139">
        <v>-33480</v>
      </c>
      <c r="FG46" s="139">
        <v>-35712</v>
      </c>
      <c r="FH46" s="139">
        <v>-42768</v>
      </c>
      <c r="FI46" s="139">
        <v>-33408</v>
      </c>
      <c r="FJ46" s="139">
        <v>-28032</v>
      </c>
      <c r="FK46" s="139">
        <v>-38904</v>
      </c>
      <c r="FL46" s="139">
        <v>-42504</v>
      </c>
      <c r="FM46" s="139">
        <v>-41760</v>
      </c>
      <c r="FN46" s="139">
        <v>-37608</v>
      </c>
      <c r="FO46" s="139">
        <v>-42456</v>
      </c>
      <c r="FP46" s="139">
        <v>-45264</v>
      </c>
    </row>
    <row r="47" spans="1:172" s="138" customFormat="1" x14ac:dyDescent="0.25">
      <c r="A47" s="131"/>
      <c r="B47" s="115" t="s">
        <v>72</v>
      </c>
      <c r="C47" s="145">
        <v>16488944</v>
      </c>
      <c r="D47" s="145">
        <v>17528347</v>
      </c>
      <c r="E47" s="145">
        <v>21083213</v>
      </c>
      <c r="F47" s="145">
        <v>18330736</v>
      </c>
      <c r="G47" s="145">
        <v>16375823</v>
      </c>
      <c r="H47" s="145">
        <v>20768430</v>
      </c>
      <c r="I47" s="145">
        <v>17198710</v>
      </c>
      <c r="J47" s="145">
        <v>14720046</v>
      </c>
      <c r="K47" s="145">
        <v>17971385</v>
      </c>
      <c r="L47" s="145">
        <v>17921149</v>
      </c>
      <c r="M47" s="145">
        <v>16683429</v>
      </c>
      <c r="N47" s="145">
        <v>18175832</v>
      </c>
      <c r="O47" s="145">
        <v>18001183</v>
      </c>
      <c r="P47" s="145">
        <v>18051282</v>
      </c>
      <c r="Q47" s="145">
        <v>21011133</v>
      </c>
      <c r="R47" s="145">
        <v>18276770</v>
      </c>
      <c r="S47" s="145">
        <v>20818737</v>
      </c>
      <c r="T47" s="145">
        <v>18856293</v>
      </c>
      <c r="U47" s="145">
        <v>16108651</v>
      </c>
      <c r="V47" s="145">
        <v>14948482</v>
      </c>
      <c r="W47" s="145">
        <v>18113835</v>
      </c>
      <c r="X47" s="145">
        <v>18071165</v>
      </c>
      <c r="Y47" s="145">
        <v>18175313</v>
      </c>
      <c r="Z47" s="145">
        <v>18404152</v>
      </c>
      <c r="AA47" s="145">
        <v>19070032</v>
      </c>
      <c r="AB47" s="145">
        <v>18602561</v>
      </c>
      <c r="AC47" s="145">
        <v>19714334</v>
      </c>
      <c r="AD47" s="145">
        <v>18097846</v>
      </c>
      <c r="AE47" s="145">
        <v>17816165</v>
      </c>
      <c r="AF47" s="145">
        <v>20404235</v>
      </c>
      <c r="AG47" s="145">
        <v>19031535</v>
      </c>
      <c r="AH47" s="145">
        <v>14982541</v>
      </c>
      <c r="AI47" s="145">
        <v>16921744</v>
      </c>
      <c r="AJ47" s="145">
        <v>20382346</v>
      </c>
      <c r="AK47" s="145">
        <v>18283917</v>
      </c>
      <c r="AL47" s="145">
        <v>16511432</v>
      </c>
      <c r="AM47" s="145">
        <v>19302530</v>
      </c>
      <c r="AN47" s="145">
        <v>18890808</v>
      </c>
      <c r="AO47" s="145">
        <v>18960530</v>
      </c>
      <c r="AP47" s="145">
        <v>19739671</v>
      </c>
      <c r="AQ47" s="145">
        <v>17734074</v>
      </c>
      <c r="AR47" s="145">
        <v>20301552</v>
      </c>
      <c r="AS47" s="145">
        <v>19734721</v>
      </c>
      <c r="AT47" s="145">
        <v>14231276</v>
      </c>
      <c r="AU47" s="145">
        <v>18263187</v>
      </c>
      <c r="AV47" s="145">
        <v>19959400</v>
      </c>
      <c r="AW47" s="145">
        <v>17467142</v>
      </c>
      <c r="AX47" s="145">
        <v>18405077</v>
      </c>
      <c r="AY47" s="145">
        <v>19989709</v>
      </c>
      <c r="AZ47" s="145">
        <v>19448567</v>
      </c>
      <c r="BA47" s="145">
        <v>20212061</v>
      </c>
      <c r="BB47" s="145">
        <v>19743462</v>
      </c>
      <c r="BC47" s="145">
        <v>18292863</v>
      </c>
      <c r="BD47" s="145">
        <v>20498778</v>
      </c>
      <c r="BE47" s="145">
        <v>19050228</v>
      </c>
      <c r="BF47" s="145">
        <v>14265142</v>
      </c>
      <c r="BG47" s="145">
        <v>20058048</v>
      </c>
      <c r="BH47" s="145">
        <v>20634178</v>
      </c>
      <c r="BI47" s="145">
        <v>18102651</v>
      </c>
      <c r="BJ47" s="145">
        <v>19891955</v>
      </c>
      <c r="BK47" s="145">
        <v>18248739</v>
      </c>
      <c r="BL47" s="145">
        <v>19966597</v>
      </c>
      <c r="BM47" s="145">
        <v>22597312</v>
      </c>
      <c r="BN47" s="145">
        <v>21037363</v>
      </c>
      <c r="BO47" s="145">
        <v>17346146</v>
      </c>
      <c r="BP47" s="145">
        <v>23429943</v>
      </c>
      <c r="BQ47" s="145">
        <v>20239371</v>
      </c>
      <c r="BR47" s="145">
        <v>15654410</v>
      </c>
      <c r="BS47" s="145">
        <v>20717032</v>
      </c>
      <c r="BT47" s="145">
        <v>20786604</v>
      </c>
      <c r="BU47" s="145">
        <v>19901832</v>
      </c>
      <c r="BV47" s="145">
        <v>20559402</v>
      </c>
      <c r="BW47" s="145">
        <v>20363037</v>
      </c>
      <c r="BX47" s="145">
        <v>21355526</v>
      </c>
      <c r="BY47" s="145">
        <v>21806581</v>
      </c>
      <c r="BZ47" s="145">
        <v>21740884</v>
      </c>
      <c r="CA47" s="145">
        <v>21595913</v>
      </c>
      <c r="CB47" s="145">
        <v>23735364</v>
      </c>
      <c r="CC47" s="145">
        <v>19401451</v>
      </c>
      <c r="CD47" s="145">
        <v>16916287</v>
      </c>
      <c r="CE47" s="145">
        <v>21260440</v>
      </c>
      <c r="CF47" s="145">
        <v>20499482</v>
      </c>
      <c r="CG47" s="145">
        <v>21014710</v>
      </c>
      <c r="CH47" s="145">
        <v>21433680</v>
      </c>
      <c r="CI47" s="145">
        <v>23073021</v>
      </c>
      <c r="CJ47" s="145">
        <v>20497905</v>
      </c>
      <c r="CK47" s="145">
        <v>24539158</v>
      </c>
      <c r="CL47" s="145">
        <v>21360739</v>
      </c>
      <c r="CM47" s="145">
        <v>21606496</v>
      </c>
      <c r="CN47" s="145">
        <v>23774684</v>
      </c>
      <c r="CO47" s="145">
        <v>20331964</v>
      </c>
      <c r="CP47" s="145">
        <v>17931111</v>
      </c>
      <c r="CQ47" s="145">
        <v>21747928</v>
      </c>
      <c r="CR47" s="145">
        <v>23558520</v>
      </c>
      <c r="CS47" s="145">
        <v>22459170</v>
      </c>
      <c r="CT47" s="145">
        <v>21225705</v>
      </c>
      <c r="CU47" s="145">
        <v>23156938</v>
      </c>
      <c r="CV47" s="145">
        <v>22946614</v>
      </c>
      <c r="CW47" s="145">
        <v>23805181</v>
      </c>
      <c r="CX47" s="145">
        <v>22885337</v>
      </c>
      <c r="CY47" s="145">
        <v>21410621</v>
      </c>
      <c r="CZ47" s="145">
        <v>25324525</v>
      </c>
      <c r="DA47" s="145">
        <v>22389143</v>
      </c>
      <c r="DB47" s="145">
        <v>18321441</v>
      </c>
      <c r="DC47" s="145">
        <v>21176405</v>
      </c>
      <c r="DD47" s="145">
        <v>25313411</v>
      </c>
      <c r="DE47" s="145">
        <v>23356591</v>
      </c>
      <c r="DF47" s="145">
        <v>20659177</v>
      </c>
      <c r="DG47" s="145">
        <v>24121397</v>
      </c>
      <c r="DH47" s="145">
        <v>23496644</v>
      </c>
      <c r="DI47" s="145">
        <v>24341536</v>
      </c>
      <c r="DJ47" s="145">
        <v>25003288</v>
      </c>
      <c r="DK47" s="145">
        <v>22986611</v>
      </c>
      <c r="DL47" s="145">
        <v>23514415</v>
      </c>
      <c r="DM47" s="145">
        <v>24374490</v>
      </c>
      <c r="DN47" s="145">
        <v>17596111</v>
      </c>
      <c r="DO47" s="145">
        <v>23108654</v>
      </c>
      <c r="DP47" s="145">
        <v>26000253</v>
      </c>
      <c r="DQ47" s="145">
        <v>22991320</v>
      </c>
      <c r="DR47" s="145">
        <v>23019356</v>
      </c>
      <c r="DS47" s="145">
        <v>24900527</v>
      </c>
      <c r="DT47" s="145">
        <v>24407247</v>
      </c>
      <c r="DU47" s="145">
        <v>12748384</v>
      </c>
      <c r="DV47" s="145">
        <v>12748384</v>
      </c>
      <c r="DW47" s="145">
        <v>16496275</v>
      </c>
      <c r="DX47" s="145">
        <v>24330404</v>
      </c>
      <c r="DY47" s="145">
        <v>23246795</v>
      </c>
      <c r="DZ47" s="145">
        <v>18040033</v>
      </c>
      <c r="EA47" s="145">
        <v>24243568</v>
      </c>
      <c r="EB47" s="145">
        <v>24677363</v>
      </c>
      <c r="EC47" s="145">
        <v>24052770</v>
      </c>
      <c r="ED47" s="145">
        <v>24024886</v>
      </c>
      <c r="EE47" s="145">
        <v>24275879</v>
      </c>
      <c r="EF47" s="145">
        <v>24340038</v>
      </c>
      <c r="EG47" s="145">
        <v>25474202</v>
      </c>
      <c r="EH47" s="145">
        <v>26533579</v>
      </c>
      <c r="EI47" s="145">
        <v>23275534</v>
      </c>
      <c r="EJ47" s="145">
        <v>28339096</v>
      </c>
      <c r="EK47" s="145">
        <v>22680270</v>
      </c>
      <c r="EL47" s="145">
        <v>19291782</v>
      </c>
      <c r="EM47" s="145">
        <v>24573665</v>
      </c>
      <c r="EN47" s="145">
        <v>25143849</v>
      </c>
      <c r="EO47" s="145">
        <v>23682858</v>
      </c>
      <c r="EP47" s="145">
        <v>25763775</v>
      </c>
      <c r="EQ47" s="145">
        <v>25326169</v>
      </c>
      <c r="ER47" s="145">
        <v>24276127</v>
      </c>
      <c r="ES47" s="145">
        <v>26572049</v>
      </c>
      <c r="ET47" s="145">
        <v>23740494</v>
      </c>
      <c r="EU47" s="145">
        <v>27718754</v>
      </c>
      <c r="EV47" s="145">
        <v>27697916</v>
      </c>
      <c r="EW47" s="145">
        <v>23099489</v>
      </c>
      <c r="EX47" s="145">
        <v>20476943</v>
      </c>
      <c r="EY47" s="145">
        <v>25766549</v>
      </c>
      <c r="EZ47" s="145">
        <v>24991207</v>
      </c>
      <c r="FA47" s="145">
        <v>25503185</v>
      </c>
      <c r="FB47" s="145">
        <v>25427716</v>
      </c>
      <c r="FC47" s="145">
        <v>28065897</v>
      </c>
      <c r="FD47" s="145">
        <v>26277147</v>
      </c>
      <c r="FE47" s="145">
        <v>27612698</v>
      </c>
      <c r="FF47" s="145">
        <v>25010641</v>
      </c>
      <c r="FG47" s="145">
        <v>26240783</v>
      </c>
      <c r="FH47" s="145">
        <v>32505969</v>
      </c>
      <c r="FI47" s="145">
        <v>24526131</v>
      </c>
      <c r="FJ47" s="145">
        <v>20852291</v>
      </c>
      <c r="FK47" s="145">
        <v>25712188</v>
      </c>
      <c r="FL47" s="145">
        <v>28548255</v>
      </c>
      <c r="FM47" s="145">
        <v>27581748</v>
      </c>
      <c r="FN47" s="145">
        <v>26133526</v>
      </c>
      <c r="FO47" s="145">
        <v>28829728</v>
      </c>
      <c r="FP47" s="145">
        <v>29694088</v>
      </c>
    </row>
    <row r="48" spans="1:172" s="138" customFormat="1" x14ac:dyDescent="0.25">
      <c r="A48" s="131"/>
      <c r="B48" s="147" t="s">
        <v>25</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row>
    <row r="49" spans="1:172" s="138" customFormat="1" x14ac:dyDescent="0.25">
      <c r="A49" s="131"/>
      <c r="B49" s="120" t="s">
        <v>50</v>
      </c>
      <c r="C49" s="139">
        <v>3203</v>
      </c>
      <c r="D49" s="139">
        <v>3486</v>
      </c>
      <c r="E49" s="139">
        <v>4731</v>
      </c>
      <c r="F49" s="139">
        <v>4463</v>
      </c>
      <c r="G49" s="139">
        <v>4445</v>
      </c>
      <c r="H49" s="139">
        <v>4868</v>
      </c>
      <c r="I49" s="139">
        <v>3991</v>
      </c>
      <c r="J49" s="139">
        <v>3561</v>
      </c>
      <c r="K49" s="139">
        <v>4842</v>
      </c>
      <c r="L49" s="139">
        <v>4381</v>
      </c>
      <c r="M49" s="139">
        <v>3985</v>
      </c>
      <c r="N49" s="139">
        <v>4805</v>
      </c>
      <c r="O49" s="139">
        <v>4352</v>
      </c>
      <c r="P49" s="139">
        <v>4264</v>
      </c>
      <c r="Q49" s="139">
        <v>4996</v>
      </c>
      <c r="R49" s="139">
        <v>4571</v>
      </c>
      <c r="S49" s="139">
        <v>4885</v>
      </c>
      <c r="T49" s="139">
        <v>5017</v>
      </c>
      <c r="U49" s="139">
        <v>4347</v>
      </c>
      <c r="V49" s="139">
        <v>4424</v>
      </c>
      <c r="W49" s="139">
        <v>5787</v>
      </c>
      <c r="X49" s="139">
        <v>4494</v>
      </c>
      <c r="Y49" s="139">
        <v>5931</v>
      </c>
      <c r="Z49" s="139">
        <v>4513</v>
      </c>
      <c r="AA49" s="139">
        <v>5056</v>
      </c>
      <c r="AB49" s="139">
        <v>5353</v>
      </c>
      <c r="AC49" s="139">
        <v>5129</v>
      </c>
      <c r="AD49" s="139">
        <v>5078</v>
      </c>
      <c r="AE49" s="139">
        <v>4022</v>
      </c>
      <c r="AF49" s="139">
        <v>6232</v>
      </c>
      <c r="AG49" s="139">
        <v>4891</v>
      </c>
      <c r="AH49" s="139">
        <v>3864</v>
      </c>
      <c r="AI49" s="139">
        <v>9591</v>
      </c>
      <c r="AJ49" s="139">
        <v>20727</v>
      </c>
      <c r="AK49" s="139">
        <v>19611</v>
      </c>
      <c r="AL49" s="139">
        <v>20402</v>
      </c>
      <c r="AM49" s="139">
        <v>24149</v>
      </c>
      <c r="AN49" s="139">
        <v>22026</v>
      </c>
      <c r="AO49" s="139">
        <v>24697</v>
      </c>
      <c r="AP49" s="139">
        <v>27295</v>
      </c>
      <c r="AQ49" s="139">
        <v>25327</v>
      </c>
      <c r="AR49" s="139">
        <v>26990</v>
      </c>
      <c r="AS49" s="139">
        <v>29405</v>
      </c>
      <c r="AT49" s="139">
        <v>23367</v>
      </c>
      <c r="AU49" s="139">
        <v>31632</v>
      </c>
      <c r="AV49" s="139">
        <v>33501</v>
      </c>
      <c r="AW49" s="139">
        <v>30672</v>
      </c>
      <c r="AX49" s="139">
        <v>31048</v>
      </c>
      <c r="AY49" s="139">
        <v>34599</v>
      </c>
      <c r="AZ49" s="139">
        <v>34176</v>
      </c>
      <c r="BA49" s="139">
        <v>37349</v>
      </c>
      <c r="BB49" s="139">
        <v>38132</v>
      </c>
      <c r="BC49" s="139">
        <v>33711</v>
      </c>
      <c r="BD49" s="139">
        <v>39478</v>
      </c>
      <c r="BE49" s="139">
        <v>39220</v>
      </c>
      <c r="BF49" s="139">
        <v>32237</v>
      </c>
      <c r="BG49" s="139">
        <v>44313</v>
      </c>
      <c r="BH49" s="139">
        <v>42816</v>
      </c>
      <c r="BI49" s="139">
        <v>38839</v>
      </c>
      <c r="BJ49" s="139">
        <v>40105</v>
      </c>
      <c r="BK49" s="139">
        <v>41438</v>
      </c>
      <c r="BL49" s="139">
        <v>39071</v>
      </c>
      <c r="BM49" s="139">
        <v>50134</v>
      </c>
      <c r="BN49" s="139">
        <v>44657</v>
      </c>
      <c r="BO49" s="139">
        <v>40510</v>
      </c>
      <c r="BP49" s="139">
        <v>50558</v>
      </c>
      <c r="BQ49" s="139">
        <v>46917</v>
      </c>
      <c r="BR49" s="139">
        <v>37576</v>
      </c>
      <c r="BS49" s="139">
        <v>49943</v>
      </c>
      <c r="BT49" s="139">
        <v>48654</v>
      </c>
      <c r="BU49" s="139">
        <v>52416</v>
      </c>
      <c r="BV49" s="139">
        <v>50611</v>
      </c>
      <c r="BW49" s="139">
        <v>49937</v>
      </c>
      <c r="BX49" s="139">
        <v>50433</v>
      </c>
      <c r="BY49" s="139">
        <v>59417</v>
      </c>
      <c r="BZ49" s="139">
        <v>52400</v>
      </c>
      <c r="CA49" s="139">
        <v>55429</v>
      </c>
      <c r="CB49" s="139">
        <v>60186</v>
      </c>
      <c r="CC49" s="139">
        <v>53159</v>
      </c>
      <c r="CD49" s="139">
        <v>54819</v>
      </c>
      <c r="CE49" s="139">
        <v>65585</v>
      </c>
      <c r="CF49" s="139">
        <v>62493</v>
      </c>
      <c r="CG49" s="139">
        <v>62722</v>
      </c>
      <c r="CH49" s="139">
        <v>61021</v>
      </c>
      <c r="CI49" s="139">
        <v>67961</v>
      </c>
      <c r="CJ49" s="139">
        <v>64338</v>
      </c>
      <c r="CK49" s="139">
        <v>80491</v>
      </c>
      <c r="CL49" s="139">
        <v>61845</v>
      </c>
      <c r="CM49" s="139">
        <v>74139</v>
      </c>
      <c r="CN49" s="139">
        <v>73032</v>
      </c>
      <c r="CO49" s="139">
        <v>68007</v>
      </c>
      <c r="CP49" s="139">
        <v>61511</v>
      </c>
      <c r="CQ49" s="139">
        <v>73064</v>
      </c>
      <c r="CR49" s="139">
        <v>80114</v>
      </c>
      <c r="CS49" s="139">
        <v>79419</v>
      </c>
      <c r="CT49" s="139">
        <v>72388</v>
      </c>
      <c r="CU49" s="139">
        <v>80830</v>
      </c>
      <c r="CV49" s="139">
        <v>79576</v>
      </c>
      <c r="CW49" s="139">
        <v>89131</v>
      </c>
      <c r="CX49" s="139">
        <v>82953</v>
      </c>
      <c r="CY49" s="139">
        <v>84012</v>
      </c>
      <c r="CZ49" s="139">
        <v>92125</v>
      </c>
      <c r="DA49" s="139">
        <v>86219</v>
      </c>
      <c r="DB49" s="139">
        <v>80013</v>
      </c>
      <c r="DC49" s="139">
        <v>88582</v>
      </c>
      <c r="DD49" s="139">
        <v>98282</v>
      </c>
      <c r="DE49" s="139">
        <v>91054</v>
      </c>
      <c r="DF49" s="139">
        <v>85453</v>
      </c>
      <c r="DG49" s="139">
        <v>100935</v>
      </c>
      <c r="DH49" s="139">
        <v>93278</v>
      </c>
      <c r="DI49" s="139">
        <v>101413</v>
      </c>
      <c r="DJ49" s="139">
        <v>98274</v>
      </c>
      <c r="DK49" s="139">
        <v>103334</v>
      </c>
      <c r="DL49" s="139">
        <v>99274</v>
      </c>
      <c r="DM49" s="139">
        <v>106991</v>
      </c>
      <c r="DN49" s="139">
        <v>84495</v>
      </c>
      <c r="DO49" s="139">
        <v>111368</v>
      </c>
      <c r="DP49" s="139">
        <v>116198</v>
      </c>
      <c r="DQ49" s="139">
        <v>106695</v>
      </c>
      <c r="DR49" s="139">
        <v>106041</v>
      </c>
      <c r="DS49" s="139">
        <v>117292</v>
      </c>
      <c r="DT49" s="139">
        <v>111152</v>
      </c>
      <c r="DU49" s="139">
        <v>54055</v>
      </c>
      <c r="DV49" s="139">
        <v>54055</v>
      </c>
      <c r="DW49" s="139">
        <v>89403</v>
      </c>
      <c r="DX49" s="139">
        <v>126509</v>
      </c>
      <c r="DY49" s="139">
        <v>123841</v>
      </c>
      <c r="DZ49" s="139">
        <v>98460</v>
      </c>
      <c r="EA49" s="139">
        <v>129609</v>
      </c>
      <c r="EB49" s="139">
        <v>129649</v>
      </c>
      <c r="EC49" s="139">
        <v>136619</v>
      </c>
      <c r="ED49" s="139">
        <v>131946</v>
      </c>
      <c r="EE49" s="139">
        <v>132306</v>
      </c>
      <c r="EF49" s="139">
        <v>132469</v>
      </c>
      <c r="EG49" s="139">
        <v>160679</v>
      </c>
      <c r="EH49" s="139">
        <v>143377</v>
      </c>
      <c r="EI49" s="139">
        <v>139179</v>
      </c>
      <c r="EJ49" s="139">
        <v>161093</v>
      </c>
      <c r="EK49" s="139">
        <v>143522</v>
      </c>
      <c r="EL49" s="139">
        <v>131360</v>
      </c>
      <c r="EM49" s="139">
        <v>163556</v>
      </c>
      <c r="EN49" s="139">
        <v>160938</v>
      </c>
      <c r="EO49" s="139">
        <v>162232</v>
      </c>
      <c r="EP49" s="139">
        <v>163621</v>
      </c>
      <c r="EQ49" s="139">
        <v>168450</v>
      </c>
      <c r="ER49" s="139">
        <v>166552</v>
      </c>
      <c r="ES49" s="139">
        <v>199001</v>
      </c>
      <c r="ET49" s="139">
        <v>171455</v>
      </c>
      <c r="EU49" s="139">
        <v>186412</v>
      </c>
      <c r="EV49" s="139">
        <v>184942</v>
      </c>
      <c r="EW49" s="139">
        <v>167995</v>
      </c>
      <c r="EX49" s="139">
        <v>160610</v>
      </c>
      <c r="EY49" s="139">
        <v>198373</v>
      </c>
      <c r="EZ49" s="139">
        <v>199082</v>
      </c>
      <c r="FA49" s="139">
        <v>193913</v>
      </c>
      <c r="FB49" s="139">
        <v>186294</v>
      </c>
      <c r="FC49" s="139">
        <v>210861</v>
      </c>
      <c r="FD49" s="139">
        <v>192902</v>
      </c>
      <c r="FE49" s="139">
        <v>230506</v>
      </c>
      <c r="FF49" s="139">
        <v>186494</v>
      </c>
      <c r="FG49" s="139">
        <v>196942</v>
      </c>
      <c r="FH49" s="139">
        <v>232971</v>
      </c>
      <c r="FI49" s="139">
        <v>197499</v>
      </c>
      <c r="FJ49" s="139">
        <v>180807</v>
      </c>
      <c r="FK49" s="139">
        <v>222268</v>
      </c>
      <c r="FL49" s="139">
        <v>232445</v>
      </c>
      <c r="FM49" s="139">
        <v>224433</v>
      </c>
      <c r="FN49" s="139">
        <v>207768</v>
      </c>
      <c r="FO49" s="139">
        <v>230368</v>
      </c>
      <c r="FP49" s="139">
        <v>229929</v>
      </c>
    </row>
    <row r="50" spans="1:172" s="138" customFormat="1" x14ac:dyDescent="0.25">
      <c r="A50" s="131"/>
      <c r="B50" s="120" t="s">
        <v>51</v>
      </c>
      <c r="C50" s="139">
        <v>8997</v>
      </c>
      <c r="D50" s="139">
        <v>10756</v>
      </c>
      <c r="E50" s="139">
        <v>11750</v>
      </c>
      <c r="F50" s="139">
        <v>11350</v>
      </c>
      <c r="G50" s="139">
        <v>8778</v>
      </c>
      <c r="H50" s="139">
        <v>11601</v>
      </c>
      <c r="I50" s="139">
        <v>10889</v>
      </c>
      <c r="J50" s="139">
        <v>11340</v>
      </c>
      <c r="K50" s="139">
        <v>10444</v>
      </c>
      <c r="L50" s="139">
        <v>9727</v>
      </c>
      <c r="M50" s="139">
        <v>12032</v>
      </c>
      <c r="N50" s="139">
        <v>11289</v>
      </c>
      <c r="O50" s="139">
        <v>11090</v>
      </c>
      <c r="P50" s="139">
        <v>9593</v>
      </c>
      <c r="Q50" s="139">
        <v>12324</v>
      </c>
      <c r="R50" s="139">
        <v>11312</v>
      </c>
      <c r="S50" s="139">
        <v>11013</v>
      </c>
      <c r="T50" s="139">
        <v>9353</v>
      </c>
      <c r="U50" s="139">
        <v>10790</v>
      </c>
      <c r="V50" s="139">
        <v>12656</v>
      </c>
      <c r="W50" s="139">
        <v>11137</v>
      </c>
      <c r="X50" s="139">
        <v>11221</v>
      </c>
      <c r="Y50" s="139">
        <v>11206</v>
      </c>
      <c r="Z50" s="139">
        <v>10061</v>
      </c>
      <c r="AA50" s="139">
        <v>13156</v>
      </c>
      <c r="AB50" s="139">
        <v>11817</v>
      </c>
      <c r="AC50" s="139">
        <v>10814</v>
      </c>
      <c r="AD50" s="139">
        <v>9294</v>
      </c>
      <c r="AE50" s="139">
        <v>10984</v>
      </c>
      <c r="AF50" s="139">
        <v>11610</v>
      </c>
      <c r="AG50" s="139">
        <v>12068</v>
      </c>
      <c r="AH50" s="139">
        <v>11387</v>
      </c>
      <c r="AI50" s="139">
        <v>12580</v>
      </c>
      <c r="AJ50" s="139">
        <v>17665</v>
      </c>
      <c r="AK50" s="139">
        <v>17207</v>
      </c>
      <c r="AL50" s="139">
        <v>16619</v>
      </c>
      <c r="AM50" s="139">
        <v>19449</v>
      </c>
      <c r="AN50" s="139">
        <v>16858</v>
      </c>
      <c r="AO50" s="139">
        <v>17856</v>
      </c>
      <c r="AP50" s="139">
        <v>19820</v>
      </c>
      <c r="AQ50" s="139">
        <v>22487</v>
      </c>
      <c r="AR50" s="139">
        <v>20286</v>
      </c>
      <c r="AS50" s="139">
        <v>24968</v>
      </c>
      <c r="AT50" s="139">
        <v>18852</v>
      </c>
      <c r="AU50" s="139">
        <v>22577</v>
      </c>
      <c r="AV50" s="139">
        <v>27900</v>
      </c>
      <c r="AW50" s="139">
        <v>24029</v>
      </c>
      <c r="AX50" s="139">
        <v>25425</v>
      </c>
      <c r="AY50" s="139">
        <v>28600</v>
      </c>
      <c r="AZ50" s="139">
        <v>28408</v>
      </c>
      <c r="BA50" s="139">
        <v>29844</v>
      </c>
      <c r="BB50" s="139">
        <v>30696</v>
      </c>
      <c r="BC50" s="139">
        <v>28166</v>
      </c>
      <c r="BD50" s="139">
        <v>30312</v>
      </c>
      <c r="BE50" s="139">
        <v>33146</v>
      </c>
      <c r="BF50" s="139">
        <v>27605</v>
      </c>
      <c r="BG50" s="139">
        <v>34012</v>
      </c>
      <c r="BH50" s="139">
        <v>39184</v>
      </c>
      <c r="BI50" s="139">
        <v>33325</v>
      </c>
      <c r="BJ50" s="139">
        <v>37478</v>
      </c>
      <c r="BK50" s="139">
        <v>37737</v>
      </c>
      <c r="BL50" s="139">
        <v>32623</v>
      </c>
      <c r="BM50" s="139">
        <v>38586</v>
      </c>
      <c r="BN50" s="139">
        <v>37325</v>
      </c>
      <c r="BO50" s="139">
        <v>33977</v>
      </c>
      <c r="BP50" s="139">
        <v>39912</v>
      </c>
      <c r="BQ50" s="139">
        <v>40376</v>
      </c>
      <c r="BR50" s="139">
        <v>36747</v>
      </c>
      <c r="BS50" s="139">
        <v>38912</v>
      </c>
      <c r="BT50" s="139">
        <v>41911</v>
      </c>
      <c r="BU50" s="139">
        <v>42979</v>
      </c>
      <c r="BV50" s="139">
        <v>41146</v>
      </c>
      <c r="BW50" s="139">
        <v>42466</v>
      </c>
      <c r="BX50" s="139">
        <v>37548</v>
      </c>
      <c r="BY50" s="139">
        <v>44326</v>
      </c>
      <c r="BZ50" s="139">
        <v>38995</v>
      </c>
      <c r="CA50" s="139">
        <v>45904</v>
      </c>
      <c r="CB50" s="139">
        <v>43861</v>
      </c>
      <c r="CC50" s="139">
        <v>47480</v>
      </c>
      <c r="CD50" s="139">
        <v>46757</v>
      </c>
      <c r="CE50" s="139">
        <v>47113</v>
      </c>
      <c r="CF50" s="139">
        <v>44141</v>
      </c>
      <c r="CG50" s="139">
        <v>45312</v>
      </c>
      <c r="CH50" s="139">
        <v>40606</v>
      </c>
      <c r="CI50" s="139">
        <v>49182</v>
      </c>
      <c r="CJ50" s="139">
        <v>42830</v>
      </c>
      <c r="CK50" s="139">
        <v>51537</v>
      </c>
      <c r="CL50" s="139">
        <v>40710</v>
      </c>
      <c r="CM50" s="139">
        <v>46491</v>
      </c>
      <c r="CN50" s="139">
        <v>42326</v>
      </c>
      <c r="CO50" s="139">
        <v>43135</v>
      </c>
      <c r="CP50" s="139">
        <v>46852</v>
      </c>
      <c r="CQ50" s="139">
        <v>45696</v>
      </c>
      <c r="CR50" s="139">
        <v>49943</v>
      </c>
      <c r="CS50" s="139">
        <v>51290</v>
      </c>
      <c r="CT50" s="139">
        <v>42635</v>
      </c>
      <c r="CU50" s="139">
        <v>53966</v>
      </c>
      <c r="CV50" s="139">
        <v>40808</v>
      </c>
      <c r="CW50" s="139">
        <v>46400</v>
      </c>
      <c r="CX50" s="139">
        <v>40499</v>
      </c>
      <c r="CY50" s="139">
        <v>45335</v>
      </c>
      <c r="CZ50" s="139">
        <v>46329</v>
      </c>
      <c r="DA50" s="139">
        <v>47990</v>
      </c>
      <c r="DB50" s="139">
        <v>51590</v>
      </c>
      <c r="DC50" s="139">
        <v>43727</v>
      </c>
      <c r="DD50" s="139">
        <v>50524</v>
      </c>
      <c r="DE50" s="139">
        <v>48479</v>
      </c>
      <c r="DF50" s="139">
        <v>44943</v>
      </c>
      <c r="DG50" s="139">
        <v>46403</v>
      </c>
      <c r="DH50" s="139">
        <v>37415</v>
      </c>
      <c r="DI50" s="139">
        <v>35102</v>
      </c>
      <c r="DJ50" s="139">
        <v>39332</v>
      </c>
      <c r="DK50" s="139">
        <v>35942</v>
      </c>
      <c r="DL50" s="139">
        <v>40614</v>
      </c>
      <c r="DM50" s="139">
        <v>43865</v>
      </c>
      <c r="DN50" s="139">
        <v>36124</v>
      </c>
      <c r="DO50" s="139">
        <v>38619</v>
      </c>
      <c r="DP50" s="139">
        <v>40392</v>
      </c>
      <c r="DQ50" s="139">
        <v>37563</v>
      </c>
      <c r="DR50" s="139">
        <v>38481</v>
      </c>
      <c r="DS50" s="139">
        <v>39605</v>
      </c>
      <c r="DT50" s="139">
        <v>31192</v>
      </c>
      <c r="DU50" s="139">
        <v>43822</v>
      </c>
      <c r="DV50" s="139">
        <v>43822</v>
      </c>
      <c r="DW50" s="139">
        <v>45847</v>
      </c>
      <c r="DX50" s="139">
        <v>46610</v>
      </c>
      <c r="DY50" s="139">
        <v>39650</v>
      </c>
      <c r="DZ50" s="139">
        <v>34540</v>
      </c>
      <c r="EA50" s="139">
        <v>35843</v>
      </c>
      <c r="EB50" s="139">
        <v>38696</v>
      </c>
      <c r="EC50" s="139">
        <v>40841</v>
      </c>
      <c r="ED50" s="139">
        <v>36729</v>
      </c>
      <c r="EE50" s="139">
        <v>34802</v>
      </c>
      <c r="EF50" s="139">
        <v>31943</v>
      </c>
      <c r="EG50" s="139">
        <v>39004</v>
      </c>
      <c r="EH50" s="139">
        <v>36162</v>
      </c>
      <c r="EI50" s="139">
        <v>33442</v>
      </c>
      <c r="EJ50" s="139">
        <v>34482</v>
      </c>
      <c r="EK50" s="139">
        <v>33353</v>
      </c>
      <c r="EL50" s="139">
        <v>36359</v>
      </c>
      <c r="EM50" s="139">
        <v>38619</v>
      </c>
      <c r="EN50" s="139">
        <v>35315</v>
      </c>
      <c r="EO50" s="139">
        <v>35620</v>
      </c>
      <c r="EP50" s="139">
        <v>36188</v>
      </c>
      <c r="EQ50" s="139">
        <v>34882</v>
      </c>
      <c r="ER50" s="139">
        <v>31875</v>
      </c>
      <c r="ES50" s="139">
        <v>34206</v>
      </c>
      <c r="ET50" s="139">
        <v>30181</v>
      </c>
      <c r="EU50" s="139">
        <v>32916</v>
      </c>
      <c r="EV50" s="139">
        <v>31934</v>
      </c>
      <c r="EW50" s="139">
        <v>32202</v>
      </c>
      <c r="EX50" s="139">
        <v>31940</v>
      </c>
      <c r="EY50" s="139">
        <v>29595</v>
      </c>
      <c r="EZ50" s="139">
        <v>31598</v>
      </c>
      <c r="FA50" s="139">
        <v>34062</v>
      </c>
      <c r="FB50" s="139">
        <v>30645</v>
      </c>
      <c r="FC50" s="139">
        <v>30971</v>
      </c>
      <c r="FD50" s="139">
        <v>27085</v>
      </c>
      <c r="FE50" s="139">
        <v>31138</v>
      </c>
      <c r="FF50" s="139">
        <v>24884</v>
      </c>
      <c r="FG50" s="139">
        <v>25534</v>
      </c>
      <c r="FH50" s="139">
        <v>28230</v>
      </c>
      <c r="FI50" s="139">
        <v>28641</v>
      </c>
      <c r="FJ50" s="139">
        <v>26777</v>
      </c>
      <c r="FK50" s="139">
        <v>27948</v>
      </c>
      <c r="FL50" s="139">
        <v>29580</v>
      </c>
      <c r="FM50" s="139">
        <v>27866</v>
      </c>
      <c r="FN50" s="139">
        <v>29758</v>
      </c>
      <c r="FO50" s="139">
        <v>28991</v>
      </c>
      <c r="FP50" s="139">
        <v>23951</v>
      </c>
    </row>
    <row r="51" spans="1:172" s="138" customFormat="1" x14ac:dyDescent="0.25">
      <c r="A51" s="131"/>
      <c r="B51" s="120" t="s">
        <v>36</v>
      </c>
      <c r="C51" s="139">
        <v>0</v>
      </c>
      <c r="D51" s="139">
        <v>0</v>
      </c>
      <c r="E51" s="139">
        <v>0</v>
      </c>
      <c r="F51" s="139">
        <v>0</v>
      </c>
      <c r="G51" s="139">
        <v>0</v>
      </c>
      <c r="H51" s="139">
        <v>0</v>
      </c>
      <c r="I51" s="139">
        <v>0</v>
      </c>
      <c r="J51" s="139">
        <v>0</v>
      </c>
      <c r="K51" s="139">
        <v>0</v>
      </c>
      <c r="L51" s="139">
        <v>0</v>
      </c>
      <c r="M51" s="139">
        <v>0</v>
      </c>
      <c r="N51" s="139">
        <v>0</v>
      </c>
      <c r="O51" s="139">
        <v>0</v>
      </c>
      <c r="P51" s="139">
        <v>0</v>
      </c>
      <c r="Q51" s="139">
        <v>0</v>
      </c>
      <c r="R51" s="139">
        <v>0</v>
      </c>
      <c r="S51" s="139">
        <v>0</v>
      </c>
      <c r="T51" s="139">
        <v>0</v>
      </c>
      <c r="U51" s="139">
        <v>0</v>
      </c>
      <c r="V51" s="139">
        <v>0</v>
      </c>
      <c r="W51" s="139">
        <v>0</v>
      </c>
      <c r="X51" s="139">
        <v>0</v>
      </c>
      <c r="Y51" s="139">
        <v>0</v>
      </c>
      <c r="Z51" s="139">
        <v>0</v>
      </c>
      <c r="AA51" s="139">
        <v>0</v>
      </c>
      <c r="AB51" s="139">
        <v>0</v>
      </c>
      <c r="AC51" s="139">
        <v>0</v>
      </c>
      <c r="AD51" s="139">
        <v>0</v>
      </c>
      <c r="AE51" s="139">
        <v>0</v>
      </c>
      <c r="AF51" s="139">
        <v>0</v>
      </c>
      <c r="AG51" s="139">
        <v>0</v>
      </c>
      <c r="AH51" s="139">
        <v>0</v>
      </c>
      <c r="AI51" s="139">
        <v>0</v>
      </c>
      <c r="AJ51" s="139">
        <v>0</v>
      </c>
      <c r="AK51" s="139">
        <v>0</v>
      </c>
      <c r="AL51" s="139">
        <v>0</v>
      </c>
      <c r="AM51" s="139">
        <v>0</v>
      </c>
      <c r="AN51" s="139">
        <v>0</v>
      </c>
      <c r="AO51" s="139">
        <v>0</v>
      </c>
      <c r="AP51" s="139">
        <v>0</v>
      </c>
      <c r="AQ51" s="139">
        <v>0</v>
      </c>
      <c r="AR51" s="139">
        <v>0</v>
      </c>
      <c r="AS51" s="139">
        <v>0</v>
      </c>
      <c r="AT51" s="139">
        <v>0</v>
      </c>
      <c r="AU51" s="139">
        <v>0</v>
      </c>
      <c r="AV51" s="139">
        <v>0</v>
      </c>
      <c r="AW51" s="139">
        <v>0</v>
      </c>
      <c r="AX51" s="139">
        <v>0</v>
      </c>
      <c r="AY51" s="139">
        <v>0</v>
      </c>
      <c r="AZ51" s="139">
        <v>0</v>
      </c>
      <c r="BA51" s="139">
        <v>0</v>
      </c>
      <c r="BB51" s="139">
        <v>0</v>
      </c>
      <c r="BC51" s="139">
        <v>0</v>
      </c>
      <c r="BD51" s="139">
        <v>0</v>
      </c>
      <c r="BE51" s="139">
        <v>0</v>
      </c>
      <c r="BF51" s="139">
        <v>0</v>
      </c>
      <c r="BG51" s="139">
        <v>0</v>
      </c>
      <c r="BH51" s="139">
        <v>0</v>
      </c>
      <c r="BI51" s="139">
        <v>0</v>
      </c>
      <c r="BJ51" s="139">
        <v>0</v>
      </c>
      <c r="BK51" s="139">
        <v>0</v>
      </c>
      <c r="BL51" s="139">
        <v>0</v>
      </c>
      <c r="BM51" s="139">
        <v>0</v>
      </c>
      <c r="BN51" s="139">
        <v>0</v>
      </c>
      <c r="BO51" s="139">
        <v>0</v>
      </c>
      <c r="BP51" s="139">
        <v>0</v>
      </c>
      <c r="BQ51" s="139">
        <v>0</v>
      </c>
      <c r="BR51" s="139">
        <v>0</v>
      </c>
      <c r="BS51" s="139">
        <v>0</v>
      </c>
      <c r="BT51" s="139">
        <v>0</v>
      </c>
      <c r="BU51" s="139">
        <v>0</v>
      </c>
      <c r="BV51" s="139">
        <v>0</v>
      </c>
      <c r="BW51" s="139">
        <v>0</v>
      </c>
      <c r="BX51" s="139">
        <v>0</v>
      </c>
      <c r="BY51" s="139">
        <v>12920</v>
      </c>
      <c r="BZ51" s="139">
        <v>21323</v>
      </c>
      <c r="CA51" s="139">
        <v>25148</v>
      </c>
      <c r="CB51" s="139">
        <v>27500</v>
      </c>
      <c r="CC51" s="139">
        <v>26629</v>
      </c>
      <c r="CD51" s="139">
        <v>27526</v>
      </c>
      <c r="CE51" s="139">
        <v>26694</v>
      </c>
      <c r="CF51" s="139">
        <v>24715</v>
      </c>
      <c r="CG51" s="139">
        <v>24176</v>
      </c>
      <c r="CH51" s="139">
        <v>29010</v>
      </c>
      <c r="CI51" s="139">
        <v>27839</v>
      </c>
      <c r="CJ51" s="139">
        <v>24542</v>
      </c>
      <c r="CK51" s="139">
        <v>32984</v>
      </c>
      <c r="CL51" s="139">
        <v>27901</v>
      </c>
      <c r="CM51" s="139">
        <v>32788</v>
      </c>
      <c r="CN51" s="139">
        <v>32697</v>
      </c>
      <c r="CO51" s="139">
        <v>34090</v>
      </c>
      <c r="CP51" s="139">
        <v>32491</v>
      </c>
      <c r="CQ51" s="139">
        <v>35529</v>
      </c>
      <c r="CR51" s="139">
        <v>34790</v>
      </c>
      <c r="CS51" s="139">
        <v>38673</v>
      </c>
      <c r="CT51" s="139">
        <v>32072</v>
      </c>
      <c r="CU51" s="139">
        <v>37444</v>
      </c>
      <c r="CV51" s="139">
        <v>34534</v>
      </c>
      <c r="CW51" s="139">
        <v>37375</v>
      </c>
      <c r="CX51" s="139">
        <v>35571</v>
      </c>
      <c r="CY51" s="139">
        <v>42561</v>
      </c>
      <c r="CZ51" s="139">
        <v>38729</v>
      </c>
      <c r="DA51" s="139">
        <v>42982</v>
      </c>
      <c r="DB51" s="139">
        <v>37031</v>
      </c>
      <c r="DC51" s="139">
        <v>40654</v>
      </c>
      <c r="DD51" s="139">
        <v>47502</v>
      </c>
      <c r="DE51" s="139">
        <v>42514</v>
      </c>
      <c r="DF51" s="139">
        <v>40504</v>
      </c>
      <c r="DG51" s="139">
        <v>47833</v>
      </c>
      <c r="DH51" s="139">
        <v>43554</v>
      </c>
      <c r="DI51" s="139">
        <v>50250</v>
      </c>
      <c r="DJ51" s="139">
        <v>53177</v>
      </c>
      <c r="DK51" s="139">
        <v>55059</v>
      </c>
      <c r="DL51" s="139">
        <v>51143</v>
      </c>
      <c r="DM51" s="139">
        <v>64322</v>
      </c>
      <c r="DN51" s="139">
        <v>51959</v>
      </c>
      <c r="DO51" s="139">
        <v>58698</v>
      </c>
      <c r="DP51" s="139">
        <v>56513</v>
      </c>
      <c r="DQ51" s="139">
        <v>54176</v>
      </c>
      <c r="DR51" s="139">
        <v>58297</v>
      </c>
      <c r="DS51" s="139">
        <v>63979</v>
      </c>
      <c r="DT51" s="139">
        <v>55253</v>
      </c>
      <c r="DU51" s="139">
        <v>60154</v>
      </c>
      <c r="DV51" s="139">
        <v>60154</v>
      </c>
      <c r="DW51" s="139">
        <v>60327</v>
      </c>
      <c r="DX51" s="139">
        <v>64065</v>
      </c>
      <c r="DY51" s="139">
        <v>67867</v>
      </c>
      <c r="DZ51" s="139">
        <v>57997</v>
      </c>
      <c r="EA51" s="139">
        <v>71430</v>
      </c>
      <c r="EB51" s="139">
        <v>62753</v>
      </c>
      <c r="EC51" s="139">
        <v>71576</v>
      </c>
      <c r="ED51" s="139">
        <v>69582</v>
      </c>
      <c r="EE51" s="139">
        <v>78072</v>
      </c>
      <c r="EF51" s="139">
        <v>68246</v>
      </c>
      <c r="EG51" s="139">
        <v>83748</v>
      </c>
      <c r="EH51" s="139">
        <v>80744</v>
      </c>
      <c r="EI51" s="139">
        <v>80148</v>
      </c>
      <c r="EJ51" s="139">
        <v>91232</v>
      </c>
      <c r="EK51" s="139">
        <v>81696</v>
      </c>
      <c r="EL51" s="139">
        <v>78788</v>
      </c>
      <c r="EM51" s="139">
        <v>89578</v>
      </c>
      <c r="EN51" s="139">
        <v>85089</v>
      </c>
      <c r="EO51" s="139">
        <v>84838</v>
      </c>
      <c r="EP51" s="139">
        <v>88209</v>
      </c>
      <c r="EQ51" s="139">
        <v>91843</v>
      </c>
      <c r="ER51" s="139">
        <v>85841</v>
      </c>
      <c r="ES51" s="139">
        <v>110756</v>
      </c>
      <c r="ET51" s="139">
        <v>90318</v>
      </c>
      <c r="EU51" s="139">
        <v>109021</v>
      </c>
      <c r="EV51" s="139">
        <v>105800</v>
      </c>
      <c r="EW51" s="139">
        <v>96015</v>
      </c>
      <c r="EX51" s="139">
        <v>98301</v>
      </c>
      <c r="EY51" s="139">
        <v>107204</v>
      </c>
      <c r="EZ51" s="139">
        <v>106381</v>
      </c>
      <c r="FA51" s="139">
        <v>105677</v>
      </c>
      <c r="FB51" s="139">
        <v>96023</v>
      </c>
      <c r="FC51" s="139">
        <v>119393</v>
      </c>
      <c r="FD51" s="139">
        <v>90700</v>
      </c>
      <c r="FE51" s="139">
        <v>118926</v>
      </c>
      <c r="FF51" s="139">
        <v>91160</v>
      </c>
      <c r="FG51" s="139">
        <v>108907</v>
      </c>
      <c r="FH51" s="139">
        <v>121619</v>
      </c>
      <c r="FI51" s="139">
        <v>107079</v>
      </c>
      <c r="FJ51" s="139">
        <v>101704</v>
      </c>
      <c r="FK51" s="139">
        <v>119537</v>
      </c>
      <c r="FL51" s="139">
        <v>121140</v>
      </c>
      <c r="FM51" s="139">
        <v>122591</v>
      </c>
      <c r="FN51" s="139">
        <v>119233</v>
      </c>
      <c r="FO51" s="139">
        <v>130347</v>
      </c>
      <c r="FP51" s="139">
        <v>112830</v>
      </c>
    </row>
    <row r="52" spans="1:172" s="138" customFormat="1" x14ac:dyDescent="0.25">
      <c r="A52" s="131"/>
      <c r="B52" s="141" t="s">
        <v>2148</v>
      </c>
      <c r="C52" s="139">
        <v>0</v>
      </c>
      <c r="D52" s="139">
        <v>0</v>
      </c>
      <c r="E52" s="139">
        <v>0</v>
      </c>
      <c r="F52" s="139">
        <v>0</v>
      </c>
      <c r="G52" s="139">
        <v>0</v>
      </c>
      <c r="H52" s="139">
        <v>0</v>
      </c>
      <c r="I52" s="139">
        <v>0</v>
      </c>
      <c r="J52" s="139">
        <v>0</v>
      </c>
      <c r="K52" s="139">
        <v>0</v>
      </c>
      <c r="L52" s="139">
        <v>0</v>
      </c>
      <c r="M52" s="139">
        <v>0</v>
      </c>
      <c r="N52" s="139">
        <v>0</v>
      </c>
      <c r="O52" s="139">
        <v>0</v>
      </c>
      <c r="P52" s="139">
        <v>0</v>
      </c>
      <c r="Q52" s="139">
        <v>0</v>
      </c>
      <c r="R52" s="139">
        <v>0</v>
      </c>
      <c r="S52" s="139">
        <v>0</v>
      </c>
      <c r="T52" s="139">
        <v>0</v>
      </c>
      <c r="U52" s="139">
        <v>0</v>
      </c>
      <c r="V52" s="139">
        <v>0</v>
      </c>
      <c r="W52" s="139">
        <v>0</v>
      </c>
      <c r="X52" s="139">
        <v>0</v>
      </c>
      <c r="Y52" s="139">
        <v>0</v>
      </c>
      <c r="Z52" s="139">
        <v>0</v>
      </c>
      <c r="AA52" s="139">
        <v>0</v>
      </c>
      <c r="AB52" s="139">
        <v>0</v>
      </c>
      <c r="AC52" s="139">
        <v>0</v>
      </c>
      <c r="AD52" s="139">
        <v>0</v>
      </c>
      <c r="AE52" s="139">
        <v>0</v>
      </c>
      <c r="AF52" s="139">
        <v>0</v>
      </c>
      <c r="AG52" s="139">
        <v>0</v>
      </c>
      <c r="AH52" s="139">
        <v>0</v>
      </c>
      <c r="AI52" s="139">
        <v>0</v>
      </c>
      <c r="AJ52" s="139">
        <v>0</v>
      </c>
      <c r="AK52" s="139">
        <v>0</v>
      </c>
      <c r="AL52" s="139">
        <v>0</v>
      </c>
      <c r="AM52" s="139">
        <v>0</v>
      </c>
      <c r="AN52" s="139">
        <v>0</v>
      </c>
      <c r="AO52" s="139">
        <v>0</v>
      </c>
      <c r="AP52" s="139">
        <v>0</v>
      </c>
      <c r="AQ52" s="139">
        <v>0</v>
      </c>
      <c r="AR52" s="139">
        <v>0</v>
      </c>
      <c r="AS52" s="139">
        <v>0</v>
      </c>
      <c r="AT52" s="139">
        <v>0</v>
      </c>
      <c r="AU52" s="139">
        <v>0</v>
      </c>
      <c r="AV52" s="139">
        <v>0</v>
      </c>
      <c r="AW52" s="139">
        <v>0</v>
      </c>
      <c r="AX52" s="139">
        <v>0</v>
      </c>
      <c r="AY52" s="139">
        <v>0</v>
      </c>
      <c r="AZ52" s="139">
        <v>0</v>
      </c>
      <c r="BA52" s="139">
        <v>0</v>
      </c>
      <c r="BB52" s="139">
        <v>0</v>
      </c>
      <c r="BC52" s="139">
        <v>0</v>
      </c>
      <c r="BD52" s="139">
        <v>0</v>
      </c>
      <c r="BE52" s="139">
        <v>0</v>
      </c>
      <c r="BF52" s="139">
        <v>0</v>
      </c>
      <c r="BG52" s="139">
        <v>0</v>
      </c>
      <c r="BH52" s="139">
        <v>0</v>
      </c>
      <c r="BI52" s="139">
        <v>0</v>
      </c>
      <c r="BJ52" s="139">
        <v>0</v>
      </c>
      <c r="BK52" s="139">
        <v>0</v>
      </c>
      <c r="BL52" s="139">
        <v>0</v>
      </c>
      <c r="BM52" s="139">
        <v>0</v>
      </c>
      <c r="BN52" s="139">
        <v>0</v>
      </c>
      <c r="BO52" s="139">
        <v>0</v>
      </c>
      <c r="BP52" s="139">
        <v>0</v>
      </c>
      <c r="BQ52" s="139">
        <v>0</v>
      </c>
      <c r="BR52" s="139">
        <v>0</v>
      </c>
      <c r="BS52" s="139">
        <v>0</v>
      </c>
      <c r="BT52" s="139">
        <v>0</v>
      </c>
      <c r="BU52" s="139">
        <v>0</v>
      </c>
      <c r="BV52" s="139">
        <v>0</v>
      </c>
      <c r="BW52" s="139">
        <v>0</v>
      </c>
      <c r="BX52" s="139">
        <v>0</v>
      </c>
      <c r="BY52" s="139">
        <v>850</v>
      </c>
      <c r="BZ52" s="139">
        <v>1216</v>
      </c>
      <c r="CA52" s="139">
        <v>1673</v>
      </c>
      <c r="CB52" s="139">
        <v>3878</v>
      </c>
      <c r="CC52" s="139">
        <v>2392</v>
      </c>
      <c r="CD52" s="139">
        <v>3200</v>
      </c>
      <c r="CE52" s="139">
        <v>2000</v>
      </c>
      <c r="CF52" s="139">
        <v>4079</v>
      </c>
      <c r="CG52" s="139">
        <v>2993</v>
      </c>
      <c r="CH52" s="139">
        <v>2857</v>
      </c>
      <c r="CI52" s="139">
        <v>4666</v>
      </c>
      <c r="CJ52" s="139">
        <v>4287</v>
      </c>
      <c r="CK52" s="139">
        <v>3980</v>
      </c>
      <c r="CL52" s="139">
        <v>2712</v>
      </c>
      <c r="CM52" s="139">
        <v>4014</v>
      </c>
      <c r="CN52" s="139">
        <v>3051</v>
      </c>
      <c r="CO52" s="139">
        <v>4786</v>
      </c>
      <c r="CP52" s="139">
        <v>2354</v>
      </c>
      <c r="CQ52" s="139">
        <v>3344</v>
      </c>
      <c r="CR52" s="139">
        <v>3214</v>
      </c>
      <c r="CS52" s="139">
        <v>1961</v>
      </c>
      <c r="CT52" s="139">
        <v>3598</v>
      </c>
      <c r="CU52" s="139">
        <v>1459</v>
      </c>
      <c r="CV52" s="139">
        <v>1486</v>
      </c>
      <c r="CW52" s="139">
        <v>2206</v>
      </c>
      <c r="CX52" s="139">
        <v>2695</v>
      </c>
      <c r="CY52" s="139">
        <v>2078</v>
      </c>
      <c r="CZ52" s="139">
        <v>2679</v>
      </c>
      <c r="DA52" s="139">
        <v>3430</v>
      </c>
      <c r="DB52" s="139">
        <v>2703</v>
      </c>
      <c r="DC52" s="139">
        <v>3696</v>
      </c>
      <c r="DD52" s="139">
        <v>5659</v>
      </c>
      <c r="DE52" s="139">
        <v>1729</v>
      </c>
      <c r="DF52" s="139">
        <v>4290</v>
      </c>
      <c r="DG52" s="139">
        <v>3604</v>
      </c>
      <c r="DH52" s="139">
        <v>2670</v>
      </c>
      <c r="DI52" s="139">
        <v>2647</v>
      </c>
      <c r="DJ52" s="139">
        <v>4251</v>
      </c>
      <c r="DK52" s="139">
        <v>4312</v>
      </c>
      <c r="DL52" s="139">
        <v>3390</v>
      </c>
      <c r="DM52" s="139">
        <v>6961</v>
      </c>
      <c r="DN52" s="139">
        <v>3813</v>
      </c>
      <c r="DO52" s="139">
        <v>4737</v>
      </c>
      <c r="DP52" s="139">
        <v>4306</v>
      </c>
      <c r="DQ52" s="139">
        <v>3625</v>
      </c>
      <c r="DR52" s="139">
        <v>4256</v>
      </c>
      <c r="DS52" s="139">
        <v>4087</v>
      </c>
      <c r="DT52" s="139">
        <v>4712</v>
      </c>
      <c r="DU52" s="139">
        <v>2669</v>
      </c>
      <c r="DV52" s="139">
        <v>2669</v>
      </c>
      <c r="DW52" s="139">
        <v>4905</v>
      </c>
      <c r="DX52" s="139">
        <v>6647</v>
      </c>
      <c r="DY52" s="139">
        <v>5571</v>
      </c>
      <c r="DZ52" s="139">
        <v>5493</v>
      </c>
      <c r="EA52" s="139">
        <v>5805</v>
      </c>
      <c r="EB52" s="139">
        <v>4602</v>
      </c>
      <c r="EC52" s="139">
        <v>5739</v>
      </c>
      <c r="ED52" s="139">
        <v>2992</v>
      </c>
      <c r="EE52" s="139">
        <v>5317</v>
      </c>
      <c r="EF52" s="139">
        <v>4952</v>
      </c>
      <c r="EG52" s="139">
        <v>5372</v>
      </c>
      <c r="EH52" s="139">
        <v>6241</v>
      </c>
      <c r="EI52" s="139">
        <v>4614</v>
      </c>
      <c r="EJ52" s="139">
        <v>4497</v>
      </c>
      <c r="EK52" s="139">
        <v>5838</v>
      </c>
      <c r="EL52" s="139">
        <v>2969</v>
      </c>
      <c r="EM52" s="139">
        <v>5274</v>
      </c>
      <c r="EN52" s="139">
        <v>6393</v>
      </c>
      <c r="EO52" s="139">
        <v>5903</v>
      </c>
      <c r="EP52" s="139">
        <v>6279</v>
      </c>
      <c r="EQ52" s="139">
        <v>5477</v>
      </c>
      <c r="ER52" s="139">
        <v>6814</v>
      </c>
      <c r="ES52" s="139">
        <v>6647</v>
      </c>
      <c r="ET52" s="139">
        <v>8735</v>
      </c>
      <c r="EU52" s="139">
        <v>6381</v>
      </c>
      <c r="EV52" s="139">
        <v>4256</v>
      </c>
      <c r="EW52" s="139">
        <v>5489</v>
      </c>
      <c r="EX52" s="139">
        <v>5713</v>
      </c>
      <c r="EY52" s="139">
        <v>5215</v>
      </c>
      <c r="EZ52" s="139">
        <v>5845</v>
      </c>
      <c r="FA52" s="139">
        <v>5880</v>
      </c>
      <c r="FB52" s="139">
        <v>5360</v>
      </c>
      <c r="FC52" s="139">
        <v>7064</v>
      </c>
      <c r="FD52" s="139">
        <v>5071</v>
      </c>
      <c r="FE52" s="139">
        <v>5605</v>
      </c>
      <c r="FF52" s="139">
        <v>5640</v>
      </c>
      <c r="FG52" s="139">
        <v>5135</v>
      </c>
      <c r="FH52" s="139">
        <v>7204</v>
      </c>
      <c r="FI52" s="139">
        <v>6476</v>
      </c>
      <c r="FJ52" s="139">
        <v>4011</v>
      </c>
      <c r="FK52" s="139">
        <v>7696</v>
      </c>
      <c r="FL52" s="139">
        <v>7132</v>
      </c>
      <c r="FM52" s="139">
        <v>6914</v>
      </c>
      <c r="FN52" s="139">
        <v>5776</v>
      </c>
      <c r="FO52" s="139">
        <v>7253</v>
      </c>
      <c r="FP52" s="139">
        <v>5968</v>
      </c>
    </row>
    <row r="53" spans="1:172" s="138" customFormat="1" x14ac:dyDescent="0.25">
      <c r="A53" s="131"/>
      <c r="B53" s="120" t="s">
        <v>37</v>
      </c>
      <c r="C53" s="139">
        <v>0</v>
      </c>
      <c r="D53" s="139">
        <v>0</v>
      </c>
      <c r="E53" s="139">
        <v>0</v>
      </c>
      <c r="F53" s="139">
        <v>0</v>
      </c>
      <c r="G53" s="139">
        <v>0</v>
      </c>
      <c r="H53" s="139">
        <v>0</v>
      </c>
      <c r="I53" s="139">
        <v>0</v>
      </c>
      <c r="J53" s="139">
        <v>0</v>
      </c>
      <c r="K53" s="139">
        <v>0</v>
      </c>
      <c r="L53" s="139">
        <v>0</v>
      </c>
      <c r="M53" s="139">
        <v>0</v>
      </c>
      <c r="N53" s="139">
        <v>0</v>
      </c>
      <c r="O53" s="139">
        <v>0</v>
      </c>
      <c r="P53" s="139">
        <v>0</v>
      </c>
      <c r="Q53" s="139">
        <v>0</v>
      </c>
      <c r="R53" s="139">
        <v>0</v>
      </c>
      <c r="S53" s="139">
        <v>0</v>
      </c>
      <c r="T53" s="139">
        <v>0</v>
      </c>
      <c r="U53" s="139">
        <v>0</v>
      </c>
      <c r="V53" s="139">
        <v>0</v>
      </c>
      <c r="W53" s="139">
        <v>0</v>
      </c>
      <c r="X53" s="139">
        <v>0</v>
      </c>
      <c r="Y53" s="139">
        <v>0</v>
      </c>
      <c r="Z53" s="139">
        <v>0</v>
      </c>
      <c r="AA53" s="139">
        <v>0</v>
      </c>
      <c r="AB53" s="139">
        <v>0</v>
      </c>
      <c r="AC53" s="139">
        <v>0</v>
      </c>
      <c r="AD53" s="139">
        <v>0</v>
      </c>
      <c r="AE53" s="139">
        <v>0</v>
      </c>
      <c r="AF53" s="139">
        <v>0</v>
      </c>
      <c r="AG53" s="139">
        <v>0</v>
      </c>
      <c r="AH53" s="139">
        <v>0</v>
      </c>
      <c r="AI53" s="139">
        <v>0</v>
      </c>
      <c r="AJ53" s="139">
        <v>0</v>
      </c>
      <c r="AK53" s="139">
        <v>0</v>
      </c>
      <c r="AL53" s="139">
        <v>0</v>
      </c>
      <c r="AM53" s="139">
        <v>0</v>
      </c>
      <c r="AN53" s="139">
        <v>0</v>
      </c>
      <c r="AO53" s="139">
        <v>0</v>
      </c>
      <c r="AP53" s="139">
        <v>0</v>
      </c>
      <c r="AQ53" s="139">
        <v>0</v>
      </c>
      <c r="AR53" s="139">
        <v>0</v>
      </c>
      <c r="AS53" s="139">
        <v>0</v>
      </c>
      <c r="AT53" s="139">
        <v>0</v>
      </c>
      <c r="AU53" s="139">
        <v>0</v>
      </c>
      <c r="AV53" s="139">
        <v>0</v>
      </c>
      <c r="AW53" s="139">
        <v>0</v>
      </c>
      <c r="AX53" s="139">
        <v>0</v>
      </c>
      <c r="AY53" s="139">
        <v>0</v>
      </c>
      <c r="AZ53" s="139">
        <v>0</v>
      </c>
      <c r="BA53" s="139">
        <v>0</v>
      </c>
      <c r="BB53" s="139">
        <v>0</v>
      </c>
      <c r="BC53" s="139">
        <v>0</v>
      </c>
      <c r="BD53" s="139">
        <v>0</v>
      </c>
      <c r="BE53" s="139">
        <v>0</v>
      </c>
      <c r="BF53" s="139">
        <v>0</v>
      </c>
      <c r="BG53" s="139">
        <v>0</v>
      </c>
      <c r="BH53" s="139">
        <v>0</v>
      </c>
      <c r="BI53" s="139">
        <v>0</v>
      </c>
      <c r="BJ53" s="139">
        <v>0</v>
      </c>
      <c r="BK53" s="139">
        <v>0</v>
      </c>
      <c r="BL53" s="139">
        <v>0</v>
      </c>
      <c r="BM53" s="139">
        <v>0</v>
      </c>
      <c r="BN53" s="139">
        <v>0</v>
      </c>
      <c r="BO53" s="139">
        <v>0</v>
      </c>
      <c r="BP53" s="139">
        <v>0</v>
      </c>
      <c r="BQ53" s="139">
        <v>0</v>
      </c>
      <c r="BR53" s="139">
        <v>0</v>
      </c>
      <c r="BS53" s="139">
        <v>0</v>
      </c>
      <c r="BT53" s="139">
        <v>0</v>
      </c>
      <c r="BU53" s="139">
        <v>0</v>
      </c>
      <c r="BV53" s="139">
        <v>0</v>
      </c>
      <c r="BW53" s="139">
        <v>0</v>
      </c>
      <c r="BX53" s="139">
        <v>0</v>
      </c>
      <c r="BY53" s="139">
        <v>1642</v>
      </c>
      <c r="BZ53" s="139">
        <v>3888</v>
      </c>
      <c r="CA53" s="139">
        <v>4797</v>
      </c>
      <c r="CB53" s="139">
        <v>5794</v>
      </c>
      <c r="CC53" s="139">
        <v>4697</v>
      </c>
      <c r="CD53" s="139">
        <v>4183</v>
      </c>
      <c r="CE53" s="139">
        <v>6883</v>
      </c>
      <c r="CF53" s="139">
        <v>6919</v>
      </c>
      <c r="CG53" s="139">
        <v>6293</v>
      </c>
      <c r="CH53" s="139">
        <v>6251</v>
      </c>
      <c r="CI53" s="139">
        <v>6786</v>
      </c>
      <c r="CJ53" s="139">
        <v>6523</v>
      </c>
      <c r="CK53" s="139">
        <v>10217</v>
      </c>
      <c r="CL53" s="139">
        <v>6960</v>
      </c>
      <c r="CM53" s="139">
        <v>9202</v>
      </c>
      <c r="CN53" s="139">
        <v>8322</v>
      </c>
      <c r="CO53" s="139">
        <v>8318</v>
      </c>
      <c r="CP53" s="139">
        <v>6604</v>
      </c>
      <c r="CQ53" s="139">
        <v>9423</v>
      </c>
      <c r="CR53" s="139">
        <v>11674</v>
      </c>
      <c r="CS53" s="139">
        <v>10853</v>
      </c>
      <c r="CT53" s="139">
        <v>10613</v>
      </c>
      <c r="CU53" s="139">
        <v>11421</v>
      </c>
      <c r="CV53" s="139">
        <v>12705</v>
      </c>
      <c r="CW53" s="139">
        <v>15141</v>
      </c>
      <c r="CX53" s="139">
        <v>12421</v>
      </c>
      <c r="CY53" s="139">
        <v>12110</v>
      </c>
      <c r="CZ53" s="139">
        <v>13980</v>
      </c>
      <c r="DA53" s="139">
        <v>12365</v>
      </c>
      <c r="DB53" s="139">
        <v>10673</v>
      </c>
      <c r="DC53" s="139">
        <v>13369</v>
      </c>
      <c r="DD53" s="139">
        <v>15303</v>
      </c>
      <c r="DE53" s="139">
        <v>15091</v>
      </c>
      <c r="DF53" s="139">
        <v>13500</v>
      </c>
      <c r="DG53" s="139">
        <v>15300</v>
      </c>
      <c r="DH53" s="139">
        <v>16104</v>
      </c>
      <c r="DI53" s="139">
        <v>18032</v>
      </c>
      <c r="DJ53" s="139">
        <v>16406</v>
      </c>
      <c r="DK53" s="139">
        <v>17476</v>
      </c>
      <c r="DL53" s="139">
        <v>17382</v>
      </c>
      <c r="DM53" s="139">
        <v>18334</v>
      </c>
      <c r="DN53" s="139">
        <v>12778</v>
      </c>
      <c r="DO53" s="139">
        <v>20028</v>
      </c>
      <c r="DP53" s="139">
        <v>21302</v>
      </c>
      <c r="DQ53" s="139">
        <v>18185</v>
      </c>
      <c r="DR53" s="139">
        <v>18377</v>
      </c>
      <c r="DS53" s="139">
        <v>19154</v>
      </c>
      <c r="DT53" s="139">
        <v>19608</v>
      </c>
      <c r="DU53" s="139">
        <v>4794</v>
      </c>
      <c r="DV53" s="139">
        <v>4794</v>
      </c>
      <c r="DW53" s="139">
        <v>12622</v>
      </c>
      <c r="DX53" s="139">
        <v>24331</v>
      </c>
      <c r="DY53" s="139">
        <v>24188</v>
      </c>
      <c r="DZ53" s="139">
        <v>16359</v>
      </c>
      <c r="EA53" s="139">
        <v>24509</v>
      </c>
      <c r="EB53" s="139">
        <v>23432</v>
      </c>
      <c r="EC53" s="139">
        <v>26001</v>
      </c>
      <c r="ED53" s="139">
        <v>23486</v>
      </c>
      <c r="EE53" s="139">
        <v>24669</v>
      </c>
      <c r="EF53" s="139">
        <v>24977</v>
      </c>
      <c r="EG53" s="139">
        <v>32311</v>
      </c>
      <c r="EH53" s="139">
        <v>27751</v>
      </c>
      <c r="EI53" s="139">
        <v>25268</v>
      </c>
      <c r="EJ53" s="139">
        <v>31559</v>
      </c>
      <c r="EK53" s="139">
        <v>24385</v>
      </c>
      <c r="EL53" s="139">
        <v>21327</v>
      </c>
      <c r="EM53" s="139">
        <v>30190</v>
      </c>
      <c r="EN53" s="139">
        <v>29620</v>
      </c>
      <c r="EO53" s="139">
        <v>30216</v>
      </c>
      <c r="EP53" s="139">
        <v>27140</v>
      </c>
      <c r="EQ53" s="139">
        <v>30356</v>
      </c>
      <c r="ER53" s="139">
        <v>28737</v>
      </c>
      <c r="ES53" s="139">
        <v>37782</v>
      </c>
      <c r="ET53" s="139">
        <v>30773</v>
      </c>
      <c r="EU53" s="139">
        <v>33568</v>
      </c>
      <c r="EV53" s="139">
        <v>33252</v>
      </c>
      <c r="EW53" s="139">
        <v>29386</v>
      </c>
      <c r="EX53" s="139">
        <v>24695</v>
      </c>
      <c r="EY53" s="139">
        <v>35984</v>
      </c>
      <c r="EZ53" s="139">
        <v>36621</v>
      </c>
      <c r="FA53" s="139">
        <v>33298</v>
      </c>
      <c r="FB53" s="139">
        <v>30707</v>
      </c>
      <c r="FC53" s="139">
        <v>36406</v>
      </c>
      <c r="FD53" s="139">
        <v>34506</v>
      </c>
      <c r="FE53" s="139">
        <v>43504</v>
      </c>
      <c r="FF53" s="139">
        <v>32083</v>
      </c>
      <c r="FG53" s="139">
        <v>31463</v>
      </c>
      <c r="FH53" s="139">
        <v>40584</v>
      </c>
      <c r="FI53" s="139">
        <v>31803</v>
      </c>
      <c r="FJ53" s="139">
        <v>25224</v>
      </c>
      <c r="FK53" s="139">
        <v>37529</v>
      </c>
      <c r="FL53" s="139">
        <v>40189</v>
      </c>
      <c r="FM53" s="139">
        <v>38262</v>
      </c>
      <c r="FN53" s="139">
        <v>33594</v>
      </c>
      <c r="FO53" s="139">
        <v>36207</v>
      </c>
      <c r="FP53" s="139">
        <v>38741</v>
      </c>
    </row>
    <row r="54" spans="1:172" s="138" customFormat="1" x14ac:dyDescent="0.25">
      <c r="A54" s="131"/>
      <c r="B54" s="120" t="s">
        <v>102</v>
      </c>
      <c r="C54" s="139">
        <v>207821</v>
      </c>
      <c r="D54" s="139">
        <v>206655</v>
      </c>
      <c r="E54" s="139">
        <v>266606</v>
      </c>
      <c r="F54" s="139">
        <v>230469</v>
      </c>
      <c r="G54" s="139">
        <v>224618</v>
      </c>
      <c r="H54" s="139">
        <v>278838</v>
      </c>
      <c r="I54" s="139">
        <v>253303</v>
      </c>
      <c r="J54" s="139">
        <v>210913</v>
      </c>
      <c r="K54" s="139">
        <v>244993</v>
      </c>
      <c r="L54" s="139">
        <v>249683</v>
      </c>
      <c r="M54" s="139">
        <v>238150</v>
      </c>
      <c r="N54" s="139">
        <v>240659</v>
      </c>
      <c r="O54" s="139">
        <v>238948</v>
      </c>
      <c r="P54" s="139">
        <v>237010</v>
      </c>
      <c r="Q54" s="139">
        <v>267973</v>
      </c>
      <c r="R54" s="139">
        <v>241829</v>
      </c>
      <c r="S54" s="139">
        <v>283579</v>
      </c>
      <c r="T54" s="139">
        <v>255255</v>
      </c>
      <c r="U54" s="139">
        <v>255137</v>
      </c>
      <c r="V54" s="139">
        <v>227477</v>
      </c>
      <c r="W54" s="139">
        <v>256767</v>
      </c>
      <c r="X54" s="139">
        <v>256960</v>
      </c>
      <c r="Y54" s="139">
        <v>261396</v>
      </c>
      <c r="Z54" s="139">
        <v>259047</v>
      </c>
      <c r="AA54" s="139">
        <v>262719</v>
      </c>
      <c r="AB54" s="139">
        <v>248298</v>
      </c>
      <c r="AC54" s="139">
        <v>267658</v>
      </c>
      <c r="AD54" s="139">
        <v>237475</v>
      </c>
      <c r="AE54" s="139">
        <v>250536</v>
      </c>
      <c r="AF54" s="139">
        <v>271567</v>
      </c>
      <c r="AG54" s="139">
        <v>293250</v>
      </c>
      <c r="AH54" s="139">
        <v>220704</v>
      </c>
      <c r="AI54" s="139">
        <v>237787</v>
      </c>
      <c r="AJ54" s="139">
        <v>299002</v>
      </c>
      <c r="AK54" s="139">
        <v>255906</v>
      </c>
      <c r="AL54" s="139">
        <v>254992</v>
      </c>
      <c r="AM54" s="139">
        <v>254817</v>
      </c>
      <c r="AN54" s="139">
        <v>249326</v>
      </c>
      <c r="AO54" s="139">
        <v>265432</v>
      </c>
      <c r="AP54" s="139">
        <v>292420</v>
      </c>
      <c r="AQ54" s="139">
        <v>280809</v>
      </c>
      <c r="AR54" s="139">
        <v>298116</v>
      </c>
      <c r="AS54" s="139">
        <v>326925</v>
      </c>
      <c r="AT54" s="139">
        <v>222269</v>
      </c>
      <c r="AU54" s="139">
        <v>296011</v>
      </c>
      <c r="AV54" s="139">
        <v>314699</v>
      </c>
      <c r="AW54" s="139">
        <v>268679</v>
      </c>
      <c r="AX54" s="139">
        <v>290423</v>
      </c>
      <c r="AY54" s="139">
        <v>293774</v>
      </c>
      <c r="AZ54" s="139">
        <v>294298</v>
      </c>
      <c r="BA54" s="139">
        <v>301457</v>
      </c>
      <c r="BB54" s="139">
        <v>317567</v>
      </c>
      <c r="BC54" s="139">
        <v>281749</v>
      </c>
      <c r="BD54" s="139">
        <v>316006</v>
      </c>
      <c r="BE54" s="139">
        <v>322720</v>
      </c>
      <c r="BF54" s="139">
        <v>236461</v>
      </c>
      <c r="BG54" s="139">
        <v>332167</v>
      </c>
      <c r="BH54" s="139">
        <v>342958</v>
      </c>
      <c r="BI54" s="139">
        <v>298653</v>
      </c>
      <c r="BJ54" s="139">
        <v>323574</v>
      </c>
      <c r="BK54" s="139">
        <v>302242</v>
      </c>
      <c r="BL54" s="139">
        <v>292694</v>
      </c>
      <c r="BM54" s="139">
        <v>361492</v>
      </c>
      <c r="BN54" s="139">
        <v>335742</v>
      </c>
      <c r="BO54" s="139">
        <v>299977</v>
      </c>
      <c r="BP54" s="139">
        <v>378394</v>
      </c>
      <c r="BQ54" s="139">
        <v>350851</v>
      </c>
      <c r="BR54" s="139">
        <v>294488</v>
      </c>
      <c r="BS54" s="139">
        <v>342425</v>
      </c>
      <c r="BT54" s="139">
        <v>343609</v>
      </c>
      <c r="BU54" s="139">
        <v>349867</v>
      </c>
      <c r="BV54" s="139">
        <v>340577</v>
      </c>
      <c r="BW54" s="139">
        <v>310409</v>
      </c>
      <c r="BX54" s="139">
        <v>338439</v>
      </c>
      <c r="BY54" s="139">
        <v>366620</v>
      </c>
      <c r="BZ54" s="139">
        <v>330624</v>
      </c>
      <c r="CA54" s="139">
        <v>370802</v>
      </c>
      <c r="CB54" s="139">
        <v>378345</v>
      </c>
      <c r="CC54" s="139">
        <v>336682</v>
      </c>
      <c r="CD54" s="139">
        <v>317081</v>
      </c>
      <c r="CE54" s="139">
        <v>366617</v>
      </c>
      <c r="CF54" s="139">
        <v>359148</v>
      </c>
      <c r="CG54" s="139">
        <v>355285</v>
      </c>
      <c r="CH54" s="139">
        <v>340101</v>
      </c>
      <c r="CI54" s="139">
        <v>354307</v>
      </c>
      <c r="CJ54" s="139">
        <v>328745</v>
      </c>
      <c r="CK54" s="139">
        <v>400896</v>
      </c>
      <c r="CL54" s="139">
        <v>320632</v>
      </c>
      <c r="CM54" s="139">
        <v>386996</v>
      </c>
      <c r="CN54" s="139">
        <v>381551</v>
      </c>
      <c r="CO54" s="139">
        <v>345102</v>
      </c>
      <c r="CP54" s="139">
        <v>295829</v>
      </c>
      <c r="CQ54" s="139">
        <v>353113</v>
      </c>
      <c r="CR54" s="139">
        <v>399501</v>
      </c>
      <c r="CS54" s="139">
        <v>379451</v>
      </c>
      <c r="CT54" s="139">
        <v>355860</v>
      </c>
      <c r="CU54" s="139">
        <v>344812</v>
      </c>
      <c r="CV54" s="139">
        <v>342231</v>
      </c>
      <c r="CW54" s="139">
        <v>368202</v>
      </c>
      <c r="CX54" s="139">
        <v>363553</v>
      </c>
      <c r="CY54" s="139">
        <v>351889</v>
      </c>
      <c r="CZ54" s="139">
        <v>394110</v>
      </c>
      <c r="DA54" s="139">
        <v>376584</v>
      </c>
      <c r="DB54" s="139">
        <v>323498</v>
      </c>
      <c r="DC54" s="139">
        <v>343820</v>
      </c>
      <c r="DD54" s="139">
        <v>410313</v>
      </c>
      <c r="DE54" s="139">
        <v>367557</v>
      </c>
      <c r="DF54" s="139">
        <v>354645</v>
      </c>
      <c r="DG54" s="139">
        <v>347889</v>
      </c>
      <c r="DH54" s="139">
        <v>340072</v>
      </c>
      <c r="DI54" s="139">
        <v>386795</v>
      </c>
      <c r="DJ54" s="139">
        <v>395508</v>
      </c>
      <c r="DK54" s="139">
        <v>410316</v>
      </c>
      <c r="DL54" s="139">
        <v>406735</v>
      </c>
      <c r="DM54" s="139">
        <v>461272</v>
      </c>
      <c r="DN54" s="139">
        <v>341132</v>
      </c>
      <c r="DO54" s="139">
        <v>410880</v>
      </c>
      <c r="DP54" s="139">
        <v>452544</v>
      </c>
      <c r="DQ54" s="139">
        <v>395311</v>
      </c>
      <c r="DR54" s="139">
        <v>428687</v>
      </c>
      <c r="DS54" s="139">
        <v>421977</v>
      </c>
      <c r="DT54" s="139">
        <v>388536</v>
      </c>
      <c r="DU54" s="139">
        <v>253232</v>
      </c>
      <c r="DV54" s="139">
        <v>253232</v>
      </c>
      <c r="DW54" s="139">
        <v>339876</v>
      </c>
      <c r="DX54" s="139">
        <v>468568</v>
      </c>
      <c r="DY54" s="139">
        <v>449610</v>
      </c>
      <c r="DZ54" s="139">
        <v>353890</v>
      </c>
      <c r="EA54" s="139">
        <v>427661</v>
      </c>
      <c r="EB54" s="139">
        <v>443834</v>
      </c>
      <c r="EC54" s="139">
        <v>451047</v>
      </c>
      <c r="ED54" s="139">
        <v>423319</v>
      </c>
      <c r="EE54" s="139">
        <v>393667</v>
      </c>
      <c r="EF54" s="139">
        <v>403188</v>
      </c>
      <c r="EG54" s="139">
        <v>475006</v>
      </c>
      <c r="EH54" s="139">
        <v>414785</v>
      </c>
      <c r="EI54" s="139">
        <v>421287</v>
      </c>
      <c r="EJ54" s="139">
        <v>470825</v>
      </c>
      <c r="EK54" s="139">
        <v>427773</v>
      </c>
      <c r="EL54" s="139">
        <v>372018</v>
      </c>
      <c r="EM54" s="139">
        <v>450207</v>
      </c>
      <c r="EN54" s="139">
        <v>447208</v>
      </c>
      <c r="EO54" s="139">
        <v>438411</v>
      </c>
      <c r="EP54" s="139">
        <v>434082</v>
      </c>
      <c r="EQ54" s="139">
        <v>420940</v>
      </c>
      <c r="ER54" s="139">
        <v>386869</v>
      </c>
      <c r="ES54" s="139">
        <v>464568</v>
      </c>
      <c r="ET54" s="139">
        <v>393164</v>
      </c>
      <c r="EU54" s="139">
        <v>445414</v>
      </c>
      <c r="EV54" s="139">
        <v>459824</v>
      </c>
      <c r="EW54" s="139">
        <v>408923</v>
      </c>
      <c r="EX54" s="139">
        <v>348653</v>
      </c>
      <c r="EY54" s="139">
        <v>411291</v>
      </c>
      <c r="EZ54" s="139">
        <v>430651</v>
      </c>
      <c r="FA54" s="139">
        <v>404136</v>
      </c>
      <c r="FB54" s="139">
        <v>394640</v>
      </c>
      <c r="FC54" s="139">
        <v>405220</v>
      </c>
      <c r="FD54" s="139">
        <v>387342</v>
      </c>
      <c r="FE54" s="139">
        <v>443787</v>
      </c>
      <c r="FF54" s="139">
        <v>361966</v>
      </c>
      <c r="FG54" s="139">
        <v>392514</v>
      </c>
      <c r="FH54" s="139">
        <v>443434</v>
      </c>
      <c r="FI54" s="139">
        <v>384504</v>
      </c>
      <c r="FJ54" s="139">
        <v>329195</v>
      </c>
      <c r="FK54" s="139">
        <v>390106</v>
      </c>
      <c r="FL54" s="139">
        <v>422087</v>
      </c>
      <c r="FM54" s="139">
        <v>397805</v>
      </c>
      <c r="FN54" s="139">
        <v>394504</v>
      </c>
      <c r="FO54" s="139">
        <v>365548</v>
      </c>
      <c r="FP54" s="139">
        <v>376897</v>
      </c>
    </row>
    <row r="55" spans="1:172" s="138" customFormat="1" x14ac:dyDescent="0.2">
      <c r="A55" s="131"/>
      <c r="B55" s="149" t="s">
        <v>1902</v>
      </c>
      <c r="C55" s="139">
        <v>9891</v>
      </c>
      <c r="D55" s="139">
        <v>10035</v>
      </c>
      <c r="E55" s="139">
        <v>11623</v>
      </c>
      <c r="F55" s="139">
        <v>12312</v>
      </c>
      <c r="G55" s="139">
        <v>11039</v>
      </c>
      <c r="H55" s="139">
        <v>12021</v>
      </c>
      <c r="I55" s="139">
        <v>11557</v>
      </c>
      <c r="J55" s="139">
        <v>12238</v>
      </c>
      <c r="K55" s="139">
        <v>14251</v>
      </c>
      <c r="L55" s="139">
        <v>14246</v>
      </c>
      <c r="M55" s="139">
        <v>13816</v>
      </c>
      <c r="N55" s="139">
        <v>13684</v>
      </c>
      <c r="O55" s="139">
        <v>13261</v>
      </c>
      <c r="P55" s="139">
        <v>12893</v>
      </c>
      <c r="Q55" s="139">
        <v>15469</v>
      </c>
      <c r="R55" s="139">
        <v>13970</v>
      </c>
      <c r="S55" s="139">
        <v>16812</v>
      </c>
      <c r="T55" s="139">
        <v>15079</v>
      </c>
      <c r="U55" s="139">
        <v>15016</v>
      </c>
      <c r="V55" s="139">
        <v>17030</v>
      </c>
      <c r="W55" s="139">
        <v>17914</v>
      </c>
      <c r="X55" s="139">
        <v>17085</v>
      </c>
      <c r="Y55" s="139">
        <v>16553</v>
      </c>
      <c r="Z55" s="139">
        <v>17284</v>
      </c>
      <c r="AA55" s="139">
        <v>16932</v>
      </c>
      <c r="AB55" s="139">
        <v>17446</v>
      </c>
      <c r="AC55" s="139">
        <v>18745</v>
      </c>
      <c r="AD55" s="139">
        <v>17320</v>
      </c>
      <c r="AE55" s="139">
        <v>16888</v>
      </c>
      <c r="AF55" s="139">
        <v>19431</v>
      </c>
      <c r="AG55" s="139">
        <v>20370</v>
      </c>
      <c r="AH55" s="139">
        <v>18738</v>
      </c>
      <c r="AI55" s="139">
        <v>14576</v>
      </c>
      <c r="AJ55" s="139">
        <v>6074</v>
      </c>
      <c r="AK55" s="139">
        <v>3839</v>
      </c>
      <c r="AL55" s="139">
        <v>2761</v>
      </c>
      <c r="AM55" s="139">
        <v>2543</v>
      </c>
      <c r="AN55" s="139">
        <v>1808</v>
      </c>
      <c r="AO55" s="139">
        <v>2038</v>
      </c>
      <c r="AP55" s="139">
        <v>1857</v>
      </c>
      <c r="AQ55" s="139">
        <v>1867</v>
      </c>
      <c r="AR55" s="139">
        <v>2409</v>
      </c>
      <c r="AS55" s="139">
        <v>1785</v>
      </c>
      <c r="AT55" s="139">
        <v>994</v>
      </c>
      <c r="AU55" s="139">
        <v>1615</v>
      </c>
      <c r="AV55" s="139">
        <v>1609</v>
      </c>
      <c r="AW55" s="139">
        <v>1332</v>
      </c>
      <c r="AX55" s="139">
        <v>1337</v>
      </c>
      <c r="AY55" s="139">
        <v>1670</v>
      </c>
      <c r="AZ55" s="139">
        <v>1349</v>
      </c>
      <c r="BA55" s="139">
        <v>1370</v>
      </c>
      <c r="BB55" s="139">
        <v>1364</v>
      </c>
      <c r="BC55" s="139">
        <v>1280</v>
      </c>
      <c r="BD55" s="139">
        <v>1548</v>
      </c>
      <c r="BE55" s="139">
        <v>1274</v>
      </c>
      <c r="BF55" s="139">
        <v>1121</v>
      </c>
      <c r="BG55" s="139">
        <v>1353</v>
      </c>
      <c r="BH55" s="139">
        <v>1621</v>
      </c>
      <c r="BI55" s="139">
        <v>1670</v>
      </c>
      <c r="BJ55" s="139">
        <v>1701</v>
      </c>
      <c r="BK55" s="139">
        <v>1373</v>
      </c>
      <c r="BL55" s="139">
        <v>1571</v>
      </c>
      <c r="BM55" s="139">
        <v>1358</v>
      </c>
      <c r="BN55" s="139">
        <v>1428</v>
      </c>
      <c r="BO55" s="139">
        <v>1567</v>
      </c>
      <c r="BP55" s="139">
        <v>1598</v>
      </c>
      <c r="BQ55" s="139">
        <v>1898</v>
      </c>
      <c r="BR55" s="139">
        <v>1208</v>
      </c>
      <c r="BS55" s="139">
        <v>1862</v>
      </c>
      <c r="BT55" s="139">
        <v>1499</v>
      </c>
      <c r="BU55" s="139">
        <v>1620</v>
      </c>
      <c r="BV55" s="139">
        <v>1616</v>
      </c>
      <c r="BW55" s="139">
        <v>1698</v>
      </c>
      <c r="BX55" s="139">
        <v>1728</v>
      </c>
      <c r="BY55" s="139">
        <v>1671</v>
      </c>
      <c r="BZ55" s="139">
        <v>1560</v>
      </c>
      <c r="CA55" s="139">
        <v>1469</v>
      </c>
      <c r="CB55" s="139">
        <v>1482</v>
      </c>
      <c r="CC55" s="139">
        <v>1500</v>
      </c>
      <c r="CD55" s="139">
        <v>1888</v>
      </c>
      <c r="CE55" s="139">
        <v>1781</v>
      </c>
      <c r="CF55" s="139">
        <v>2029</v>
      </c>
      <c r="CG55" s="139">
        <v>1887</v>
      </c>
      <c r="CH55" s="139">
        <v>1851</v>
      </c>
      <c r="CI55" s="139">
        <v>1770</v>
      </c>
      <c r="CJ55" s="139">
        <v>1491</v>
      </c>
      <c r="CK55" s="139">
        <v>1666</v>
      </c>
      <c r="CL55" s="139">
        <v>1831</v>
      </c>
      <c r="CM55" s="139">
        <v>2276</v>
      </c>
      <c r="CN55" s="139">
        <v>1631</v>
      </c>
      <c r="CO55" s="139">
        <v>1776</v>
      </c>
      <c r="CP55" s="139">
        <v>1403</v>
      </c>
      <c r="CQ55" s="139">
        <v>1950</v>
      </c>
      <c r="CR55" s="139">
        <v>1817</v>
      </c>
      <c r="CS55" s="139">
        <v>1731</v>
      </c>
      <c r="CT55" s="139">
        <v>1567</v>
      </c>
      <c r="CU55" s="139">
        <v>1809</v>
      </c>
      <c r="CV55" s="139">
        <v>1306</v>
      </c>
      <c r="CW55" s="139">
        <v>1568</v>
      </c>
      <c r="CX55" s="139">
        <v>1621</v>
      </c>
      <c r="CY55" s="139">
        <v>1878</v>
      </c>
      <c r="CZ55" s="139">
        <v>1340</v>
      </c>
      <c r="DA55" s="139">
        <v>1401</v>
      </c>
      <c r="DB55" s="139">
        <v>1854</v>
      </c>
      <c r="DC55" s="139">
        <v>1491</v>
      </c>
      <c r="DD55" s="139">
        <v>1395</v>
      </c>
      <c r="DE55" s="139">
        <v>2104</v>
      </c>
      <c r="DF55" s="139">
        <v>1730</v>
      </c>
      <c r="DG55" s="139">
        <v>1853</v>
      </c>
      <c r="DH55" s="139">
        <v>1518</v>
      </c>
      <c r="DI55" s="139">
        <v>1178</v>
      </c>
      <c r="DJ55" s="139">
        <v>1195</v>
      </c>
      <c r="DK55" s="139">
        <v>1309</v>
      </c>
      <c r="DL55" s="139">
        <v>1690</v>
      </c>
      <c r="DM55" s="139">
        <v>1833</v>
      </c>
      <c r="DN55" s="139">
        <v>991</v>
      </c>
      <c r="DO55" s="139">
        <v>1337</v>
      </c>
      <c r="DP55" s="139">
        <v>1410</v>
      </c>
      <c r="DQ55" s="139">
        <v>1316</v>
      </c>
      <c r="DR55" s="139">
        <v>1386</v>
      </c>
      <c r="DS55" s="139">
        <v>1369</v>
      </c>
      <c r="DT55" s="139">
        <v>1189</v>
      </c>
      <c r="DU55" s="139">
        <v>978</v>
      </c>
      <c r="DV55" s="139">
        <v>978</v>
      </c>
      <c r="DW55" s="139">
        <v>1025</v>
      </c>
      <c r="DX55" s="139">
        <v>1353</v>
      </c>
      <c r="DY55" s="139">
        <v>869</v>
      </c>
      <c r="DZ55" s="139">
        <v>795</v>
      </c>
      <c r="EA55" s="139">
        <v>1179</v>
      </c>
      <c r="EB55" s="139">
        <v>986</v>
      </c>
      <c r="EC55" s="139">
        <v>1070</v>
      </c>
      <c r="ED55" s="139">
        <v>1256</v>
      </c>
      <c r="EE55" s="139">
        <v>859</v>
      </c>
      <c r="EF55" s="139">
        <v>928</v>
      </c>
      <c r="EG55" s="139">
        <v>811</v>
      </c>
      <c r="EH55" s="139">
        <v>1015</v>
      </c>
      <c r="EI55" s="139">
        <v>652</v>
      </c>
      <c r="EJ55" s="139">
        <v>900</v>
      </c>
      <c r="EK55" s="139">
        <v>981</v>
      </c>
      <c r="EL55" s="139">
        <v>744</v>
      </c>
      <c r="EM55" s="139">
        <v>1070</v>
      </c>
      <c r="EN55" s="139">
        <v>965</v>
      </c>
      <c r="EO55" s="139">
        <v>736</v>
      </c>
      <c r="EP55" s="139">
        <v>727</v>
      </c>
      <c r="EQ55" s="139">
        <v>699</v>
      </c>
      <c r="ER55" s="139">
        <v>621</v>
      </c>
      <c r="ES55" s="139">
        <v>757</v>
      </c>
      <c r="ET55" s="139">
        <v>607</v>
      </c>
      <c r="EU55" s="139">
        <v>879</v>
      </c>
      <c r="EV55" s="139">
        <v>894</v>
      </c>
      <c r="EW55" s="139">
        <v>594</v>
      </c>
      <c r="EX55" s="139">
        <v>811</v>
      </c>
      <c r="EY55" s="139">
        <v>4788</v>
      </c>
      <c r="EZ55" s="139">
        <v>8287</v>
      </c>
      <c r="FA55" s="139">
        <v>7609</v>
      </c>
      <c r="FB55" s="139">
        <v>8029</v>
      </c>
      <c r="FC55" s="139">
        <v>8246</v>
      </c>
      <c r="FD55" s="139">
        <v>9092</v>
      </c>
      <c r="FE55" s="139">
        <v>9996</v>
      </c>
      <c r="FF55" s="139">
        <v>7601</v>
      </c>
      <c r="FG55" s="139">
        <v>9860</v>
      </c>
      <c r="FH55" s="139">
        <v>9673</v>
      </c>
      <c r="FI55" s="139">
        <v>9221</v>
      </c>
      <c r="FJ55" s="139">
        <v>8198</v>
      </c>
      <c r="FK55" s="139">
        <v>11102</v>
      </c>
      <c r="FL55" s="139">
        <v>11341</v>
      </c>
      <c r="FM55" s="139">
        <v>11557</v>
      </c>
      <c r="FN55" s="139">
        <v>10573</v>
      </c>
      <c r="FO55" s="139">
        <v>10636</v>
      </c>
      <c r="FP55" s="139">
        <v>11067</v>
      </c>
    </row>
    <row r="56" spans="1:172" s="143" customFormat="1" collapsed="1" x14ac:dyDescent="0.25">
      <c r="A56" s="131"/>
      <c r="B56" s="141" t="s">
        <v>1818</v>
      </c>
      <c r="C56" s="142">
        <v>142</v>
      </c>
      <c r="D56" s="142">
        <v>120</v>
      </c>
      <c r="E56" s="142">
        <v>185</v>
      </c>
      <c r="F56" s="142">
        <v>121</v>
      </c>
      <c r="G56" s="142">
        <v>79</v>
      </c>
      <c r="H56" s="142">
        <v>104</v>
      </c>
      <c r="I56" s="142">
        <v>80</v>
      </c>
      <c r="J56" s="142">
        <v>80</v>
      </c>
      <c r="K56" s="142">
        <v>160</v>
      </c>
      <c r="L56" s="142">
        <v>0</v>
      </c>
      <c r="M56" s="142">
        <v>40</v>
      </c>
      <c r="N56" s="142">
        <v>40</v>
      </c>
      <c r="O56" s="142">
        <v>81</v>
      </c>
      <c r="P56" s="142">
        <v>80</v>
      </c>
      <c r="Q56" s="142">
        <v>79</v>
      </c>
      <c r="R56" s="142">
        <v>160</v>
      </c>
      <c r="S56" s="142">
        <v>39</v>
      </c>
      <c r="T56" s="142">
        <v>40</v>
      </c>
      <c r="U56" s="142">
        <v>79</v>
      </c>
      <c r="V56" s="142">
        <v>120</v>
      </c>
      <c r="W56" s="142">
        <v>80</v>
      </c>
      <c r="X56" s="142">
        <v>-1</v>
      </c>
      <c r="Y56" s="142">
        <v>41</v>
      </c>
      <c r="Z56" s="142">
        <v>0</v>
      </c>
      <c r="AA56" s="142">
        <v>120</v>
      </c>
      <c r="AB56" s="142">
        <v>41</v>
      </c>
      <c r="AC56" s="142">
        <v>0</v>
      </c>
      <c r="AD56" s="142">
        <v>39</v>
      </c>
      <c r="AE56" s="142">
        <v>121</v>
      </c>
      <c r="AF56" s="142">
        <v>159</v>
      </c>
      <c r="AG56" s="142">
        <v>80</v>
      </c>
      <c r="AH56" s="142">
        <v>41</v>
      </c>
      <c r="AI56" s="142">
        <v>0</v>
      </c>
      <c r="AJ56" s="142">
        <v>5636</v>
      </c>
      <c r="AK56" s="142">
        <v>5766</v>
      </c>
      <c r="AL56" s="142">
        <v>4826</v>
      </c>
      <c r="AM56" s="142">
        <v>6635</v>
      </c>
      <c r="AN56" s="142">
        <v>6069</v>
      </c>
      <c r="AO56" s="142">
        <v>7198</v>
      </c>
      <c r="AP56" s="142">
        <v>7015</v>
      </c>
      <c r="AQ56" s="142">
        <v>9266</v>
      </c>
      <c r="AR56" s="142">
        <v>10443</v>
      </c>
      <c r="AS56" s="142">
        <v>12041</v>
      </c>
      <c r="AT56" s="142">
        <v>10018</v>
      </c>
      <c r="AU56" s="142">
        <v>11123</v>
      </c>
      <c r="AV56" s="142">
        <v>10738</v>
      </c>
      <c r="AW56" s="142">
        <v>9284</v>
      </c>
      <c r="AX56" s="142">
        <v>9252</v>
      </c>
      <c r="AY56" s="142">
        <v>11864</v>
      </c>
      <c r="AZ56" s="142">
        <v>9558</v>
      </c>
      <c r="BA56" s="142">
        <v>10608</v>
      </c>
      <c r="BB56" s="142">
        <v>12360</v>
      </c>
      <c r="BC56" s="142">
        <v>12841</v>
      </c>
      <c r="BD56" s="142">
        <v>12001</v>
      </c>
      <c r="BE56" s="142">
        <v>14240</v>
      </c>
      <c r="BF56" s="142">
        <v>11062</v>
      </c>
      <c r="BG56" s="142">
        <v>14776</v>
      </c>
      <c r="BH56" s="142">
        <v>13695</v>
      </c>
      <c r="BI56" s="142">
        <v>11920</v>
      </c>
      <c r="BJ56" s="142">
        <v>14440</v>
      </c>
      <c r="BK56" s="142">
        <v>13768</v>
      </c>
      <c r="BL56" s="142">
        <v>13789</v>
      </c>
      <c r="BM56" s="142">
        <v>17130</v>
      </c>
      <c r="BN56" s="142">
        <v>16162</v>
      </c>
      <c r="BO56" s="142">
        <v>15427</v>
      </c>
      <c r="BP56" s="142">
        <v>16498</v>
      </c>
      <c r="BQ56" s="142">
        <v>17897</v>
      </c>
      <c r="BR56" s="142">
        <v>15285</v>
      </c>
      <c r="BS56" s="142">
        <v>17596</v>
      </c>
      <c r="BT56" s="142">
        <v>19122</v>
      </c>
      <c r="BU56" s="142">
        <v>18964</v>
      </c>
      <c r="BV56" s="142">
        <v>18615</v>
      </c>
      <c r="BW56" s="142">
        <v>18691</v>
      </c>
      <c r="BX56" s="142">
        <v>18521</v>
      </c>
      <c r="BY56" s="142">
        <v>11555</v>
      </c>
      <c r="BZ56" s="142">
        <v>2218</v>
      </c>
      <c r="CA56" s="142">
        <v>589</v>
      </c>
      <c r="CB56" s="142">
        <v>703</v>
      </c>
      <c r="CC56" s="142">
        <v>586</v>
      </c>
      <c r="CD56" s="142">
        <v>245</v>
      </c>
      <c r="CE56" s="142">
        <v>203</v>
      </c>
      <c r="CF56" s="142">
        <v>35</v>
      </c>
      <c r="CG56" s="142">
        <v>396</v>
      </c>
      <c r="CH56" s="142">
        <v>0</v>
      </c>
      <c r="CI56" s="142">
        <v>185</v>
      </c>
      <c r="CJ56" s="142">
        <v>191</v>
      </c>
      <c r="CK56" s="142">
        <v>177</v>
      </c>
      <c r="CL56" s="142">
        <v>358</v>
      </c>
      <c r="CM56" s="142">
        <v>586</v>
      </c>
      <c r="CN56" s="142">
        <v>727</v>
      </c>
      <c r="CO56" s="142">
        <v>237</v>
      </c>
      <c r="CP56" s="142">
        <v>497</v>
      </c>
      <c r="CQ56" s="142">
        <v>417</v>
      </c>
      <c r="CR56" s="142">
        <v>261</v>
      </c>
      <c r="CS56" s="142">
        <v>328</v>
      </c>
      <c r="CT56" s="142">
        <v>467</v>
      </c>
      <c r="CU56" s="142">
        <v>985</v>
      </c>
      <c r="CV56" s="142">
        <v>539</v>
      </c>
      <c r="CW56" s="142">
        <v>728</v>
      </c>
      <c r="CX56" s="142">
        <v>1246</v>
      </c>
      <c r="CY56" s="142">
        <v>1349</v>
      </c>
      <c r="CZ56" s="142">
        <v>1054</v>
      </c>
      <c r="DA56" s="142">
        <v>1436</v>
      </c>
      <c r="DB56" s="142">
        <v>1195</v>
      </c>
      <c r="DC56" s="142">
        <v>1429</v>
      </c>
      <c r="DD56" s="142">
        <v>1178</v>
      </c>
      <c r="DE56" s="142">
        <v>1566</v>
      </c>
      <c r="DF56" s="142">
        <v>1302</v>
      </c>
      <c r="DG56" s="142">
        <v>1429</v>
      </c>
      <c r="DH56" s="142">
        <v>5078</v>
      </c>
      <c r="DI56" s="142">
        <v>10751</v>
      </c>
      <c r="DJ56" s="142">
        <v>12166</v>
      </c>
      <c r="DK56" s="142">
        <v>13209</v>
      </c>
      <c r="DL56" s="142">
        <v>13222</v>
      </c>
      <c r="DM56" s="142">
        <v>14961</v>
      </c>
      <c r="DN56" s="142">
        <v>11800</v>
      </c>
      <c r="DO56" s="142">
        <v>14594</v>
      </c>
      <c r="DP56" s="142">
        <v>16220</v>
      </c>
      <c r="DQ56" s="142">
        <v>15087</v>
      </c>
      <c r="DR56" s="142">
        <v>15472</v>
      </c>
      <c r="DS56" s="142">
        <v>15949</v>
      </c>
      <c r="DT56" s="142">
        <v>14996</v>
      </c>
      <c r="DU56" s="142">
        <v>35048</v>
      </c>
      <c r="DV56" s="142">
        <v>35048</v>
      </c>
      <c r="DW56" s="142">
        <v>32214</v>
      </c>
      <c r="DX56" s="142">
        <v>27186</v>
      </c>
      <c r="DY56" s="142">
        <v>24406</v>
      </c>
      <c r="DZ56" s="142">
        <v>16541</v>
      </c>
      <c r="EA56" s="142">
        <v>21439</v>
      </c>
      <c r="EB56" s="142">
        <v>22731</v>
      </c>
      <c r="EC56" s="142">
        <v>26535</v>
      </c>
      <c r="ED56" s="142">
        <v>24509</v>
      </c>
      <c r="EE56" s="142">
        <v>23159</v>
      </c>
      <c r="EF56" s="142">
        <v>23065</v>
      </c>
      <c r="EG56" s="142">
        <v>28080</v>
      </c>
      <c r="EH56" s="142">
        <v>25174</v>
      </c>
      <c r="EI56" s="142">
        <v>25105</v>
      </c>
      <c r="EJ56" s="142">
        <v>28199</v>
      </c>
      <c r="EK56" s="142">
        <v>24850</v>
      </c>
      <c r="EL56" s="142">
        <v>25198</v>
      </c>
      <c r="EM56" s="142">
        <v>30113</v>
      </c>
      <c r="EN56" s="142">
        <v>27247</v>
      </c>
      <c r="EO56" s="142">
        <v>27254</v>
      </c>
      <c r="EP56" s="142">
        <v>32569</v>
      </c>
      <c r="EQ56" s="142">
        <v>37760</v>
      </c>
      <c r="ER56" s="142">
        <v>30693</v>
      </c>
      <c r="ES56" s="142">
        <v>34328</v>
      </c>
      <c r="ET56" s="142">
        <v>29147</v>
      </c>
      <c r="EU56" s="142">
        <v>32743</v>
      </c>
      <c r="EV56" s="142">
        <v>32765</v>
      </c>
      <c r="EW56" s="142">
        <v>30271</v>
      </c>
      <c r="EX56" s="142">
        <v>28956</v>
      </c>
      <c r="EY56" s="142">
        <v>34575</v>
      </c>
      <c r="EZ56" s="142">
        <v>33732</v>
      </c>
      <c r="FA56" s="142">
        <v>30117</v>
      </c>
      <c r="FB56" s="142">
        <v>32871</v>
      </c>
      <c r="FC56" s="142">
        <v>34143</v>
      </c>
      <c r="FD56" s="142">
        <v>30445</v>
      </c>
      <c r="FE56" s="142">
        <v>37976</v>
      </c>
      <c r="FF56" s="142">
        <v>31350</v>
      </c>
      <c r="FG56" s="142">
        <v>33682</v>
      </c>
      <c r="FH56" s="142">
        <v>39005</v>
      </c>
      <c r="FI56" s="142">
        <v>31516</v>
      </c>
      <c r="FJ56" s="142">
        <v>28425</v>
      </c>
      <c r="FK56" s="142">
        <v>38458</v>
      </c>
      <c r="FL56" s="142">
        <v>39684</v>
      </c>
      <c r="FM56" s="142">
        <v>35880</v>
      </c>
      <c r="FN56" s="142">
        <v>36044</v>
      </c>
      <c r="FO56" s="142">
        <v>42782</v>
      </c>
      <c r="FP56" s="142">
        <v>45258</v>
      </c>
    </row>
    <row r="57" spans="1:172" s="138" customFormat="1" x14ac:dyDescent="0.25">
      <c r="A57" s="131"/>
      <c r="B57" s="150" t="s">
        <v>73</v>
      </c>
      <c r="C57" s="145">
        <v>230054</v>
      </c>
      <c r="D57" s="145">
        <v>231052</v>
      </c>
      <c r="E57" s="145">
        <v>294895</v>
      </c>
      <c r="F57" s="145">
        <v>258715</v>
      </c>
      <c r="G57" s="145">
        <v>248959</v>
      </c>
      <c r="H57" s="145">
        <v>307432</v>
      </c>
      <c r="I57" s="145">
        <v>279820</v>
      </c>
      <c r="J57" s="145">
        <v>238132</v>
      </c>
      <c r="K57" s="145">
        <v>274690</v>
      </c>
      <c r="L57" s="145">
        <v>278037</v>
      </c>
      <c r="M57" s="145">
        <v>268023</v>
      </c>
      <c r="N57" s="145">
        <v>270477</v>
      </c>
      <c r="O57" s="145">
        <v>267732</v>
      </c>
      <c r="P57" s="145">
        <v>263840</v>
      </c>
      <c r="Q57" s="145">
        <v>300841</v>
      </c>
      <c r="R57" s="145">
        <v>271842</v>
      </c>
      <c r="S57" s="145">
        <v>316328</v>
      </c>
      <c r="T57" s="145">
        <v>284744</v>
      </c>
      <c r="U57" s="145">
        <v>285369</v>
      </c>
      <c r="V57" s="145">
        <v>261707</v>
      </c>
      <c r="W57" s="145">
        <v>291685</v>
      </c>
      <c r="X57" s="145">
        <v>289759</v>
      </c>
      <c r="Y57" s="145">
        <v>295127</v>
      </c>
      <c r="Z57" s="145">
        <v>290905</v>
      </c>
      <c r="AA57" s="145">
        <v>297983</v>
      </c>
      <c r="AB57" s="145">
        <v>282955</v>
      </c>
      <c r="AC57" s="145">
        <v>302346</v>
      </c>
      <c r="AD57" s="145">
        <v>269206</v>
      </c>
      <c r="AE57" s="145">
        <v>282551</v>
      </c>
      <c r="AF57" s="145">
        <v>308999</v>
      </c>
      <c r="AG57" s="145">
        <v>330659</v>
      </c>
      <c r="AH57" s="145">
        <v>254734</v>
      </c>
      <c r="AI57" s="145">
        <v>274534</v>
      </c>
      <c r="AJ57" s="145">
        <v>349104</v>
      </c>
      <c r="AK57" s="145">
        <v>302329</v>
      </c>
      <c r="AL57" s="145">
        <v>299600</v>
      </c>
      <c r="AM57" s="145">
        <v>307593</v>
      </c>
      <c r="AN57" s="145">
        <v>296087</v>
      </c>
      <c r="AO57" s="145">
        <v>317221</v>
      </c>
      <c r="AP57" s="145">
        <v>348407</v>
      </c>
      <c r="AQ57" s="145">
        <v>339756</v>
      </c>
      <c r="AR57" s="145">
        <v>358244</v>
      </c>
      <c r="AS57" s="145">
        <v>395124</v>
      </c>
      <c r="AT57" s="145">
        <v>275500</v>
      </c>
      <c r="AU57" s="145">
        <v>362958</v>
      </c>
      <c r="AV57" s="145">
        <v>388447</v>
      </c>
      <c r="AW57" s="145">
        <v>333996</v>
      </c>
      <c r="AX57" s="145">
        <v>357485</v>
      </c>
      <c r="AY57" s="145">
        <v>370507</v>
      </c>
      <c r="AZ57" s="145">
        <v>367789</v>
      </c>
      <c r="BA57" s="145">
        <v>380628</v>
      </c>
      <c r="BB57" s="145">
        <v>400119</v>
      </c>
      <c r="BC57" s="145">
        <v>357747</v>
      </c>
      <c r="BD57" s="145">
        <v>399345</v>
      </c>
      <c r="BE57" s="145">
        <v>410600</v>
      </c>
      <c r="BF57" s="145">
        <v>308486</v>
      </c>
      <c r="BG57" s="145">
        <v>426621</v>
      </c>
      <c r="BH57" s="145">
        <v>440274</v>
      </c>
      <c r="BI57" s="145">
        <v>384407</v>
      </c>
      <c r="BJ57" s="145">
        <v>417298</v>
      </c>
      <c r="BK57" s="145">
        <v>396558</v>
      </c>
      <c r="BL57" s="145">
        <v>379748</v>
      </c>
      <c r="BM57" s="145">
        <v>468700</v>
      </c>
      <c r="BN57" s="145">
        <v>435314</v>
      </c>
      <c r="BO57" s="145">
        <v>391458</v>
      </c>
      <c r="BP57" s="145">
        <v>486960</v>
      </c>
      <c r="BQ57" s="145">
        <v>457939</v>
      </c>
      <c r="BR57" s="145">
        <v>385304</v>
      </c>
      <c r="BS57" s="145">
        <v>450738</v>
      </c>
      <c r="BT57" s="145">
        <v>454795</v>
      </c>
      <c r="BU57" s="145">
        <v>465846</v>
      </c>
      <c r="BV57" s="145">
        <v>452565</v>
      </c>
      <c r="BW57" s="145">
        <v>423201</v>
      </c>
      <c r="BX57" s="145">
        <v>446669</v>
      </c>
      <c r="BY57" s="145">
        <v>499001</v>
      </c>
      <c r="BZ57" s="145">
        <v>452224</v>
      </c>
      <c r="CA57" s="145">
        <v>505811</v>
      </c>
      <c r="CB57" s="145">
        <v>521749</v>
      </c>
      <c r="CC57" s="145">
        <v>473125</v>
      </c>
      <c r="CD57" s="145">
        <v>455699</v>
      </c>
      <c r="CE57" s="145">
        <v>516876</v>
      </c>
      <c r="CF57" s="145">
        <v>503559</v>
      </c>
      <c r="CG57" s="145">
        <v>499064</v>
      </c>
      <c r="CH57" s="145">
        <v>481697</v>
      </c>
      <c r="CI57" s="145">
        <v>512696</v>
      </c>
      <c r="CJ57" s="145">
        <v>472947</v>
      </c>
      <c r="CK57" s="145">
        <v>581948</v>
      </c>
      <c r="CL57" s="145">
        <v>462949</v>
      </c>
      <c r="CM57" s="145">
        <v>556492</v>
      </c>
      <c r="CN57" s="145">
        <v>543337</v>
      </c>
      <c r="CO57" s="145">
        <v>505451</v>
      </c>
      <c r="CP57" s="145">
        <v>447541</v>
      </c>
      <c r="CQ57" s="145">
        <v>522536</v>
      </c>
      <c r="CR57" s="145">
        <v>581314</v>
      </c>
      <c r="CS57" s="145">
        <v>563706</v>
      </c>
      <c r="CT57" s="145">
        <v>519200</v>
      </c>
      <c r="CU57" s="145">
        <v>532726</v>
      </c>
      <c r="CV57" s="145">
        <v>513185</v>
      </c>
      <c r="CW57" s="145">
        <v>560751</v>
      </c>
      <c r="CX57" s="145">
        <v>540559</v>
      </c>
      <c r="CY57" s="145">
        <v>541212</v>
      </c>
      <c r="CZ57" s="145">
        <v>590346</v>
      </c>
      <c r="DA57" s="145">
        <v>572407</v>
      </c>
      <c r="DB57" s="145">
        <v>508557</v>
      </c>
      <c r="DC57" s="145">
        <v>536768</v>
      </c>
      <c r="DD57" s="145">
        <v>630156</v>
      </c>
      <c r="DE57" s="145">
        <v>570094</v>
      </c>
      <c r="DF57" s="145">
        <v>546367</v>
      </c>
      <c r="DG57" s="145">
        <v>565246</v>
      </c>
      <c r="DH57" s="145">
        <v>539689</v>
      </c>
      <c r="DI57" s="145">
        <v>606168</v>
      </c>
      <c r="DJ57" s="145">
        <v>620309</v>
      </c>
      <c r="DK57" s="145">
        <v>640957</v>
      </c>
      <c r="DL57" s="145">
        <v>633450</v>
      </c>
      <c r="DM57" s="145">
        <v>718539</v>
      </c>
      <c r="DN57" s="145">
        <v>543092</v>
      </c>
      <c r="DO57" s="145">
        <v>660261</v>
      </c>
      <c r="DP57" s="145">
        <v>708885</v>
      </c>
      <c r="DQ57" s="145">
        <v>631958</v>
      </c>
      <c r="DR57" s="145">
        <v>670997</v>
      </c>
      <c r="DS57" s="145">
        <v>683412</v>
      </c>
      <c r="DT57" s="145">
        <v>626638</v>
      </c>
      <c r="DU57" s="145">
        <v>454752</v>
      </c>
      <c r="DV57" s="145">
        <v>454752</v>
      </c>
      <c r="DW57" s="145">
        <v>586219</v>
      </c>
      <c r="DX57" s="145">
        <v>765269</v>
      </c>
      <c r="DY57" s="145">
        <v>736002</v>
      </c>
      <c r="DZ57" s="145">
        <v>584075</v>
      </c>
      <c r="EA57" s="145">
        <v>717475</v>
      </c>
      <c r="EB57" s="145">
        <v>726683</v>
      </c>
      <c r="EC57" s="145">
        <v>759428</v>
      </c>
      <c r="ED57" s="145">
        <v>713819</v>
      </c>
      <c r="EE57" s="145">
        <v>692851</v>
      </c>
      <c r="EF57" s="145">
        <v>689768</v>
      </c>
      <c r="EG57" s="145">
        <v>825011</v>
      </c>
      <c r="EH57" s="145">
        <v>735249</v>
      </c>
      <c r="EI57" s="145">
        <v>729695</v>
      </c>
      <c r="EJ57" s="145">
        <v>822787</v>
      </c>
      <c r="EK57" s="145">
        <v>742398</v>
      </c>
      <c r="EL57" s="145">
        <v>668763</v>
      </c>
      <c r="EM57" s="145">
        <v>808607</v>
      </c>
      <c r="EN57" s="145">
        <v>792775</v>
      </c>
      <c r="EO57" s="145">
        <v>785210</v>
      </c>
      <c r="EP57" s="145">
        <v>788815</v>
      </c>
      <c r="EQ57" s="145">
        <v>790407</v>
      </c>
      <c r="ER57" s="145">
        <v>738002</v>
      </c>
      <c r="ES57" s="145">
        <v>888045</v>
      </c>
      <c r="ET57" s="145">
        <v>754380</v>
      </c>
      <c r="EU57" s="145">
        <v>847334</v>
      </c>
      <c r="EV57" s="145">
        <v>853667</v>
      </c>
      <c r="EW57" s="145">
        <v>770875</v>
      </c>
      <c r="EX57" s="145">
        <v>699679</v>
      </c>
      <c r="EY57" s="145">
        <v>827025</v>
      </c>
      <c r="EZ57" s="145">
        <v>852197</v>
      </c>
      <c r="FA57" s="145">
        <v>814692</v>
      </c>
      <c r="FB57" s="145">
        <v>784569</v>
      </c>
      <c r="FC57" s="145">
        <v>852304</v>
      </c>
      <c r="FD57" s="145">
        <v>777143</v>
      </c>
      <c r="FE57" s="145">
        <v>921438</v>
      </c>
      <c r="FF57" s="145">
        <v>741178</v>
      </c>
      <c r="FG57" s="145">
        <v>804037</v>
      </c>
      <c r="FH57" s="145">
        <v>922720</v>
      </c>
      <c r="FI57" s="145">
        <v>796739</v>
      </c>
      <c r="FJ57" s="145">
        <v>704341</v>
      </c>
      <c r="FK57" s="145">
        <v>854644</v>
      </c>
      <c r="FL57" s="145">
        <v>903598</v>
      </c>
      <c r="FM57" s="145">
        <v>865308</v>
      </c>
      <c r="FN57" s="145">
        <v>837250</v>
      </c>
      <c r="FO57" s="145">
        <v>852132</v>
      </c>
      <c r="FP57" s="145">
        <v>844641</v>
      </c>
    </row>
    <row r="58" spans="1:172" s="138" customFormat="1" x14ac:dyDescent="0.25">
      <c r="A58" s="131"/>
      <c r="B58" s="151" t="s">
        <v>26</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row>
    <row r="59" spans="1:172" s="138" customFormat="1" x14ac:dyDescent="0.25">
      <c r="A59" s="131"/>
      <c r="B59" s="141" t="s">
        <v>50</v>
      </c>
      <c r="C59" s="139">
        <v>264069</v>
      </c>
      <c r="D59" s="139">
        <v>282391</v>
      </c>
      <c r="E59" s="139">
        <v>333867</v>
      </c>
      <c r="F59" s="139">
        <v>296718</v>
      </c>
      <c r="G59" s="139">
        <v>271263</v>
      </c>
      <c r="H59" s="139">
        <v>329518</v>
      </c>
      <c r="I59" s="139">
        <v>297194</v>
      </c>
      <c r="J59" s="139">
        <v>214252</v>
      </c>
      <c r="K59" s="139">
        <v>307205</v>
      </c>
      <c r="L59" s="139">
        <v>296303</v>
      </c>
      <c r="M59" s="139">
        <v>289155</v>
      </c>
      <c r="N59" s="139">
        <v>299544</v>
      </c>
      <c r="O59" s="139">
        <v>279993</v>
      </c>
      <c r="P59" s="139">
        <v>290808</v>
      </c>
      <c r="Q59" s="139">
        <v>331200</v>
      </c>
      <c r="R59" s="139">
        <v>276257</v>
      </c>
      <c r="S59" s="139">
        <v>312706</v>
      </c>
      <c r="T59" s="139">
        <v>296110</v>
      </c>
      <c r="U59" s="139">
        <v>288823</v>
      </c>
      <c r="V59" s="139">
        <v>216117</v>
      </c>
      <c r="W59" s="139">
        <v>307463</v>
      </c>
      <c r="X59" s="139">
        <v>298209</v>
      </c>
      <c r="Y59" s="139">
        <v>286826</v>
      </c>
      <c r="Z59" s="139">
        <v>306225</v>
      </c>
      <c r="AA59" s="139">
        <v>295977</v>
      </c>
      <c r="AB59" s="139">
        <v>286527</v>
      </c>
      <c r="AC59" s="139">
        <v>306588</v>
      </c>
      <c r="AD59" s="139">
        <v>291049</v>
      </c>
      <c r="AE59" s="139">
        <v>276080</v>
      </c>
      <c r="AF59" s="139">
        <v>311115</v>
      </c>
      <c r="AG59" s="139">
        <v>318411</v>
      </c>
      <c r="AH59" s="139">
        <v>204471</v>
      </c>
      <c r="AI59" s="139">
        <v>286738</v>
      </c>
      <c r="AJ59" s="139">
        <v>327734</v>
      </c>
      <c r="AK59" s="139">
        <v>299232</v>
      </c>
      <c r="AL59" s="139">
        <v>275844</v>
      </c>
      <c r="AM59" s="139">
        <v>301563</v>
      </c>
      <c r="AN59" s="139">
        <v>312977</v>
      </c>
      <c r="AO59" s="139">
        <v>333827</v>
      </c>
      <c r="AP59" s="139">
        <v>345770</v>
      </c>
      <c r="AQ59" s="139">
        <v>319610</v>
      </c>
      <c r="AR59" s="139">
        <v>351511</v>
      </c>
      <c r="AS59" s="139">
        <v>377129</v>
      </c>
      <c r="AT59" s="139">
        <v>225289</v>
      </c>
      <c r="AU59" s="139">
        <v>352998</v>
      </c>
      <c r="AV59" s="139">
        <v>383104</v>
      </c>
      <c r="AW59" s="139">
        <v>320525</v>
      </c>
      <c r="AX59" s="139">
        <v>345452</v>
      </c>
      <c r="AY59" s="139">
        <v>363102</v>
      </c>
      <c r="AZ59" s="139">
        <v>347845</v>
      </c>
      <c r="BA59" s="139">
        <v>355443</v>
      </c>
      <c r="BB59" s="139">
        <v>363090</v>
      </c>
      <c r="BC59" s="139">
        <v>334875</v>
      </c>
      <c r="BD59" s="139">
        <v>353608</v>
      </c>
      <c r="BE59" s="139">
        <v>377295</v>
      </c>
      <c r="BF59" s="139">
        <v>232055</v>
      </c>
      <c r="BG59" s="139">
        <v>380072</v>
      </c>
      <c r="BH59" s="139">
        <v>400049</v>
      </c>
      <c r="BI59" s="139">
        <v>333401</v>
      </c>
      <c r="BJ59" s="139">
        <v>376495</v>
      </c>
      <c r="BK59" s="139">
        <v>339582</v>
      </c>
      <c r="BL59" s="139">
        <v>360451</v>
      </c>
      <c r="BM59" s="139">
        <v>395816</v>
      </c>
      <c r="BN59" s="139">
        <v>379822</v>
      </c>
      <c r="BO59" s="139">
        <v>314450</v>
      </c>
      <c r="BP59" s="139">
        <v>400399</v>
      </c>
      <c r="BQ59" s="139">
        <v>386969</v>
      </c>
      <c r="BR59" s="139">
        <v>243603</v>
      </c>
      <c r="BS59" s="139">
        <v>401225</v>
      </c>
      <c r="BT59" s="139">
        <v>396551</v>
      </c>
      <c r="BU59" s="139">
        <v>383381</v>
      </c>
      <c r="BV59" s="139">
        <v>402898</v>
      </c>
      <c r="BW59" s="139">
        <v>363190</v>
      </c>
      <c r="BX59" s="139">
        <v>405747</v>
      </c>
      <c r="BY59" s="139">
        <v>421061</v>
      </c>
      <c r="BZ59" s="139">
        <v>388519</v>
      </c>
      <c r="CA59" s="139">
        <v>399699</v>
      </c>
      <c r="CB59" s="139">
        <v>418995</v>
      </c>
      <c r="CC59" s="139">
        <v>369415</v>
      </c>
      <c r="CD59" s="139">
        <v>287690</v>
      </c>
      <c r="CE59" s="139">
        <v>417719</v>
      </c>
      <c r="CF59" s="139">
        <v>407961</v>
      </c>
      <c r="CG59" s="139">
        <v>404531</v>
      </c>
      <c r="CH59" s="139">
        <v>413059</v>
      </c>
      <c r="CI59" s="139">
        <v>409219</v>
      </c>
      <c r="CJ59" s="139">
        <v>385399</v>
      </c>
      <c r="CK59" s="139">
        <v>473159</v>
      </c>
      <c r="CL59" s="139">
        <v>372762</v>
      </c>
      <c r="CM59" s="139">
        <v>414095</v>
      </c>
      <c r="CN59" s="139">
        <v>413307</v>
      </c>
      <c r="CO59" s="139">
        <v>399983</v>
      </c>
      <c r="CP59" s="139">
        <v>286099</v>
      </c>
      <c r="CQ59" s="139">
        <v>413198</v>
      </c>
      <c r="CR59" s="139">
        <v>455440</v>
      </c>
      <c r="CS59" s="139">
        <v>436538</v>
      </c>
      <c r="CT59" s="139">
        <v>392652</v>
      </c>
      <c r="CU59" s="139">
        <v>424178</v>
      </c>
      <c r="CV59" s="139">
        <v>415610</v>
      </c>
      <c r="CW59" s="139">
        <v>430436</v>
      </c>
      <c r="CX59" s="139">
        <v>410424</v>
      </c>
      <c r="CY59" s="139">
        <v>376107</v>
      </c>
      <c r="CZ59" s="139">
        <v>419639</v>
      </c>
      <c r="DA59" s="139">
        <v>420205</v>
      </c>
      <c r="DB59" s="139">
        <v>287382</v>
      </c>
      <c r="DC59" s="139">
        <v>399780</v>
      </c>
      <c r="DD59" s="139">
        <v>471061</v>
      </c>
      <c r="DE59" s="139">
        <v>436589</v>
      </c>
      <c r="DF59" s="139">
        <v>390220</v>
      </c>
      <c r="DG59" s="139">
        <v>432875</v>
      </c>
      <c r="DH59" s="139">
        <v>417741</v>
      </c>
      <c r="DI59" s="139">
        <v>439460</v>
      </c>
      <c r="DJ59" s="139">
        <v>418202</v>
      </c>
      <c r="DK59" s="139">
        <v>409023</v>
      </c>
      <c r="DL59" s="139">
        <v>407475</v>
      </c>
      <c r="DM59" s="139">
        <v>447974</v>
      </c>
      <c r="DN59" s="139">
        <v>263726</v>
      </c>
      <c r="DO59" s="139">
        <v>432170</v>
      </c>
      <c r="DP59" s="139">
        <v>473114</v>
      </c>
      <c r="DQ59" s="139">
        <v>405704</v>
      </c>
      <c r="DR59" s="139">
        <v>411494</v>
      </c>
      <c r="DS59" s="139">
        <v>434414</v>
      </c>
      <c r="DT59" s="139">
        <v>414579</v>
      </c>
      <c r="DU59" s="139">
        <v>31862</v>
      </c>
      <c r="DV59" s="139">
        <v>31862</v>
      </c>
      <c r="DW59" s="139">
        <v>220852</v>
      </c>
      <c r="DX59" s="139">
        <v>417843</v>
      </c>
      <c r="DY59" s="139">
        <v>423244</v>
      </c>
      <c r="DZ59" s="139">
        <v>258502</v>
      </c>
      <c r="EA59" s="139">
        <v>422931</v>
      </c>
      <c r="EB59" s="139">
        <v>407981</v>
      </c>
      <c r="EC59" s="139">
        <v>401918</v>
      </c>
      <c r="ED59" s="139">
        <v>400402</v>
      </c>
      <c r="EE59" s="139">
        <v>386890</v>
      </c>
      <c r="EF59" s="139">
        <v>389680</v>
      </c>
      <c r="EG59" s="139">
        <v>450411</v>
      </c>
      <c r="EH59" s="139">
        <v>392223</v>
      </c>
      <c r="EI59" s="139">
        <v>357884</v>
      </c>
      <c r="EJ59" s="139">
        <v>430830</v>
      </c>
      <c r="EK59" s="139">
        <v>377639</v>
      </c>
      <c r="EL59" s="139">
        <v>240499</v>
      </c>
      <c r="EM59" s="139">
        <v>408428</v>
      </c>
      <c r="EN59" s="139">
        <v>396503</v>
      </c>
      <c r="EO59" s="139">
        <v>383179</v>
      </c>
      <c r="EP59" s="139">
        <v>383424</v>
      </c>
      <c r="EQ59" s="139">
        <v>408503</v>
      </c>
      <c r="ER59" s="139">
        <v>379040</v>
      </c>
      <c r="ES59" s="139">
        <v>444884</v>
      </c>
      <c r="ET59" s="139">
        <v>355056</v>
      </c>
      <c r="EU59" s="139">
        <v>401562</v>
      </c>
      <c r="EV59" s="139">
        <v>411148</v>
      </c>
      <c r="EW59" s="139">
        <v>358896</v>
      </c>
      <c r="EX59" s="139">
        <v>251315</v>
      </c>
      <c r="EY59" s="139">
        <v>414343</v>
      </c>
      <c r="EZ59" s="139">
        <v>402919</v>
      </c>
      <c r="FA59" s="139">
        <v>392403</v>
      </c>
      <c r="FB59" s="139">
        <v>377963</v>
      </c>
      <c r="FC59" s="139">
        <v>422666</v>
      </c>
      <c r="FD59" s="139">
        <v>385060</v>
      </c>
      <c r="FE59" s="139">
        <v>459899</v>
      </c>
      <c r="FF59" s="139">
        <v>364296</v>
      </c>
      <c r="FG59" s="139">
        <v>376373</v>
      </c>
      <c r="FH59" s="139">
        <v>443737</v>
      </c>
      <c r="FI59" s="139">
        <v>374549</v>
      </c>
      <c r="FJ59" s="139">
        <v>253261</v>
      </c>
      <c r="FK59" s="139">
        <v>404983</v>
      </c>
      <c r="FL59" s="139">
        <v>402947</v>
      </c>
      <c r="FM59" s="139">
        <v>372787</v>
      </c>
      <c r="FN59" s="139">
        <v>332474</v>
      </c>
      <c r="FO59" s="139">
        <v>359963</v>
      </c>
      <c r="FP59" s="139">
        <v>362126</v>
      </c>
    </row>
    <row r="60" spans="1:172" s="138" customFormat="1" x14ac:dyDescent="0.25">
      <c r="A60" s="131"/>
      <c r="B60" s="141" t="s">
        <v>51</v>
      </c>
      <c r="C60" s="139">
        <v>19</v>
      </c>
      <c r="D60" s="139">
        <v>49</v>
      </c>
      <c r="E60" s="139">
        <v>113</v>
      </c>
      <c r="F60" s="139">
        <v>221</v>
      </c>
      <c r="G60" s="139">
        <v>87</v>
      </c>
      <c r="H60" s="139">
        <v>169</v>
      </c>
      <c r="I60" s="139">
        <v>73</v>
      </c>
      <c r="J60" s="139">
        <v>40</v>
      </c>
      <c r="K60" s="139">
        <v>17</v>
      </c>
      <c r="L60" s="139">
        <v>57</v>
      </c>
      <c r="M60" s="139">
        <v>139</v>
      </c>
      <c r="N60" s="139">
        <v>46</v>
      </c>
      <c r="O60" s="139">
        <v>62</v>
      </c>
      <c r="P60" s="139">
        <v>83</v>
      </c>
      <c r="Q60" s="139">
        <v>101</v>
      </c>
      <c r="R60" s="139">
        <v>187</v>
      </c>
      <c r="S60" s="139">
        <v>112</v>
      </c>
      <c r="T60" s="139">
        <v>164</v>
      </c>
      <c r="U60" s="139">
        <v>45</v>
      </c>
      <c r="V60" s="139">
        <v>17</v>
      </c>
      <c r="W60" s="139">
        <v>234</v>
      </c>
      <c r="X60" s="139">
        <v>96</v>
      </c>
      <c r="Y60" s="139">
        <v>12</v>
      </c>
      <c r="Z60" s="139">
        <v>77</v>
      </c>
      <c r="AA60" s="139">
        <v>116</v>
      </c>
      <c r="AB60" s="139">
        <v>186</v>
      </c>
      <c r="AC60" s="139">
        <v>66</v>
      </c>
      <c r="AD60" s="139">
        <v>61</v>
      </c>
      <c r="AE60" s="139">
        <v>66</v>
      </c>
      <c r="AF60" s="139">
        <v>143</v>
      </c>
      <c r="AG60" s="139">
        <v>17</v>
      </c>
      <c r="AH60" s="139">
        <v>63</v>
      </c>
      <c r="AI60" s="139">
        <v>20</v>
      </c>
      <c r="AJ60" s="139">
        <v>122</v>
      </c>
      <c r="AK60" s="139">
        <v>143</v>
      </c>
      <c r="AL60" s="139">
        <v>176</v>
      </c>
      <c r="AM60" s="139">
        <v>121</v>
      </c>
      <c r="AN60" s="139">
        <v>44</v>
      </c>
      <c r="AO60" s="139">
        <v>39</v>
      </c>
      <c r="AP60" s="139">
        <v>46</v>
      </c>
      <c r="AQ60" s="139">
        <v>191</v>
      </c>
      <c r="AR60" s="139">
        <v>131</v>
      </c>
      <c r="AS60" s="139">
        <v>119</v>
      </c>
      <c r="AT60" s="139">
        <v>74</v>
      </c>
      <c r="AU60" s="139">
        <v>201</v>
      </c>
      <c r="AV60" s="139">
        <v>218</v>
      </c>
      <c r="AW60" s="139">
        <v>110</v>
      </c>
      <c r="AX60" s="139">
        <v>105</v>
      </c>
      <c r="AY60" s="139">
        <v>64</v>
      </c>
      <c r="AZ60" s="139">
        <v>198</v>
      </c>
      <c r="BA60" s="139">
        <v>93</v>
      </c>
      <c r="BB60" s="139">
        <v>78</v>
      </c>
      <c r="BC60" s="139">
        <v>239</v>
      </c>
      <c r="BD60" s="139">
        <v>94</v>
      </c>
      <c r="BE60" s="139">
        <v>179</v>
      </c>
      <c r="BF60" s="139">
        <v>321</v>
      </c>
      <c r="BG60" s="139">
        <v>300</v>
      </c>
      <c r="BH60" s="139">
        <v>332</v>
      </c>
      <c r="BI60" s="139">
        <v>461</v>
      </c>
      <c r="BJ60" s="139">
        <v>334</v>
      </c>
      <c r="BK60" s="139">
        <v>372</v>
      </c>
      <c r="BL60" s="139">
        <v>510</v>
      </c>
      <c r="BM60" s="139">
        <v>479</v>
      </c>
      <c r="BN60" s="139">
        <v>92</v>
      </c>
      <c r="BO60" s="139">
        <v>241</v>
      </c>
      <c r="BP60" s="139">
        <v>374</v>
      </c>
      <c r="BQ60" s="139">
        <v>277</v>
      </c>
      <c r="BR60" s="139">
        <v>164</v>
      </c>
      <c r="BS60" s="139">
        <v>278</v>
      </c>
      <c r="BT60" s="139">
        <v>309</v>
      </c>
      <c r="BU60" s="139">
        <v>378</v>
      </c>
      <c r="BV60" s="139">
        <v>227</v>
      </c>
      <c r="BW60" s="139">
        <v>202</v>
      </c>
      <c r="BX60" s="139">
        <v>104</v>
      </c>
      <c r="BY60" s="139">
        <v>211</v>
      </c>
      <c r="BZ60" s="139">
        <v>177</v>
      </c>
      <c r="CA60" s="139">
        <v>290</v>
      </c>
      <c r="CB60" s="139">
        <v>369</v>
      </c>
      <c r="CC60" s="139">
        <v>314</v>
      </c>
      <c r="CD60" s="139">
        <v>311</v>
      </c>
      <c r="CE60" s="139">
        <v>354</v>
      </c>
      <c r="CF60" s="139">
        <v>586</v>
      </c>
      <c r="CG60" s="139">
        <v>304</v>
      </c>
      <c r="CH60" s="139">
        <v>207</v>
      </c>
      <c r="CI60" s="139">
        <v>361</v>
      </c>
      <c r="CJ60" s="139">
        <v>155</v>
      </c>
      <c r="CK60" s="139">
        <v>385</v>
      </c>
      <c r="CL60" s="139">
        <v>432</v>
      </c>
      <c r="CM60" s="139">
        <v>371</v>
      </c>
      <c r="CN60" s="139">
        <v>419</v>
      </c>
      <c r="CO60" s="139">
        <v>228</v>
      </c>
      <c r="CP60" s="139">
        <v>467</v>
      </c>
      <c r="CQ60" s="139">
        <v>224</v>
      </c>
      <c r="CR60" s="139">
        <v>290</v>
      </c>
      <c r="CS60" s="139">
        <v>322</v>
      </c>
      <c r="CT60" s="139">
        <v>216</v>
      </c>
      <c r="CU60" s="139">
        <v>317</v>
      </c>
      <c r="CV60" s="139">
        <v>168</v>
      </c>
      <c r="CW60" s="139">
        <v>485</v>
      </c>
      <c r="CX60" s="139">
        <v>122</v>
      </c>
      <c r="CY60" s="139">
        <v>238</v>
      </c>
      <c r="CZ60" s="139">
        <v>315</v>
      </c>
      <c r="DA60" s="139">
        <v>450</v>
      </c>
      <c r="DB60" s="139">
        <v>238</v>
      </c>
      <c r="DC60" s="139">
        <v>284</v>
      </c>
      <c r="DD60" s="139">
        <v>445</v>
      </c>
      <c r="DE60" s="139">
        <v>231</v>
      </c>
      <c r="DF60" s="139">
        <v>223</v>
      </c>
      <c r="DG60" s="139">
        <v>212</v>
      </c>
      <c r="DH60" s="139">
        <v>260</v>
      </c>
      <c r="DI60" s="139">
        <v>306</v>
      </c>
      <c r="DJ60" s="139">
        <v>112</v>
      </c>
      <c r="DK60" s="139">
        <v>279</v>
      </c>
      <c r="DL60" s="139">
        <v>313</v>
      </c>
      <c r="DM60" s="139">
        <v>270</v>
      </c>
      <c r="DN60" s="139">
        <v>190</v>
      </c>
      <c r="DO60" s="139">
        <v>145</v>
      </c>
      <c r="DP60" s="139">
        <v>118</v>
      </c>
      <c r="DQ60" s="139">
        <v>46</v>
      </c>
      <c r="DR60" s="139">
        <v>278</v>
      </c>
      <c r="DS60" s="139">
        <v>136</v>
      </c>
      <c r="DT60" s="139">
        <v>142</v>
      </c>
      <c r="DU60" s="139">
        <v>48</v>
      </c>
      <c r="DV60" s="139">
        <v>48</v>
      </c>
      <c r="DW60" s="139">
        <v>39</v>
      </c>
      <c r="DX60" s="139">
        <v>229</v>
      </c>
      <c r="DY60" s="139">
        <v>205</v>
      </c>
      <c r="DZ60" s="139">
        <v>136</v>
      </c>
      <c r="EA60" s="139">
        <v>214</v>
      </c>
      <c r="EB60" s="139">
        <v>182</v>
      </c>
      <c r="EC60" s="139">
        <v>208</v>
      </c>
      <c r="ED60" s="139">
        <v>32</v>
      </c>
      <c r="EE60" s="139">
        <v>94</v>
      </c>
      <c r="EF60" s="139">
        <v>87</v>
      </c>
      <c r="EG60" s="139">
        <v>249</v>
      </c>
      <c r="EH60" s="139">
        <v>323</v>
      </c>
      <c r="EI60" s="139">
        <v>170</v>
      </c>
      <c r="EJ60" s="139">
        <v>248</v>
      </c>
      <c r="EK60" s="139">
        <v>317</v>
      </c>
      <c r="EL60" s="139">
        <v>80</v>
      </c>
      <c r="EM60" s="139">
        <v>197</v>
      </c>
      <c r="EN60" s="139">
        <v>229</v>
      </c>
      <c r="EO60" s="139">
        <v>206</v>
      </c>
      <c r="EP60" s="139">
        <v>245</v>
      </c>
      <c r="EQ60" s="139">
        <v>201</v>
      </c>
      <c r="ER60" s="139">
        <v>228</v>
      </c>
      <c r="ES60" s="139">
        <v>235</v>
      </c>
      <c r="ET60" s="139">
        <v>151</v>
      </c>
      <c r="EU60" s="139">
        <v>451</v>
      </c>
      <c r="EV60" s="139">
        <v>240</v>
      </c>
      <c r="EW60" s="139">
        <v>376</v>
      </c>
      <c r="EX60" s="139">
        <v>82</v>
      </c>
      <c r="EY60" s="139">
        <v>209</v>
      </c>
      <c r="EZ60" s="139">
        <v>85</v>
      </c>
      <c r="FA60" s="139">
        <v>279</v>
      </c>
      <c r="FB60" s="139">
        <v>173</v>
      </c>
      <c r="FC60" s="139">
        <v>108</v>
      </c>
      <c r="FD60" s="139">
        <v>100</v>
      </c>
      <c r="FE60" s="139">
        <v>267</v>
      </c>
      <c r="FF60" s="139">
        <v>99</v>
      </c>
      <c r="FG60" s="139">
        <v>136</v>
      </c>
      <c r="FH60" s="139">
        <v>264</v>
      </c>
      <c r="FI60" s="139">
        <v>152</v>
      </c>
      <c r="FJ60" s="139">
        <v>118</v>
      </c>
      <c r="FK60" s="139">
        <v>91</v>
      </c>
      <c r="FL60" s="139">
        <v>113</v>
      </c>
      <c r="FM60" s="139">
        <v>241</v>
      </c>
      <c r="FN60" s="139">
        <v>200</v>
      </c>
      <c r="FO60" s="139">
        <v>116</v>
      </c>
      <c r="FP60" s="139">
        <v>181</v>
      </c>
    </row>
    <row r="61" spans="1:172" s="138" customFormat="1" x14ac:dyDescent="0.25">
      <c r="A61" s="131"/>
      <c r="B61" s="141" t="s">
        <v>111</v>
      </c>
      <c r="C61" s="139">
        <v>146</v>
      </c>
      <c r="D61" s="139">
        <v>0</v>
      </c>
      <c r="E61" s="139">
        <v>0</v>
      </c>
      <c r="F61" s="139">
        <v>78</v>
      </c>
      <c r="G61" s="139">
        <v>251</v>
      </c>
      <c r="H61" s="139">
        <v>0</v>
      </c>
      <c r="I61" s="139">
        <v>135</v>
      </c>
      <c r="J61" s="139">
        <v>0</v>
      </c>
      <c r="K61" s="139">
        <v>0</v>
      </c>
      <c r="L61" s="139">
        <v>0</v>
      </c>
      <c r="M61" s="139">
        <v>271</v>
      </c>
      <c r="N61" s="139">
        <v>0</v>
      </c>
      <c r="O61" s="139">
        <v>0</v>
      </c>
      <c r="P61" s="139">
        <v>0</v>
      </c>
      <c r="Q61" s="139">
        <v>0</v>
      </c>
      <c r="R61" s="139">
        <v>0</v>
      </c>
      <c r="S61" s="139">
        <v>0</v>
      </c>
      <c r="T61" s="139">
        <v>0</v>
      </c>
      <c r="U61" s="139">
        <v>0</v>
      </c>
      <c r="V61" s="139">
        <v>0</v>
      </c>
      <c r="W61" s="139">
        <v>0</v>
      </c>
      <c r="X61" s="139">
        <v>0</v>
      </c>
      <c r="Y61" s="139">
        <v>0</v>
      </c>
      <c r="Z61" s="139">
        <v>0</v>
      </c>
      <c r="AA61" s="139">
        <v>0</v>
      </c>
      <c r="AB61" s="139">
        <v>0</v>
      </c>
      <c r="AC61" s="139">
        <v>0</v>
      </c>
      <c r="AD61" s="139">
        <v>0</v>
      </c>
      <c r="AE61" s="139">
        <v>0</v>
      </c>
      <c r="AF61" s="139">
        <v>0</v>
      </c>
      <c r="AG61" s="139">
        <v>0</v>
      </c>
      <c r="AH61" s="139">
        <v>0</v>
      </c>
      <c r="AI61" s="139">
        <v>0</v>
      </c>
      <c r="AJ61" s="139">
        <v>10</v>
      </c>
      <c r="AK61" s="139">
        <v>0</v>
      </c>
      <c r="AL61" s="139">
        <v>0</v>
      </c>
      <c r="AM61" s="139">
        <v>0</v>
      </c>
      <c r="AN61" s="139">
        <v>0</v>
      </c>
      <c r="AO61" s="139">
        <v>0</v>
      </c>
      <c r="AP61" s="139">
        <v>0</v>
      </c>
      <c r="AQ61" s="139">
        <v>0</v>
      </c>
      <c r="AR61" s="139">
        <v>0</v>
      </c>
      <c r="AS61" s="139">
        <v>0</v>
      </c>
      <c r="AT61" s="139">
        <v>0</v>
      </c>
      <c r="AU61" s="139">
        <v>0</v>
      </c>
      <c r="AV61" s="139">
        <v>0</v>
      </c>
      <c r="AW61" s="139">
        <v>0</v>
      </c>
      <c r="AX61" s="139">
        <v>0</v>
      </c>
      <c r="AY61" s="139">
        <v>0</v>
      </c>
      <c r="AZ61" s="139">
        <v>0</v>
      </c>
      <c r="BA61" s="139">
        <v>0</v>
      </c>
      <c r="BB61" s="139">
        <v>0</v>
      </c>
      <c r="BC61" s="139">
        <v>0</v>
      </c>
      <c r="BD61" s="139">
        <v>68977</v>
      </c>
      <c r="BE61" s="139">
        <v>136666</v>
      </c>
      <c r="BF61" s="139">
        <v>101850</v>
      </c>
      <c r="BG61" s="139">
        <v>193826</v>
      </c>
      <c r="BH61" s="139">
        <v>228633</v>
      </c>
      <c r="BI61" s="139">
        <v>260585</v>
      </c>
      <c r="BJ61" s="139">
        <v>293900</v>
      </c>
      <c r="BK61" s="139">
        <v>287505</v>
      </c>
      <c r="BL61" s="139">
        <v>310723</v>
      </c>
      <c r="BM61" s="139">
        <v>348704</v>
      </c>
      <c r="BN61" s="139">
        <v>337883</v>
      </c>
      <c r="BO61" s="139">
        <v>266409</v>
      </c>
      <c r="BP61" s="139">
        <v>359027</v>
      </c>
      <c r="BQ61" s="139">
        <v>342855</v>
      </c>
      <c r="BR61" s="139">
        <v>209371</v>
      </c>
      <c r="BS61" s="139">
        <v>331525</v>
      </c>
      <c r="BT61" s="139">
        <v>342729</v>
      </c>
      <c r="BU61" s="139">
        <v>348188</v>
      </c>
      <c r="BV61" s="139">
        <v>331498</v>
      </c>
      <c r="BW61" s="139">
        <v>330410</v>
      </c>
      <c r="BX61" s="139">
        <v>365276</v>
      </c>
      <c r="BY61" s="139">
        <v>372829</v>
      </c>
      <c r="BZ61" s="139">
        <v>354236</v>
      </c>
      <c r="CA61" s="139">
        <v>354038</v>
      </c>
      <c r="CB61" s="139">
        <v>393831</v>
      </c>
      <c r="CC61" s="139">
        <v>342147</v>
      </c>
      <c r="CD61" s="139">
        <v>235460</v>
      </c>
      <c r="CE61" s="139">
        <v>361022</v>
      </c>
      <c r="CF61" s="139">
        <v>350069</v>
      </c>
      <c r="CG61" s="139">
        <v>350750</v>
      </c>
      <c r="CH61" s="139">
        <v>335803</v>
      </c>
      <c r="CI61" s="139">
        <v>370723</v>
      </c>
      <c r="CJ61" s="139">
        <v>360252</v>
      </c>
      <c r="CK61" s="139">
        <v>419057</v>
      </c>
      <c r="CL61" s="139">
        <v>340568</v>
      </c>
      <c r="CM61" s="139">
        <v>372622</v>
      </c>
      <c r="CN61" s="139">
        <v>377408</v>
      </c>
      <c r="CO61" s="139">
        <v>360797</v>
      </c>
      <c r="CP61" s="139">
        <v>248200</v>
      </c>
      <c r="CQ61" s="139">
        <v>357566</v>
      </c>
      <c r="CR61" s="139">
        <v>407012</v>
      </c>
      <c r="CS61" s="139">
        <v>396583</v>
      </c>
      <c r="CT61" s="139">
        <v>332842</v>
      </c>
      <c r="CU61" s="139">
        <v>379284</v>
      </c>
      <c r="CV61" s="139">
        <v>394099</v>
      </c>
      <c r="CW61" s="139">
        <v>397837</v>
      </c>
      <c r="CX61" s="139">
        <v>376911</v>
      </c>
      <c r="CY61" s="139">
        <v>334885</v>
      </c>
      <c r="CZ61" s="139">
        <v>384552</v>
      </c>
      <c r="DA61" s="139">
        <v>398636</v>
      </c>
      <c r="DB61" s="139">
        <v>245780</v>
      </c>
      <c r="DC61" s="139">
        <v>355483</v>
      </c>
      <c r="DD61" s="139">
        <v>424356</v>
      </c>
      <c r="DE61" s="139">
        <v>404796</v>
      </c>
      <c r="DF61" s="139">
        <v>318633</v>
      </c>
      <c r="DG61" s="139">
        <v>387724</v>
      </c>
      <c r="DH61" s="139">
        <v>381252</v>
      </c>
      <c r="DI61" s="139">
        <v>409538</v>
      </c>
      <c r="DJ61" s="139">
        <v>411563</v>
      </c>
      <c r="DK61" s="139">
        <v>400609</v>
      </c>
      <c r="DL61" s="139">
        <v>402052</v>
      </c>
      <c r="DM61" s="139">
        <v>453703</v>
      </c>
      <c r="DN61" s="139">
        <v>242028</v>
      </c>
      <c r="DO61" s="139">
        <v>394394</v>
      </c>
      <c r="DP61" s="139">
        <v>451038</v>
      </c>
      <c r="DQ61" s="139">
        <v>397019</v>
      </c>
      <c r="DR61" s="139">
        <v>368982</v>
      </c>
      <c r="DS61" s="139">
        <v>410178</v>
      </c>
      <c r="DT61" s="139">
        <v>415704</v>
      </c>
      <c r="DU61" s="139">
        <v>29288</v>
      </c>
      <c r="DV61" s="139">
        <v>29288</v>
      </c>
      <c r="DW61" s="139">
        <v>213150</v>
      </c>
      <c r="DX61" s="139">
        <v>429578</v>
      </c>
      <c r="DY61" s="139">
        <v>443356</v>
      </c>
      <c r="DZ61" s="139">
        <v>261251</v>
      </c>
      <c r="EA61" s="139">
        <v>412128</v>
      </c>
      <c r="EB61" s="139">
        <v>427852</v>
      </c>
      <c r="EC61" s="139">
        <v>437337</v>
      </c>
      <c r="ED61" s="139">
        <v>406103</v>
      </c>
      <c r="EE61" s="139">
        <v>399768</v>
      </c>
      <c r="EF61" s="139">
        <v>426157</v>
      </c>
      <c r="EG61" s="139">
        <v>472695</v>
      </c>
      <c r="EH61" s="139">
        <v>444933</v>
      </c>
      <c r="EI61" s="139">
        <v>388119</v>
      </c>
      <c r="EJ61" s="139">
        <v>485921</v>
      </c>
      <c r="EK61" s="139">
        <v>415642</v>
      </c>
      <c r="EL61" s="139">
        <v>241612</v>
      </c>
      <c r="EM61" s="139">
        <v>419864</v>
      </c>
      <c r="EN61" s="139">
        <v>431536</v>
      </c>
      <c r="EO61" s="139">
        <v>419942</v>
      </c>
      <c r="EP61" s="139">
        <v>393119</v>
      </c>
      <c r="EQ61" s="139">
        <v>408914</v>
      </c>
      <c r="ER61" s="139">
        <v>419026</v>
      </c>
      <c r="ES61" s="139">
        <v>468450</v>
      </c>
      <c r="ET61" s="139">
        <v>390432</v>
      </c>
      <c r="EU61" s="139">
        <v>453423</v>
      </c>
      <c r="EV61" s="139">
        <v>459993</v>
      </c>
      <c r="EW61" s="139">
        <v>412632</v>
      </c>
      <c r="EX61" s="139">
        <v>270704</v>
      </c>
      <c r="EY61" s="139">
        <v>432903</v>
      </c>
      <c r="EZ61" s="139">
        <v>449703</v>
      </c>
      <c r="FA61" s="139">
        <v>441071</v>
      </c>
      <c r="FB61" s="139">
        <v>389118</v>
      </c>
      <c r="FC61" s="139">
        <v>503627</v>
      </c>
      <c r="FD61" s="139">
        <v>495898</v>
      </c>
      <c r="FE61" s="139">
        <v>573905</v>
      </c>
      <c r="FF61" s="139">
        <v>475807</v>
      </c>
      <c r="FG61" s="139">
        <v>483030</v>
      </c>
      <c r="FH61" s="139">
        <v>568704</v>
      </c>
      <c r="FI61" s="139">
        <v>507531</v>
      </c>
      <c r="FJ61" s="139">
        <v>314546</v>
      </c>
      <c r="FK61" s="139">
        <v>495734</v>
      </c>
      <c r="FL61" s="139">
        <v>537500</v>
      </c>
      <c r="FM61" s="139">
        <v>503796</v>
      </c>
      <c r="FN61" s="139">
        <v>434068</v>
      </c>
      <c r="FO61" s="139">
        <v>502843</v>
      </c>
      <c r="FP61" s="139">
        <v>512134</v>
      </c>
    </row>
    <row r="62" spans="1:172" s="138" customFormat="1" x14ac:dyDescent="0.25">
      <c r="A62" s="131"/>
      <c r="B62" s="120" t="s">
        <v>41</v>
      </c>
      <c r="C62" s="139">
        <v>308459</v>
      </c>
      <c r="D62" s="139">
        <v>328679</v>
      </c>
      <c r="E62" s="139">
        <v>397906</v>
      </c>
      <c r="F62" s="139">
        <v>337920</v>
      </c>
      <c r="G62" s="139">
        <v>318847</v>
      </c>
      <c r="H62" s="139">
        <v>388277</v>
      </c>
      <c r="I62" s="139">
        <v>338204</v>
      </c>
      <c r="J62" s="139">
        <v>207298</v>
      </c>
      <c r="K62" s="139">
        <v>340735</v>
      </c>
      <c r="L62" s="139">
        <v>341476</v>
      </c>
      <c r="M62" s="139">
        <v>333475</v>
      </c>
      <c r="N62" s="139">
        <v>345537</v>
      </c>
      <c r="O62" s="139">
        <v>343452</v>
      </c>
      <c r="P62" s="139">
        <v>357795</v>
      </c>
      <c r="Q62" s="139">
        <v>393676</v>
      </c>
      <c r="R62" s="139">
        <v>334364</v>
      </c>
      <c r="S62" s="139">
        <v>381084</v>
      </c>
      <c r="T62" s="139">
        <v>350279</v>
      </c>
      <c r="U62" s="139">
        <v>337156</v>
      </c>
      <c r="V62" s="139">
        <v>217059</v>
      </c>
      <c r="W62" s="139">
        <v>355351</v>
      </c>
      <c r="X62" s="139">
        <v>361816</v>
      </c>
      <c r="Y62" s="139">
        <v>346046</v>
      </c>
      <c r="Z62" s="139">
        <v>362326</v>
      </c>
      <c r="AA62" s="139">
        <v>375392</v>
      </c>
      <c r="AB62" s="139">
        <v>362367</v>
      </c>
      <c r="AC62" s="139">
        <v>382245</v>
      </c>
      <c r="AD62" s="139">
        <v>355125</v>
      </c>
      <c r="AE62" s="139">
        <v>337300</v>
      </c>
      <c r="AF62" s="139">
        <v>393496</v>
      </c>
      <c r="AG62" s="139">
        <v>382336</v>
      </c>
      <c r="AH62" s="139">
        <v>218394</v>
      </c>
      <c r="AI62" s="139">
        <v>337072</v>
      </c>
      <c r="AJ62" s="139">
        <v>416960</v>
      </c>
      <c r="AK62" s="139">
        <v>363079</v>
      </c>
      <c r="AL62" s="139">
        <v>336228</v>
      </c>
      <c r="AM62" s="139">
        <v>367849</v>
      </c>
      <c r="AN62" s="139">
        <v>368739</v>
      </c>
      <c r="AO62" s="139">
        <v>376456</v>
      </c>
      <c r="AP62" s="139">
        <v>378579</v>
      </c>
      <c r="AQ62" s="139">
        <v>335132</v>
      </c>
      <c r="AR62" s="139">
        <v>383667</v>
      </c>
      <c r="AS62" s="139">
        <v>394746</v>
      </c>
      <c r="AT62" s="139">
        <v>199742</v>
      </c>
      <c r="AU62" s="139">
        <v>352823</v>
      </c>
      <c r="AV62" s="139">
        <v>395553</v>
      </c>
      <c r="AW62" s="139">
        <v>336532</v>
      </c>
      <c r="AX62" s="139">
        <v>356328</v>
      </c>
      <c r="AY62" s="139">
        <v>382067</v>
      </c>
      <c r="AZ62" s="139">
        <v>383765</v>
      </c>
      <c r="BA62" s="139">
        <v>375815</v>
      </c>
      <c r="BB62" s="139">
        <v>384963</v>
      </c>
      <c r="BC62" s="139">
        <v>347017</v>
      </c>
      <c r="BD62" s="139">
        <v>371820</v>
      </c>
      <c r="BE62" s="139">
        <v>378591</v>
      </c>
      <c r="BF62" s="139">
        <v>203529</v>
      </c>
      <c r="BG62" s="139">
        <v>378728</v>
      </c>
      <c r="BH62" s="139">
        <v>409250</v>
      </c>
      <c r="BI62" s="139">
        <v>352384</v>
      </c>
      <c r="BJ62" s="139">
        <v>389026</v>
      </c>
      <c r="BK62" s="139">
        <v>360391</v>
      </c>
      <c r="BL62" s="139">
        <v>393798</v>
      </c>
      <c r="BM62" s="139">
        <v>437425</v>
      </c>
      <c r="BN62" s="139">
        <v>414899</v>
      </c>
      <c r="BO62" s="139">
        <v>335342</v>
      </c>
      <c r="BP62" s="139">
        <v>437200</v>
      </c>
      <c r="BQ62" s="139">
        <v>400349</v>
      </c>
      <c r="BR62" s="139">
        <v>223432</v>
      </c>
      <c r="BS62" s="139">
        <v>411046</v>
      </c>
      <c r="BT62" s="139">
        <v>412329</v>
      </c>
      <c r="BU62" s="139">
        <v>407721</v>
      </c>
      <c r="BV62" s="139">
        <v>415762</v>
      </c>
      <c r="BW62" s="139">
        <v>408965</v>
      </c>
      <c r="BX62" s="139">
        <v>434921</v>
      </c>
      <c r="BY62" s="139">
        <v>460278</v>
      </c>
      <c r="BZ62" s="139">
        <v>418698</v>
      </c>
      <c r="CA62" s="139">
        <v>432333</v>
      </c>
      <c r="CB62" s="139">
        <v>467835</v>
      </c>
      <c r="CC62" s="139">
        <v>382044</v>
      </c>
      <c r="CD62" s="139">
        <v>258262</v>
      </c>
      <c r="CE62" s="139">
        <v>438941</v>
      </c>
      <c r="CF62" s="139">
        <v>419226</v>
      </c>
      <c r="CG62" s="139">
        <v>432971</v>
      </c>
      <c r="CH62" s="139">
        <v>435810</v>
      </c>
      <c r="CI62" s="139">
        <v>466046</v>
      </c>
      <c r="CJ62" s="139">
        <v>427293</v>
      </c>
      <c r="CK62" s="139">
        <v>527261</v>
      </c>
      <c r="CL62" s="139">
        <v>403861</v>
      </c>
      <c r="CM62" s="139">
        <v>469931</v>
      </c>
      <c r="CN62" s="139">
        <v>456067</v>
      </c>
      <c r="CO62" s="139">
        <v>427154</v>
      </c>
      <c r="CP62" s="139">
        <v>274362</v>
      </c>
      <c r="CQ62" s="139">
        <v>461092</v>
      </c>
      <c r="CR62" s="139">
        <v>498681</v>
      </c>
      <c r="CS62" s="139">
        <v>481703</v>
      </c>
      <c r="CT62" s="139">
        <v>428724</v>
      </c>
      <c r="CU62" s="139">
        <v>486925</v>
      </c>
      <c r="CV62" s="139">
        <v>490048</v>
      </c>
      <c r="CW62" s="139">
        <v>496391</v>
      </c>
      <c r="CX62" s="139">
        <v>477254</v>
      </c>
      <c r="CY62" s="139">
        <v>423726</v>
      </c>
      <c r="CZ62" s="139">
        <v>497141</v>
      </c>
      <c r="DA62" s="139">
        <v>469893</v>
      </c>
      <c r="DB62" s="139">
        <v>282088</v>
      </c>
      <c r="DC62" s="139">
        <v>443893</v>
      </c>
      <c r="DD62" s="139">
        <v>514480</v>
      </c>
      <c r="DE62" s="139">
        <v>492157</v>
      </c>
      <c r="DF62" s="139">
        <v>436467</v>
      </c>
      <c r="DG62" s="139">
        <v>496539</v>
      </c>
      <c r="DH62" s="139">
        <v>477584</v>
      </c>
      <c r="DI62" s="139">
        <v>514707</v>
      </c>
      <c r="DJ62" s="139">
        <v>485107</v>
      </c>
      <c r="DK62" s="139">
        <v>482183</v>
      </c>
      <c r="DL62" s="139">
        <v>468754</v>
      </c>
      <c r="DM62" s="139">
        <v>512800</v>
      </c>
      <c r="DN62" s="139">
        <v>268194</v>
      </c>
      <c r="DO62" s="139">
        <v>480474</v>
      </c>
      <c r="DP62" s="139">
        <v>541751</v>
      </c>
      <c r="DQ62" s="139">
        <v>468791</v>
      </c>
      <c r="DR62" s="139">
        <v>462630</v>
      </c>
      <c r="DS62" s="139">
        <v>516620</v>
      </c>
      <c r="DT62" s="139">
        <v>493209</v>
      </c>
      <c r="DU62" s="139">
        <v>18665</v>
      </c>
      <c r="DV62" s="139">
        <v>18665</v>
      </c>
      <c r="DW62" s="139">
        <v>261199</v>
      </c>
      <c r="DX62" s="139">
        <v>527022</v>
      </c>
      <c r="DY62" s="139">
        <v>520070</v>
      </c>
      <c r="DZ62" s="139">
        <v>285926</v>
      </c>
      <c r="EA62" s="139">
        <v>502737</v>
      </c>
      <c r="EB62" s="139">
        <v>498241</v>
      </c>
      <c r="EC62" s="139">
        <v>498699</v>
      </c>
      <c r="ED62" s="139">
        <v>485149</v>
      </c>
      <c r="EE62" s="139">
        <v>488758</v>
      </c>
      <c r="EF62" s="139">
        <v>499433</v>
      </c>
      <c r="EG62" s="139">
        <v>575343</v>
      </c>
      <c r="EH62" s="139">
        <v>491349</v>
      </c>
      <c r="EI62" s="139">
        <v>448605</v>
      </c>
      <c r="EJ62" s="139">
        <v>544349</v>
      </c>
      <c r="EK62" s="139">
        <v>456087</v>
      </c>
      <c r="EL62" s="139">
        <v>269713</v>
      </c>
      <c r="EM62" s="139">
        <v>502848</v>
      </c>
      <c r="EN62" s="139">
        <v>498789</v>
      </c>
      <c r="EO62" s="139">
        <v>484083</v>
      </c>
      <c r="EP62" s="139">
        <v>472607</v>
      </c>
      <c r="EQ62" s="139">
        <v>504787</v>
      </c>
      <c r="ER62" s="139">
        <v>482026</v>
      </c>
      <c r="ES62" s="139">
        <v>585760</v>
      </c>
      <c r="ET62" s="139">
        <v>459726</v>
      </c>
      <c r="EU62" s="139">
        <v>525489</v>
      </c>
      <c r="EV62" s="139">
        <v>536406</v>
      </c>
      <c r="EW62" s="139">
        <v>453109</v>
      </c>
      <c r="EX62" s="139">
        <v>301281</v>
      </c>
      <c r="EY62" s="139">
        <v>530231</v>
      </c>
      <c r="EZ62" s="139">
        <v>529695</v>
      </c>
      <c r="FA62" s="139">
        <v>502026</v>
      </c>
      <c r="FB62" s="139">
        <v>474958</v>
      </c>
      <c r="FC62" s="139">
        <v>570309</v>
      </c>
      <c r="FD62" s="139">
        <v>507665</v>
      </c>
      <c r="FE62" s="139">
        <v>627668</v>
      </c>
      <c r="FF62" s="139">
        <v>484592</v>
      </c>
      <c r="FG62" s="139">
        <v>493747</v>
      </c>
      <c r="FH62" s="139">
        <v>600328</v>
      </c>
      <c r="FI62" s="139">
        <v>499923</v>
      </c>
      <c r="FJ62" s="139">
        <v>320015</v>
      </c>
      <c r="FK62" s="139">
        <v>543600</v>
      </c>
      <c r="FL62" s="139">
        <v>533745</v>
      </c>
      <c r="FM62" s="139">
        <v>490394</v>
      </c>
      <c r="FN62" s="139">
        <v>432453</v>
      </c>
      <c r="FO62" s="139">
        <v>510080</v>
      </c>
      <c r="FP62" s="139">
        <v>509651</v>
      </c>
    </row>
    <row r="63" spans="1:172" s="138" customFormat="1" x14ac:dyDescent="0.25">
      <c r="A63" s="131"/>
      <c r="B63" s="120" t="s">
        <v>37</v>
      </c>
      <c r="C63" s="139">
        <v>0</v>
      </c>
      <c r="D63" s="139">
        <v>0</v>
      </c>
      <c r="E63" s="139">
        <v>12</v>
      </c>
      <c r="F63" s="139">
        <v>40</v>
      </c>
      <c r="G63" s="139">
        <v>0</v>
      </c>
      <c r="H63" s="139">
        <v>0</v>
      </c>
      <c r="I63" s="139">
        <v>0</v>
      </c>
      <c r="J63" s="139">
        <v>0</v>
      </c>
      <c r="K63" s="139">
        <v>0</v>
      </c>
      <c r="L63" s="139">
        <v>0</v>
      </c>
      <c r="M63" s="139">
        <v>0</v>
      </c>
      <c r="N63" s="139">
        <v>0</v>
      </c>
      <c r="O63" s="139">
        <v>0</v>
      </c>
      <c r="P63" s="139">
        <v>0</v>
      </c>
      <c r="Q63" s="139">
        <v>0</v>
      </c>
      <c r="R63" s="139">
        <v>0</v>
      </c>
      <c r="S63" s="139">
        <v>0</v>
      </c>
      <c r="T63" s="139">
        <v>22</v>
      </c>
      <c r="U63" s="139">
        <v>0</v>
      </c>
      <c r="V63" s="139">
        <v>0</v>
      </c>
      <c r="W63" s="139">
        <v>0</v>
      </c>
      <c r="X63" s="139">
        <v>0</v>
      </c>
      <c r="Y63" s="139">
        <v>0</v>
      </c>
      <c r="Z63" s="139">
        <v>0</v>
      </c>
      <c r="AA63" s="139">
        <v>0</v>
      </c>
      <c r="AB63" s="139">
        <v>0</v>
      </c>
      <c r="AC63" s="139">
        <v>0</v>
      </c>
      <c r="AD63" s="139">
        <v>0</v>
      </c>
      <c r="AE63" s="139">
        <v>0</v>
      </c>
      <c r="AF63" s="139">
        <v>0</v>
      </c>
      <c r="AG63" s="139">
        <v>0</v>
      </c>
      <c r="AH63" s="139">
        <v>0</v>
      </c>
      <c r="AI63" s="139">
        <v>0</v>
      </c>
      <c r="AJ63" s="139">
        <v>0</v>
      </c>
      <c r="AK63" s="139">
        <v>0</v>
      </c>
      <c r="AL63" s="139">
        <v>0</v>
      </c>
      <c r="AM63" s="139">
        <v>0</v>
      </c>
      <c r="AN63" s="139">
        <v>0</v>
      </c>
      <c r="AO63" s="139">
        <v>8</v>
      </c>
      <c r="AP63" s="139">
        <v>0</v>
      </c>
      <c r="AQ63" s="139">
        <v>0</v>
      </c>
      <c r="AR63" s="139">
        <v>0</v>
      </c>
      <c r="AS63" s="139">
        <v>0</v>
      </c>
      <c r="AT63" s="139">
        <v>0</v>
      </c>
      <c r="AU63" s="139">
        <v>0</v>
      </c>
      <c r="AV63" s="139">
        <v>0</v>
      </c>
      <c r="AW63" s="139">
        <v>0</v>
      </c>
      <c r="AX63" s="139">
        <v>0</v>
      </c>
      <c r="AY63" s="139">
        <v>0</v>
      </c>
      <c r="AZ63" s="139">
        <v>0</v>
      </c>
      <c r="BA63" s="139">
        <v>0</v>
      </c>
      <c r="BB63" s="139">
        <v>0</v>
      </c>
      <c r="BC63" s="139">
        <v>0</v>
      </c>
      <c r="BD63" s="139">
        <v>8837</v>
      </c>
      <c r="BE63" s="139">
        <v>16748</v>
      </c>
      <c r="BF63" s="139">
        <v>8822</v>
      </c>
      <c r="BG63" s="139">
        <v>23603</v>
      </c>
      <c r="BH63" s="139">
        <v>27989</v>
      </c>
      <c r="BI63" s="139">
        <v>34219</v>
      </c>
      <c r="BJ63" s="139">
        <v>41675</v>
      </c>
      <c r="BK63" s="139">
        <v>38629</v>
      </c>
      <c r="BL63" s="139">
        <v>44149</v>
      </c>
      <c r="BM63" s="139">
        <v>46836</v>
      </c>
      <c r="BN63" s="139">
        <v>50357</v>
      </c>
      <c r="BO63" s="139">
        <v>39806</v>
      </c>
      <c r="BP63" s="139">
        <v>56739</v>
      </c>
      <c r="BQ63" s="139">
        <v>56860</v>
      </c>
      <c r="BR63" s="139">
        <v>21079</v>
      </c>
      <c r="BS63" s="139">
        <v>48553</v>
      </c>
      <c r="BT63" s="139">
        <v>53866</v>
      </c>
      <c r="BU63" s="139">
        <v>51514</v>
      </c>
      <c r="BV63" s="139">
        <v>54412</v>
      </c>
      <c r="BW63" s="139">
        <v>47507</v>
      </c>
      <c r="BX63" s="139">
        <v>55116</v>
      </c>
      <c r="BY63" s="139">
        <v>67914</v>
      </c>
      <c r="BZ63" s="139">
        <v>58507</v>
      </c>
      <c r="CA63" s="139">
        <v>67772</v>
      </c>
      <c r="CB63" s="139">
        <v>70603</v>
      </c>
      <c r="CC63" s="139">
        <v>63834</v>
      </c>
      <c r="CD63" s="139">
        <v>25715</v>
      </c>
      <c r="CE63" s="139">
        <v>61977</v>
      </c>
      <c r="CF63" s="139">
        <v>65336</v>
      </c>
      <c r="CG63" s="139">
        <v>63917</v>
      </c>
      <c r="CH63" s="139">
        <v>65826</v>
      </c>
      <c r="CI63" s="139">
        <v>63865</v>
      </c>
      <c r="CJ63" s="139">
        <v>71822</v>
      </c>
      <c r="CK63" s="139">
        <v>77542</v>
      </c>
      <c r="CL63" s="139">
        <v>60642</v>
      </c>
      <c r="CM63" s="139">
        <v>71713</v>
      </c>
      <c r="CN63" s="139">
        <v>69194</v>
      </c>
      <c r="CO63" s="139">
        <v>70301</v>
      </c>
      <c r="CP63" s="139">
        <v>32151</v>
      </c>
      <c r="CQ63" s="139">
        <v>66687</v>
      </c>
      <c r="CR63" s="139">
        <v>81459</v>
      </c>
      <c r="CS63" s="139">
        <v>86226</v>
      </c>
      <c r="CT63" s="139">
        <v>77495</v>
      </c>
      <c r="CU63" s="139">
        <v>69074</v>
      </c>
      <c r="CV63" s="139">
        <v>78911</v>
      </c>
      <c r="CW63" s="139">
        <v>78922</v>
      </c>
      <c r="CX63" s="139">
        <v>81650</v>
      </c>
      <c r="CY63" s="139">
        <v>65011</v>
      </c>
      <c r="CZ63" s="139">
        <v>86768</v>
      </c>
      <c r="DA63" s="139">
        <v>84618</v>
      </c>
      <c r="DB63" s="139">
        <v>42017</v>
      </c>
      <c r="DC63" s="139">
        <v>72524</v>
      </c>
      <c r="DD63" s="139">
        <v>96834</v>
      </c>
      <c r="DE63" s="139">
        <v>94413</v>
      </c>
      <c r="DF63" s="139">
        <v>84349</v>
      </c>
      <c r="DG63" s="139">
        <v>84890</v>
      </c>
      <c r="DH63" s="139">
        <v>97680</v>
      </c>
      <c r="DI63" s="139">
        <v>98154</v>
      </c>
      <c r="DJ63" s="139">
        <v>93830</v>
      </c>
      <c r="DK63" s="139">
        <v>90775</v>
      </c>
      <c r="DL63" s="139">
        <v>92208</v>
      </c>
      <c r="DM63" s="139">
        <v>111083</v>
      </c>
      <c r="DN63" s="139">
        <v>45490</v>
      </c>
      <c r="DO63" s="139">
        <v>84855</v>
      </c>
      <c r="DP63" s="139">
        <v>107269</v>
      </c>
      <c r="DQ63" s="139">
        <v>93079</v>
      </c>
      <c r="DR63" s="139">
        <v>104680</v>
      </c>
      <c r="DS63" s="139">
        <v>90514</v>
      </c>
      <c r="DT63" s="139">
        <v>91542</v>
      </c>
      <c r="DU63" s="139">
        <v>3697</v>
      </c>
      <c r="DV63" s="139">
        <v>3697</v>
      </c>
      <c r="DW63" s="139">
        <v>38004</v>
      </c>
      <c r="DX63" s="139">
        <v>100523</v>
      </c>
      <c r="DY63" s="139">
        <v>105783</v>
      </c>
      <c r="DZ63" s="139">
        <v>47528</v>
      </c>
      <c r="EA63" s="139">
        <v>105158</v>
      </c>
      <c r="EB63" s="139">
        <v>108094</v>
      </c>
      <c r="EC63" s="139">
        <v>110483</v>
      </c>
      <c r="ED63" s="139">
        <v>110126</v>
      </c>
      <c r="EE63" s="139">
        <v>100163</v>
      </c>
      <c r="EF63" s="139">
        <v>106962</v>
      </c>
      <c r="EG63" s="139">
        <v>128327</v>
      </c>
      <c r="EH63" s="139">
        <v>117904</v>
      </c>
      <c r="EI63" s="139">
        <v>110187</v>
      </c>
      <c r="EJ63" s="139">
        <v>129197</v>
      </c>
      <c r="EK63" s="139">
        <v>117103</v>
      </c>
      <c r="EL63" s="139">
        <v>47453</v>
      </c>
      <c r="EM63" s="139">
        <v>110420</v>
      </c>
      <c r="EN63" s="139">
        <v>119748</v>
      </c>
      <c r="EO63" s="139">
        <v>112571</v>
      </c>
      <c r="EP63" s="139">
        <v>112487</v>
      </c>
      <c r="EQ63" s="139">
        <v>106118</v>
      </c>
      <c r="ER63" s="139">
        <v>113140</v>
      </c>
      <c r="ES63" s="139">
        <v>140494</v>
      </c>
      <c r="ET63" s="139">
        <v>112430</v>
      </c>
      <c r="EU63" s="139">
        <v>126083</v>
      </c>
      <c r="EV63" s="139">
        <v>121622</v>
      </c>
      <c r="EW63" s="139">
        <v>108742</v>
      </c>
      <c r="EX63" s="139">
        <v>55453</v>
      </c>
      <c r="EY63" s="139">
        <v>120378</v>
      </c>
      <c r="EZ63" s="139">
        <v>130333</v>
      </c>
      <c r="FA63" s="139">
        <v>120015</v>
      </c>
      <c r="FB63" s="139">
        <v>112664</v>
      </c>
      <c r="FC63" s="139">
        <v>122022</v>
      </c>
      <c r="FD63" s="139">
        <v>128974</v>
      </c>
      <c r="FE63" s="139">
        <v>145478</v>
      </c>
      <c r="FF63" s="139">
        <v>118455</v>
      </c>
      <c r="FG63" s="139">
        <v>119528</v>
      </c>
      <c r="FH63" s="139">
        <v>148990</v>
      </c>
      <c r="FI63" s="139">
        <v>133106</v>
      </c>
      <c r="FJ63" s="139">
        <v>63166</v>
      </c>
      <c r="FK63" s="139">
        <v>122317</v>
      </c>
      <c r="FL63" s="139">
        <v>144598</v>
      </c>
      <c r="FM63" s="139">
        <v>137224</v>
      </c>
      <c r="FN63" s="139">
        <v>129569</v>
      </c>
      <c r="FO63" s="139">
        <v>134075</v>
      </c>
      <c r="FP63" s="139">
        <v>144751</v>
      </c>
    </row>
    <row r="64" spans="1:172" s="138" customFormat="1" x14ac:dyDescent="0.25">
      <c r="A64" s="131"/>
      <c r="B64" s="120" t="s">
        <v>103</v>
      </c>
      <c r="C64" s="139">
        <v>288675</v>
      </c>
      <c r="D64" s="139">
        <v>308000</v>
      </c>
      <c r="E64" s="139">
        <v>368715</v>
      </c>
      <c r="F64" s="139">
        <v>318975</v>
      </c>
      <c r="G64" s="139">
        <v>300254</v>
      </c>
      <c r="H64" s="139">
        <v>366616</v>
      </c>
      <c r="I64" s="139">
        <v>328374</v>
      </c>
      <c r="J64" s="139">
        <v>203458</v>
      </c>
      <c r="K64" s="139">
        <v>313823</v>
      </c>
      <c r="L64" s="139">
        <v>326206</v>
      </c>
      <c r="M64" s="139">
        <v>314867</v>
      </c>
      <c r="N64" s="139">
        <v>307104</v>
      </c>
      <c r="O64" s="139">
        <v>298031</v>
      </c>
      <c r="P64" s="139">
        <v>320458</v>
      </c>
      <c r="Q64" s="139">
        <v>367224</v>
      </c>
      <c r="R64" s="139">
        <v>314650</v>
      </c>
      <c r="S64" s="139">
        <v>357530</v>
      </c>
      <c r="T64" s="139">
        <v>318303</v>
      </c>
      <c r="U64" s="139">
        <v>324203</v>
      </c>
      <c r="V64" s="139">
        <v>209517</v>
      </c>
      <c r="W64" s="139">
        <v>308963</v>
      </c>
      <c r="X64" s="139">
        <v>322817</v>
      </c>
      <c r="Y64" s="139">
        <v>325499</v>
      </c>
      <c r="Z64" s="139">
        <v>309967</v>
      </c>
      <c r="AA64" s="139">
        <v>327928</v>
      </c>
      <c r="AB64" s="139">
        <v>327710</v>
      </c>
      <c r="AC64" s="139">
        <v>333597</v>
      </c>
      <c r="AD64" s="139">
        <v>320226</v>
      </c>
      <c r="AE64" s="139">
        <v>314162</v>
      </c>
      <c r="AF64" s="139">
        <v>348534</v>
      </c>
      <c r="AG64" s="139">
        <v>355910</v>
      </c>
      <c r="AH64" s="139">
        <v>207172</v>
      </c>
      <c r="AI64" s="139">
        <v>288038</v>
      </c>
      <c r="AJ64" s="139">
        <v>369711</v>
      </c>
      <c r="AK64" s="139">
        <v>335268</v>
      </c>
      <c r="AL64" s="139">
        <v>283039</v>
      </c>
      <c r="AM64" s="139">
        <v>324310</v>
      </c>
      <c r="AN64" s="139">
        <v>327842</v>
      </c>
      <c r="AO64" s="139">
        <v>332281</v>
      </c>
      <c r="AP64" s="139">
        <v>343740</v>
      </c>
      <c r="AQ64" s="139">
        <v>301830</v>
      </c>
      <c r="AR64" s="139">
        <v>342001</v>
      </c>
      <c r="AS64" s="139">
        <v>372849</v>
      </c>
      <c r="AT64" s="139">
        <v>203001</v>
      </c>
      <c r="AU64" s="139">
        <v>315329</v>
      </c>
      <c r="AV64" s="139">
        <v>351887</v>
      </c>
      <c r="AW64" s="139">
        <v>313821</v>
      </c>
      <c r="AX64" s="139">
        <v>306937</v>
      </c>
      <c r="AY64" s="139">
        <v>345430</v>
      </c>
      <c r="AZ64" s="139">
        <v>341858</v>
      </c>
      <c r="BA64" s="139">
        <v>343252</v>
      </c>
      <c r="BB64" s="139">
        <v>350919</v>
      </c>
      <c r="BC64" s="139">
        <v>316894</v>
      </c>
      <c r="BD64" s="139">
        <v>253119</v>
      </c>
      <c r="BE64" s="139">
        <v>225260</v>
      </c>
      <c r="BF64" s="139">
        <v>99529</v>
      </c>
      <c r="BG64" s="139">
        <v>143303</v>
      </c>
      <c r="BH64" s="139">
        <v>137243</v>
      </c>
      <c r="BI64" s="139">
        <v>49540</v>
      </c>
      <c r="BJ64" s="139">
        <v>29798</v>
      </c>
      <c r="BK64" s="139">
        <v>23839</v>
      </c>
      <c r="BL64" s="139">
        <v>21245</v>
      </c>
      <c r="BM64" s="139">
        <v>18926</v>
      </c>
      <c r="BN64" s="139">
        <v>17936</v>
      </c>
      <c r="BO64" s="139">
        <v>15546</v>
      </c>
      <c r="BP64" s="139">
        <v>19793</v>
      </c>
      <c r="BQ64" s="139">
        <v>19157</v>
      </c>
      <c r="BR64" s="139">
        <v>12048</v>
      </c>
      <c r="BS64" s="139">
        <v>16252</v>
      </c>
      <c r="BT64" s="139">
        <v>17413</v>
      </c>
      <c r="BU64" s="139">
        <v>17432</v>
      </c>
      <c r="BV64" s="139">
        <v>15253</v>
      </c>
      <c r="BW64" s="139">
        <v>16020</v>
      </c>
      <c r="BX64" s="139">
        <v>17212</v>
      </c>
      <c r="BY64" s="139">
        <v>20421</v>
      </c>
      <c r="BZ64" s="139">
        <v>17449</v>
      </c>
      <c r="CA64" s="139">
        <v>18475</v>
      </c>
      <c r="CB64" s="139">
        <v>19924</v>
      </c>
      <c r="CC64" s="139">
        <v>17026</v>
      </c>
      <c r="CD64" s="139">
        <v>15700</v>
      </c>
      <c r="CE64" s="139">
        <v>21333</v>
      </c>
      <c r="CF64" s="139">
        <v>19320</v>
      </c>
      <c r="CG64" s="139">
        <v>21773</v>
      </c>
      <c r="CH64" s="139">
        <v>19608</v>
      </c>
      <c r="CI64" s="139">
        <v>20346</v>
      </c>
      <c r="CJ64" s="139">
        <v>20329</v>
      </c>
      <c r="CK64" s="139">
        <v>25412</v>
      </c>
      <c r="CL64" s="139">
        <v>20313</v>
      </c>
      <c r="CM64" s="139">
        <v>23002</v>
      </c>
      <c r="CN64" s="139">
        <v>23017</v>
      </c>
      <c r="CO64" s="139">
        <v>22910</v>
      </c>
      <c r="CP64" s="139">
        <v>16911</v>
      </c>
      <c r="CQ64" s="139">
        <v>22400</v>
      </c>
      <c r="CR64" s="139">
        <v>24934</v>
      </c>
      <c r="CS64" s="139">
        <v>24829</v>
      </c>
      <c r="CT64" s="139">
        <v>21033</v>
      </c>
      <c r="CU64" s="139">
        <v>24211</v>
      </c>
      <c r="CV64" s="139">
        <v>24705</v>
      </c>
      <c r="CW64" s="139">
        <v>27047</v>
      </c>
      <c r="CX64" s="139">
        <v>24328</v>
      </c>
      <c r="CY64" s="139">
        <v>24153</v>
      </c>
      <c r="CZ64" s="139">
        <v>24450</v>
      </c>
      <c r="DA64" s="139">
        <v>26571</v>
      </c>
      <c r="DB64" s="139">
        <v>20307</v>
      </c>
      <c r="DC64" s="139">
        <v>25956</v>
      </c>
      <c r="DD64" s="139">
        <v>30888</v>
      </c>
      <c r="DE64" s="139">
        <v>25788</v>
      </c>
      <c r="DF64" s="139">
        <v>25860</v>
      </c>
      <c r="DG64" s="139">
        <v>28794</v>
      </c>
      <c r="DH64" s="139">
        <v>25879</v>
      </c>
      <c r="DI64" s="139">
        <v>28632</v>
      </c>
      <c r="DJ64" s="139">
        <v>29518</v>
      </c>
      <c r="DK64" s="139">
        <v>29687</v>
      </c>
      <c r="DL64" s="139">
        <v>28784</v>
      </c>
      <c r="DM64" s="139">
        <v>31582</v>
      </c>
      <c r="DN64" s="139">
        <v>20860</v>
      </c>
      <c r="DO64" s="139">
        <v>25662</v>
      </c>
      <c r="DP64" s="139">
        <v>30362</v>
      </c>
      <c r="DQ64" s="139">
        <v>29040</v>
      </c>
      <c r="DR64" s="139">
        <v>31147</v>
      </c>
      <c r="DS64" s="139">
        <v>38763</v>
      </c>
      <c r="DT64" s="139">
        <v>32789</v>
      </c>
      <c r="DU64" s="139">
        <v>2885</v>
      </c>
      <c r="DV64" s="139">
        <v>2885</v>
      </c>
      <c r="DW64" s="139">
        <v>21787</v>
      </c>
      <c r="DX64" s="139">
        <v>40643</v>
      </c>
      <c r="DY64" s="139">
        <v>40930</v>
      </c>
      <c r="DZ64" s="139">
        <v>23298</v>
      </c>
      <c r="EA64" s="139">
        <v>32986</v>
      </c>
      <c r="EB64" s="139">
        <v>33474</v>
      </c>
      <c r="EC64" s="139">
        <v>35200</v>
      </c>
      <c r="ED64" s="139">
        <v>36965</v>
      </c>
      <c r="EE64" s="139">
        <v>37195</v>
      </c>
      <c r="EF64" s="139">
        <v>34303</v>
      </c>
      <c r="EG64" s="139">
        <v>42119</v>
      </c>
      <c r="EH64" s="139">
        <v>38457</v>
      </c>
      <c r="EI64" s="139">
        <v>31688</v>
      </c>
      <c r="EJ64" s="139">
        <v>41054</v>
      </c>
      <c r="EK64" s="139">
        <v>35966</v>
      </c>
      <c r="EL64" s="139">
        <v>22658</v>
      </c>
      <c r="EM64" s="139">
        <v>38870</v>
      </c>
      <c r="EN64" s="139">
        <v>39829</v>
      </c>
      <c r="EO64" s="139">
        <v>35442</v>
      </c>
      <c r="EP64" s="139">
        <v>38448</v>
      </c>
      <c r="EQ64" s="139">
        <v>43258</v>
      </c>
      <c r="ER64" s="139">
        <v>43087</v>
      </c>
      <c r="ES64" s="139">
        <v>46953</v>
      </c>
      <c r="ET64" s="139">
        <v>37035</v>
      </c>
      <c r="EU64" s="139">
        <v>50786</v>
      </c>
      <c r="EV64" s="139">
        <v>47871</v>
      </c>
      <c r="EW64" s="139">
        <v>41650</v>
      </c>
      <c r="EX64" s="139">
        <v>33785</v>
      </c>
      <c r="EY64" s="139">
        <v>51838</v>
      </c>
      <c r="EZ64" s="139">
        <v>47705</v>
      </c>
      <c r="FA64" s="139">
        <v>45511</v>
      </c>
      <c r="FB64" s="139">
        <v>42939</v>
      </c>
      <c r="FC64" s="139">
        <v>49115</v>
      </c>
      <c r="FD64" s="139">
        <v>41855</v>
      </c>
      <c r="FE64" s="139">
        <v>55842</v>
      </c>
      <c r="FF64" s="139">
        <v>44742</v>
      </c>
      <c r="FG64" s="139">
        <v>46978</v>
      </c>
      <c r="FH64" s="139">
        <v>58710</v>
      </c>
      <c r="FI64" s="139">
        <v>50185</v>
      </c>
      <c r="FJ64" s="139">
        <v>33531</v>
      </c>
      <c r="FK64" s="139">
        <v>52208</v>
      </c>
      <c r="FL64" s="139">
        <v>52562</v>
      </c>
      <c r="FM64" s="139">
        <v>55022</v>
      </c>
      <c r="FN64" s="139">
        <v>45075</v>
      </c>
      <c r="FO64" s="139">
        <v>54167</v>
      </c>
      <c r="FP64" s="139">
        <v>51358</v>
      </c>
    </row>
    <row r="65" spans="1:172" s="138" customFormat="1" x14ac:dyDescent="0.25">
      <c r="A65" s="131"/>
      <c r="B65" s="120" t="s">
        <v>18</v>
      </c>
      <c r="C65" s="139">
        <v>2245380</v>
      </c>
      <c r="D65" s="139">
        <v>2374628</v>
      </c>
      <c r="E65" s="139">
        <v>2914199</v>
      </c>
      <c r="F65" s="139">
        <v>2488496</v>
      </c>
      <c r="G65" s="139">
        <v>2294950</v>
      </c>
      <c r="H65" s="139">
        <v>2849178</v>
      </c>
      <c r="I65" s="139">
        <v>2540713</v>
      </c>
      <c r="J65" s="139">
        <v>1507158</v>
      </c>
      <c r="K65" s="139">
        <v>2333520</v>
      </c>
      <c r="L65" s="139">
        <v>2410645</v>
      </c>
      <c r="M65" s="139">
        <v>2329344</v>
      </c>
      <c r="N65" s="139">
        <v>2466828</v>
      </c>
      <c r="O65" s="139">
        <v>2377408</v>
      </c>
      <c r="P65" s="139">
        <v>2468064</v>
      </c>
      <c r="Q65" s="139">
        <v>2769123</v>
      </c>
      <c r="R65" s="139">
        <v>2353827</v>
      </c>
      <c r="S65" s="139">
        <v>2662228</v>
      </c>
      <c r="T65" s="139">
        <v>2471668</v>
      </c>
      <c r="U65" s="139">
        <v>2356113</v>
      </c>
      <c r="V65" s="139">
        <v>1556089</v>
      </c>
      <c r="W65" s="139">
        <v>2333707</v>
      </c>
      <c r="X65" s="139">
        <v>2386860</v>
      </c>
      <c r="Y65" s="139">
        <v>2309533</v>
      </c>
      <c r="Z65" s="139">
        <v>2427422</v>
      </c>
      <c r="AA65" s="139">
        <v>2455261</v>
      </c>
      <c r="AB65" s="139">
        <v>2430090</v>
      </c>
      <c r="AC65" s="139">
        <v>2557116</v>
      </c>
      <c r="AD65" s="139">
        <v>2362239</v>
      </c>
      <c r="AE65" s="139">
        <v>2242476</v>
      </c>
      <c r="AF65" s="139">
        <v>2635979</v>
      </c>
      <c r="AG65" s="139">
        <v>2652420</v>
      </c>
      <c r="AH65" s="139">
        <v>1461893</v>
      </c>
      <c r="AI65" s="139">
        <v>2148132</v>
      </c>
      <c r="AJ65" s="139">
        <v>2635879</v>
      </c>
      <c r="AK65" s="139">
        <v>2343044</v>
      </c>
      <c r="AL65" s="139">
        <v>2225223</v>
      </c>
      <c r="AM65" s="139">
        <v>2401377</v>
      </c>
      <c r="AN65" s="139">
        <v>2421848</v>
      </c>
      <c r="AO65" s="139">
        <v>2464964</v>
      </c>
      <c r="AP65" s="139">
        <v>2542526</v>
      </c>
      <c r="AQ65" s="139">
        <v>2244136</v>
      </c>
      <c r="AR65" s="139">
        <v>2576481</v>
      </c>
      <c r="AS65" s="139">
        <v>2725746</v>
      </c>
      <c r="AT65" s="139">
        <v>1360476</v>
      </c>
      <c r="AU65" s="139">
        <v>2306272</v>
      </c>
      <c r="AV65" s="139">
        <v>2549514</v>
      </c>
      <c r="AW65" s="139">
        <v>2198524</v>
      </c>
      <c r="AX65" s="139">
        <v>2367023</v>
      </c>
      <c r="AY65" s="139">
        <v>2433204</v>
      </c>
      <c r="AZ65" s="139">
        <v>2491682</v>
      </c>
      <c r="BA65" s="139">
        <v>2477108</v>
      </c>
      <c r="BB65" s="139">
        <v>2543614</v>
      </c>
      <c r="BC65" s="139">
        <v>2284539</v>
      </c>
      <c r="BD65" s="139">
        <v>2443088</v>
      </c>
      <c r="BE65" s="139">
        <v>2581132</v>
      </c>
      <c r="BF65" s="139">
        <v>1368895</v>
      </c>
      <c r="BG65" s="139">
        <v>2414595</v>
      </c>
      <c r="BH65" s="139">
        <v>2639804</v>
      </c>
      <c r="BI65" s="139">
        <v>2262658</v>
      </c>
      <c r="BJ65" s="139">
        <v>2551424</v>
      </c>
      <c r="BK65" s="139">
        <v>2320286</v>
      </c>
      <c r="BL65" s="139">
        <v>2514333</v>
      </c>
      <c r="BM65" s="139">
        <v>2835045</v>
      </c>
      <c r="BN65" s="139">
        <v>2695051</v>
      </c>
      <c r="BO65" s="139">
        <v>2157340</v>
      </c>
      <c r="BP65" s="139">
        <v>2873082</v>
      </c>
      <c r="BQ65" s="139">
        <v>2659591</v>
      </c>
      <c r="BR65" s="139">
        <v>1439715</v>
      </c>
      <c r="BS65" s="139">
        <v>2553845</v>
      </c>
      <c r="BT65" s="139">
        <v>2548875</v>
      </c>
      <c r="BU65" s="139">
        <v>2561161</v>
      </c>
      <c r="BV65" s="139">
        <v>2682532</v>
      </c>
      <c r="BW65" s="139">
        <v>2478989</v>
      </c>
      <c r="BX65" s="139">
        <v>2702368</v>
      </c>
      <c r="BY65" s="139">
        <v>2873121</v>
      </c>
      <c r="BZ65" s="139">
        <v>2591977</v>
      </c>
      <c r="CA65" s="139">
        <v>2684117</v>
      </c>
      <c r="CB65" s="139">
        <v>2929021</v>
      </c>
      <c r="CC65" s="139">
        <v>2477416</v>
      </c>
      <c r="CD65" s="139">
        <v>1629653</v>
      </c>
      <c r="CE65" s="139">
        <v>2563048</v>
      </c>
      <c r="CF65" s="139">
        <v>2553549</v>
      </c>
      <c r="CG65" s="139">
        <v>2631352</v>
      </c>
      <c r="CH65" s="139">
        <v>2637543</v>
      </c>
      <c r="CI65" s="139">
        <v>2771243</v>
      </c>
      <c r="CJ65" s="139">
        <v>2549374</v>
      </c>
      <c r="CK65" s="139">
        <v>3162981</v>
      </c>
      <c r="CL65" s="139">
        <v>2436347</v>
      </c>
      <c r="CM65" s="139">
        <v>2763962</v>
      </c>
      <c r="CN65" s="139">
        <v>2735014</v>
      </c>
      <c r="CO65" s="139">
        <v>2631177</v>
      </c>
      <c r="CP65" s="139">
        <v>1669161</v>
      </c>
      <c r="CQ65" s="139">
        <v>2561220</v>
      </c>
      <c r="CR65" s="139">
        <v>2880328</v>
      </c>
      <c r="CS65" s="139">
        <v>2795272</v>
      </c>
      <c r="CT65" s="139">
        <v>2519286</v>
      </c>
      <c r="CU65" s="139">
        <v>2739956</v>
      </c>
      <c r="CV65" s="139">
        <v>2761445</v>
      </c>
      <c r="CW65" s="139">
        <v>2852144</v>
      </c>
      <c r="CX65" s="139">
        <v>2709913</v>
      </c>
      <c r="CY65" s="139">
        <v>2412570</v>
      </c>
      <c r="CZ65" s="139">
        <v>2839251</v>
      </c>
      <c r="DA65" s="139">
        <v>2777027</v>
      </c>
      <c r="DB65" s="139">
        <v>1671346</v>
      </c>
      <c r="DC65" s="139">
        <v>2456993</v>
      </c>
      <c r="DD65" s="139">
        <v>2950675</v>
      </c>
      <c r="DE65" s="139">
        <v>2840822</v>
      </c>
      <c r="DF65" s="139">
        <v>2553714</v>
      </c>
      <c r="DG65" s="139">
        <v>2784739</v>
      </c>
      <c r="DH65" s="139">
        <v>2685613</v>
      </c>
      <c r="DI65" s="139">
        <v>2908116</v>
      </c>
      <c r="DJ65" s="139">
        <v>3098986</v>
      </c>
      <c r="DK65" s="139">
        <v>3135771</v>
      </c>
      <c r="DL65" s="139">
        <v>3092445</v>
      </c>
      <c r="DM65" s="139">
        <v>3487288</v>
      </c>
      <c r="DN65" s="139">
        <v>1801768</v>
      </c>
      <c r="DO65" s="139">
        <v>3013636</v>
      </c>
      <c r="DP65" s="139">
        <v>3423412</v>
      </c>
      <c r="DQ65" s="139">
        <v>2976073</v>
      </c>
      <c r="DR65" s="139">
        <v>3031366</v>
      </c>
      <c r="DS65" s="139">
        <v>3298188</v>
      </c>
      <c r="DT65" s="139">
        <v>3229540</v>
      </c>
      <c r="DU65" s="139">
        <v>105098</v>
      </c>
      <c r="DV65" s="139">
        <v>105098</v>
      </c>
      <c r="DW65" s="139">
        <v>1458264</v>
      </c>
      <c r="DX65" s="139">
        <v>3146858</v>
      </c>
      <c r="DY65" s="139">
        <v>3232137</v>
      </c>
      <c r="DZ65" s="139">
        <v>1910662</v>
      </c>
      <c r="EA65" s="139">
        <v>3155710</v>
      </c>
      <c r="EB65" s="139">
        <v>3082057</v>
      </c>
      <c r="EC65" s="139">
        <v>3149363</v>
      </c>
      <c r="ED65" s="139">
        <v>3087213</v>
      </c>
      <c r="EE65" s="139">
        <v>3098237</v>
      </c>
      <c r="EF65" s="139">
        <v>3205950</v>
      </c>
      <c r="EG65" s="139">
        <v>3746387</v>
      </c>
      <c r="EH65" s="139">
        <v>3187096</v>
      </c>
      <c r="EI65" s="139">
        <v>2955729</v>
      </c>
      <c r="EJ65" s="139">
        <v>3671082</v>
      </c>
      <c r="EK65" s="139">
        <v>3151441</v>
      </c>
      <c r="EL65" s="139">
        <v>1863893</v>
      </c>
      <c r="EM65" s="139">
        <v>3161067</v>
      </c>
      <c r="EN65" s="139">
        <v>3137032</v>
      </c>
      <c r="EO65" s="139">
        <v>3097300</v>
      </c>
      <c r="EP65" s="139">
        <v>3078444</v>
      </c>
      <c r="EQ65" s="139">
        <v>3177679</v>
      </c>
      <c r="ER65" s="139">
        <v>3109571</v>
      </c>
      <c r="ES65" s="139">
        <v>3835827</v>
      </c>
      <c r="ET65" s="139">
        <v>2995479</v>
      </c>
      <c r="EU65" s="139">
        <v>3460045</v>
      </c>
      <c r="EV65" s="139">
        <v>3510971</v>
      </c>
      <c r="EW65" s="139">
        <v>3098805</v>
      </c>
      <c r="EX65" s="139">
        <v>2052077</v>
      </c>
      <c r="EY65" s="139">
        <v>3317885</v>
      </c>
      <c r="EZ65" s="139">
        <v>3376154</v>
      </c>
      <c r="FA65" s="139">
        <v>3280307</v>
      </c>
      <c r="FB65" s="139">
        <v>3143039</v>
      </c>
      <c r="FC65" s="139">
        <v>3602612</v>
      </c>
      <c r="FD65" s="139">
        <v>3330494</v>
      </c>
      <c r="FE65" s="139">
        <v>4032116</v>
      </c>
      <c r="FF65" s="139">
        <v>3142126</v>
      </c>
      <c r="FG65" s="139">
        <v>3191880</v>
      </c>
      <c r="FH65" s="139">
        <v>3903449</v>
      </c>
      <c r="FI65" s="139">
        <v>3363753</v>
      </c>
      <c r="FJ65" s="139">
        <v>2091681</v>
      </c>
      <c r="FK65" s="139">
        <v>3330472</v>
      </c>
      <c r="FL65" s="139">
        <v>3359219</v>
      </c>
      <c r="FM65" s="139">
        <v>3140747</v>
      </c>
      <c r="FN65" s="139">
        <v>2807514</v>
      </c>
      <c r="FO65" s="139">
        <v>3077948</v>
      </c>
      <c r="FP65" s="139">
        <v>3170712</v>
      </c>
    </row>
    <row r="66" spans="1:172" s="138" customFormat="1" x14ac:dyDescent="0.25">
      <c r="A66" s="131"/>
      <c r="B66" s="120" t="s">
        <v>17</v>
      </c>
      <c r="C66" s="139">
        <v>1550273</v>
      </c>
      <c r="D66" s="139">
        <v>1831414</v>
      </c>
      <c r="E66" s="139">
        <v>2242712</v>
      </c>
      <c r="F66" s="139">
        <v>1869753</v>
      </c>
      <c r="G66" s="139">
        <v>1849257</v>
      </c>
      <c r="H66" s="139">
        <v>2248661</v>
      </c>
      <c r="I66" s="139">
        <v>1954043</v>
      </c>
      <c r="J66" s="139">
        <v>891496</v>
      </c>
      <c r="K66" s="139">
        <v>1634083</v>
      </c>
      <c r="L66" s="139">
        <v>1830430</v>
      </c>
      <c r="M66" s="139">
        <v>1766380</v>
      </c>
      <c r="N66" s="139">
        <v>1896408</v>
      </c>
      <c r="O66" s="139">
        <v>1688706</v>
      </c>
      <c r="P66" s="139">
        <v>1935810</v>
      </c>
      <c r="Q66" s="139">
        <v>2119779</v>
      </c>
      <c r="R66" s="139">
        <v>1931535</v>
      </c>
      <c r="S66" s="139">
        <v>2086292</v>
      </c>
      <c r="T66" s="139">
        <v>1961280</v>
      </c>
      <c r="U66" s="139">
        <v>1924347</v>
      </c>
      <c r="V66" s="139">
        <v>906983</v>
      </c>
      <c r="W66" s="139">
        <v>1631085</v>
      </c>
      <c r="X66" s="139">
        <v>1878557</v>
      </c>
      <c r="Y66" s="139">
        <v>1807654</v>
      </c>
      <c r="Z66" s="139">
        <v>1881077</v>
      </c>
      <c r="AA66" s="139">
        <v>1729452</v>
      </c>
      <c r="AB66" s="139">
        <v>1898980</v>
      </c>
      <c r="AC66" s="139">
        <v>2004549</v>
      </c>
      <c r="AD66" s="139">
        <v>1918339</v>
      </c>
      <c r="AE66" s="139">
        <v>1732565</v>
      </c>
      <c r="AF66" s="139">
        <v>2103905</v>
      </c>
      <c r="AG66" s="139">
        <v>2128454</v>
      </c>
      <c r="AH66" s="139">
        <v>836530</v>
      </c>
      <c r="AI66" s="139">
        <v>1463398</v>
      </c>
      <c r="AJ66" s="139">
        <v>2111940</v>
      </c>
      <c r="AK66" s="139">
        <v>1776553</v>
      </c>
      <c r="AL66" s="139">
        <v>1766207</v>
      </c>
      <c r="AM66" s="139">
        <v>1663332</v>
      </c>
      <c r="AN66" s="139">
        <v>1882455</v>
      </c>
      <c r="AO66" s="139">
        <v>1937488</v>
      </c>
      <c r="AP66" s="139">
        <v>2049588</v>
      </c>
      <c r="AQ66" s="139">
        <v>1742797</v>
      </c>
      <c r="AR66" s="139">
        <v>2045411</v>
      </c>
      <c r="AS66" s="139">
        <v>2220656</v>
      </c>
      <c r="AT66" s="139">
        <v>758020</v>
      </c>
      <c r="AU66" s="139">
        <v>1593916</v>
      </c>
      <c r="AV66" s="139">
        <v>2027906</v>
      </c>
      <c r="AW66" s="139">
        <v>1665028</v>
      </c>
      <c r="AX66" s="139">
        <v>1895921</v>
      </c>
      <c r="AY66" s="139">
        <v>1711561</v>
      </c>
      <c r="AZ66" s="139">
        <v>1958773</v>
      </c>
      <c r="BA66" s="139">
        <v>1877837</v>
      </c>
      <c r="BB66" s="139">
        <v>2045325</v>
      </c>
      <c r="BC66" s="139">
        <v>1830187</v>
      </c>
      <c r="BD66" s="139">
        <v>1820327</v>
      </c>
      <c r="BE66" s="139">
        <v>1782478</v>
      </c>
      <c r="BF66" s="139">
        <v>613559</v>
      </c>
      <c r="BG66" s="139">
        <v>1251885</v>
      </c>
      <c r="BH66" s="139">
        <v>1969468</v>
      </c>
      <c r="BI66" s="139">
        <v>1656982</v>
      </c>
      <c r="BJ66" s="139">
        <v>1964598</v>
      </c>
      <c r="BK66" s="139">
        <v>1557282</v>
      </c>
      <c r="BL66" s="139">
        <v>1944693</v>
      </c>
      <c r="BM66" s="139">
        <v>2132758</v>
      </c>
      <c r="BN66" s="139">
        <v>2090932</v>
      </c>
      <c r="BO66" s="139">
        <v>1718769</v>
      </c>
      <c r="BP66" s="139">
        <v>2278363</v>
      </c>
      <c r="BQ66" s="139">
        <v>2090341</v>
      </c>
      <c r="BR66" s="139">
        <v>780499</v>
      </c>
      <c r="BS66" s="139">
        <v>1734143</v>
      </c>
      <c r="BT66" s="139">
        <v>1901529</v>
      </c>
      <c r="BU66" s="139">
        <v>1891108</v>
      </c>
      <c r="BV66" s="139">
        <v>2094656</v>
      </c>
      <c r="BW66" s="139">
        <v>1689607</v>
      </c>
      <c r="BX66" s="139">
        <v>2013959</v>
      </c>
      <c r="BY66" s="139">
        <v>2214871</v>
      </c>
      <c r="BZ66" s="139">
        <v>1926902</v>
      </c>
      <c r="CA66" s="139">
        <v>2089460</v>
      </c>
      <c r="CB66" s="139">
        <v>2334606</v>
      </c>
      <c r="CC66" s="139">
        <v>1982291</v>
      </c>
      <c r="CD66" s="139">
        <v>880611</v>
      </c>
      <c r="CE66" s="139">
        <v>1764239</v>
      </c>
      <c r="CF66" s="139">
        <v>1940845</v>
      </c>
      <c r="CG66" s="139">
        <v>1822303</v>
      </c>
      <c r="CH66" s="139">
        <v>1923513</v>
      </c>
      <c r="CI66" s="139">
        <v>1822173</v>
      </c>
      <c r="CJ66" s="139">
        <v>1907060</v>
      </c>
      <c r="CK66" s="139">
        <v>2373793</v>
      </c>
      <c r="CL66" s="139">
        <v>1820778</v>
      </c>
      <c r="CM66" s="139">
        <v>2080824</v>
      </c>
      <c r="CN66" s="139">
        <v>2108047</v>
      </c>
      <c r="CO66" s="139">
        <v>2070211</v>
      </c>
      <c r="CP66" s="139">
        <v>839454</v>
      </c>
      <c r="CQ66" s="139">
        <v>1686907</v>
      </c>
      <c r="CR66" s="139">
        <v>2182069</v>
      </c>
      <c r="CS66" s="139">
        <v>1993571</v>
      </c>
      <c r="CT66" s="139">
        <v>1975343</v>
      </c>
      <c r="CU66" s="139">
        <v>1740551</v>
      </c>
      <c r="CV66" s="139">
        <v>2073314</v>
      </c>
      <c r="CW66" s="139">
        <v>2185922</v>
      </c>
      <c r="CX66" s="139">
        <v>2050033</v>
      </c>
      <c r="CY66" s="139">
        <v>1766612</v>
      </c>
      <c r="CZ66" s="139">
        <v>2254813</v>
      </c>
      <c r="DA66" s="139">
        <v>2130675</v>
      </c>
      <c r="DB66" s="139">
        <v>850971</v>
      </c>
      <c r="DC66" s="139">
        <v>1631508</v>
      </c>
      <c r="DD66" s="139">
        <v>2267629</v>
      </c>
      <c r="DE66" s="139">
        <v>2034414</v>
      </c>
      <c r="DF66" s="139">
        <v>1942621</v>
      </c>
      <c r="DG66" s="139">
        <v>1703702</v>
      </c>
      <c r="DH66" s="139">
        <v>1943392</v>
      </c>
      <c r="DI66" s="139">
        <v>2272040</v>
      </c>
      <c r="DJ66" s="139">
        <v>1716157</v>
      </c>
      <c r="DK66" s="139">
        <v>1780654</v>
      </c>
      <c r="DL66" s="139">
        <v>1815834</v>
      </c>
      <c r="DM66" s="139">
        <v>2099061</v>
      </c>
      <c r="DN66" s="139">
        <v>718354</v>
      </c>
      <c r="DO66" s="139">
        <v>1598654</v>
      </c>
      <c r="DP66" s="139">
        <v>2018225</v>
      </c>
      <c r="DQ66" s="139">
        <v>1672718</v>
      </c>
      <c r="DR66" s="139">
        <v>1831649</v>
      </c>
      <c r="DS66" s="139">
        <v>1544128</v>
      </c>
      <c r="DT66" s="139">
        <v>1932931</v>
      </c>
      <c r="DU66" s="139">
        <v>58875</v>
      </c>
      <c r="DV66" s="139">
        <v>58875</v>
      </c>
      <c r="DW66" s="139">
        <v>1055334</v>
      </c>
      <c r="DX66" s="139">
        <v>2529376</v>
      </c>
      <c r="DY66" s="139">
        <v>2444799</v>
      </c>
      <c r="DZ66" s="139">
        <v>1063187</v>
      </c>
      <c r="EA66" s="139">
        <v>2087328</v>
      </c>
      <c r="EB66" s="139">
        <v>2226273</v>
      </c>
      <c r="EC66" s="139">
        <v>2314846</v>
      </c>
      <c r="ED66" s="139">
        <v>2339623</v>
      </c>
      <c r="EE66" s="139">
        <v>1841798</v>
      </c>
      <c r="EF66" s="139">
        <v>2258937</v>
      </c>
      <c r="EG66" s="139">
        <v>2695544</v>
      </c>
      <c r="EH66" s="139">
        <v>2388534</v>
      </c>
      <c r="EI66" s="139">
        <v>2179081</v>
      </c>
      <c r="EJ66" s="139">
        <v>2743068</v>
      </c>
      <c r="EK66" s="139">
        <v>2346265</v>
      </c>
      <c r="EL66" s="139">
        <v>886773</v>
      </c>
      <c r="EM66" s="139">
        <v>2091043</v>
      </c>
      <c r="EN66" s="139">
        <v>2410716</v>
      </c>
      <c r="EO66" s="139">
        <v>2196198</v>
      </c>
      <c r="EP66" s="139">
        <v>2199902</v>
      </c>
      <c r="EQ66" s="139">
        <v>1907765</v>
      </c>
      <c r="ER66" s="139">
        <v>2151012</v>
      </c>
      <c r="ES66" s="139">
        <v>2697113</v>
      </c>
      <c r="ET66" s="139">
        <v>2184531</v>
      </c>
      <c r="EU66" s="139">
        <v>2459220</v>
      </c>
      <c r="EV66" s="139">
        <v>2552777</v>
      </c>
      <c r="EW66" s="139">
        <v>2232947</v>
      </c>
      <c r="EX66" s="139">
        <v>923189</v>
      </c>
      <c r="EY66" s="139">
        <v>2158652</v>
      </c>
      <c r="EZ66" s="139">
        <v>2458517</v>
      </c>
      <c r="FA66" s="139">
        <v>2206303</v>
      </c>
      <c r="FB66" s="139">
        <v>2183143</v>
      </c>
      <c r="FC66" s="139">
        <v>2094030</v>
      </c>
      <c r="FD66" s="139">
        <v>2267415</v>
      </c>
      <c r="FE66" s="139">
        <v>2719840</v>
      </c>
      <c r="FF66" s="139">
        <v>2112157</v>
      </c>
      <c r="FG66" s="139">
        <v>2145663</v>
      </c>
      <c r="FH66" s="139">
        <v>2790614</v>
      </c>
      <c r="FI66" s="139">
        <v>2361381</v>
      </c>
      <c r="FJ66" s="139">
        <v>875918</v>
      </c>
      <c r="FK66" s="139">
        <v>2065626</v>
      </c>
      <c r="FL66" s="139">
        <v>2364849</v>
      </c>
      <c r="FM66" s="139">
        <v>2056592</v>
      </c>
      <c r="FN66" s="139">
        <v>1975267</v>
      </c>
      <c r="FO66" s="139">
        <v>1709172</v>
      </c>
      <c r="FP66" s="139">
        <v>2116535</v>
      </c>
    </row>
    <row r="67" spans="1:172" s="138" customFormat="1" x14ac:dyDescent="0.25">
      <c r="A67" s="131"/>
      <c r="B67" s="120" t="s">
        <v>16</v>
      </c>
      <c r="C67" s="139">
        <v>469659</v>
      </c>
      <c r="D67" s="139">
        <v>559945</v>
      </c>
      <c r="E67" s="139">
        <v>705724</v>
      </c>
      <c r="F67" s="139">
        <v>709386</v>
      </c>
      <c r="G67" s="139">
        <v>586238</v>
      </c>
      <c r="H67" s="139">
        <v>745170</v>
      </c>
      <c r="I67" s="139">
        <v>650536</v>
      </c>
      <c r="J67" s="139">
        <v>400175</v>
      </c>
      <c r="K67" s="139">
        <v>743013</v>
      </c>
      <c r="L67" s="139">
        <v>664139</v>
      </c>
      <c r="M67" s="139">
        <v>649238</v>
      </c>
      <c r="N67" s="139">
        <v>693157</v>
      </c>
      <c r="O67" s="139">
        <v>641766</v>
      </c>
      <c r="P67" s="139">
        <v>547561</v>
      </c>
      <c r="Q67" s="139">
        <v>700762</v>
      </c>
      <c r="R67" s="139">
        <v>631812</v>
      </c>
      <c r="S67" s="139">
        <v>729948</v>
      </c>
      <c r="T67" s="139">
        <v>695984</v>
      </c>
      <c r="U67" s="139">
        <v>628602</v>
      </c>
      <c r="V67" s="139">
        <v>417596</v>
      </c>
      <c r="W67" s="139">
        <v>764764</v>
      </c>
      <c r="X67" s="139">
        <v>719236</v>
      </c>
      <c r="Y67" s="139">
        <v>649518</v>
      </c>
      <c r="Z67" s="139">
        <v>713854</v>
      </c>
      <c r="AA67" s="139">
        <v>641806</v>
      </c>
      <c r="AB67" s="139">
        <v>531561</v>
      </c>
      <c r="AC67" s="139">
        <v>665541</v>
      </c>
      <c r="AD67" s="139">
        <v>681946</v>
      </c>
      <c r="AE67" s="139">
        <v>669053</v>
      </c>
      <c r="AF67" s="139">
        <v>764811</v>
      </c>
      <c r="AG67" s="139">
        <v>705078</v>
      </c>
      <c r="AH67" s="139">
        <v>437199</v>
      </c>
      <c r="AI67" s="139">
        <v>706319</v>
      </c>
      <c r="AJ67" s="139">
        <v>774490</v>
      </c>
      <c r="AK67" s="139">
        <v>711622</v>
      </c>
      <c r="AL67" s="139">
        <v>620790</v>
      </c>
      <c r="AM67" s="139">
        <v>685967</v>
      </c>
      <c r="AN67" s="139">
        <v>591223</v>
      </c>
      <c r="AO67" s="139">
        <v>650487</v>
      </c>
      <c r="AP67" s="139">
        <v>748175</v>
      </c>
      <c r="AQ67" s="139">
        <v>662545</v>
      </c>
      <c r="AR67" s="139">
        <v>770481</v>
      </c>
      <c r="AS67" s="139">
        <v>734302</v>
      </c>
      <c r="AT67" s="139">
        <v>404025</v>
      </c>
      <c r="AU67" s="139">
        <v>779196</v>
      </c>
      <c r="AV67" s="139">
        <v>785578</v>
      </c>
      <c r="AW67" s="139">
        <v>658830</v>
      </c>
      <c r="AX67" s="139">
        <v>726595</v>
      </c>
      <c r="AY67" s="139">
        <v>709170</v>
      </c>
      <c r="AZ67" s="139">
        <v>597437</v>
      </c>
      <c r="BA67" s="139">
        <v>681191</v>
      </c>
      <c r="BB67" s="139">
        <v>746103</v>
      </c>
      <c r="BC67" s="139">
        <v>690098</v>
      </c>
      <c r="BD67" s="139">
        <v>785519</v>
      </c>
      <c r="BE67" s="139">
        <v>725421</v>
      </c>
      <c r="BF67" s="139">
        <v>406733</v>
      </c>
      <c r="BG67" s="139">
        <v>805484</v>
      </c>
      <c r="BH67" s="139">
        <v>838716</v>
      </c>
      <c r="BI67" s="139">
        <v>696073</v>
      </c>
      <c r="BJ67" s="139">
        <v>760275</v>
      </c>
      <c r="BK67" s="139">
        <v>703240</v>
      </c>
      <c r="BL67" s="139">
        <v>596609</v>
      </c>
      <c r="BM67" s="139">
        <v>740330</v>
      </c>
      <c r="BN67" s="139">
        <v>787932</v>
      </c>
      <c r="BO67" s="139">
        <v>661336</v>
      </c>
      <c r="BP67" s="139">
        <v>850391</v>
      </c>
      <c r="BQ67" s="139">
        <v>753272</v>
      </c>
      <c r="BR67" s="139">
        <v>437214</v>
      </c>
      <c r="BS67" s="139">
        <v>825398</v>
      </c>
      <c r="BT67" s="139">
        <v>836973</v>
      </c>
      <c r="BU67" s="139">
        <v>755058</v>
      </c>
      <c r="BV67" s="139">
        <v>816588</v>
      </c>
      <c r="BW67" s="139">
        <v>726460</v>
      </c>
      <c r="BX67" s="139">
        <v>695449</v>
      </c>
      <c r="BY67" s="139">
        <v>795912</v>
      </c>
      <c r="BZ67" s="139">
        <v>774434</v>
      </c>
      <c r="CA67" s="139">
        <v>803123</v>
      </c>
      <c r="CB67" s="139">
        <v>874770</v>
      </c>
      <c r="CC67" s="139">
        <v>755806</v>
      </c>
      <c r="CD67" s="139">
        <v>494629</v>
      </c>
      <c r="CE67" s="139">
        <v>922360</v>
      </c>
      <c r="CF67" s="139">
        <v>855062</v>
      </c>
      <c r="CG67" s="139">
        <v>827039</v>
      </c>
      <c r="CH67" s="139">
        <v>845629</v>
      </c>
      <c r="CI67" s="139">
        <v>834969</v>
      </c>
      <c r="CJ67" s="139">
        <v>655207</v>
      </c>
      <c r="CK67" s="139">
        <v>932304</v>
      </c>
      <c r="CL67" s="139">
        <v>751097</v>
      </c>
      <c r="CM67" s="139">
        <v>874838</v>
      </c>
      <c r="CN67" s="139">
        <v>930962</v>
      </c>
      <c r="CO67" s="139">
        <v>815858</v>
      </c>
      <c r="CP67" s="139">
        <v>485573</v>
      </c>
      <c r="CQ67" s="139">
        <v>967086</v>
      </c>
      <c r="CR67" s="139">
        <v>948328</v>
      </c>
      <c r="CS67" s="139">
        <v>882256</v>
      </c>
      <c r="CT67" s="139">
        <v>838747</v>
      </c>
      <c r="CU67" s="139">
        <v>881711</v>
      </c>
      <c r="CV67" s="139">
        <v>752149</v>
      </c>
      <c r="CW67" s="139">
        <v>873314</v>
      </c>
      <c r="CX67" s="139">
        <v>903507</v>
      </c>
      <c r="CY67" s="139">
        <v>825773</v>
      </c>
      <c r="CZ67" s="139">
        <v>1012708</v>
      </c>
      <c r="DA67" s="139">
        <v>878998</v>
      </c>
      <c r="DB67" s="139">
        <v>545095</v>
      </c>
      <c r="DC67" s="139">
        <v>956769</v>
      </c>
      <c r="DD67" s="139">
        <v>1000598</v>
      </c>
      <c r="DE67" s="139">
        <v>953168</v>
      </c>
      <c r="DF67" s="139">
        <v>876433</v>
      </c>
      <c r="DG67" s="139">
        <v>944661</v>
      </c>
      <c r="DH67" s="139">
        <v>790734</v>
      </c>
      <c r="DI67" s="139">
        <v>937352</v>
      </c>
      <c r="DJ67" s="139">
        <v>932004</v>
      </c>
      <c r="DK67" s="139">
        <v>902886</v>
      </c>
      <c r="DL67" s="139">
        <v>980338</v>
      </c>
      <c r="DM67" s="139">
        <v>973126</v>
      </c>
      <c r="DN67" s="139">
        <v>518541</v>
      </c>
      <c r="DO67" s="139">
        <v>1035251</v>
      </c>
      <c r="DP67" s="139">
        <v>1102549</v>
      </c>
      <c r="DQ67" s="139">
        <v>886226</v>
      </c>
      <c r="DR67" s="139">
        <v>972909</v>
      </c>
      <c r="DS67" s="139">
        <v>1010573</v>
      </c>
      <c r="DT67" s="139">
        <v>771874</v>
      </c>
      <c r="DU67" s="139">
        <v>145798</v>
      </c>
      <c r="DV67" s="139">
        <v>145798</v>
      </c>
      <c r="DW67" s="139">
        <v>909762</v>
      </c>
      <c r="DX67" s="139">
        <v>1405952</v>
      </c>
      <c r="DY67" s="139">
        <v>1086212</v>
      </c>
      <c r="DZ67" s="139">
        <v>559276</v>
      </c>
      <c r="EA67" s="139">
        <v>1007671</v>
      </c>
      <c r="EB67" s="139">
        <v>839638</v>
      </c>
      <c r="EC67" s="139">
        <v>901442</v>
      </c>
      <c r="ED67" s="139">
        <v>1104092</v>
      </c>
      <c r="EE67" s="139">
        <v>968594</v>
      </c>
      <c r="EF67" s="139">
        <v>870028</v>
      </c>
      <c r="EG67" s="139">
        <v>1016194</v>
      </c>
      <c r="EH67" s="139">
        <v>842516</v>
      </c>
      <c r="EI67" s="139">
        <v>825432</v>
      </c>
      <c r="EJ67" s="139">
        <v>1085647</v>
      </c>
      <c r="EK67" s="139">
        <v>994462</v>
      </c>
      <c r="EL67" s="139">
        <v>573817</v>
      </c>
      <c r="EM67" s="139">
        <v>1138655</v>
      </c>
      <c r="EN67" s="139">
        <v>992900</v>
      </c>
      <c r="EO67" s="139">
        <v>951515</v>
      </c>
      <c r="EP67" s="139">
        <v>1031734</v>
      </c>
      <c r="EQ67" s="139">
        <v>982881</v>
      </c>
      <c r="ER67" s="139">
        <v>875332</v>
      </c>
      <c r="ES67" s="139">
        <v>1092479</v>
      </c>
      <c r="ET67" s="139">
        <v>890291</v>
      </c>
      <c r="EU67" s="139">
        <v>961422</v>
      </c>
      <c r="EV67" s="139">
        <v>1047624</v>
      </c>
      <c r="EW67" s="139">
        <v>841312</v>
      </c>
      <c r="EX67" s="139">
        <v>591318</v>
      </c>
      <c r="EY67" s="139">
        <v>1120219</v>
      </c>
      <c r="EZ67" s="139">
        <v>992190</v>
      </c>
      <c r="FA67" s="139">
        <v>954957</v>
      </c>
      <c r="FB67" s="139">
        <v>955149</v>
      </c>
      <c r="FC67" s="139">
        <v>1029138</v>
      </c>
      <c r="FD67" s="139">
        <v>823696</v>
      </c>
      <c r="FE67" s="139">
        <v>1092605</v>
      </c>
      <c r="FF67" s="139">
        <v>918776</v>
      </c>
      <c r="FG67" s="139">
        <v>969415</v>
      </c>
      <c r="FH67" s="139">
        <v>1169317</v>
      </c>
      <c r="FI67" s="139">
        <v>942726</v>
      </c>
      <c r="FJ67" s="139">
        <v>593492</v>
      </c>
      <c r="FK67" s="139">
        <v>1101958</v>
      </c>
      <c r="FL67" s="139">
        <v>1098677</v>
      </c>
      <c r="FM67" s="139">
        <v>1019979</v>
      </c>
      <c r="FN67" s="139">
        <v>945344</v>
      </c>
      <c r="FO67" s="139">
        <v>1022716</v>
      </c>
      <c r="FP67" s="139">
        <v>940967</v>
      </c>
    </row>
    <row r="68" spans="1:172" s="143" customFormat="1" collapsed="1" x14ac:dyDescent="0.25">
      <c r="A68" s="131"/>
      <c r="B68" s="141" t="s">
        <v>38</v>
      </c>
      <c r="C68" s="142">
        <v>-15715</v>
      </c>
      <c r="D68" s="142">
        <v>-28298</v>
      </c>
      <c r="E68" s="142">
        <v>179</v>
      </c>
      <c r="F68" s="142">
        <v>73</v>
      </c>
      <c r="G68" s="142">
        <v>54</v>
      </c>
      <c r="H68" s="142">
        <v>144</v>
      </c>
      <c r="I68" s="142">
        <v>2</v>
      </c>
      <c r="J68" s="142">
        <v>31</v>
      </c>
      <c r="K68" s="142">
        <v>35</v>
      </c>
      <c r="L68" s="142">
        <v>36</v>
      </c>
      <c r="M68" s="142">
        <v>0</v>
      </c>
      <c r="N68" s="142">
        <v>-4</v>
      </c>
      <c r="O68" s="142">
        <v>-2</v>
      </c>
      <c r="P68" s="142">
        <v>1</v>
      </c>
      <c r="Q68" s="142">
        <v>-1</v>
      </c>
      <c r="R68" s="142">
        <v>-1</v>
      </c>
      <c r="S68" s="142">
        <v>-2</v>
      </c>
      <c r="T68" s="142">
        <v>0</v>
      </c>
      <c r="U68" s="142">
        <v>-6</v>
      </c>
      <c r="V68" s="142">
        <v>-1</v>
      </c>
      <c r="W68" s="142">
        <v>-1</v>
      </c>
      <c r="X68" s="142">
        <v>1</v>
      </c>
      <c r="Y68" s="142">
        <v>0</v>
      </c>
      <c r="Z68" s="142">
        <v>-1</v>
      </c>
      <c r="AA68" s="142">
        <v>0</v>
      </c>
      <c r="AB68" s="142">
        <v>0</v>
      </c>
      <c r="AC68" s="142">
        <v>-2</v>
      </c>
      <c r="AD68" s="142">
        <v>0</v>
      </c>
      <c r="AE68" s="142">
        <v>-1</v>
      </c>
      <c r="AF68" s="142">
        <v>-1</v>
      </c>
      <c r="AG68" s="142">
        <v>-1</v>
      </c>
      <c r="AH68" s="142">
        <v>-2</v>
      </c>
      <c r="AI68" s="142">
        <v>-4</v>
      </c>
      <c r="AJ68" s="142">
        <v>-1</v>
      </c>
      <c r="AK68" s="142">
        <v>-1</v>
      </c>
      <c r="AL68" s="142">
        <v>-1</v>
      </c>
      <c r="AM68" s="142">
        <v>-2</v>
      </c>
      <c r="AN68" s="142">
        <v>-3</v>
      </c>
      <c r="AO68" s="142">
        <v>-1</v>
      </c>
      <c r="AP68" s="142">
        <v>0</v>
      </c>
      <c r="AQ68" s="142">
        <v>-3</v>
      </c>
      <c r="AR68" s="142">
        <v>0</v>
      </c>
      <c r="AS68" s="142">
        <v>-2</v>
      </c>
      <c r="AT68" s="142">
        <v>-2</v>
      </c>
      <c r="AU68" s="142">
        <v>-2</v>
      </c>
      <c r="AV68" s="142">
        <v>1</v>
      </c>
      <c r="AW68" s="142">
        <v>0</v>
      </c>
      <c r="AX68" s="142">
        <v>-1</v>
      </c>
      <c r="AY68" s="142">
        <v>-1</v>
      </c>
      <c r="AZ68" s="142">
        <v>-1</v>
      </c>
      <c r="BA68" s="142">
        <v>0</v>
      </c>
      <c r="BB68" s="142">
        <v>0</v>
      </c>
      <c r="BC68" s="142">
        <v>1</v>
      </c>
      <c r="BD68" s="142">
        <v>-1</v>
      </c>
      <c r="BE68" s="142">
        <v>-1</v>
      </c>
      <c r="BF68" s="142">
        <v>1</v>
      </c>
      <c r="BG68" s="142">
        <v>-19</v>
      </c>
      <c r="BH68" s="142">
        <v>-37</v>
      </c>
      <c r="BI68" s="142">
        <v>-2</v>
      </c>
      <c r="BJ68" s="142">
        <v>0</v>
      </c>
      <c r="BK68" s="142">
        <v>1</v>
      </c>
      <c r="BL68" s="142">
        <v>-1</v>
      </c>
      <c r="BM68" s="142">
        <v>1</v>
      </c>
      <c r="BN68" s="142">
        <v>18</v>
      </c>
      <c r="BO68" s="142">
        <v>43</v>
      </c>
      <c r="BP68" s="142">
        <v>-1</v>
      </c>
      <c r="BQ68" s="142">
        <v>169</v>
      </c>
      <c r="BR68" s="142">
        <v>256</v>
      </c>
      <c r="BS68" s="142">
        <v>428</v>
      </c>
      <c r="BT68" s="142">
        <v>625</v>
      </c>
      <c r="BU68" s="142">
        <v>792</v>
      </c>
      <c r="BV68" s="142">
        <v>1244</v>
      </c>
      <c r="BW68" s="142">
        <v>1671</v>
      </c>
      <c r="BX68" s="142">
        <v>1270</v>
      </c>
      <c r="BY68" s="142">
        <v>1195</v>
      </c>
      <c r="BZ68" s="142">
        <v>1435</v>
      </c>
      <c r="CA68" s="142">
        <v>2483</v>
      </c>
      <c r="CB68" s="142">
        <v>1398</v>
      </c>
      <c r="CC68" s="142">
        <v>2035</v>
      </c>
      <c r="CD68" s="142">
        <v>2757</v>
      </c>
      <c r="CE68" s="142">
        <v>1993</v>
      </c>
      <c r="CF68" s="142">
        <v>1609</v>
      </c>
      <c r="CG68" s="142">
        <v>2714</v>
      </c>
      <c r="CH68" s="142">
        <v>1660</v>
      </c>
      <c r="CI68" s="142">
        <v>1555</v>
      </c>
      <c r="CJ68" s="142">
        <v>1542</v>
      </c>
      <c r="CK68" s="142">
        <v>1791</v>
      </c>
      <c r="CL68" s="142">
        <v>2046</v>
      </c>
      <c r="CM68" s="142">
        <v>3360</v>
      </c>
      <c r="CN68" s="142">
        <v>2632</v>
      </c>
      <c r="CO68" s="142">
        <v>2726</v>
      </c>
      <c r="CP68" s="142">
        <v>3229</v>
      </c>
      <c r="CQ68" s="142">
        <v>1978</v>
      </c>
      <c r="CR68" s="142">
        <v>2531</v>
      </c>
      <c r="CS68" s="142">
        <v>2554</v>
      </c>
      <c r="CT68" s="142">
        <v>2455</v>
      </c>
      <c r="CU68" s="142">
        <v>3329</v>
      </c>
      <c r="CV68" s="142">
        <v>2386</v>
      </c>
      <c r="CW68" s="142">
        <v>2924</v>
      </c>
      <c r="CX68" s="142">
        <v>3625</v>
      </c>
      <c r="CY68" s="142">
        <v>5369</v>
      </c>
      <c r="CZ68" s="142">
        <v>2450</v>
      </c>
      <c r="DA68" s="142">
        <v>3450</v>
      </c>
      <c r="DB68" s="142">
        <v>4006</v>
      </c>
      <c r="DC68" s="142">
        <v>3250</v>
      </c>
      <c r="DD68" s="142">
        <v>2942</v>
      </c>
      <c r="DE68" s="142">
        <v>2883</v>
      </c>
      <c r="DF68" s="142">
        <v>3456</v>
      </c>
      <c r="DG68" s="142">
        <v>4321</v>
      </c>
      <c r="DH68" s="142">
        <v>3182</v>
      </c>
      <c r="DI68" s="142">
        <v>2889</v>
      </c>
      <c r="DJ68" s="142">
        <v>3957</v>
      </c>
      <c r="DK68" s="142">
        <v>4741</v>
      </c>
      <c r="DL68" s="142">
        <v>4407</v>
      </c>
      <c r="DM68" s="142">
        <v>4645</v>
      </c>
      <c r="DN68" s="142">
        <v>4991</v>
      </c>
      <c r="DO68" s="142">
        <v>3972</v>
      </c>
      <c r="DP68" s="142">
        <v>3441</v>
      </c>
      <c r="DQ68" s="142">
        <v>5192</v>
      </c>
      <c r="DR68" s="142">
        <v>4756</v>
      </c>
      <c r="DS68" s="142">
        <v>4850</v>
      </c>
      <c r="DT68" s="142">
        <v>3500</v>
      </c>
      <c r="DU68" s="142">
        <v>30669</v>
      </c>
      <c r="DV68" s="142">
        <v>30669</v>
      </c>
      <c r="DW68" s="142">
        <v>22585</v>
      </c>
      <c r="DX68" s="142">
        <v>7513</v>
      </c>
      <c r="DY68" s="142">
        <v>6287</v>
      </c>
      <c r="DZ68" s="142">
        <v>5782</v>
      </c>
      <c r="EA68" s="142">
        <v>4928</v>
      </c>
      <c r="EB68" s="142">
        <v>3442</v>
      </c>
      <c r="EC68" s="142">
        <v>5057</v>
      </c>
      <c r="ED68" s="142">
        <v>4881</v>
      </c>
      <c r="EE68" s="142">
        <v>5634</v>
      </c>
      <c r="EF68" s="142">
        <v>4510</v>
      </c>
      <c r="EG68" s="142">
        <v>4906</v>
      </c>
      <c r="EH68" s="142">
        <v>5858</v>
      </c>
      <c r="EI68" s="142">
        <v>8973</v>
      </c>
      <c r="EJ68" s="142">
        <v>5077</v>
      </c>
      <c r="EK68" s="142">
        <v>5812</v>
      </c>
      <c r="EL68" s="142">
        <v>6663</v>
      </c>
      <c r="EM68" s="142">
        <v>4455</v>
      </c>
      <c r="EN68" s="142">
        <v>4488</v>
      </c>
      <c r="EO68" s="142">
        <v>7644</v>
      </c>
      <c r="EP68" s="142">
        <v>4970</v>
      </c>
      <c r="EQ68" s="142">
        <v>8049</v>
      </c>
      <c r="ER68" s="142">
        <v>5433</v>
      </c>
      <c r="ES68" s="142">
        <v>5791</v>
      </c>
      <c r="ET68" s="142">
        <v>5301</v>
      </c>
      <c r="EU68" s="142">
        <v>7232</v>
      </c>
      <c r="EV68" s="142">
        <v>4859</v>
      </c>
      <c r="EW68" s="142">
        <v>5374</v>
      </c>
      <c r="EX68" s="142">
        <v>7260</v>
      </c>
      <c r="EY68" s="142">
        <v>4709</v>
      </c>
      <c r="EZ68" s="142">
        <v>5184</v>
      </c>
      <c r="FA68" s="142">
        <v>7055</v>
      </c>
      <c r="FB68" s="142">
        <v>4816</v>
      </c>
      <c r="FC68" s="142">
        <v>5893</v>
      </c>
      <c r="FD68" s="142">
        <v>4423</v>
      </c>
      <c r="FE68" s="142">
        <v>4793</v>
      </c>
      <c r="FF68" s="142">
        <v>5480</v>
      </c>
      <c r="FG68" s="142">
        <v>9198</v>
      </c>
      <c r="FH68" s="142">
        <v>4820</v>
      </c>
      <c r="FI68" s="142">
        <v>6642</v>
      </c>
      <c r="FJ68" s="142">
        <v>7328</v>
      </c>
      <c r="FK68" s="142">
        <v>5307</v>
      </c>
      <c r="FL68" s="142">
        <v>4385</v>
      </c>
      <c r="FM68" s="142">
        <v>4945</v>
      </c>
      <c r="FN68" s="142">
        <v>4614</v>
      </c>
      <c r="FO68" s="142">
        <v>5866</v>
      </c>
      <c r="FP68" s="142">
        <v>4193</v>
      </c>
    </row>
    <row r="69" spans="1:172" s="138" customFormat="1" x14ac:dyDescent="0.25">
      <c r="A69" s="131"/>
      <c r="B69" s="115" t="s">
        <v>74</v>
      </c>
      <c r="C69" s="145">
        <v>5110965</v>
      </c>
      <c r="D69" s="145">
        <v>5656808</v>
      </c>
      <c r="E69" s="145">
        <v>6963427</v>
      </c>
      <c r="F69" s="145">
        <v>6021660</v>
      </c>
      <c r="G69" s="145">
        <v>5621201</v>
      </c>
      <c r="H69" s="145">
        <v>6927733</v>
      </c>
      <c r="I69" s="145">
        <v>6109274</v>
      </c>
      <c r="J69" s="145">
        <v>3423908</v>
      </c>
      <c r="K69" s="145">
        <v>5672431</v>
      </c>
      <c r="L69" s="145">
        <v>5869292</v>
      </c>
      <c r="M69" s="145">
        <v>5682869</v>
      </c>
      <c r="N69" s="145">
        <v>6008620</v>
      </c>
      <c r="O69" s="145">
        <v>5629416</v>
      </c>
      <c r="P69" s="145">
        <v>5920580</v>
      </c>
      <c r="Q69" s="145">
        <v>6681864</v>
      </c>
      <c r="R69" s="145">
        <v>5842631</v>
      </c>
      <c r="S69" s="145">
        <v>6529898</v>
      </c>
      <c r="T69" s="145">
        <v>6093810</v>
      </c>
      <c r="U69" s="145">
        <v>5859283</v>
      </c>
      <c r="V69" s="145">
        <v>3523377</v>
      </c>
      <c r="W69" s="145">
        <v>5701566</v>
      </c>
      <c r="X69" s="145">
        <v>5967592</v>
      </c>
      <c r="Y69" s="145">
        <v>5725088</v>
      </c>
      <c r="Z69" s="145">
        <v>6000947</v>
      </c>
      <c r="AA69" s="145">
        <v>5825932</v>
      </c>
      <c r="AB69" s="145">
        <v>5837421</v>
      </c>
      <c r="AC69" s="145">
        <v>6249700</v>
      </c>
      <c r="AD69" s="145">
        <v>5928985</v>
      </c>
      <c r="AE69" s="145">
        <v>5571701</v>
      </c>
      <c r="AF69" s="145">
        <v>6557982</v>
      </c>
      <c r="AG69" s="145">
        <v>6542625</v>
      </c>
      <c r="AH69" s="145">
        <v>3365720</v>
      </c>
      <c r="AI69" s="145">
        <v>5229713</v>
      </c>
      <c r="AJ69" s="145">
        <v>6636845</v>
      </c>
      <c r="AK69" s="145">
        <v>5828940</v>
      </c>
      <c r="AL69" s="145">
        <v>5507506</v>
      </c>
      <c r="AM69" s="145">
        <v>5744517</v>
      </c>
      <c r="AN69" s="145">
        <v>5905125</v>
      </c>
      <c r="AO69" s="145">
        <v>6095549</v>
      </c>
      <c r="AP69" s="145">
        <v>6408424</v>
      </c>
      <c r="AQ69" s="145">
        <v>5606238</v>
      </c>
      <c r="AR69" s="145">
        <v>6469683</v>
      </c>
      <c r="AS69" s="145">
        <v>6825545</v>
      </c>
      <c r="AT69" s="145">
        <v>3150625</v>
      </c>
      <c r="AU69" s="145">
        <v>5700733</v>
      </c>
      <c r="AV69" s="145">
        <v>6493761</v>
      </c>
      <c r="AW69" s="145">
        <v>5493370</v>
      </c>
      <c r="AX69" s="145">
        <v>5998360</v>
      </c>
      <c r="AY69" s="145">
        <v>5944597</v>
      </c>
      <c r="AZ69" s="145">
        <v>6121557</v>
      </c>
      <c r="BA69" s="145">
        <v>6110739</v>
      </c>
      <c r="BB69" s="145">
        <v>6434092</v>
      </c>
      <c r="BC69" s="145">
        <v>5803850</v>
      </c>
      <c r="BD69" s="145">
        <v>6105388</v>
      </c>
      <c r="BE69" s="145">
        <v>6223769</v>
      </c>
      <c r="BF69" s="145">
        <v>3035294</v>
      </c>
      <c r="BG69" s="145">
        <v>5591777</v>
      </c>
      <c r="BH69" s="145">
        <v>6651447</v>
      </c>
      <c r="BI69" s="145">
        <v>5646301</v>
      </c>
      <c r="BJ69" s="145">
        <v>6407525</v>
      </c>
      <c r="BK69" s="145">
        <v>5631127</v>
      </c>
      <c r="BL69" s="145">
        <v>6186510</v>
      </c>
      <c r="BM69" s="145">
        <v>6956320</v>
      </c>
      <c r="BN69" s="145">
        <v>6774922</v>
      </c>
      <c r="BO69" s="145">
        <v>5509282</v>
      </c>
      <c r="BP69" s="145">
        <v>7275367</v>
      </c>
      <c r="BQ69" s="145">
        <v>6709840</v>
      </c>
      <c r="BR69" s="145">
        <v>3367381</v>
      </c>
      <c r="BS69" s="145">
        <v>6322693</v>
      </c>
      <c r="BT69" s="145">
        <v>6511199</v>
      </c>
      <c r="BU69" s="145">
        <v>6416733</v>
      </c>
      <c r="BV69" s="145">
        <v>6815070</v>
      </c>
      <c r="BW69" s="145">
        <v>6063021</v>
      </c>
      <c r="BX69" s="145">
        <v>6691422</v>
      </c>
      <c r="BY69" s="145">
        <v>7227813</v>
      </c>
      <c r="BZ69" s="145">
        <v>6532334</v>
      </c>
      <c r="CA69" s="145">
        <v>6851790</v>
      </c>
      <c r="CB69" s="145">
        <v>7511352</v>
      </c>
      <c r="CC69" s="145">
        <v>6392328</v>
      </c>
      <c r="CD69" s="145">
        <v>3830788</v>
      </c>
      <c r="CE69" s="145">
        <v>6552986</v>
      </c>
      <c r="CF69" s="145">
        <v>6613563</v>
      </c>
      <c r="CG69" s="145">
        <v>6557654</v>
      </c>
      <c r="CH69" s="145">
        <v>6678658</v>
      </c>
      <c r="CI69" s="145">
        <v>6760500</v>
      </c>
      <c r="CJ69" s="145">
        <v>6378433</v>
      </c>
      <c r="CK69" s="145">
        <v>7993685</v>
      </c>
      <c r="CL69" s="145">
        <v>6208846</v>
      </c>
      <c r="CM69" s="145">
        <v>7074718</v>
      </c>
      <c r="CN69" s="145">
        <v>7116067</v>
      </c>
      <c r="CO69" s="145">
        <v>6801345</v>
      </c>
      <c r="CP69" s="145">
        <v>3855607</v>
      </c>
      <c r="CQ69" s="145">
        <v>6538358</v>
      </c>
      <c r="CR69" s="145">
        <v>7481072</v>
      </c>
      <c r="CS69" s="145">
        <v>7099854</v>
      </c>
      <c r="CT69" s="145">
        <v>6588793</v>
      </c>
      <c r="CU69" s="145">
        <v>6749536</v>
      </c>
      <c r="CV69" s="145">
        <v>6992835</v>
      </c>
      <c r="CW69" s="145">
        <v>7345422</v>
      </c>
      <c r="CX69" s="145">
        <v>7037767</v>
      </c>
      <c r="CY69" s="145">
        <v>6234444</v>
      </c>
      <c r="CZ69" s="145">
        <v>7522087</v>
      </c>
      <c r="DA69" s="145">
        <v>7190523</v>
      </c>
      <c r="DB69" s="145">
        <v>3949230</v>
      </c>
      <c r="DC69" s="145">
        <v>6346440</v>
      </c>
      <c r="DD69" s="145">
        <v>7759908</v>
      </c>
      <c r="DE69" s="145">
        <v>7285261</v>
      </c>
      <c r="DF69" s="145">
        <v>6631976</v>
      </c>
      <c r="DG69" s="145">
        <v>6868457</v>
      </c>
      <c r="DH69" s="145">
        <v>6823317</v>
      </c>
      <c r="DI69" s="145">
        <v>7611194</v>
      </c>
      <c r="DJ69" s="145">
        <v>7189436</v>
      </c>
      <c r="DK69" s="145">
        <v>7236608</v>
      </c>
      <c r="DL69" s="145">
        <v>7292610</v>
      </c>
      <c r="DM69" s="145">
        <v>8121532</v>
      </c>
      <c r="DN69" s="145">
        <v>3884142</v>
      </c>
      <c r="DO69" s="145">
        <v>7069213</v>
      </c>
      <c r="DP69" s="145">
        <v>8151279</v>
      </c>
      <c r="DQ69" s="145">
        <v>6933888</v>
      </c>
      <c r="DR69" s="145">
        <v>7219891</v>
      </c>
      <c r="DS69" s="145">
        <v>7348364</v>
      </c>
      <c r="DT69" s="145">
        <v>7385810</v>
      </c>
      <c r="DU69" s="145">
        <v>426885</v>
      </c>
      <c r="DV69" s="145">
        <v>426885</v>
      </c>
      <c r="DW69" s="145">
        <v>4200976</v>
      </c>
      <c r="DX69" s="145">
        <v>8605537</v>
      </c>
      <c r="DY69" s="145">
        <v>8303023</v>
      </c>
      <c r="DZ69" s="145">
        <v>4415548</v>
      </c>
      <c r="EA69" s="145">
        <v>7731791</v>
      </c>
      <c r="EB69" s="145">
        <v>7627234</v>
      </c>
      <c r="EC69" s="145">
        <v>7854553</v>
      </c>
      <c r="ED69" s="145">
        <v>7974586</v>
      </c>
      <c r="EE69" s="145">
        <v>7327131</v>
      </c>
      <c r="EF69" s="145">
        <v>7796047</v>
      </c>
      <c r="EG69" s="145">
        <v>9132175</v>
      </c>
      <c r="EH69" s="145">
        <v>7909193</v>
      </c>
      <c r="EI69" s="145">
        <v>7305868</v>
      </c>
      <c r="EJ69" s="145">
        <v>9136473</v>
      </c>
      <c r="EK69" s="145">
        <v>7900734</v>
      </c>
      <c r="EL69" s="145">
        <v>4153161</v>
      </c>
      <c r="EM69" s="145">
        <v>7875847</v>
      </c>
      <c r="EN69" s="145">
        <v>8031770</v>
      </c>
      <c r="EO69" s="145">
        <v>7688080</v>
      </c>
      <c r="EP69" s="145">
        <v>7715380</v>
      </c>
      <c r="EQ69" s="145">
        <v>7548155</v>
      </c>
      <c r="ER69" s="145">
        <v>7577895</v>
      </c>
      <c r="ES69" s="145">
        <v>9317986</v>
      </c>
      <c r="ET69" s="145">
        <v>7430432</v>
      </c>
      <c r="EU69" s="145">
        <v>8445713</v>
      </c>
      <c r="EV69" s="145">
        <v>8693511</v>
      </c>
      <c r="EW69" s="145">
        <v>7553843</v>
      </c>
      <c r="EX69" s="145">
        <v>4486464</v>
      </c>
      <c r="EY69" s="145">
        <v>8151367</v>
      </c>
      <c r="EZ69" s="145">
        <v>8392485</v>
      </c>
      <c r="FA69" s="145">
        <v>7949927</v>
      </c>
      <c r="FB69" s="145">
        <v>7683962</v>
      </c>
      <c r="FC69" s="145">
        <v>8399520</v>
      </c>
      <c r="FD69" s="145">
        <v>7985580</v>
      </c>
      <c r="FE69" s="145">
        <v>9712413</v>
      </c>
      <c r="FF69" s="145">
        <v>7666530</v>
      </c>
      <c r="FG69" s="145">
        <v>7835948</v>
      </c>
      <c r="FH69" s="145">
        <v>9688933</v>
      </c>
      <c r="FI69" s="145">
        <v>8239948</v>
      </c>
      <c r="FJ69" s="145">
        <v>4553056</v>
      </c>
      <c r="FK69" s="145">
        <v>8122296</v>
      </c>
      <c r="FL69" s="145">
        <v>8498595</v>
      </c>
      <c r="FM69" s="145">
        <v>7781727</v>
      </c>
      <c r="FN69" s="145">
        <v>7106578</v>
      </c>
      <c r="FO69" s="145">
        <v>7376946</v>
      </c>
      <c r="FP69" s="145">
        <v>7812608</v>
      </c>
    </row>
    <row r="70" spans="1:172" s="138" customFormat="1" x14ac:dyDescent="0.25">
      <c r="A70" s="131"/>
      <c r="B70" s="147" t="s">
        <v>55</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48"/>
      <c r="EI70" s="148"/>
      <c r="EJ70" s="148"/>
      <c r="EK70" s="148"/>
      <c r="EL70" s="148"/>
      <c r="EM70" s="148"/>
      <c r="EN70" s="148"/>
      <c r="EO70" s="148"/>
      <c r="EP70" s="148"/>
      <c r="EQ70" s="148"/>
      <c r="ER70" s="148"/>
      <c r="ES70" s="148"/>
      <c r="ET70" s="148"/>
      <c r="EU70" s="148"/>
      <c r="EV70" s="148"/>
      <c r="EW70" s="148"/>
      <c r="EX70" s="148"/>
      <c r="EY70" s="148"/>
      <c r="EZ70" s="148"/>
      <c r="FA70" s="148"/>
      <c r="FB70" s="148"/>
      <c r="FC70" s="148"/>
      <c r="FD70" s="148"/>
      <c r="FE70" s="148"/>
      <c r="FF70" s="148"/>
      <c r="FG70" s="148"/>
      <c r="FH70" s="148"/>
      <c r="FI70" s="148"/>
      <c r="FJ70" s="148"/>
      <c r="FK70" s="148"/>
      <c r="FL70" s="148"/>
      <c r="FM70" s="148"/>
      <c r="FN70" s="148"/>
      <c r="FO70" s="148"/>
      <c r="FP70" s="148"/>
    </row>
    <row r="71" spans="1:172" s="138" customFormat="1" x14ac:dyDescent="0.25">
      <c r="A71" s="131"/>
      <c r="B71" s="120" t="s">
        <v>50</v>
      </c>
      <c r="C71" s="139">
        <v>92730</v>
      </c>
      <c r="D71" s="139">
        <v>95632</v>
      </c>
      <c r="E71" s="139">
        <v>114438</v>
      </c>
      <c r="F71" s="139">
        <v>94457</v>
      </c>
      <c r="G71" s="139">
        <v>91559</v>
      </c>
      <c r="H71" s="139">
        <v>111728</v>
      </c>
      <c r="I71" s="139">
        <v>96713</v>
      </c>
      <c r="J71" s="139">
        <v>89169</v>
      </c>
      <c r="K71" s="139">
        <v>100940</v>
      </c>
      <c r="L71" s="139">
        <v>106681</v>
      </c>
      <c r="M71" s="139">
        <v>97703</v>
      </c>
      <c r="N71" s="139">
        <v>103427</v>
      </c>
      <c r="O71" s="139">
        <v>106793</v>
      </c>
      <c r="P71" s="139">
        <v>103909</v>
      </c>
      <c r="Q71" s="139">
        <v>125093</v>
      </c>
      <c r="R71" s="139">
        <v>108717</v>
      </c>
      <c r="S71" s="139">
        <v>122593</v>
      </c>
      <c r="T71" s="139">
        <v>112749</v>
      </c>
      <c r="U71" s="139">
        <v>90694</v>
      </c>
      <c r="V71" s="139">
        <v>93576</v>
      </c>
      <c r="W71" s="139">
        <v>117271</v>
      </c>
      <c r="X71" s="139">
        <v>123199</v>
      </c>
      <c r="Y71" s="139">
        <v>111203</v>
      </c>
      <c r="Z71" s="139">
        <v>126656</v>
      </c>
      <c r="AA71" s="139">
        <v>120001</v>
      </c>
      <c r="AB71" s="139">
        <v>119542</v>
      </c>
      <c r="AC71" s="139">
        <v>119684</v>
      </c>
      <c r="AD71" s="139">
        <v>117246</v>
      </c>
      <c r="AE71" s="139">
        <v>116528</v>
      </c>
      <c r="AF71" s="139">
        <v>135634</v>
      </c>
      <c r="AG71" s="139">
        <v>125690</v>
      </c>
      <c r="AH71" s="139">
        <v>104398</v>
      </c>
      <c r="AI71" s="139">
        <v>117965</v>
      </c>
      <c r="AJ71" s="139">
        <v>139454</v>
      </c>
      <c r="AK71" s="139">
        <v>125442</v>
      </c>
      <c r="AL71" s="139">
        <v>118430</v>
      </c>
      <c r="AM71" s="139">
        <v>131786</v>
      </c>
      <c r="AN71" s="139">
        <v>137157</v>
      </c>
      <c r="AO71" s="139">
        <v>141416</v>
      </c>
      <c r="AP71" s="139">
        <v>136078</v>
      </c>
      <c r="AQ71" s="139">
        <v>122897</v>
      </c>
      <c r="AR71" s="139">
        <v>145175</v>
      </c>
      <c r="AS71" s="139">
        <v>153078</v>
      </c>
      <c r="AT71" s="139">
        <v>109763</v>
      </c>
      <c r="AU71" s="139">
        <v>138355</v>
      </c>
      <c r="AV71" s="139">
        <v>158473</v>
      </c>
      <c r="AW71" s="139">
        <v>132521</v>
      </c>
      <c r="AX71" s="139">
        <v>146896</v>
      </c>
      <c r="AY71" s="139">
        <v>180093</v>
      </c>
      <c r="AZ71" s="139">
        <v>160910</v>
      </c>
      <c r="BA71" s="139">
        <v>163664</v>
      </c>
      <c r="BB71" s="139">
        <v>154068</v>
      </c>
      <c r="BC71" s="139">
        <v>143551</v>
      </c>
      <c r="BD71" s="139">
        <v>156690</v>
      </c>
      <c r="BE71" s="139">
        <v>150146</v>
      </c>
      <c r="BF71" s="139">
        <v>106327</v>
      </c>
      <c r="BG71" s="139">
        <v>165706</v>
      </c>
      <c r="BH71" s="139">
        <v>166894</v>
      </c>
      <c r="BI71" s="139">
        <v>147928</v>
      </c>
      <c r="BJ71" s="139">
        <v>168734</v>
      </c>
      <c r="BK71" s="139">
        <v>164745</v>
      </c>
      <c r="BL71" s="139">
        <v>155939</v>
      </c>
      <c r="BM71" s="139">
        <v>190602</v>
      </c>
      <c r="BN71" s="139">
        <v>167024</v>
      </c>
      <c r="BO71" s="139">
        <v>141085</v>
      </c>
      <c r="BP71" s="139">
        <v>193176</v>
      </c>
      <c r="BQ71" s="139">
        <v>166479</v>
      </c>
      <c r="BR71" s="139">
        <v>140263</v>
      </c>
      <c r="BS71" s="139">
        <v>185509</v>
      </c>
      <c r="BT71" s="139">
        <v>187782</v>
      </c>
      <c r="BU71" s="139">
        <v>179226</v>
      </c>
      <c r="BV71" s="139">
        <v>199847</v>
      </c>
      <c r="BW71" s="139">
        <v>187693</v>
      </c>
      <c r="BX71" s="139">
        <v>187538</v>
      </c>
      <c r="BY71" s="139">
        <v>186680</v>
      </c>
      <c r="BZ71" s="139">
        <v>179870</v>
      </c>
      <c r="CA71" s="139">
        <v>170939</v>
      </c>
      <c r="CB71" s="139">
        <v>187960</v>
      </c>
      <c r="CC71" s="139">
        <v>163048</v>
      </c>
      <c r="CD71" s="139">
        <v>140770</v>
      </c>
      <c r="CE71" s="139">
        <v>194010</v>
      </c>
      <c r="CF71" s="139">
        <v>186606</v>
      </c>
      <c r="CG71" s="139">
        <v>211760</v>
      </c>
      <c r="CH71" s="139">
        <v>211011</v>
      </c>
      <c r="CI71" s="139">
        <v>216284</v>
      </c>
      <c r="CJ71" s="139">
        <v>198168</v>
      </c>
      <c r="CK71" s="139">
        <v>241214</v>
      </c>
      <c r="CL71" s="139">
        <v>189843</v>
      </c>
      <c r="CM71" s="139">
        <v>201858</v>
      </c>
      <c r="CN71" s="139">
        <v>220163</v>
      </c>
      <c r="CO71" s="139">
        <v>199838</v>
      </c>
      <c r="CP71" s="139">
        <v>184095</v>
      </c>
      <c r="CQ71" s="139">
        <v>224961</v>
      </c>
      <c r="CR71" s="139">
        <v>244284</v>
      </c>
      <c r="CS71" s="139">
        <v>228760</v>
      </c>
      <c r="CT71" s="139">
        <v>221160</v>
      </c>
      <c r="CU71" s="139">
        <v>239781</v>
      </c>
      <c r="CV71" s="139">
        <v>235601</v>
      </c>
      <c r="CW71" s="139">
        <v>243224</v>
      </c>
      <c r="CX71" s="139">
        <v>232188</v>
      </c>
      <c r="CY71" s="139">
        <v>221423</v>
      </c>
      <c r="CZ71" s="139">
        <v>256867</v>
      </c>
      <c r="DA71" s="139">
        <v>238556</v>
      </c>
      <c r="DB71" s="139">
        <v>204191</v>
      </c>
      <c r="DC71" s="139">
        <v>252228</v>
      </c>
      <c r="DD71" s="139">
        <v>288857</v>
      </c>
      <c r="DE71" s="139">
        <v>262589</v>
      </c>
      <c r="DF71" s="139">
        <v>248779</v>
      </c>
      <c r="DG71" s="139">
        <v>295202</v>
      </c>
      <c r="DH71" s="139">
        <v>277393</v>
      </c>
      <c r="DI71" s="139">
        <v>284682</v>
      </c>
      <c r="DJ71" s="139">
        <v>276642</v>
      </c>
      <c r="DK71" s="139">
        <v>263965</v>
      </c>
      <c r="DL71" s="139">
        <v>274598</v>
      </c>
      <c r="DM71" s="139">
        <v>289707</v>
      </c>
      <c r="DN71" s="139">
        <v>220940</v>
      </c>
      <c r="DO71" s="139">
        <v>283234</v>
      </c>
      <c r="DP71" s="139">
        <v>320234</v>
      </c>
      <c r="DQ71" s="139">
        <v>280890</v>
      </c>
      <c r="DR71" s="139">
        <v>294854</v>
      </c>
      <c r="DS71" s="139">
        <v>305932</v>
      </c>
      <c r="DT71" s="139">
        <v>298836</v>
      </c>
      <c r="DU71" s="139">
        <v>148979</v>
      </c>
      <c r="DV71" s="139">
        <v>148979</v>
      </c>
      <c r="DW71" s="139">
        <v>179448</v>
      </c>
      <c r="DX71" s="139">
        <v>293976</v>
      </c>
      <c r="DY71" s="139">
        <v>279673</v>
      </c>
      <c r="DZ71" s="139">
        <v>245136</v>
      </c>
      <c r="EA71" s="139">
        <v>313025</v>
      </c>
      <c r="EB71" s="139">
        <v>328019</v>
      </c>
      <c r="EC71" s="139">
        <v>318788</v>
      </c>
      <c r="ED71" s="139">
        <v>321954</v>
      </c>
      <c r="EE71" s="139">
        <v>326607</v>
      </c>
      <c r="EF71" s="139">
        <v>322719</v>
      </c>
      <c r="EG71" s="139">
        <v>362487</v>
      </c>
      <c r="EH71" s="139">
        <v>340131</v>
      </c>
      <c r="EI71" s="139">
        <v>313409</v>
      </c>
      <c r="EJ71" s="139">
        <v>371771</v>
      </c>
      <c r="EK71" s="139">
        <v>356019</v>
      </c>
      <c r="EL71" s="139">
        <v>331685</v>
      </c>
      <c r="EM71" s="139">
        <v>435395</v>
      </c>
      <c r="EN71" s="139">
        <v>421323</v>
      </c>
      <c r="EO71" s="139">
        <v>363332</v>
      </c>
      <c r="EP71" s="139">
        <v>408980</v>
      </c>
      <c r="EQ71" s="139">
        <v>432363</v>
      </c>
      <c r="ER71" s="139">
        <v>367690</v>
      </c>
      <c r="ES71" s="139">
        <v>426793</v>
      </c>
      <c r="ET71" s="139">
        <v>378751</v>
      </c>
      <c r="EU71" s="139">
        <v>398924</v>
      </c>
      <c r="EV71" s="139">
        <v>422167</v>
      </c>
      <c r="EW71" s="139">
        <v>348136</v>
      </c>
      <c r="EX71" s="139">
        <v>323885</v>
      </c>
      <c r="EY71" s="139">
        <v>419004</v>
      </c>
      <c r="EZ71" s="139">
        <v>414051</v>
      </c>
      <c r="FA71" s="139">
        <v>428574</v>
      </c>
      <c r="FB71" s="139">
        <v>439637</v>
      </c>
      <c r="FC71" s="139">
        <v>446784</v>
      </c>
      <c r="FD71" s="139">
        <v>424587</v>
      </c>
      <c r="FE71" s="139">
        <v>472019</v>
      </c>
      <c r="FF71" s="139">
        <v>416845</v>
      </c>
      <c r="FG71" s="139">
        <v>411345</v>
      </c>
      <c r="FH71" s="139">
        <v>502391</v>
      </c>
      <c r="FI71" s="139">
        <v>432801</v>
      </c>
      <c r="FJ71" s="139">
        <v>370326</v>
      </c>
      <c r="FK71" s="139">
        <v>459081</v>
      </c>
      <c r="FL71" s="139">
        <v>497691</v>
      </c>
      <c r="FM71" s="139">
        <v>506813</v>
      </c>
      <c r="FN71" s="139">
        <v>500864</v>
      </c>
      <c r="FO71" s="139">
        <v>534584</v>
      </c>
      <c r="FP71" s="139">
        <v>543875</v>
      </c>
    </row>
    <row r="72" spans="1:172" s="138" customFormat="1" x14ac:dyDescent="0.25">
      <c r="A72" s="131"/>
      <c r="B72" s="120" t="s">
        <v>51</v>
      </c>
      <c r="C72" s="139">
        <v>8773</v>
      </c>
      <c r="D72" s="139">
        <v>8021</v>
      </c>
      <c r="E72" s="139">
        <v>9659</v>
      </c>
      <c r="F72" s="139">
        <v>7479</v>
      </c>
      <c r="G72" s="139">
        <v>8660</v>
      </c>
      <c r="H72" s="139">
        <v>11830</v>
      </c>
      <c r="I72" s="139">
        <v>9891</v>
      </c>
      <c r="J72" s="139">
        <v>9432</v>
      </c>
      <c r="K72" s="139">
        <v>9245</v>
      </c>
      <c r="L72" s="139">
        <v>7842</v>
      </c>
      <c r="M72" s="139">
        <v>9099</v>
      </c>
      <c r="N72" s="139">
        <v>3722</v>
      </c>
      <c r="O72" s="139">
        <v>2099</v>
      </c>
      <c r="P72" s="139">
        <v>2188</v>
      </c>
      <c r="Q72" s="139">
        <v>2045</v>
      </c>
      <c r="R72" s="139">
        <v>2494</v>
      </c>
      <c r="S72" s="139">
        <v>2152</v>
      </c>
      <c r="T72" s="139">
        <v>1479</v>
      </c>
      <c r="U72" s="139">
        <v>1276</v>
      </c>
      <c r="V72" s="139">
        <v>1294</v>
      </c>
      <c r="W72" s="139">
        <v>1732</v>
      </c>
      <c r="X72" s="139">
        <v>2416</v>
      </c>
      <c r="Y72" s="139">
        <v>1980</v>
      </c>
      <c r="Z72" s="139">
        <v>1740</v>
      </c>
      <c r="AA72" s="139">
        <v>2155</v>
      </c>
      <c r="AB72" s="139">
        <v>2617</v>
      </c>
      <c r="AC72" s="139">
        <v>2143</v>
      </c>
      <c r="AD72" s="139">
        <v>2421</v>
      </c>
      <c r="AE72" s="139">
        <v>1614</v>
      </c>
      <c r="AF72" s="139">
        <v>2545</v>
      </c>
      <c r="AG72" s="139">
        <v>1827</v>
      </c>
      <c r="AH72" s="139">
        <v>1660</v>
      </c>
      <c r="AI72" s="139">
        <v>1997</v>
      </c>
      <c r="AJ72" s="139">
        <v>2338</v>
      </c>
      <c r="AK72" s="139">
        <v>2002</v>
      </c>
      <c r="AL72" s="139">
        <v>1776</v>
      </c>
      <c r="AM72" s="139">
        <v>2423</v>
      </c>
      <c r="AN72" s="139">
        <v>1669</v>
      </c>
      <c r="AO72" s="139">
        <v>2231</v>
      </c>
      <c r="AP72" s="139">
        <v>1519</v>
      </c>
      <c r="AQ72" s="139">
        <v>2197</v>
      </c>
      <c r="AR72" s="139">
        <v>1912</v>
      </c>
      <c r="AS72" s="139">
        <v>2331</v>
      </c>
      <c r="AT72" s="139">
        <v>1072</v>
      </c>
      <c r="AU72" s="139">
        <v>2202</v>
      </c>
      <c r="AV72" s="139">
        <v>2416</v>
      </c>
      <c r="AW72" s="139">
        <v>1681</v>
      </c>
      <c r="AX72" s="139">
        <v>2210</v>
      </c>
      <c r="AY72" s="139">
        <v>2584</v>
      </c>
      <c r="AZ72" s="139">
        <v>2454</v>
      </c>
      <c r="BA72" s="139">
        <v>2147</v>
      </c>
      <c r="BB72" s="139">
        <v>2144</v>
      </c>
      <c r="BC72" s="139">
        <v>1910</v>
      </c>
      <c r="BD72" s="139">
        <v>1843</v>
      </c>
      <c r="BE72" s="139">
        <v>2147</v>
      </c>
      <c r="BF72" s="139">
        <v>1870</v>
      </c>
      <c r="BG72" s="139">
        <v>2312</v>
      </c>
      <c r="BH72" s="139">
        <v>3124</v>
      </c>
      <c r="BI72" s="139">
        <v>2367</v>
      </c>
      <c r="BJ72" s="139">
        <v>4769</v>
      </c>
      <c r="BK72" s="139">
        <v>4653</v>
      </c>
      <c r="BL72" s="139">
        <v>4589</v>
      </c>
      <c r="BM72" s="139">
        <v>4700</v>
      </c>
      <c r="BN72" s="139">
        <v>4805</v>
      </c>
      <c r="BO72" s="139">
        <v>4123</v>
      </c>
      <c r="BP72" s="139">
        <v>5111</v>
      </c>
      <c r="BQ72" s="139">
        <v>4556</v>
      </c>
      <c r="BR72" s="139">
        <v>3662</v>
      </c>
      <c r="BS72" s="139">
        <v>5225</v>
      </c>
      <c r="BT72" s="139">
        <v>4481</v>
      </c>
      <c r="BU72" s="139">
        <v>4156</v>
      </c>
      <c r="BV72" s="139">
        <v>5890</v>
      </c>
      <c r="BW72" s="139">
        <v>4802</v>
      </c>
      <c r="BX72" s="139">
        <v>7826</v>
      </c>
      <c r="BY72" s="139">
        <v>19500</v>
      </c>
      <c r="BZ72" s="139">
        <v>26986</v>
      </c>
      <c r="CA72" s="139">
        <v>30880</v>
      </c>
      <c r="CB72" s="139">
        <v>39667</v>
      </c>
      <c r="CC72" s="139">
        <v>30022</v>
      </c>
      <c r="CD72" s="139">
        <v>33376</v>
      </c>
      <c r="CE72" s="139">
        <v>43286</v>
      </c>
      <c r="CF72" s="139">
        <v>34544</v>
      </c>
      <c r="CG72" s="139">
        <v>41602</v>
      </c>
      <c r="CH72" s="139">
        <v>46076</v>
      </c>
      <c r="CI72" s="139">
        <v>43683</v>
      </c>
      <c r="CJ72" s="139">
        <v>36581</v>
      </c>
      <c r="CK72" s="139">
        <v>36945</v>
      </c>
      <c r="CL72" s="139">
        <v>2930</v>
      </c>
      <c r="CM72" s="139">
        <v>3899</v>
      </c>
      <c r="CN72" s="139">
        <v>4668</v>
      </c>
      <c r="CO72" s="139">
        <v>3642</v>
      </c>
      <c r="CP72" s="139">
        <v>4525</v>
      </c>
      <c r="CQ72" s="139">
        <v>4247</v>
      </c>
      <c r="CR72" s="139">
        <v>4443</v>
      </c>
      <c r="CS72" s="139">
        <v>4129</v>
      </c>
      <c r="CT72" s="139">
        <v>3363</v>
      </c>
      <c r="CU72" s="139">
        <v>4416</v>
      </c>
      <c r="CV72" s="139">
        <v>3475</v>
      </c>
      <c r="CW72" s="139">
        <v>3724</v>
      </c>
      <c r="CX72" s="139">
        <v>3869</v>
      </c>
      <c r="CY72" s="139">
        <v>4473</v>
      </c>
      <c r="CZ72" s="139">
        <v>3433</v>
      </c>
      <c r="DA72" s="139">
        <v>5073</v>
      </c>
      <c r="DB72" s="139">
        <v>3886</v>
      </c>
      <c r="DC72" s="139">
        <v>2997</v>
      </c>
      <c r="DD72" s="139">
        <v>5689</v>
      </c>
      <c r="DE72" s="139">
        <v>5741</v>
      </c>
      <c r="DF72" s="139">
        <v>4800</v>
      </c>
      <c r="DG72" s="139">
        <v>6067</v>
      </c>
      <c r="DH72" s="139">
        <v>4639</v>
      </c>
      <c r="DI72" s="139">
        <v>4071</v>
      </c>
      <c r="DJ72" s="139">
        <v>5156</v>
      </c>
      <c r="DK72" s="139">
        <v>4920</v>
      </c>
      <c r="DL72" s="139">
        <v>4652</v>
      </c>
      <c r="DM72" s="139">
        <v>5192</v>
      </c>
      <c r="DN72" s="139">
        <v>4431</v>
      </c>
      <c r="DO72" s="139">
        <v>4998</v>
      </c>
      <c r="DP72" s="139">
        <v>5816</v>
      </c>
      <c r="DQ72" s="139">
        <v>4752</v>
      </c>
      <c r="DR72" s="139">
        <v>5963</v>
      </c>
      <c r="DS72" s="139">
        <v>6107</v>
      </c>
      <c r="DT72" s="139">
        <v>5425</v>
      </c>
      <c r="DU72" s="139">
        <v>4402</v>
      </c>
      <c r="DV72" s="139">
        <v>4402</v>
      </c>
      <c r="DW72" s="139">
        <v>4765</v>
      </c>
      <c r="DX72" s="139">
        <v>6071</v>
      </c>
      <c r="DY72" s="139">
        <v>7394</v>
      </c>
      <c r="DZ72" s="139">
        <v>5892</v>
      </c>
      <c r="EA72" s="139">
        <v>7804</v>
      </c>
      <c r="EB72" s="139">
        <v>8237</v>
      </c>
      <c r="EC72" s="139">
        <v>8719</v>
      </c>
      <c r="ED72" s="139">
        <v>8461</v>
      </c>
      <c r="EE72" s="139">
        <v>7592</v>
      </c>
      <c r="EF72" s="139">
        <v>7826</v>
      </c>
      <c r="EG72" s="139">
        <v>10658</v>
      </c>
      <c r="EH72" s="139">
        <v>10101</v>
      </c>
      <c r="EI72" s="139">
        <v>7515</v>
      </c>
      <c r="EJ72" s="139">
        <v>10019</v>
      </c>
      <c r="EK72" s="139">
        <v>6556</v>
      </c>
      <c r="EL72" s="139">
        <v>7836</v>
      </c>
      <c r="EM72" s="139">
        <v>9953</v>
      </c>
      <c r="EN72" s="139">
        <v>7986</v>
      </c>
      <c r="EO72" s="139">
        <v>9126</v>
      </c>
      <c r="EP72" s="139">
        <v>10353</v>
      </c>
      <c r="EQ72" s="139">
        <v>8716</v>
      </c>
      <c r="ER72" s="139">
        <v>8936</v>
      </c>
      <c r="ES72" s="139">
        <v>9049</v>
      </c>
      <c r="ET72" s="139">
        <v>8637</v>
      </c>
      <c r="EU72" s="139">
        <v>8646</v>
      </c>
      <c r="EV72" s="139">
        <v>10430</v>
      </c>
      <c r="EW72" s="139">
        <v>8307</v>
      </c>
      <c r="EX72" s="139">
        <v>9831</v>
      </c>
      <c r="EY72" s="139">
        <v>9747</v>
      </c>
      <c r="EZ72" s="139">
        <v>9962</v>
      </c>
      <c r="FA72" s="139">
        <v>9730</v>
      </c>
      <c r="FB72" s="139">
        <v>9044</v>
      </c>
      <c r="FC72" s="139">
        <v>11707</v>
      </c>
      <c r="FD72" s="139">
        <v>8153</v>
      </c>
      <c r="FE72" s="139">
        <v>12111</v>
      </c>
      <c r="FF72" s="139">
        <v>10178</v>
      </c>
      <c r="FG72" s="139">
        <v>9072</v>
      </c>
      <c r="FH72" s="139">
        <v>12535</v>
      </c>
      <c r="FI72" s="139">
        <v>11208</v>
      </c>
      <c r="FJ72" s="139">
        <v>9923</v>
      </c>
      <c r="FK72" s="139">
        <v>11317</v>
      </c>
      <c r="FL72" s="139">
        <v>12348</v>
      </c>
      <c r="FM72" s="139">
        <v>12021</v>
      </c>
      <c r="FN72" s="139">
        <v>10849</v>
      </c>
      <c r="FO72" s="139">
        <v>12529</v>
      </c>
      <c r="FP72" s="139">
        <v>12905</v>
      </c>
    </row>
    <row r="73" spans="1:172" s="138" customFormat="1" x14ac:dyDescent="0.25">
      <c r="A73" s="131"/>
      <c r="B73" s="120" t="s">
        <v>36</v>
      </c>
      <c r="C73" s="139">
        <v>8582</v>
      </c>
      <c r="D73" s="139">
        <v>11570</v>
      </c>
      <c r="E73" s="139">
        <v>11065</v>
      </c>
      <c r="F73" s="139">
        <v>8541</v>
      </c>
      <c r="G73" s="139">
        <v>7347</v>
      </c>
      <c r="H73" s="139">
        <v>10672</v>
      </c>
      <c r="I73" s="139">
        <v>9193</v>
      </c>
      <c r="J73" s="139">
        <v>8242</v>
      </c>
      <c r="K73" s="139">
        <v>8492</v>
      </c>
      <c r="L73" s="139">
        <v>8964</v>
      </c>
      <c r="M73" s="139">
        <v>7076</v>
      </c>
      <c r="N73" s="139">
        <v>8056</v>
      </c>
      <c r="O73" s="139">
        <v>7009</v>
      </c>
      <c r="P73" s="139">
        <v>9953</v>
      </c>
      <c r="Q73" s="139">
        <v>10740</v>
      </c>
      <c r="R73" s="139">
        <v>8521</v>
      </c>
      <c r="S73" s="139">
        <v>9827</v>
      </c>
      <c r="T73" s="139">
        <v>10153</v>
      </c>
      <c r="U73" s="139">
        <v>7505</v>
      </c>
      <c r="V73" s="139">
        <v>6738</v>
      </c>
      <c r="W73" s="139">
        <v>9881</v>
      </c>
      <c r="X73" s="139">
        <v>9287</v>
      </c>
      <c r="Y73" s="139">
        <v>10101</v>
      </c>
      <c r="Z73" s="139">
        <v>10079</v>
      </c>
      <c r="AA73" s="139">
        <v>9142</v>
      </c>
      <c r="AB73" s="139">
        <v>10880</v>
      </c>
      <c r="AC73" s="139">
        <v>9339</v>
      </c>
      <c r="AD73" s="139">
        <v>8946</v>
      </c>
      <c r="AE73" s="139">
        <v>9032</v>
      </c>
      <c r="AF73" s="139">
        <v>11046</v>
      </c>
      <c r="AG73" s="139">
        <v>9807</v>
      </c>
      <c r="AH73" s="139">
        <v>6696</v>
      </c>
      <c r="AI73" s="139">
        <v>9443</v>
      </c>
      <c r="AJ73" s="139">
        <v>12446</v>
      </c>
      <c r="AK73" s="139">
        <v>12419</v>
      </c>
      <c r="AL73" s="139">
        <v>10805</v>
      </c>
      <c r="AM73" s="139">
        <v>11491</v>
      </c>
      <c r="AN73" s="139">
        <v>10466</v>
      </c>
      <c r="AO73" s="139">
        <v>10427</v>
      </c>
      <c r="AP73" s="139">
        <v>11025</v>
      </c>
      <c r="AQ73" s="139">
        <v>9864</v>
      </c>
      <c r="AR73" s="139">
        <v>10966</v>
      </c>
      <c r="AS73" s="139">
        <v>10851</v>
      </c>
      <c r="AT73" s="139">
        <v>8103</v>
      </c>
      <c r="AU73" s="139">
        <v>10912</v>
      </c>
      <c r="AV73" s="139">
        <v>12583</v>
      </c>
      <c r="AW73" s="139">
        <v>11212</v>
      </c>
      <c r="AX73" s="139">
        <v>11018</v>
      </c>
      <c r="AY73" s="139">
        <v>11069</v>
      </c>
      <c r="AZ73" s="139">
        <v>11005</v>
      </c>
      <c r="BA73" s="139">
        <v>12078</v>
      </c>
      <c r="BB73" s="139">
        <v>10269</v>
      </c>
      <c r="BC73" s="139">
        <v>10837</v>
      </c>
      <c r="BD73" s="139">
        <v>11460</v>
      </c>
      <c r="BE73" s="139">
        <v>12474</v>
      </c>
      <c r="BF73" s="139">
        <v>6013</v>
      </c>
      <c r="BG73" s="139">
        <v>11888</v>
      </c>
      <c r="BH73" s="139">
        <v>11190</v>
      </c>
      <c r="BI73" s="139">
        <v>10470</v>
      </c>
      <c r="BJ73" s="139">
        <v>10718</v>
      </c>
      <c r="BK73" s="139">
        <v>12305</v>
      </c>
      <c r="BL73" s="139">
        <v>10407</v>
      </c>
      <c r="BM73" s="139">
        <v>11274</v>
      </c>
      <c r="BN73" s="139">
        <v>11102</v>
      </c>
      <c r="BO73" s="139">
        <v>9958</v>
      </c>
      <c r="BP73" s="139">
        <v>14877</v>
      </c>
      <c r="BQ73" s="139">
        <v>11678</v>
      </c>
      <c r="BR73" s="139">
        <v>6985</v>
      </c>
      <c r="BS73" s="139">
        <v>10893</v>
      </c>
      <c r="BT73" s="139">
        <v>13094</v>
      </c>
      <c r="BU73" s="139">
        <v>11268</v>
      </c>
      <c r="BV73" s="139">
        <v>11019</v>
      </c>
      <c r="BW73" s="139">
        <v>11757</v>
      </c>
      <c r="BX73" s="139">
        <v>12010</v>
      </c>
      <c r="BY73" s="139">
        <v>13655</v>
      </c>
      <c r="BZ73" s="139">
        <v>13151</v>
      </c>
      <c r="CA73" s="139">
        <v>11855</v>
      </c>
      <c r="CB73" s="139">
        <v>11309</v>
      </c>
      <c r="CC73" s="139">
        <v>11045</v>
      </c>
      <c r="CD73" s="139">
        <v>10487</v>
      </c>
      <c r="CE73" s="139">
        <v>13860</v>
      </c>
      <c r="CF73" s="139">
        <v>14165</v>
      </c>
      <c r="CG73" s="139">
        <v>14573</v>
      </c>
      <c r="CH73" s="139">
        <v>15140</v>
      </c>
      <c r="CI73" s="139">
        <v>17279</v>
      </c>
      <c r="CJ73" s="139">
        <v>16374</v>
      </c>
      <c r="CK73" s="139">
        <v>17906</v>
      </c>
      <c r="CL73" s="139">
        <v>16624</v>
      </c>
      <c r="CM73" s="139">
        <v>15443</v>
      </c>
      <c r="CN73" s="139">
        <v>14600</v>
      </c>
      <c r="CO73" s="139">
        <v>15894</v>
      </c>
      <c r="CP73" s="139">
        <v>12649</v>
      </c>
      <c r="CQ73" s="139">
        <v>14149</v>
      </c>
      <c r="CR73" s="139">
        <v>16108</v>
      </c>
      <c r="CS73" s="139">
        <v>15226</v>
      </c>
      <c r="CT73" s="139">
        <v>14148</v>
      </c>
      <c r="CU73" s="139">
        <v>16214</v>
      </c>
      <c r="CV73" s="139">
        <v>15639</v>
      </c>
      <c r="CW73" s="139">
        <v>14827</v>
      </c>
      <c r="CX73" s="139">
        <v>14621</v>
      </c>
      <c r="CY73" s="139">
        <v>12240</v>
      </c>
      <c r="CZ73" s="139">
        <v>13605</v>
      </c>
      <c r="DA73" s="139">
        <v>12995</v>
      </c>
      <c r="DB73" s="139">
        <v>10161</v>
      </c>
      <c r="DC73" s="139">
        <v>14142</v>
      </c>
      <c r="DD73" s="139">
        <v>17707</v>
      </c>
      <c r="DE73" s="139">
        <v>16358</v>
      </c>
      <c r="DF73" s="139">
        <v>15293</v>
      </c>
      <c r="DG73" s="139">
        <v>15830</v>
      </c>
      <c r="DH73" s="139">
        <v>16120</v>
      </c>
      <c r="DI73" s="139">
        <v>17560</v>
      </c>
      <c r="DJ73" s="139">
        <v>18565</v>
      </c>
      <c r="DK73" s="139">
        <v>18757</v>
      </c>
      <c r="DL73" s="139">
        <v>17503</v>
      </c>
      <c r="DM73" s="139">
        <v>17994</v>
      </c>
      <c r="DN73" s="139">
        <v>10671</v>
      </c>
      <c r="DO73" s="139">
        <v>15586</v>
      </c>
      <c r="DP73" s="139">
        <v>20566</v>
      </c>
      <c r="DQ73" s="139">
        <v>14717</v>
      </c>
      <c r="DR73" s="139">
        <v>17573</v>
      </c>
      <c r="DS73" s="139">
        <v>18591</v>
      </c>
      <c r="DT73" s="139">
        <v>15597</v>
      </c>
      <c r="DU73" s="139">
        <v>8127</v>
      </c>
      <c r="DV73" s="139">
        <v>8127</v>
      </c>
      <c r="DW73" s="139">
        <v>9437</v>
      </c>
      <c r="DX73" s="139">
        <v>18923</v>
      </c>
      <c r="DY73" s="139">
        <v>14146</v>
      </c>
      <c r="DZ73" s="139">
        <v>11292</v>
      </c>
      <c r="EA73" s="139">
        <v>14780</v>
      </c>
      <c r="EB73" s="139">
        <v>16727</v>
      </c>
      <c r="EC73" s="139">
        <v>17626</v>
      </c>
      <c r="ED73" s="139">
        <v>16280</v>
      </c>
      <c r="EE73" s="139">
        <v>18335</v>
      </c>
      <c r="EF73" s="139">
        <v>18793</v>
      </c>
      <c r="EG73" s="139">
        <v>21569</v>
      </c>
      <c r="EH73" s="139">
        <v>17202</v>
      </c>
      <c r="EI73" s="139">
        <v>19216</v>
      </c>
      <c r="EJ73" s="139">
        <v>24148</v>
      </c>
      <c r="EK73" s="139">
        <v>15685</v>
      </c>
      <c r="EL73" s="139">
        <v>15122</v>
      </c>
      <c r="EM73" s="139">
        <v>18719</v>
      </c>
      <c r="EN73" s="139">
        <v>20275</v>
      </c>
      <c r="EO73" s="139">
        <v>20526</v>
      </c>
      <c r="EP73" s="139">
        <v>21579</v>
      </c>
      <c r="EQ73" s="139">
        <v>19891</v>
      </c>
      <c r="ER73" s="139">
        <v>19457</v>
      </c>
      <c r="ES73" s="139">
        <v>23729</v>
      </c>
      <c r="ET73" s="139">
        <v>19915</v>
      </c>
      <c r="EU73" s="139">
        <v>23346</v>
      </c>
      <c r="EV73" s="139">
        <v>24637</v>
      </c>
      <c r="EW73" s="139">
        <v>20623</v>
      </c>
      <c r="EX73" s="139">
        <v>16538</v>
      </c>
      <c r="EY73" s="139">
        <v>23537</v>
      </c>
      <c r="EZ73" s="139">
        <v>22586</v>
      </c>
      <c r="FA73" s="139">
        <v>26673</v>
      </c>
      <c r="FB73" s="139">
        <v>22406</v>
      </c>
      <c r="FC73" s="139">
        <v>24773</v>
      </c>
      <c r="FD73" s="139">
        <v>26309</v>
      </c>
      <c r="FE73" s="139">
        <v>24941</v>
      </c>
      <c r="FF73" s="139">
        <v>19776</v>
      </c>
      <c r="FG73" s="139">
        <v>28575</v>
      </c>
      <c r="FH73" s="139">
        <v>26863</v>
      </c>
      <c r="FI73" s="139">
        <v>21621</v>
      </c>
      <c r="FJ73" s="139">
        <v>22750</v>
      </c>
      <c r="FK73" s="139">
        <v>28150</v>
      </c>
      <c r="FL73" s="139">
        <v>29690</v>
      </c>
      <c r="FM73" s="139">
        <v>30608</v>
      </c>
      <c r="FN73" s="139">
        <v>28891</v>
      </c>
      <c r="FO73" s="139">
        <v>30835</v>
      </c>
      <c r="FP73" s="139">
        <v>29988</v>
      </c>
    </row>
    <row r="74" spans="1:172" s="138" customFormat="1" x14ac:dyDescent="0.25">
      <c r="A74" s="131"/>
      <c r="B74" s="141" t="s">
        <v>2148</v>
      </c>
      <c r="C74" s="139">
        <v>4503</v>
      </c>
      <c r="D74" s="139">
        <v>5937</v>
      </c>
      <c r="E74" s="139">
        <v>6759</v>
      </c>
      <c r="F74" s="139">
        <v>4462</v>
      </c>
      <c r="G74" s="139">
        <v>4943</v>
      </c>
      <c r="H74" s="139">
        <v>4159</v>
      </c>
      <c r="I74" s="139">
        <v>4993</v>
      </c>
      <c r="J74" s="139">
        <v>3018</v>
      </c>
      <c r="K74" s="139">
        <v>4221</v>
      </c>
      <c r="L74" s="139">
        <v>9527</v>
      </c>
      <c r="M74" s="139">
        <v>8531</v>
      </c>
      <c r="N74" s="139">
        <v>7404</v>
      </c>
      <c r="O74" s="139">
        <v>9336</v>
      </c>
      <c r="P74" s="139">
        <v>3366</v>
      </c>
      <c r="Q74" s="139">
        <v>10011</v>
      </c>
      <c r="R74" s="139">
        <v>4841</v>
      </c>
      <c r="S74" s="139">
        <v>45895</v>
      </c>
      <c r="T74" s="139">
        <v>7321</v>
      </c>
      <c r="U74" s="139">
        <v>7393</v>
      </c>
      <c r="V74" s="139">
        <v>5357</v>
      </c>
      <c r="W74" s="139">
        <v>7081</v>
      </c>
      <c r="X74" s="139">
        <v>6892</v>
      </c>
      <c r="Y74" s="139">
        <v>7220</v>
      </c>
      <c r="Z74" s="139">
        <v>7896</v>
      </c>
      <c r="AA74" s="139">
        <v>4643</v>
      </c>
      <c r="AB74" s="139">
        <v>8127</v>
      </c>
      <c r="AC74" s="139">
        <v>4436</v>
      </c>
      <c r="AD74" s="139">
        <v>5769</v>
      </c>
      <c r="AE74" s="139">
        <v>8400</v>
      </c>
      <c r="AF74" s="139">
        <v>7490</v>
      </c>
      <c r="AG74" s="139">
        <v>7369</v>
      </c>
      <c r="AH74" s="139">
        <v>8314</v>
      </c>
      <c r="AI74" s="139">
        <v>6736</v>
      </c>
      <c r="AJ74" s="139">
        <v>7871</v>
      </c>
      <c r="AK74" s="139">
        <v>11658</v>
      </c>
      <c r="AL74" s="139">
        <v>10748</v>
      </c>
      <c r="AM74" s="139">
        <v>13880</v>
      </c>
      <c r="AN74" s="139">
        <v>11255</v>
      </c>
      <c r="AO74" s="139">
        <v>12621</v>
      </c>
      <c r="AP74" s="139">
        <v>13776</v>
      </c>
      <c r="AQ74" s="139">
        <v>10934</v>
      </c>
      <c r="AR74" s="139">
        <v>11786</v>
      </c>
      <c r="AS74" s="139">
        <v>9254</v>
      </c>
      <c r="AT74" s="139">
        <v>8309</v>
      </c>
      <c r="AU74" s="139">
        <v>5835</v>
      </c>
      <c r="AV74" s="139">
        <v>4896</v>
      </c>
      <c r="AW74" s="139">
        <v>5637</v>
      </c>
      <c r="AX74" s="139">
        <v>9381</v>
      </c>
      <c r="AY74" s="139">
        <v>10913</v>
      </c>
      <c r="AZ74" s="139">
        <v>11254</v>
      </c>
      <c r="BA74" s="139">
        <v>14349</v>
      </c>
      <c r="BB74" s="139">
        <v>16179</v>
      </c>
      <c r="BC74" s="139">
        <v>10547</v>
      </c>
      <c r="BD74" s="139">
        <v>17555</v>
      </c>
      <c r="BE74" s="139">
        <v>24132</v>
      </c>
      <c r="BF74" s="139">
        <v>18026</v>
      </c>
      <c r="BG74" s="139">
        <v>23075</v>
      </c>
      <c r="BH74" s="139">
        <v>27853</v>
      </c>
      <c r="BI74" s="139">
        <v>26996</v>
      </c>
      <c r="BJ74" s="139">
        <v>28325</v>
      </c>
      <c r="BK74" s="139">
        <v>28705</v>
      </c>
      <c r="BL74" s="139">
        <v>26788</v>
      </c>
      <c r="BM74" s="139">
        <v>27516</v>
      </c>
      <c r="BN74" s="139">
        <v>32160</v>
      </c>
      <c r="BO74" s="139">
        <v>25752</v>
      </c>
      <c r="BP74" s="139">
        <v>34464</v>
      </c>
      <c r="BQ74" s="139">
        <v>26113</v>
      </c>
      <c r="BR74" s="139">
        <v>29977</v>
      </c>
      <c r="BS74" s="139">
        <v>31429</v>
      </c>
      <c r="BT74" s="139">
        <v>32760</v>
      </c>
      <c r="BU74" s="139">
        <v>33369</v>
      </c>
      <c r="BV74" s="139">
        <v>34766</v>
      </c>
      <c r="BW74" s="139">
        <v>35862</v>
      </c>
      <c r="BX74" s="139">
        <v>35337</v>
      </c>
      <c r="BY74" s="139">
        <v>32820</v>
      </c>
      <c r="BZ74" s="139">
        <v>36795</v>
      </c>
      <c r="CA74" s="139">
        <v>35331</v>
      </c>
      <c r="CB74" s="139">
        <v>36826</v>
      </c>
      <c r="CC74" s="139">
        <v>35883</v>
      </c>
      <c r="CD74" s="139">
        <v>26995</v>
      </c>
      <c r="CE74" s="139">
        <v>33525</v>
      </c>
      <c r="CF74" s="139">
        <v>56432</v>
      </c>
      <c r="CG74" s="139">
        <v>40276</v>
      </c>
      <c r="CH74" s="139">
        <v>42623</v>
      </c>
      <c r="CI74" s="139">
        <v>41960</v>
      </c>
      <c r="CJ74" s="139">
        <v>43735</v>
      </c>
      <c r="CK74" s="139">
        <v>49156</v>
      </c>
      <c r="CL74" s="139">
        <v>40895</v>
      </c>
      <c r="CM74" s="139">
        <v>39565</v>
      </c>
      <c r="CN74" s="139">
        <v>43368</v>
      </c>
      <c r="CO74" s="139">
        <v>50428</v>
      </c>
      <c r="CP74" s="139">
        <v>35033</v>
      </c>
      <c r="CQ74" s="139">
        <v>44029</v>
      </c>
      <c r="CR74" s="139">
        <v>45545</v>
      </c>
      <c r="CS74" s="139">
        <v>44974</v>
      </c>
      <c r="CT74" s="139">
        <v>50500</v>
      </c>
      <c r="CU74" s="139">
        <v>49646</v>
      </c>
      <c r="CV74" s="139">
        <v>48343</v>
      </c>
      <c r="CW74" s="139">
        <v>46793</v>
      </c>
      <c r="CX74" s="139">
        <v>49382</v>
      </c>
      <c r="CY74" s="139">
        <v>43158</v>
      </c>
      <c r="CZ74" s="139">
        <v>56990</v>
      </c>
      <c r="DA74" s="139">
        <v>51548</v>
      </c>
      <c r="DB74" s="139">
        <v>37592</v>
      </c>
      <c r="DC74" s="139">
        <v>44259</v>
      </c>
      <c r="DD74" s="139">
        <v>59900</v>
      </c>
      <c r="DE74" s="139">
        <v>52609</v>
      </c>
      <c r="DF74" s="139">
        <v>46012</v>
      </c>
      <c r="DG74" s="139">
        <v>53978</v>
      </c>
      <c r="DH74" s="139">
        <v>55055</v>
      </c>
      <c r="DI74" s="139">
        <v>50931</v>
      </c>
      <c r="DJ74" s="139">
        <v>55618</v>
      </c>
      <c r="DK74" s="139">
        <v>49568</v>
      </c>
      <c r="DL74" s="139">
        <v>53016</v>
      </c>
      <c r="DM74" s="139">
        <v>58756</v>
      </c>
      <c r="DN74" s="139">
        <v>38730</v>
      </c>
      <c r="DO74" s="139">
        <v>50261</v>
      </c>
      <c r="DP74" s="139">
        <v>66957</v>
      </c>
      <c r="DQ74" s="139">
        <v>55975</v>
      </c>
      <c r="DR74" s="139">
        <v>55041</v>
      </c>
      <c r="DS74" s="139">
        <v>56216</v>
      </c>
      <c r="DT74" s="139">
        <v>59319</v>
      </c>
      <c r="DU74" s="139">
        <v>25173</v>
      </c>
      <c r="DV74" s="139">
        <v>25173</v>
      </c>
      <c r="DW74" s="139">
        <v>27960</v>
      </c>
      <c r="DX74" s="139">
        <v>52240</v>
      </c>
      <c r="DY74" s="139">
        <v>54956</v>
      </c>
      <c r="DZ74" s="139">
        <v>42478</v>
      </c>
      <c r="EA74" s="139">
        <v>56355</v>
      </c>
      <c r="EB74" s="139">
        <v>68531</v>
      </c>
      <c r="EC74" s="139">
        <v>60731</v>
      </c>
      <c r="ED74" s="139">
        <v>62575</v>
      </c>
      <c r="EE74" s="139">
        <v>62591</v>
      </c>
      <c r="EF74" s="139">
        <v>62275</v>
      </c>
      <c r="EG74" s="139">
        <v>62077</v>
      </c>
      <c r="EH74" s="139">
        <v>75710</v>
      </c>
      <c r="EI74" s="139">
        <v>58861</v>
      </c>
      <c r="EJ74" s="139">
        <v>74294</v>
      </c>
      <c r="EK74" s="139">
        <v>65084</v>
      </c>
      <c r="EL74" s="139">
        <v>49102</v>
      </c>
      <c r="EM74" s="139">
        <v>63390</v>
      </c>
      <c r="EN74" s="139">
        <v>75318</v>
      </c>
      <c r="EO74" s="139">
        <v>76116</v>
      </c>
      <c r="EP74" s="139">
        <v>71840</v>
      </c>
      <c r="EQ74" s="139">
        <v>73506</v>
      </c>
      <c r="ER74" s="139">
        <v>68954</v>
      </c>
      <c r="ES74" s="139">
        <v>78078</v>
      </c>
      <c r="ET74" s="139">
        <v>67471</v>
      </c>
      <c r="EU74" s="139">
        <v>85836</v>
      </c>
      <c r="EV74" s="139">
        <v>81586</v>
      </c>
      <c r="EW74" s="139">
        <v>65300</v>
      </c>
      <c r="EX74" s="139">
        <v>61861</v>
      </c>
      <c r="EY74" s="139">
        <v>85617</v>
      </c>
      <c r="EZ74" s="139">
        <v>73058</v>
      </c>
      <c r="FA74" s="139">
        <v>80596</v>
      </c>
      <c r="FB74" s="139">
        <v>93034</v>
      </c>
      <c r="FC74" s="139">
        <v>88144</v>
      </c>
      <c r="FD74" s="139">
        <v>92410</v>
      </c>
      <c r="FE74" s="139">
        <v>89922</v>
      </c>
      <c r="FF74" s="139">
        <v>77592</v>
      </c>
      <c r="FG74" s="139">
        <v>88364</v>
      </c>
      <c r="FH74" s="139">
        <v>114659</v>
      </c>
      <c r="FI74" s="139">
        <v>87141</v>
      </c>
      <c r="FJ74" s="139">
        <v>74328</v>
      </c>
      <c r="FK74" s="139">
        <v>97871</v>
      </c>
      <c r="FL74" s="139">
        <v>94975</v>
      </c>
      <c r="FM74" s="139">
        <v>88499</v>
      </c>
      <c r="FN74" s="139">
        <v>85876</v>
      </c>
      <c r="FO74" s="139">
        <v>96230</v>
      </c>
      <c r="FP74" s="139">
        <v>91990</v>
      </c>
    </row>
    <row r="75" spans="1:172" s="138" customFormat="1" x14ac:dyDescent="0.25">
      <c r="A75" s="131"/>
      <c r="B75" s="120" t="s">
        <v>1626</v>
      </c>
      <c r="C75" s="139">
        <v>158</v>
      </c>
      <c r="D75" s="139">
        <v>49</v>
      </c>
      <c r="E75" s="139">
        <v>84</v>
      </c>
      <c r="F75" s="139">
        <v>74</v>
      </c>
      <c r="G75" s="139">
        <v>0</v>
      </c>
      <c r="H75" s="139">
        <v>49</v>
      </c>
      <c r="I75" s="139">
        <v>25</v>
      </c>
      <c r="J75" s="139">
        <v>98</v>
      </c>
      <c r="K75" s="139">
        <v>49</v>
      </c>
      <c r="L75" s="139">
        <v>0</v>
      </c>
      <c r="M75" s="139">
        <v>25</v>
      </c>
      <c r="N75" s="139">
        <v>137</v>
      </c>
      <c r="O75" s="139">
        <v>25</v>
      </c>
      <c r="P75" s="139">
        <v>25</v>
      </c>
      <c r="Q75" s="139">
        <v>25</v>
      </c>
      <c r="R75" s="139">
        <v>49</v>
      </c>
      <c r="S75" s="139">
        <v>0</v>
      </c>
      <c r="T75" s="139">
        <v>35</v>
      </c>
      <c r="U75" s="139">
        <v>0</v>
      </c>
      <c r="V75" s="139">
        <v>49</v>
      </c>
      <c r="W75" s="139">
        <v>49</v>
      </c>
      <c r="X75" s="139">
        <v>109</v>
      </c>
      <c r="Y75" s="139">
        <v>84</v>
      </c>
      <c r="Z75" s="139">
        <v>25</v>
      </c>
      <c r="AA75" s="139">
        <v>133</v>
      </c>
      <c r="AB75" s="139">
        <v>98</v>
      </c>
      <c r="AC75" s="139">
        <v>74</v>
      </c>
      <c r="AD75" s="139">
        <v>28</v>
      </c>
      <c r="AE75" s="139">
        <v>188</v>
      </c>
      <c r="AF75" s="139">
        <v>164</v>
      </c>
      <c r="AG75" s="139">
        <v>109</v>
      </c>
      <c r="AH75" s="139">
        <v>61</v>
      </c>
      <c r="AI75" s="139">
        <v>56</v>
      </c>
      <c r="AJ75" s="139">
        <v>140</v>
      </c>
      <c r="AK75" s="139">
        <v>96</v>
      </c>
      <c r="AL75" s="139">
        <v>96</v>
      </c>
      <c r="AM75" s="139">
        <v>130</v>
      </c>
      <c r="AN75" s="139">
        <v>28</v>
      </c>
      <c r="AO75" s="139">
        <v>112</v>
      </c>
      <c r="AP75" s="139">
        <v>291</v>
      </c>
      <c r="AQ75" s="139">
        <v>152</v>
      </c>
      <c r="AR75" s="139">
        <v>235</v>
      </c>
      <c r="AS75" s="139">
        <v>124</v>
      </c>
      <c r="AT75" s="139">
        <v>0</v>
      </c>
      <c r="AU75" s="139">
        <v>130</v>
      </c>
      <c r="AV75" s="139">
        <v>56</v>
      </c>
      <c r="AW75" s="139">
        <v>84</v>
      </c>
      <c r="AX75" s="139">
        <v>68</v>
      </c>
      <c r="AY75" s="139">
        <v>112</v>
      </c>
      <c r="AZ75" s="139">
        <v>140</v>
      </c>
      <c r="BA75" s="139">
        <v>40</v>
      </c>
      <c r="BB75" s="139">
        <v>136</v>
      </c>
      <c r="BC75" s="139">
        <v>124</v>
      </c>
      <c r="BD75" s="139">
        <v>56</v>
      </c>
      <c r="BE75" s="139">
        <v>56</v>
      </c>
      <c r="BF75" s="139">
        <v>40</v>
      </c>
      <c r="BG75" s="139">
        <v>168</v>
      </c>
      <c r="BH75" s="139">
        <v>192</v>
      </c>
      <c r="BI75" s="139">
        <v>96</v>
      </c>
      <c r="BJ75" s="139">
        <v>112</v>
      </c>
      <c r="BK75" s="139">
        <v>257</v>
      </c>
      <c r="BL75" s="139">
        <v>112</v>
      </c>
      <c r="BM75" s="139">
        <v>56</v>
      </c>
      <c r="BN75" s="139">
        <v>112</v>
      </c>
      <c r="BO75" s="139">
        <v>84</v>
      </c>
      <c r="BP75" s="139">
        <v>114</v>
      </c>
      <c r="BQ75" s="139">
        <v>264</v>
      </c>
      <c r="BR75" s="139">
        <v>28</v>
      </c>
      <c r="BS75" s="139">
        <v>152</v>
      </c>
      <c r="BT75" s="139">
        <v>140</v>
      </c>
      <c r="BU75" s="139">
        <v>102</v>
      </c>
      <c r="BV75" s="139">
        <v>28</v>
      </c>
      <c r="BW75" s="139">
        <v>196</v>
      </c>
      <c r="BX75" s="139">
        <v>152</v>
      </c>
      <c r="BY75" s="139">
        <v>148</v>
      </c>
      <c r="BZ75" s="139">
        <v>168</v>
      </c>
      <c r="CA75" s="139">
        <v>56</v>
      </c>
      <c r="CB75" s="139">
        <v>28</v>
      </c>
      <c r="CC75" s="139">
        <v>28</v>
      </c>
      <c r="CD75" s="139">
        <v>0</v>
      </c>
      <c r="CE75" s="139">
        <v>0</v>
      </c>
      <c r="CF75" s="139">
        <v>28</v>
      </c>
      <c r="CG75" s="139">
        <v>250</v>
      </c>
      <c r="CH75" s="139">
        <v>224</v>
      </c>
      <c r="CI75" s="139">
        <v>84</v>
      </c>
      <c r="CJ75" s="139">
        <v>60</v>
      </c>
      <c r="CK75" s="139">
        <v>140</v>
      </c>
      <c r="CL75" s="139">
        <v>220</v>
      </c>
      <c r="CM75" s="139">
        <v>152</v>
      </c>
      <c r="CN75" s="139">
        <v>196</v>
      </c>
      <c r="CO75" s="139">
        <v>220</v>
      </c>
      <c r="CP75" s="139">
        <v>121</v>
      </c>
      <c r="CQ75" s="139">
        <v>245</v>
      </c>
      <c r="CR75" s="139">
        <v>84</v>
      </c>
      <c r="CS75" s="139">
        <v>140</v>
      </c>
      <c r="CT75" s="139">
        <v>220</v>
      </c>
      <c r="CU75" s="139">
        <v>428</v>
      </c>
      <c r="CV75" s="139">
        <v>240</v>
      </c>
      <c r="CW75" s="139">
        <v>336</v>
      </c>
      <c r="CX75" s="139">
        <v>208</v>
      </c>
      <c r="CY75" s="139">
        <v>260</v>
      </c>
      <c r="CZ75" s="139">
        <v>316</v>
      </c>
      <c r="DA75" s="139">
        <v>417</v>
      </c>
      <c r="DB75" s="139">
        <v>68</v>
      </c>
      <c r="DC75" s="139">
        <v>214</v>
      </c>
      <c r="DD75" s="139">
        <v>196</v>
      </c>
      <c r="DE75" s="139">
        <v>254</v>
      </c>
      <c r="DF75" s="139">
        <v>152</v>
      </c>
      <c r="DG75" s="139">
        <v>208</v>
      </c>
      <c r="DH75" s="139">
        <v>228</v>
      </c>
      <c r="DI75" s="139">
        <v>344</v>
      </c>
      <c r="DJ75" s="139">
        <v>292</v>
      </c>
      <c r="DK75" s="139">
        <v>168</v>
      </c>
      <c r="DL75" s="139">
        <v>130</v>
      </c>
      <c r="DM75" s="139">
        <v>264</v>
      </c>
      <c r="DN75" s="139">
        <v>0</v>
      </c>
      <c r="DO75" s="139">
        <v>388</v>
      </c>
      <c r="DP75" s="139">
        <v>288</v>
      </c>
      <c r="DQ75" s="139">
        <v>180</v>
      </c>
      <c r="DR75" s="139">
        <v>276</v>
      </c>
      <c r="DS75" s="139">
        <v>168</v>
      </c>
      <c r="DT75" s="139">
        <v>180</v>
      </c>
      <c r="DU75" s="139">
        <v>28</v>
      </c>
      <c r="DV75" s="139">
        <v>28</v>
      </c>
      <c r="DW75" s="139">
        <v>140</v>
      </c>
      <c r="DX75" s="139">
        <v>376</v>
      </c>
      <c r="DY75" s="139">
        <v>264</v>
      </c>
      <c r="DZ75" s="139">
        <v>56</v>
      </c>
      <c r="EA75" s="139">
        <v>336</v>
      </c>
      <c r="EB75" s="139">
        <v>276</v>
      </c>
      <c r="EC75" s="139">
        <v>376</v>
      </c>
      <c r="ED75" s="139">
        <v>350</v>
      </c>
      <c r="EE75" s="139">
        <v>308</v>
      </c>
      <c r="EF75" s="139">
        <v>428</v>
      </c>
      <c r="EG75" s="139">
        <v>260</v>
      </c>
      <c r="EH75" s="139">
        <v>336</v>
      </c>
      <c r="EI75" s="139">
        <v>366</v>
      </c>
      <c r="EJ75" s="139">
        <v>320</v>
      </c>
      <c r="EK75" s="139">
        <v>84</v>
      </c>
      <c r="EL75" s="139">
        <v>168</v>
      </c>
      <c r="EM75" s="139">
        <v>416</v>
      </c>
      <c r="EN75" s="139">
        <v>451</v>
      </c>
      <c r="EO75" s="139">
        <v>304</v>
      </c>
      <c r="EP75" s="139">
        <v>664</v>
      </c>
      <c r="EQ75" s="139">
        <v>716</v>
      </c>
      <c r="ER75" s="139">
        <v>236</v>
      </c>
      <c r="ES75" s="139">
        <v>404</v>
      </c>
      <c r="ET75" s="139">
        <v>542</v>
      </c>
      <c r="EU75" s="139">
        <v>676</v>
      </c>
      <c r="EV75" s="139">
        <v>362</v>
      </c>
      <c r="EW75" s="139">
        <v>252</v>
      </c>
      <c r="EX75" s="139">
        <v>188</v>
      </c>
      <c r="EY75" s="139">
        <v>552</v>
      </c>
      <c r="EZ75" s="139">
        <v>640</v>
      </c>
      <c r="FA75" s="139">
        <v>360</v>
      </c>
      <c r="FB75" s="139">
        <v>514</v>
      </c>
      <c r="FC75" s="139">
        <v>748</v>
      </c>
      <c r="FD75" s="139">
        <v>468</v>
      </c>
      <c r="FE75" s="139">
        <v>911</v>
      </c>
      <c r="FF75" s="139">
        <v>512</v>
      </c>
      <c r="FG75" s="139">
        <v>460</v>
      </c>
      <c r="FH75" s="139">
        <v>448</v>
      </c>
      <c r="FI75" s="139">
        <v>508</v>
      </c>
      <c r="FJ75" s="139">
        <v>242</v>
      </c>
      <c r="FK75" s="139">
        <v>412</v>
      </c>
      <c r="FL75" s="139">
        <v>556</v>
      </c>
      <c r="FM75" s="139">
        <v>372</v>
      </c>
      <c r="FN75" s="139">
        <v>484</v>
      </c>
      <c r="FO75" s="139">
        <v>632</v>
      </c>
      <c r="FP75" s="139">
        <v>424</v>
      </c>
    </row>
    <row r="76" spans="1:172" s="138" customFormat="1" x14ac:dyDescent="0.25">
      <c r="A76" s="131"/>
      <c r="B76" s="120" t="s">
        <v>37</v>
      </c>
      <c r="C76" s="139">
        <v>48773</v>
      </c>
      <c r="D76" s="139">
        <v>62608</v>
      </c>
      <c r="E76" s="139">
        <v>77840</v>
      </c>
      <c r="F76" s="139">
        <v>47168</v>
      </c>
      <c r="G76" s="139">
        <v>56004</v>
      </c>
      <c r="H76" s="139">
        <v>61441</v>
      </c>
      <c r="I76" s="139">
        <v>51154</v>
      </c>
      <c r="J76" s="139">
        <v>92384</v>
      </c>
      <c r="K76" s="139">
        <v>45820</v>
      </c>
      <c r="L76" s="139">
        <v>48516</v>
      </c>
      <c r="M76" s="139">
        <v>64388</v>
      </c>
      <c r="N76" s="139">
        <v>53201</v>
      </c>
      <c r="O76" s="139">
        <v>55480</v>
      </c>
      <c r="P76" s="139">
        <v>56526</v>
      </c>
      <c r="Q76" s="139">
        <v>64263</v>
      </c>
      <c r="R76" s="139">
        <v>48931</v>
      </c>
      <c r="S76" s="139">
        <v>55000</v>
      </c>
      <c r="T76" s="139">
        <v>45015</v>
      </c>
      <c r="U76" s="139">
        <v>64186</v>
      </c>
      <c r="V76" s="139">
        <v>89480</v>
      </c>
      <c r="W76" s="139">
        <v>70949</v>
      </c>
      <c r="X76" s="139">
        <v>66859</v>
      </c>
      <c r="Y76" s="139">
        <v>60121</v>
      </c>
      <c r="Z76" s="139">
        <v>72943</v>
      </c>
      <c r="AA76" s="139">
        <v>61193</v>
      </c>
      <c r="AB76" s="139">
        <v>68399</v>
      </c>
      <c r="AC76" s="139">
        <v>58750</v>
      </c>
      <c r="AD76" s="139">
        <v>59512</v>
      </c>
      <c r="AE76" s="139">
        <v>48861</v>
      </c>
      <c r="AF76" s="139">
        <v>75225</v>
      </c>
      <c r="AG76" s="139">
        <v>63442</v>
      </c>
      <c r="AH76" s="139">
        <v>67988</v>
      </c>
      <c r="AI76" s="139">
        <v>55785</v>
      </c>
      <c r="AJ76" s="139">
        <v>94816</v>
      </c>
      <c r="AK76" s="139">
        <v>78045</v>
      </c>
      <c r="AL76" s="139">
        <v>70375</v>
      </c>
      <c r="AM76" s="139">
        <v>85125</v>
      </c>
      <c r="AN76" s="139">
        <v>73454</v>
      </c>
      <c r="AO76" s="139">
        <v>67052</v>
      </c>
      <c r="AP76" s="139">
        <v>72319</v>
      </c>
      <c r="AQ76" s="139">
        <v>54932</v>
      </c>
      <c r="AR76" s="139">
        <v>82402</v>
      </c>
      <c r="AS76" s="139">
        <v>97201</v>
      </c>
      <c r="AT76" s="139">
        <v>73171</v>
      </c>
      <c r="AU76" s="139">
        <v>89654</v>
      </c>
      <c r="AV76" s="139">
        <v>79328</v>
      </c>
      <c r="AW76" s="139">
        <v>80428</v>
      </c>
      <c r="AX76" s="139">
        <v>69896</v>
      </c>
      <c r="AY76" s="139">
        <v>86780</v>
      </c>
      <c r="AZ76" s="139">
        <v>73823</v>
      </c>
      <c r="BA76" s="139">
        <v>76458</v>
      </c>
      <c r="BB76" s="139">
        <v>73991</v>
      </c>
      <c r="BC76" s="139">
        <v>69023</v>
      </c>
      <c r="BD76" s="139">
        <v>79042</v>
      </c>
      <c r="BE76" s="139">
        <v>93240</v>
      </c>
      <c r="BF76" s="139">
        <v>71822</v>
      </c>
      <c r="BG76" s="139">
        <v>91956</v>
      </c>
      <c r="BH76" s="139">
        <v>93771</v>
      </c>
      <c r="BI76" s="139">
        <v>63044</v>
      </c>
      <c r="BJ76" s="139">
        <v>103929</v>
      </c>
      <c r="BK76" s="139">
        <v>93526</v>
      </c>
      <c r="BL76" s="139">
        <v>87988</v>
      </c>
      <c r="BM76" s="139">
        <v>89428</v>
      </c>
      <c r="BN76" s="139">
        <v>84230</v>
      </c>
      <c r="BO76" s="139">
        <v>68201</v>
      </c>
      <c r="BP76" s="139">
        <v>96877</v>
      </c>
      <c r="BQ76" s="139">
        <v>97246</v>
      </c>
      <c r="BR76" s="139">
        <v>96146</v>
      </c>
      <c r="BS76" s="139">
        <v>90260</v>
      </c>
      <c r="BT76" s="139">
        <v>90286</v>
      </c>
      <c r="BU76" s="139">
        <v>110825</v>
      </c>
      <c r="BV76" s="139">
        <v>85251</v>
      </c>
      <c r="BW76" s="139">
        <v>115558</v>
      </c>
      <c r="BX76" s="139">
        <v>78717</v>
      </c>
      <c r="BY76" s="139">
        <v>95946</v>
      </c>
      <c r="BZ76" s="139">
        <v>83114</v>
      </c>
      <c r="CA76" s="139">
        <v>124740</v>
      </c>
      <c r="CB76" s="139">
        <v>130403</v>
      </c>
      <c r="CC76" s="139">
        <v>109657</v>
      </c>
      <c r="CD76" s="139">
        <v>96610</v>
      </c>
      <c r="CE76" s="139">
        <v>108787</v>
      </c>
      <c r="CF76" s="139">
        <v>99052</v>
      </c>
      <c r="CG76" s="139">
        <v>110123</v>
      </c>
      <c r="CH76" s="139">
        <v>162463</v>
      </c>
      <c r="CI76" s="139">
        <v>115661</v>
      </c>
      <c r="CJ76" s="139">
        <v>107841</v>
      </c>
      <c r="CK76" s="139">
        <v>115935</v>
      </c>
      <c r="CL76" s="139">
        <v>86681</v>
      </c>
      <c r="CM76" s="139">
        <v>98351</v>
      </c>
      <c r="CN76" s="139">
        <v>96646</v>
      </c>
      <c r="CO76" s="139">
        <v>97519</v>
      </c>
      <c r="CP76" s="139">
        <v>98836</v>
      </c>
      <c r="CQ76" s="139">
        <v>108701</v>
      </c>
      <c r="CR76" s="139">
        <v>136160</v>
      </c>
      <c r="CS76" s="139">
        <v>112928</v>
      </c>
      <c r="CT76" s="139">
        <v>117797</v>
      </c>
      <c r="CU76" s="139">
        <v>134275</v>
      </c>
      <c r="CV76" s="139">
        <v>100008</v>
      </c>
      <c r="CW76" s="139">
        <v>117273</v>
      </c>
      <c r="CX76" s="139">
        <v>114772</v>
      </c>
      <c r="CY76" s="139">
        <v>112745</v>
      </c>
      <c r="CZ76" s="139">
        <v>131612</v>
      </c>
      <c r="DA76" s="139">
        <v>124295</v>
      </c>
      <c r="DB76" s="139">
        <v>98681</v>
      </c>
      <c r="DC76" s="139">
        <v>134227</v>
      </c>
      <c r="DD76" s="139">
        <v>142392</v>
      </c>
      <c r="DE76" s="139">
        <v>138814</v>
      </c>
      <c r="DF76" s="139">
        <v>135596</v>
      </c>
      <c r="DG76" s="139">
        <v>127683</v>
      </c>
      <c r="DH76" s="139">
        <v>142523</v>
      </c>
      <c r="DI76" s="139">
        <v>117598</v>
      </c>
      <c r="DJ76" s="139">
        <v>136841</v>
      </c>
      <c r="DK76" s="139">
        <v>129218</v>
      </c>
      <c r="DL76" s="139">
        <v>134894</v>
      </c>
      <c r="DM76" s="139">
        <v>155775</v>
      </c>
      <c r="DN76" s="139">
        <v>125539</v>
      </c>
      <c r="DO76" s="139">
        <v>118474</v>
      </c>
      <c r="DP76" s="139">
        <v>153432</v>
      </c>
      <c r="DQ76" s="139">
        <v>145428</v>
      </c>
      <c r="DR76" s="139">
        <v>174537</v>
      </c>
      <c r="DS76" s="139">
        <v>181146</v>
      </c>
      <c r="DT76" s="139">
        <v>136440</v>
      </c>
      <c r="DU76" s="139">
        <v>95259</v>
      </c>
      <c r="DV76" s="139">
        <v>95259</v>
      </c>
      <c r="DW76" s="139">
        <v>100598</v>
      </c>
      <c r="DX76" s="139">
        <v>160682</v>
      </c>
      <c r="DY76" s="139">
        <v>141667</v>
      </c>
      <c r="DZ76" s="139">
        <v>129512</v>
      </c>
      <c r="EA76" s="139">
        <v>184597</v>
      </c>
      <c r="EB76" s="139">
        <v>187519</v>
      </c>
      <c r="EC76" s="139">
        <v>174308</v>
      </c>
      <c r="ED76" s="139">
        <v>212711</v>
      </c>
      <c r="EE76" s="139">
        <v>163712</v>
      </c>
      <c r="EF76" s="139">
        <v>157196</v>
      </c>
      <c r="EG76" s="139">
        <v>184510</v>
      </c>
      <c r="EH76" s="139">
        <v>182305</v>
      </c>
      <c r="EI76" s="139">
        <v>183258</v>
      </c>
      <c r="EJ76" s="139">
        <v>198208</v>
      </c>
      <c r="EK76" s="139">
        <v>181969</v>
      </c>
      <c r="EL76" s="139">
        <v>163458</v>
      </c>
      <c r="EM76" s="139">
        <v>196319</v>
      </c>
      <c r="EN76" s="139">
        <v>208918</v>
      </c>
      <c r="EO76" s="139">
        <v>208216</v>
      </c>
      <c r="EP76" s="139">
        <v>266383</v>
      </c>
      <c r="EQ76" s="139">
        <v>182133</v>
      </c>
      <c r="ER76" s="139">
        <v>203675</v>
      </c>
      <c r="ES76" s="139">
        <v>222956</v>
      </c>
      <c r="ET76" s="139">
        <v>201990</v>
      </c>
      <c r="EU76" s="139">
        <v>210134</v>
      </c>
      <c r="EV76" s="139">
        <v>225859</v>
      </c>
      <c r="EW76" s="139">
        <v>198358</v>
      </c>
      <c r="EX76" s="139">
        <v>171068</v>
      </c>
      <c r="EY76" s="139">
        <v>228708</v>
      </c>
      <c r="EZ76" s="139">
        <v>226453</v>
      </c>
      <c r="FA76" s="139">
        <v>232184</v>
      </c>
      <c r="FB76" s="139">
        <v>234944</v>
      </c>
      <c r="FC76" s="139">
        <v>254007</v>
      </c>
      <c r="FD76" s="139">
        <v>257356</v>
      </c>
      <c r="FE76" s="139">
        <v>279613</v>
      </c>
      <c r="FF76" s="139">
        <v>231926</v>
      </c>
      <c r="FG76" s="139">
        <v>264402</v>
      </c>
      <c r="FH76" s="139">
        <v>324835</v>
      </c>
      <c r="FI76" s="139">
        <v>236063</v>
      </c>
      <c r="FJ76" s="139">
        <v>201024</v>
      </c>
      <c r="FK76" s="139">
        <v>233494</v>
      </c>
      <c r="FL76" s="139">
        <v>265566</v>
      </c>
      <c r="FM76" s="139">
        <v>272388</v>
      </c>
      <c r="FN76" s="139">
        <v>252652</v>
      </c>
      <c r="FO76" s="139">
        <v>331184</v>
      </c>
      <c r="FP76" s="139">
        <v>332471</v>
      </c>
    </row>
    <row r="77" spans="1:172" s="138" customFormat="1" x14ac:dyDescent="0.25">
      <c r="A77" s="131"/>
      <c r="B77" s="120" t="s">
        <v>101</v>
      </c>
      <c r="C77" s="139">
        <v>1002</v>
      </c>
      <c r="D77" s="139">
        <v>4181</v>
      </c>
      <c r="E77" s="139">
        <v>1143</v>
      </c>
      <c r="F77" s="139">
        <v>4070</v>
      </c>
      <c r="G77" s="139">
        <v>523</v>
      </c>
      <c r="H77" s="139">
        <v>989</v>
      </c>
      <c r="I77" s="139">
        <v>886</v>
      </c>
      <c r="J77" s="139">
        <v>8676</v>
      </c>
      <c r="K77" s="139">
        <v>2015</v>
      </c>
      <c r="L77" s="139">
        <v>973</v>
      </c>
      <c r="M77" s="139">
        <v>1038</v>
      </c>
      <c r="N77" s="139">
        <v>1063</v>
      </c>
      <c r="O77" s="139">
        <v>1046</v>
      </c>
      <c r="P77" s="139">
        <v>1258</v>
      </c>
      <c r="Q77" s="139">
        <v>1460</v>
      </c>
      <c r="R77" s="139">
        <v>1327</v>
      </c>
      <c r="S77" s="139">
        <v>889</v>
      </c>
      <c r="T77" s="139">
        <v>1348</v>
      </c>
      <c r="U77" s="139">
        <v>1218</v>
      </c>
      <c r="V77" s="139">
        <v>644</v>
      </c>
      <c r="W77" s="139">
        <v>1404</v>
      </c>
      <c r="X77" s="139">
        <v>1694</v>
      </c>
      <c r="Y77" s="139">
        <v>662</v>
      </c>
      <c r="Z77" s="139">
        <v>922</v>
      </c>
      <c r="AA77" s="139">
        <v>1231</v>
      </c>
      <c r="AB77" s="139">
        <v>1119</v>
      </c>
      <c r="AC77" s="139">
        <v>897</v>
      </c>
      <c r="AD77" s="139">
        <v>578</v>
      </c>
      <c r="AE77" s="139">
        <v>737</v>
      </c>
      <c r="AF77" s="139">
        <v>1039</v>
      </c>
      <c r="AG77" s="139">
        <v>1010</v>
      </c>
      <c r="AH77" s="139">
        <v>696</v>
      </c>
      <c r="AI77" s="139">
        <v>764</v>
      </c>
      <c r="AJ77" s="139">
        <v>827</v>
      </c>
      <c r="AK77" s="139">
        <v>923</v>
      </c>
      <c r="AL77" s="139">
        <v>1260</v>
      </c>
      <c r="AM77" s="139">
        <v>2425</v>
      </c>
      <c r="AN77" s="139">
        <v>3845</v>
      </c>
      <c r="AO77" s="139">
        <v>2204</v>
      </c>
      <c r="AP77" s="139">
        <v>3208</v>
      </c>
      <c r="AQ77" s="139">
        <v>2000</v>
      </c>
      <c r="AR77" s="139">
        <v>1432</v>
      </c>
      <c r="AS77" s="139">
        <v>1664</v>
      </c>
      <c r="AT77" s="139">
        <v>2358</v>
      </c>
      <c r="AU77" s="139">
        <v>1690</v>
      </c>
      <c r="AV77" s="139">
        <v>1219</v>
      </c>
      <c r="AW77" s="139">
        <v>1202</v>
      </c>
      <c r="AX77" s="139">
        <v>2291</v>
      </c>
      <c r="AY77" s="139">
        <v>1720</v>
      </c>
      <c r="AZ77" s="139">
        <v>2247</v>
      </c>
      <c r="BA77" s="139">
        <v>1501</v>
      </c>
      <c r="BB77" s="139">
        <v>1840</v>
      </c>
      <c r="BC77" s="139">
        <v>3022</v>
      </c>
      <c r="BD77" s="139">
        <v>2643</v>
      </c>
      <c r="BE77" s="139">
        <v>1418</v>
      </c>
      <c r="BF77" s="139">
        <v>1479</v>
      </c>
      <c r="BG77" s="139">
        <v>1728</v>
      </c>
      <c r="BH77" s="139">
        <v>2139</v>
      </c>
      <c r="BI77" s="139">
        <v>1095</v>
      </c>
      <c r="BJ77" s="139">
        <v>2189</v>
      </c>
      <c r="BK77" s="139">
        <v>1120</v>
      </c>
      <c r="BL77" s="139">
        <v>1098</v>
      </c>
      <c r="BM77" s="139">
        <v>1184</v>
      </c>
      <c r="BN77" s="139">
        <v>1076</v>
      </c>
      <c r="BO77" s="139">
        <v>1319</v>
      </c>
      <c r="BP77" s="139">
        <v>1691</v>
      </c>
      <c r="BQ77" s="139">
        <v>3043</v>
      </c>
      <c r="BR77" s="139">
        <v>2241</v>
      </c>
      <c r="BS77" s="139">
        <v>2346</v>
      </c>
      <c r="BT77" s="139">
        <v>1612</v>
      </c>
      <c r="BU77" s="139">
        <v>2020</v>
      </c>
      <c r="BV77" s="139">
        <v>1785</v>
      </c>
      <c r="BW77" s="139">
        <v>5433</v>
      </c>
      <c r="BX77" s="139">
        <v>2378</v>
      </c>
      <c r="BY77" s="139">
        <v>1353</v>
      </c>
      <c r="BZ77" s="139">
        <v>2955</v>
      </c>
      <c r="CA77" s="139">
        <v>1991</v>
      </c>
      <c r="CB77" s="139">
        <v>2680</v>
      </c>
      <c r="CC77" s="139">
        <v>1798</v>
      </c>
      <c r="CD77" s="139">
        <v>1830</v>
      </c>
      <c r="CE77" s="139">
        <v>1763</v>
      </c>
      <c r="CF77" s="139">
        <v>1978</v>
      </c>
      <c r="CG77" s="139">
        <v>2206</v>
      </c>
      <c r="CH77" s="139">
        <v>830</v>
      </c>
      <c r="CI77" s="139">
        <v>1855</v>
      </c>
      <c r="CJ77" s="139">
        <v>1560</v>
      </c>
      <c r="CK77" s="139">
        <v>1851</v>
      </c>
      <c r="CL77" s="139">
        <v>2580</v>
      </c>
      <c r="CM77" s="139">
        <v>2429</v>
      </c>
      <c r="CN77" s="139">
        <v>2654</v>
      </c>
      <c r="CO77" s="139">
        <v>8836</v>
      </c>
      <c r="CP77" s="139">
        <v>3267</v>
      </c>
      <c r="CQ77" s="139">
        <v>3056</v>
      </c>
      <c r="CR77" s="139">
        <v>2785</v>
      </c>
      <c r="CS77" s="139">
        <v>5290</v>
      </c>
      <c r="CT77" s="139">
        <v>1742</v>
      </c>
      <c r="CU77" s="139">
        <v>3190</v>
      </c>
      <c r="CV77" s="139">
        <v>2680</v>
      </c>
      <c r="CW77" s="139">
        <v>2605</v>
      </c>
      <c r="CX77" s="139">
        <v>5603</v>
      </c>
      <c r="CY77" s="139">
        <v>3763</v>
      </c>
      <c r="CZ77" s="139">
        <v>3402</v>
      </c>
      <c r="DA77" s="139">
        <v>6631</v>
      </c>
      <c r="DB77" s="139">
        <v>4098</v>
      </c>
      <c r="DC77" s="139">
        <v>4562</v>
      </c>
      <c r="DD77" s="139">
        <v>3369</v>
      </c>
      <c r="DE77" s="139">
        <v>7459</v>
      </c>
      <c r="DF77" s="139">
        <v>7816</v>
      </c>
      <c r="DG77" s="139">
        <v>6984</v>
      </c>
      <c r="DH77" s="139">
        <v>3433</v>
      </c>
      <c r="DI77" s="139">
        <v>1672</v>
      </c>
      <c r="DJ77" s="139">
        <v>3948</v>
      </c>
      <c r="DK77" s="139">
        <v>6620</v>
      </c>
      <c r="DL77" s="139">
        <v>3567</v>
      </c>
      <c r="DM77" s="139">
        <v>7317</v>
      </c>
      <c r="DN77" s="139">
        <v>6101</v>
      </c>
      <c r="DO77" s="139">
        <v>7073</v>
      </c>
      <c r="DP77" s="139">
        <v>8890</v>
      </c>
      <c r="DQ77" s="139">
        <v>7414</v>
      </c>
      <c r="DR77" s="139">
        <v>6811</v>
      </c>
      <c r="DS77" s="139">
        <v>9417</v>
      </c>
      <c r="DT77" s="139">
        <v>5619</v>
      </c>
      <c r="DU77" s="139">
        <v>9357</v>
      </c>
      <c r="DV77" s="139">
        <v>9357</v>
      </c>
      <c r="DW77" s="139">
        <v>6249</v>
      </c>
      <c r="DX77" s="139">
        <v>4863</v>
      </c>
      <c r="DY77" s="139">
        <v>5665</v>
      </c>
      <c r="DZ77" s="139">
        <v>6791</v>
      </c>
      <c r="EA77" s="139">
        <v>8055</v>
      </c>
      <c r="EB77" s="139">
        <v>7920</v>
      </c>
      <c r="EC77" s="139">
        <v>9909</v>
      </c>
      <c r="ED77" s="139">
        <v>4071</v>
      </c>
      <c r="EE77" s="139">
        <v>7706</v>
      </c>
      <c r="EF77" s="139">
        <v>4494</v>
      </c>
      <c r="EG77" s="139">
        <v>4669</v>
      </c>
      <c r="EH77" s="139">
        <v>7930</v>
      </c>
      <c r="EI77" s="139">
        <v>7227</v>
      </c>
      <c r="EJ77" s="139">
        <v>11139</v>
      </c>
      <c r="EK77" s="139">
        <v>5183</v>
      </c>
      <c r="EL77" s="139">
        <v>8068</v>
      </c>
      <c r="EM77" s="139">
        <v>4977</v>
      </c>
      <c r="EN77" s="139">
        <v>5134</v>
      </c>
      <c r="EO77" s="139">
        <v>3243</v>
      </c>
      <c r="EP77" s="139">
        <v>7562</v>
      </c>
      <c r="EQ77" s="139">
        <v>8652</v>
      </c>
      <c r="ER77" s="139">
        <v>3470</v>
      </c>
      <c r="ES77" s="139">
        <v>4314</v>
      </c>
      <c r="ET77" s="139">
        <v>5500</v>
      </c>
      <c r="EU77" s="139">
        <v>7418</v>
      </c>
      <c r="EV77" s="139">
        <v>12302</v>
      </c>
      <c r="EW77" s="139">
        <v>7748</v>
      </c>
      <c r="EX77" s="139">
        <v>8643</v>
      </c>
      <c r="EY77" s="139">
        <v>10881</v>
      </c>
      <c r="EZ77" s="139">
        <v>17066</v>
      </c>
      <c r="FA77" s="139">
        <v>7665</v>
      </c>
      <c r="FB77" s="139">
        <v>7325</v>
      </c>
      <c r="FC77" s="139">
        <v>9377</v>
      </c>
      <c r="FD77" s="139">
        <v>8888</v>
      </c>
      <c r="FE77" s="139">
        <v>6295</v>
      </c>
      <c r="FF77" s="139">
        <v>7872</v>
      </c>
      <c r="FG77" s="139">
        <v>13111</v>
      </c>
      <c r="FH77" s="139">
        <v>14885</v>
      </c>
      <c r="FI77" s="139">
        <v>7940</v>
      </c>
      <c r="FJ77" s="139">
        <v>9824</v>
      </c>
      <c r="FK77" s="139">
        <v>13877</v>
      </c>
      <c r="FL77" s="139">
        <v>11873</v>
      </c>
      <c r="FM77" s="139">
        <v>9841</v>
      </c>
      <c r="FN77" s="139">
        <v>10683</v>
      </c>
      <c r="FO77" s="139">
        <v>14780</v>
      </c>
      <c r="FP77" s="139">
        <v>9573</v>
      </c>
    </row>
    <row r="78" spans="1:172" s="138" customFormat="1" x14ac:dyDescent="0.25">
      <c r="A78" s="131"/>
      <c r="B78" s="120" t="s">
        <v>41</v>
      </c>
      <c r="C78" s="139">
        <v>34652</v>
      </c>
      <c r="D78" s="139">
        <v>39419</v>
      </c>
      <c r="E78" s="139">
        <v>42341</v>
      </c>
      <c r="F78" s="139">
        <v>34823</v>
      </c>
      <c r="G78" s="139">
        <v>33023</v>
      </c>
      <c r="H78" s="139">
        <v>39688</v>
      </c>
      <c r="I78" s="139">
        <v>30042</v>
      </c>
      <c r="J78" s="139">
        <v>33318</v>
      </c>
      <c r="K78" s="139">
        <v>35455</v>
      </c>
      <c r="L78" s="139">
        <v>39171</v>
      </c>
      <c r="M78" s="139">
        <v>37543</v>
      </c>
      <c r="N78" s="139">
        <v>41799</v>
      </c>
      <c r="O78" s="139">
        <v>40279</v>
      </c>
      <c r="P78" s="139">
        <v>35296</v>
      </c>
      <c r="Q78" s="139">
        <v>43695</v>
      </c>
      <c r="R78" s="139">
        <v>34985</v>
      </c>
      <c r="S78" s="139">
        <v>42463</v>
      </c>
      <c r="T78" s="139">
        <v>35472</v>
      </c>
      <c r="U78" s="139">
        <v>32892</v>
      </c>
      <c r="V78" s="139">
        <v>25101</v>
      </c>
      <c r="W78" s="139">
        <v>31597</v>
      </c>
      <c r="X78" s="139">
        <v>37622</v>
      </c>
      <c r="Y78" s="139">
        <v>38578</v>
      </c>
      <c r="Z78" s="139">
        <v>38894</v>
      </c>
      <c r="AA78" s="139">
        <v>33892</v>
      </c>
      <c r="AB78" s="139">
        <v>35238</v>
      </c>
      <c r="AC78" s="139">
        <v>35645</v>
      </c>
      <c r="AD78" s="139">
        <v>28312</v>
      </c>
      <c r="AE78" s="139">
        <v>29429</v>
      </c>
      <c r="AF78" s="139">
        <v>34594</v>
      </c>
      <c r="AG78" s="139">
        <v>36469</v>
      </c>
      <c r="AH78" s="139">
        <v>23457</v>
      </c>
      <c r="AI78" s="139">
        <v>31643</v>
      </c>
      <c r="AJ78" s="139">
        <v>36463</v>
      </c>
      <c r="AK78" s="139">
        <v>41989</v>
      </c>
      <c r="AL78" s="139">
        <v>30568</v>
      </c>
      <c r="AM78" s="139">
        <v>34227</v>
      </c>
      <c r="AN78" s="139">
        <v>31489</v>
      </c>
      <c r="AO78" s="139">
        <v>33530</v>
      </c>
      <c r="AP78" s="139">
        <v>34399</v>
      </c>
      <c r="AQ78" s="139">
        <v>28155</v>
      </c>
      <c r="AR78" s="139">
        <v>37494</v>
      </c>
      <c r="AS78" s="139">
        <v>35305</v>
      </c>
      <c r="AT78" s="139">
        <v>23979</v>
      </c>
      <c r="AU78" s="139">
        <v>32337</v>
      </c>
      <c r="AV78" s="139">
        <v>37861</v>
      </c>
      <c r="AW78" s="139">
        <v>34382</v>
      </c>
      <c r="AX78" s="139">
        <v>36594</v>
      </c>
      <c r="AY78" s="139">
        <v>30547</v>
      </c>
      <c r="AZ78" s="139">
        <v>35195</v>
      </c>
      <c r="BA78" s="139">
        <v>32629</v>
      </c>
      <c r="BB78" s="139">
        <v>40891</v>
      </c>
      <c r="BC78" s="139">
        <v>32264</v>
      </c>
      <c r="BD78" s="139">
        <v>31669</v>
      </c>
      <c r="BE78" s="139">
        <v>33862</v>
      </c>
      <c r="BF78" s="139">
        <v>26213</v>
      </c>
      <c r="BG78" s="139">
        <v>39323</v>
      </c>
      <c r="BH78" s="139">
        <v>44983</v>
      </c>
      <c r="BI78" s="139">
        <v>34822</v>
      </c>
      <c r="BJ78" s="139">
        <v>38303</v>
      </c>
      <c r="BK78" s="139">
        <v>33152</v>
      </c>
      <c r="BL78" s="139">
        <v>32426</v>
      </c>
      <c r="BM78" s="139">
        <v>41726</v>
      </c>
      <c r="BN78" s="139">
        <v>32724</v>
      </c>
      <c r="BO78" s="139">
        <v>33624</v>
      </c>
      <c r="BP78" s="139">
        <v>47796</v>
      </c>
      <c r="BQ78" s="139">
        <v>31199</v>
      </c>
      <c r="BR78" s="139">
        <v>29755</v>
      </c>
      <c r="BS78" s="139">
        <v>36980</v>
      </c>
      <c r="BT78" s="139">
        <v>35682</v>
      </c>
      <c r="BU78" s="139">
        <v>41593</v>
      </c>
      <c r="BV78" s="139">
        <v>38468</v>
      </c>
      <c r="BW78" s="139">
        <v>36821</v>
      </c>
      <c r="BX78" s="139">
        <v>37141</v>
      </c>
      <c r="BY78" s="139">
        <v>45059</v>
      </c>
      <c r="BZ78" s="139">
        <v>37418</v>
      </c>
      <c r="CA78" s="139">
        <v>42856</v>
      </c>
      <c r="CB78" s="139">
        <v>37046</v>
      </c>
      <c r="CC78" s="139">
        <v>36336</v>
      </c>
      <c r="CD78" s="139">
        <v>28037</v>
      </c>
      <c r="CE78" s="139">
        <v>37511</v>
      </c>
      <c r="CF78" s="139">
        <v>36662</v>
      </c>
      <c r="CG78" s="139">
        <v>42814</v>
      </c>
      <c r="CH78" s="139">
        <v>37772</v>
      </c>
      <c r="CI78" s="139">
        <v>48974</v>
      </c>
      <c r="CJ78" s="139">
        <v>41052</v>
      </c>
      <c r="CK78" s="139">
        <v>51346</v>
      </c>
      <c r="CL78" s="139">
        <v>42610</v>
      </c>
      <c r="CM78" s="139">
        <v>43120</v>
      </c>
      <c r="CN78" s="139">
        <v>37640</v>
      </c>
      <c r="CO78" s="139">
        <v>37100</v>
      </c>
      <c r="CP78" s="139">
        <v>38839</v>
      </c>
      <c r="CQ78" s="139">
        <v>42558</v>
      </c>
      <c r="CR78" s="139">
        <v>50065</v>
      </c>
      <c r="CS78" s="139">
        <v>43153</v>
      </c>
      <c r="CT78" s="139">
        <v>39108</v>
      </c>
      <c r="CU78" s="139">
        <v>46828</v>
      </c>
      <c r="CV78" s="139">
        <v>43132</v>
      </c>
      <c r="CW78" s="139">
        <v>43972</v>
      </c>
      <c r="CX78" s="139">
        <v>46353</v>
      </c>
      <c r="CY78" s="139">
        <v>38578</v>
      </c>
      <c r="CZ78" s="139">
        <v>55530</v>
      </c>
      <c r="DA78" s="139">
        <v>43215</v>
      </c>
      <c r="DB78" s="139">
        <v>35592</v>
      </c>
      <c r="DC78" s="139">
        <v>46504</v>
      </c>
      <c r="DD78" s="139">
        <v>49611</v>
      </c>
      <c r="DE78" s="139">
        <v>46960</v>
      </c>
      <c r="DF78" s="139">
        <v>45596</v>
      </c>
      <c r="DG78" s="139">
        <v>50465</v>
      </c>
      <c r="DH78" s="139">
        <v>50120</v>
      </c>
      <c r="DI78" s="139">
        <v>53639</v>
      </c>
      <c r="DJ78" s="139">
        <v>43974</v>
      </c>
      <c r="DK78" s="139">
        <v>48376</v>
      </c>
      <c r="DL78" s="139">
        <v>42722</v>
      </c>
      <c r="DM78" s="139">
        <v>50646</v>
      </c>
      <c r="DN78" s="139">
        <v>39667</v>
      </c>
      <c r="DO78" s="139">
        <v>44881</v>
      </c>
      <c r="DP78" s="139">
        <v>56220</v>
      </c>
      <c r="DQ78" s="139">
        <v>49480</v>
      </c>
      <c r="DR78" s="139">
        <v>53308</v>
      </c>
      <c r="DS78" s="139">
        <v>49671</v>
      </c>
      <c r="DT78" s="139">
        <v>48413</v>
      </c>
      <c r="DU78" s="139">
        <v>12892</v>
      </c>
      <c r="DV78" s="139">
        <v>12892</v>
      </c>
      <c r="DW78" s="139">
        <v>15875</v>
      </c>
      <c r="DX78" s="139">
        <v>46215</v>
      </c>
      <c r="DY78" s="139">
        <v>45473</v>
      </c>
      <c r="DZ78" s="139">
        <v>35571</v>
      </c>
      <c r="EA78" s="139">
        <v>50973</v>
      </c>
      <c r="EB78" s="139">
        <v>55512</v>
      </c>
      <c r="EC78" s="139">
        <v>57049</v>
      </c>
      <c r="ED78" s="139">
        <v>51992</v>
      </c>
      <c r="EE78" s="139">
        <v>52961</v>
      </c>
      <c r="EF78" s="139">
        <v>65793</v>
      </c>
      <c r="EG78" s="139">
        <v>75681</v>
      </c>
      <c r="EH78" s="139">
        <v>65577</v>
      </c>
      <c r="EI78" s="139">
        <v>67953</v>
      </c>
      <c r="EJ78" s="139">
        <v>62297</v>
      </c>
      <c r="EK78" s="139">
        <v>61983</v>
      </c>
      <c r="EL78" s="139">
        <v>51335</v>
      </c>
      <c r="EM78" s="139">
        <v>62234</v>
      </c>
      <c r="EN78" s="139">
        <v>69784</v>
      </c>
      <c r="EO78" s="139">
        <v>77609</v>
      </c>
      <c r="EP78" s="139">
        <v>73265</v>
      </c>
      <c r="EQ78" s="139">
        <v>74277</v>
      </c>
      <c r="ER78" s="139">
        <v>70135</v>
      </c>
      <c r="ES78" s="139">
        <v>83119</v>
      </c>
      <c r="ET78" s="139">
        <v>67226</v>
      </c>
      <c r="EU78" s="139">
        <v>85515</v>
      </c>
      <c r="EV78" s="139">
        <v>82926</v>
      </c>
      <c r="EW78" s="139">
        <v>71981</v>
      </c>
      <c r="EX78" s="139">
        <v>58739</v>
      </c>
      <c r="EY78" s="139">
        <v>87854</v>
      </c>
      <c r="EZ78" s="139">
        <v>78308</v>
      </c>
      <c r="FA78" s="139">
        <v>87614</v>
      </c>
      <c r="FB78" s="139">
        <v>87854</v>
      </c>
      <c r="FC78" s="139">
        <v>95185</v>
      </c>
      <c r="FD78" s="139">
        <v>94472</v>
      </c>
      <c r="FE78" s="139">
        <v>100515</v>
      </c>
      <c r="FF78" s="139">
        <v>75886</v>
      </c>
      <c r="FG78" s="139">
        <v>81857</v>
      </c>
      <c r="FH78" s="139">
        <v>110135</v>
      </c>
      <c r="FI78" s="139">
        <v>89572</v>
      </c>
      <c r="FJ78" s="139">
        <v>75195</v>
      </c>
      <c r="FK78" s="139">
        <v>96309</v>
      </c>
      <c r="FL78" s="139">
        <v>96524</v>
      </c>
      <c r="FM78" s="139">
        <v>93322</v>
      </c>
      <c r="FN78" s="139">
        <v>86468</v>
      </c>
      <c r="FO78" s="139">
        <v>95836</v>
      </c>
      <c r="FP78" s="139">
        <v>91952</v>
      </c>
    </row>
    <row r="79" spans="1:172" s="138" customFormat="1" x14ac:dyDescent="0.25">
      <c r="A79" s="131"/>
      <c r="B79" s="120" t="s">
        <v>19</v>
      </c>
      <c r="C79" s="139">
        <v>173</v>
      </c>
      <c r="D79" s="139">
        <v>-37</v>
      </c>
      <c r="E79" s="139">
        <v>37</v>
      </c>
      <c r="F79" s="139">
        <v>126</v>
      </c>
      <c r="G79" s="139">
        <v>126</v>
      </c>
      <c r="H79" s="139">
        <v>1129</v>
      </c>
      <c r="I79" s="139">
        <v>281</v>
      </c>
      <c r="J79" s="139">
        <v>368</v>
      </c>
      <c r="K79" s="139">
        <v>305</v>
      </c>
      <c r="L79" s="139">
        <v>656</v>
      </c>
      <c r="M79" s="139">
        <v>549</v>
      </c>
      <c r="N79" s="139">
        <v>761</v>
      </c>
      <c r="O79" s="139">
        <v>167</v>
      </c>
      <c r="P79" s="139">
        <v>85</v>
      </c>
      <c r="Q79" s="139">
        <v>0</v>
      </c>
      <c r="R79" s="139">
        <v>0</v>
      </c>
      <c r="S79" s="139">
        <v>599</v>
      </c>
      <c r="T79" s="139">
        <v>271</v>
      </c>
      <c r="U79" s="139">
        <v>438</v>
      </c>
      <c r="V79" s="139">
        <v>297</v>
      </c>
      <c r="W79" s="139">
        <v>484</v>
      </c>
      <c r="X79" s="139">
        <v>154</v>
      </c>
      <c r="Y79" s="139">
        <v>735</v>
      </c>
      <c r="Z79" s="139">
        <v>235</v>
      </c>
      <c r="AA79" s="139">
        <v>205</v>
      </c>
      <c r="AB79" s="139">
        <v>0</v>
      </c>
      <c r="AC79" s="139">
        <v>122</v>
      </c>
      <c r="AD79" s="139">
        <v>0</v>
      </c>
      <c r="AE79" s="139">
        <v>397</v>
      </c>
      <c r="AF79" s="139">
        <v>152</v>
      </c>
      <c r="AG79" s="139">
        <v>228</v>
      </c>
      <c r="AH79" s="139">
        <v>261</v>
      </c>
      <c r="AI79" s="139">
        <v>253</v>
      </c>
      <c r="AJ79" s="139">
        <v>398</v>
      </c>
      <c r="AK79" s="139">
        <v>895</v>
      </c>
      <c r="AL79" s="139">
        <v>441</v>
      </c>
      <c r="AM79" s="139">
        <v>119</v>
      </c>
      <c r="AN79" s="139">
        <v>0</v>
      </c>
      <c r="AO79" s="139">
        <v>0</v>
      </c>
      <c r="AP79" s="139">
        <v>0</v>
      </c>
      <c r="AQ79" s="139">
        <v>197</v>
      </c>
      <c r="AR79" s="139">
        <v>63</v>
      </c>
      <c r="AS79" s="139">
        <v>401</v>
      </c>
      <c r="AT79" s="139">
        <v>514</v>
      </c>
      <c r="AU79" s="139">
        <v>136</v>
      </c>
      <c r="AV79" s="139">
        <v>308</v>
      </c>
      <c r="AW79" s="139">
        <v>766</v>
      </c>
      <c r="AX79" s="139">
        <v>395</v>
      </c>
      <c r="AY79" s="139">
        <v>126</v>
      </c>
      <c r="AZ79" s="139">
        <v>0</v>
      </c>
      <c r="BA79" s="139">
        <v>0</v>
      </c>
      <c r="BB79" s="139">
        <v>0</v>
      </c>
      <c r="BC79" s="139">
        <v>63</v>
      </c>
      <c r="BD79" s="139">
        <v>377</v>
      </c>
      <c r="BE79" s="139">
        <v>0</v>
      </c>
      <c r="BF79" s="139">
        <v>240</v>
      </c>
      <c r="BG79" s="139">
        <v>391</v>
      </c>
      <c r="BH79" s="139">
        <v>487</v>
      </c>
      <c r="BI79" s="139">
        <v>500</v>
      </c>
      <c r="BJ79" s="139">
        <v>248</v>
      </c>
      <c r="BK79" s="139">
        <v>0</v>
      </c>
      <c r="BL79" s="139">
        <v>140</v>
      </c>
      <c r="BM79" s="139">
        <v>0</v>
      </c>
      <c r="BN79" s="139">
        <v>96</v>
      </c>
      <c r="BO79" s="139">
        <v>0</v>
      </c>
      <c r="BP79" s="139">
        <v>0</v>
      </c>
      <c r="BQ79" s="139">
        <v>140</v>
      </c>
      <c r="BR79" s="139">
        <v>0</v>
      </c>
      <c r="BS79" s="139">
        <v>91</v>
      </c>
      <c r="BT79" s="139">
        <v>325</v>
      </c>
      <c r="BU79" s="139">
        <v>56</v>
      </c>
      <c r="BV79" s="139">
        <v>384</v>
      </c>
      <c r="BW79" s="139">
        <v>206</v>
      </c>
      <c r="BX79" s="139">
        <v>147</v>
      </c>
      <c r="BY79" s="139">
        <v>0</v>
      </c>
      <c r="BZ79" s="139">
        <v>0</v>
      </c>
      <c r="CA79" s="139">
        <v>0</v>
      </c>
      <c r="CB79" s="139">
        <v>0</v>
      </c>
      <c r="CC79" s="139">
        <v>0</v>
      </c>
      <c r="CD79" s="139">
        <v>56</v>
      </c>
      <c r="CE79" s="139">
        <v>0</v>
      </c>
      <c r="CF79" s="139">
        <v>0</v>
      </c>
      <c r="CG79" s="139">
        <v>0</v>
      </c>
      <c r="CH79" s="139">
        <v>0</v>
      </c>
      <c r="CI79" s="139">
        <v>0</v>
      </c>
      <c r="CJ79" s="139">
        <v>0</v>
      </c>
      <c r="CK79" s="139">
        <v>0</v>
      </c>
      <c r="CL79" s="139">
        <v>0</v>
      </c>
      <c r="CM79" s="139">
        <v>0</v>
      </c>
      <c r="CN79" s="139">
        <v>0</v>
      </c>
      <c r="CO79" s="139">
        <v>0</v>
      </c>
      <c r="CP79" s="139">
        <v>0</v>
      </c>
      <c r="CQ79" s="139">
        <v>160</v>
      </c>
      <c r="CR79" s="139">
        <v>0</v>
      </c>
      <c r="CS79" s="139">
        <v>640</v>
      </c>
      <c r="CT79" s="139">
        <v>136</v>
      </c>
      <c r="CU79" s="139">
        <v>0</v>
      </c>
      <c r="CV79" s="139">
        <v>0</v>
      </c>
      <c r="CW79" s="139">
        <v>0</v>
      </c>
      <c r="CX79" s="139">
        <v>56</v>
      </c>
      <c r="CY79" s="139">
        <v>85</v>
      </c>
      <c r="CZ79" s="139">
        <v>5</v>
      </c>
      <c r="DA79" s="139">
        <v>220</v>
      </c>
      <c r="DB79" s="139">
        <v>248</v>
      </c>
      <c r="DC79" s="139">
        <v>84</v>
      </c>
      <c r="DD79" s="139">
        <v>316</v>
      </c>
      <c r="DE79" s="139">
        <v>479</v>
      </c>
      <c r="DF79" s="139">
        <v>0</v>
      </c>
      <c r="DG79" s="139">
        <v>45</v>
      </c>
      <c r="DH79" s="139">
        <v>5</v>
      </c>
      <c r="DI79" s="139">
        <v>0</v>
      </c>
      <c r="DJ79" s="139">
        <v>80</v>
      </c>
      <c r="DK79" s="139">
        <v>260</v>
      </c>
      <c r="DL79" s="139">
        <v>492</v>
      </c>
      <c r="DM79" s="139">
        <v>261</v>
      </c>
      <c r="DN79" s="139">
        <v>347</v>
      </c>
      <c r="DO79" s="139">
        <v>688</v>
      </c>
      <c r="DP79" s="139">
        <v>465</v>
      </c>
      <c r="DQ79" s="139">
        <v>1025</v>
      </c>
      <c r="DR79" s="139">
        <v>572</v>
      </c>
      <c r="DS79" s="139">
        <v>240</v>
      </c>
      <c r="DT79" s="139">
        <v>138</v>
      </c>
      <c r="DU79" s="139">
        <v>0</v>
      </c>
      <c r="DV79" s="139">
        <v>0</v>
      </c>
      <c r="DW79" s="139">
        <v>0</v>
      </c>
      <c r="DX79" s="139">
        <v>0</v>
      </c>
      <c r="DY79" s="139">
        <v>84</v>
      </c>
      <c r="DZ79" s="139">
        <v>288</v>
      </c>
      <c r="EA79" s="139">
        <v>1416</v>
      </c>
      <c r="EB79" s="139">
        <v>1352</v>
      </c>
      <c r="EC79" s="139">
        <v>1888</v>
      </c>
      <c r="ED79" s="139">
        <v>684</v>
      </c>
      <c r="EE79" s="139">
        <v>372</v>
      </c>
      <c r="EF79" s="139">
        <v>158</v>
      </c>
      <c r="EG79" s="139">
        <v>0</v>
      </c>
      <c r="EH79" s="139">
        <v>0</v>
      </c>
      <c r="EI79" s="139">
        <v>0</v>
      </c>
      <c r="EJ79" s="139">
        <v>56</v>
      </c>
      <c r="EK79" s="139">
        <v>1385</v>
      </c>
      <c r="EL79" s="139">
        <v>844</v>
      </c>
      <c r="EM79" s="139">
        <v>3420</v>
      </c>
      <c r="EN79" s="139">
        <v>3597</v>
      </c>
      <c r="EO79" s="139">
        <v>2998</v>
      </c>
      <c r="EP79" s="139">
        <v>1416</v>
      </c>
      <c r="EQ79" s="139">
        <v>1112</v>
      </c>
      <c r="ER79" s="139">
        <v>524</v>
      </c>
      <c r="ES79" s="139">
        <v>84</v>
      </c>
      <c r="ET79" s="139">
        <v>304</v>
      </c>
      <c r="EU79" s="139">
        <v>1056</v>
      </c>
      <c r="EV79" s="139">
        <v>3623</v>
      </c>
      <c r="EW79" s="139">
        <v>2664</v>
      </c>
      <c r="EX79" s="139">
        <v>2157</v>
      </c>
      <c r="EY79" s="139">
        <v>4585</v>
      </c>
      <c r="EZ79" s="139">
        <v>4585</v>
      </c>
      <c r="FA79" s="139">
        <v>4664</v>
      </c>
      <c r="FB79" s="139">
        <v>4047</v>
      </c>
      <c r="FC79" s="139">
        <v>1215</v>
      </c>
      <c r="FD79" s="139">
        <v>1143</v>
      </c>
      <c r="FE79" s="139">
        <v>285</v>
      </c>
      <c r="FF79" s="139">
        <v>965</v>
      </c>
      <c r="FG79" s="139">
        <v>2137</v>
      </c>
      <c r="FH79" s="139">
        <v>3111</v>
      </c>
      <c r="FI79" s="139">
        <v>6415</v>
      </c>
      <c r="FJ79" s="139">
        <v>4841</v>
      </c>
      <c r="FK79" s="139">
        <v>6595</v>
      </c>
      <c r="FL79" s="139">
        <v>6794</v>
      </c>
      <c r="FM79" s="139">
        <v>7155</v>
      </c>
      <c r="FN79" s="139">
        <v>2918</v>
      </c>
      <c r="FO79" s="139">
        <v>3783</v>
      </c>
      <c r="FP79" s="139">
        <v>546</v>
      </c>
    </row>
    <row r="80" spans="1:172" s="138" customFormat="1" x14ac:dyDescent="0.25">
      <c r="A80" s="131"/>
      <c r="B80" s="120" t="s">
        <v>102</v>
      </c>
      <c r="C80" s="139">
        <v>1202</v>
      </c>
      <c r="D80" s="139">
        <v>2094</v>
      </c>
      <c r="E80" s="139">
        <v>1586</v>
      </c>
      <c r="F80" s="139">
        <v>1274</v>
      </c>
      <c r="G80" s="139">
        <v>2292</v>
      </c>
      <c r="H80" s="139">
        <v>1798</v>
      </c>
      <c r="I80" s="139">
        <v>2034</v>
      </c>
      <c r="J80" s="139">
        <v>778</v>
      </c>
      <c r="K80" s="139">
        <v>2292</v>
      </c>
      <c r="L80" s="139">
        <v>1104</v>
      </c>
      <c r="M80" s="139">
        <v>1686</v>
      </c>
      <c r="N80" s="139">
        <v>1515</v>
      </c>
      <c r="O80" s="139">
        <v>1598</v>
      </c>
      <c r="P80" s="139">
        <v>2268</v>
      </c>
      <c r="Q80" s="139">
        <v>2084</v>
      </c>
      <c r="R80" s="139">
        <v>2732</v>
      </c>
      <c r="S80" s="139">
        <v>2780</v>
      </c>
      <c r="T80" s="139">
        <v>1724</v>
      </c>
      <c r="U80" s="139">
        <v>2851</v>
      </c>
      <c r="V80" s="139">
        <v>3007</v>
      </c>
      <c r="W80" s="139">
        <v>3252</v>
      </c>
      <c r="X80" s="139">
        <v>1719</v>
      </c>
      <c r="Y80" s="139">
        <v>1919</v>
      </c>
      <c r="Z80" s="139">
        <v>1863</v>
      </c>
      <c r="AA80" s="139">
        <v>3605</v>
      </c>
      <c r="AB80" s="139">
        <v>2593</v>
      </c>
      <c r="AC80" s="139">
        <v>3563</v>
      </c>
      <c r="AD80" s="139">
        <v>3016</v>
      </c>
      <c r="AE80" s="139">
        <v>2274</v>
      </c>
      <c r="AF80" s="139">
        <v>4458</v>
      </c>
      <c r="AG80" s="139">
        <v>3699</v>
      </c>
      <c r="AH80" s="139">
        <v>3333</v>
      </c>
      <c r="AI80" s="139">
        <v>3439</v>
      </c>
      <c r="AJ80" s="139">
        <v>4279</v>
      </c>
      <c r="AK80" s="139">
        <v>2653</v>
      </c>
      <c r="AL80" s="139">
        <v>2881</v>
      </c>
      <c r="AM80" s="139">
        <v>3543</v>
      </c>
      <c r="AN80" s="139">
        <v>4026</v>
      </c>
      <c r="AO80" s="139">
        <v>4685</v>
      </c>
      <c r="AP80" s="139">
        <v>4346</v>
      </c>
      <c r="AQ80" s="139">
        <v>3233</v>
      </c>
      <c r="AR80" s="139">
        <v>4014</v>
      </c>
      <c r="AS80" s="139">
        <v>4049</v>
      </c>
      <c r="AT80" s="139">
        <v>3887</v>
      </c>
      <c r="AU80" s="139">
        <v>3233</v>
      </c>
      <c r="AV80" s="139">
        <v>6557</v>
      </c>
      <c r="AW80" s="139">
        <v>3245</v>
      </c>
      <c r="AX80" s="139">
        <v>4836</v>
      </c>
      <c r="AY80" s="139">
        <v>6861</v>
      </c>
      <c r="AZ80" s="139">
        <v>4145</v>
      </c>
      <c r="BA80" s="139">
        <v>5106</v>
      </c>
      <c r="BB80" s="139">
        <v>4852</v>
      </c>
      <c r="BC80" s="139">
        <v>4298</v>
      </c>
      <c r="BD80" s="139">
        <v>3857</v>
      </c>
      <c r="BE80" s="139">
        <v>4526</v>
      </c>
      <c r="BF80" s="139">
        <v>2983</v>
      </c>
      <c r="BG80" s="139">
        <v>5668</v>
      </c>
      <c r="BH80" s="139">
        <v>5964</v>
      </c>
      <c r="BI80" s="139">
        <v>4578</v>
      </c>
      <c r="BJ80" s="139">
        <v>5694</v>
      </c>
      <c r="BK80" s="139">
        <v>4529</v>
      </c>
      <c r="BL80" s="139">
        <v>4662</v>
      </c>
      <c r="BM80" s="139">
        <v>4726</v>
      </c>
      <c r="BN80" s="139">
        <v>5956</v>
      </c>
      <c r="BO80" s="139">
        <v>3892</v>
      </c>
      <c r="BP80" s="139">
        <v>6411</v>
      </c>
      <c r="BQ80" s="139">
        <v>6338</v>
      </c>
      <c r="BR80" s="139">
        <v>4540</v>
      </c>
      <c r="BS80" s="139">
        <v>5368</v>
      </c>
      <c r="BT80" s="139">
        <v>6349</v>
      </c>
      <c r="BU80" s="139">
        <v>5277</v>
      </c>
      <c r="BV80" s="139">
        <v>7390</v>
      </c>
      <c r="BW80" s="139">
        <v>5853</v>
      </c>
      <c r="BX80" s="139">
        <v>4886</v>
      </c>
      <c r="BY80" s="139">
        <v>5846</v>
      </c>
      <c r="BZ80" s="139">
        <v>6258</v>
      </c>
      <c r="CA80" s="139">
        <v>5209</v>
      </c>
      <c r="CB80" s="139">
        <v>5896</v>
      </c>
      <c r="CC80" s="139">
        <v>5309</v>
      </c>
      <c r="CD80" s="139">
        <v>3631</v>
      </c>
      <c r="CE80" s="139">
        <v>7049</v>
      </c>
      <c r="CF80" s="139">
        <v>6708</v>
      </c>
      <c r="CG80" s="139">
        <v>5479</v>
      </c>
      <c r="CH80" s="139">
        <v>6143</v>
      </c>
      <c r="CI80" s="139">
        <v>7454</v>
      </c>
      <c r="CJ80" s="139">
        <v>4102</v>
      </c>
      <c r="CK80" s="139">
        <v>4975</v>
      </c>
      <c r="CL80" s="139">
        <v>4558</v>
      </c>
      <c r="CM80" s="139">
        <v>5420</v>
      </c>
      <c r="CN80" s="139">
        <v>5312</v>
      </c>
      <c r="CO80" s="139">
        <v>3678</v>
      </c>
      <c r="CP80" s="139">
        <v>4323</v>
      </c>
      <c r="CQ80" s="139">
        <v>4845</v>
      </c>
      <c r="CR80" s="139">
        <v>4266</v>
      </c>
      <c r="CS80" s="139">
        <v>4858</v>
      </c>
      <c r="CT80" s="139">
        <v>4121</v>
      </c>
      <c r="CU80" s="139">
        <v>5133</v>
      </c>
      <c r="CV80" s="139">
        <v>6049</v>
      </c>
      <c r="CW80" s="139">
        <v>4968</v>
      </c>
      <c r="CX80" s="139">
        <v>2608</v>
      </c>
      <c r="CY80" s="139">
        <v>5595</v>
      </c>
      <c r="CZ80" s="139">
        <v>5066</v>
      </c>
      <c r="DA80" s="139">
        <v>4431</v>
      </c>
      <c r="DB80" s="139">
        <v>4913</v>
      </c>
      <c r="DC80" s="139">
        <v>4334</v>
      </c>
      <c r="DD80" s="139">
        <v>3797</v>
      </c>
      <c r="DE80" s="139">
        <v>5067</v>
      </c>
      <c r="DF80" s="139">
        <v>4442</v>
      </c>
      <c r="DG80" s="139">
        <v>5207</v>
      </c>
      <c r="DH80" s="139">
        <v>5100</v>
      </c>
      <c r="DI80" s="139">
        <v>4010</v>
      </c>
      <c r="DJ80" s="139">
        <v>4159</v>
      </c>
      <c r="DK80" s="139">
        <v>5115</v>
      </c>
      <c r="DL80" s="139">
        <v>5792</v>
      </c>
      <c r="DM80" s="139">
        <v>4739</v>
      </c>
      <c r="DN80" s="139">
        <v>2103</v>
      </c>
      <c r="DO80" s="139">
        <v>5258</v>
      </c>
      <c r="DP80" s="139">
        <v>4686</v>
      </c>
      <c r="DQ80" s="139">
        <v>5636</v>
      </c>
      <c r="DR80" s="139">
        <v>3974</v>
      </c>
      <c r="DS80" s="139">
        <v>6037</v>
      </c>
      <c r="DT80" s="139">
        <v>4985</v>
      </c>
      <c r="DU80" s="139">
        <v>999</v>
      </c>
      <c r="DV80" s="139">
        <v>999</v>
      </c>
      <c r="DW80" s="139">
        <v>2261</v>
      </c>
      <c r="DX80" s="139">
        <v>3876</v>
      </c>
      <c r="DY80" s="139">
        <v>5512</v>
      </c>
      <c r="DZ80" s="139">
        <v>4066</v>
      </c>
      <c r="EA80" s="139">
        <v>6589</v>
      </c>
      <c r="EB80" s="139">
        <v>6665</v>
      </c>
      <c r="EC80" s="139">
        <v>5061</v>
      </c>
      <c r="ED80" s="139">
        <v>4602</v>
      </c>
      <c r="EE80" s="139">
        <v>4699</v>
      </c>
      <c r="EF80" s="139">
        <v>5679</v>
      </c>
      <c r="EG80" s="139">
        <v>8101</v>
      </c>
      <c r="EH80" s="139">
        <v>6873</v>
      </c>
      <c r="EI80" s="139">
        <v>5356</v>
      </c>
      <c r="EJ80" s="139">
        <v>8305</v>
      </c>
      <c r="EK80" s="139">
        <v>6015</v>
      </c>
      <c r="EL80" s="139">
        <v>2945</v>
      </c>
      <c r="EM80" s="139">
        <v>4934</v>
      </c>
      <c r="EN80" s="139">
        <v>5526</v>
      </c>
      <c r="EO80" s="139">
        <v>5545</v>
      </c>
      <c r="EP80" s="139">
        <v>4660</v>
      </c>
      <c r="EQ80" s="139">
        <v>6784</v>
      </c>
      <c r="ER80" s="139">
        <v>5109</v>
      </c>
      <c r="ES80" s="139">
        <v>5999</v>
      </c>
      <c r="ET80" s="139">
        <v>6830</v>
      </c>
      <c r="EU80" s="139">
        <v>5304</v>
      </c>
      <c r="EV80" s="139">
        <v>9881</v>
      </c>
      <c r="EW80" s="139">
        <v>4908</v>
      </c>
      <c r="EX80" s="139">
        <v>4541</v>
      </c>
      <c r="EY80" s="139">
        <v>6360</v>
      </c>
      <c r="EZ80" s="139">
        <v>6780</v>
      </c>
      <c r="FA80" s="139">
        <v>6511</v>
      </c>
      <c r="FB80" s="139">
        <v>4775</v>
      </c>
      <c r="FC80" s="139">
        <v>5050</v>
      </c>
      <c r="FD80" s="139">
        <v>6460</v>
      </c>
      <c r="FE80" s="139">
        <v>6652</v>
      </c>
      <c r="FF80" s="139">
        <v>7429</v>
      </c>
      <c r="FG80" s="139">
        <v>5090</v>
      </c>
      <c r="FH80" s="139">
        <v>5323</v>
      </c>
      <c r="FI80" s="139">
        <v>5838</v>
      </c>
      <c r="FJ80" s="139">
        <v>3885</v>
      </c>
      <c r="FK80" s="139">
        <v>5847</v>
      </c>
      <c r="FL80" s="139">
        <v>4802</v>
      </c>
      <c r="FM80" s="139">
        <v>5728</v>
      </c>
      <c r="FN80" s="139">
        <v>4148</v>
      </c>
      <c r="FO80" s="139">
        <v>6766</v>
      </c>
      <c r="FP80" s="139">
        <v>6782</v>
      </c>
    </row>
    <row r="81" spans="1:172" s="138" customFormat="1" x14ac:dyDescent="0.25">
      <c r="A81" s="131"/>
      <c r="B81" s="120" t="s">
        <v>103</v>
      </c>
      <c r="C81" s="139">
        <v>12505</v>
      </c>
      <c r="D81" s="139">
        <v>14467</v>
      </c>
      <c r="E81" s="139">
        <v>17903</v>
      </c>
      <c r="F81" s="139">
        <v>15698</v>
      </c>
      <c r="G81" s="139">
        <v>12703</v>
      </c>
      <c r="H81" s="139">
        <v>15393</v>
      </c>
      <c r="I81" s="139">
        <v>14874</v>
      </c>
      <c r="J81" s="139">
        <v>8902</v>
      </c>
      <c r="K81" s="139">
        <v>13651</v>
      </c>
      <c r="L81" s="139">
        <v>16218</v>
      </c>
      <c r="M81" s="139">
        <v>14691</v>
      </c>
      <c r="N81" s="139">
        <v>14845</v>
      </c>
      <c r="O81" s="139">
        <v>14971</v>
      </c>
      <c r="P81" s="139">
        <v>14454</v>
      </c>
      <c r="Q81" s="139">
        <v>18606</v>
      </c>
      <c r="R81" s="139">
        <v>14532</v>
      </c>
      <c r="S81" s="139">
        <v>16467</v>
      </c>
      <c r="T81" s="139">
        <v>17232</v>
      </c>
      <c r="U81" s="139">
        <v>13557</v>
      </c>
      <c r="V81" s="139">
        <v>11212</v>
      </c>
      <c r="W81" s="139">
        <v>16537</v>
      </c>
      <c r="X81" s="139">
        <v>16963</v>
      </c>
      <c r="Y81" s="139">
        <v>18434</v>
      </c>
      <c r="Z81" s="139">
        <v>15836</v>
      </c>
      <c r="AA81" s="139">
        <v>17009</v>
      </c>
      <c r="AB81" s="139">
        <v>16065</v>
      </c>
      <c r="AC81" s="139">
        <v>18933</v>
      </c>
      <c r="AD81" s="139">
        <v>13703</v>
      </c>
      <c r="AE81" s="139">
        <v>12083</v>
      </c>
      <c r="AF81" s="139">
        <v>16404</v>
      </c>
      <c r="AG81" s="139">
        <v>14279</v>
      </c>
      <c r="AH81" s="139">
        <v>11070</v>
      </c>
      <c r="AI81" s="139">
        <v>16210</v>
      </c>
      <c r="AJ81" s="139">
        <v>18053</v>
      </c>
      <c r="AK81" s="139">
        <v>16794</v>
      </c>
      <c r="AL81" s="139">
        <v>13024</v>
      </c>
      <c r="AM81" s="139">
        <v>16073</v>
      </c>
      <c r="AN81" s="139">
        <v>16955</v>
      </c>
      <c r="AO81" s="139">
        <v>17452</v>
      </c>
      <c r="AP81" s="139">
        <v>17813</v>
      </c>
      <c r="AQ81" s="139">
        <v>17052</v>
      </c>
      <c r="AR81" s="139">
        <v>17799</v>
      </c>
      <c r="AS81" s="139">
        <v>16801</v>
      </c>
      <c r="AT81" s="139">
        <v>10644</v>
      </c>
      <c r="AU81" s="139">
        <v>15061</v>
      </c>
      <c r="AV81" s="139">
        <v>19874</v>
      </c>
      <c r="AW81" s="139">
        <v>15393</v>
      </c>
      <c r="AX81" s="139">
        <v>18402</v>
      </c>
      <c r="AY81" s="139">
        <v>18934</v>
      </c>
      <c r="AZ81" s="139">
        <v>16162</v>
      </c>
      <c r="BA81" s="139">
        <v>18081</v>
      </c>
      <c r="BB81" s="139">
        <v>17270</v>
      </c>
      <c r="BC81" s="139">
        <v>17195</v>
      </c>
      <c r="BD81" s="139">
        <v>8720</v>
      </c>
      <c r="BE81" s="139">
        <v>3273</v>
      </c>
      <c r="BF81" s="139">
        <v>2441</v>
      </c>
      <c r="BG81" s="139">
        <v>2308</v>
      </c>
      <c r="BH81" s="139">
        <v>2162</v>
      </c>
      <c r="BI81" s="139">
        <v>1209</v>
      </c>
      <c r="BJ81" s="139">
        <v>692</v>
      </c>
      <c r="BK81" s="139">
        <v>1102</v>
      </c>
      <c r="BL81" s="139">
        <v>663</v>
      </c>
      <c r="BM81" s="139">
        <v>915</v>
      </c>
      <c r="BN81" s="139">
        <v>447</v>
      </c>
      <c r="BO81" s="139">
        <v>340</v>
      </c>
      <c r="BP81" s="139">
        <v>593</v>
      </c>
      <c r="BQ81" s="139">
        <v>736</v>
      </c>
      <c r="BR81" s="139">
        <v>443</v>
      </c>
      <c r="BS81" s="139">
        <v>373</v>
      </c>
      <c r="BT81" s="139">
        <v>631</v>
      </c>
      <c r="BU81" s="139">
        <v>325</v>
      </c>
      <c r="BV81" s="139">
        <v>503</v>
      </c>
      <c r="BW81" s="139">
        <v>473</v>
      </c>
      <c r="BX81" s="139">
        <v>744</v>
      </c>
      <c r="BY81" s="139">
        <v>228</v>
      </c>
      <c r="BZ81" s="139">
        <v>805</v>
      </c>
      <c r="CA81" s="139">
        <v>804</v>
      </c>
      <c r="CB81" s="139">
        <v>624</v>
      </c>
      <c r="CC81" s="139">
        <v>476</v>
      </c>
      <c r="CD81" s="139">
        <v>388</v>
      </c>
      <c r="CE81" s="139">
        <v>921</v>
      </c>
      <c r="CF81" s="139">
        <v>439</v>
      </c>
      <c r="CG81" s="139">
        <v>1113</v>
      </c>
      <c r="CH81" s="139">
        <v>1040</v>
      </c>
      <c r="CI81" s="139">
        <v>824</v>
      </c>
      <c r="CJ81" s="139">
        <v>500</v>
      </c>
      <c r="CK81" s="139">
        <v>696</v>
      </c>
      <c r="CL81" s="139">
        <v>576</v>
      </c>
      <c r="CM81" s="139">
        <v>1262</v>
      </c>
      <c r="CN81" s="139">
        <v>767</v>
      </c>
      <c r="CO81" s="139">
        <v>1084</v>
      </c>
      <c r="CP81" s="139">
        <v>801</v>
      </c>
      <c r="CQ81" s="139">
        <v>920</v>
      </c>
      <c r="CR81" s="139">
        <v>977</v>
      </c>
      <c r="CS81" s="139">
        <v>916</v>
      </c>
      <c r="CT81" s="139">
        <v>754</v>
      </c>
      <c r="CU81" s="139">
        <v>835</v>
      </c>
      <c r="CV81" s="139">
        <v>804</v>
      </c>
      <c r="CW81" s="139">
        <v>1365</v>
      </c>
      <c r="CX81" s="139">
        <v>801</v>
      </c>
      <c r="CY81" s="139">
        <v>741</v>
      </c>
      <c r="CZ81" s="139">
        <v>887</v>
      </c>
      <c r="DA81" s="139">
        <v>783</v>
      </c>
      <c r="DB81" s="139">
        <v>986</v>
      </c>
      <c r="DC81" s="139">
        <v>1081</v>
      </c>
      <c r="DD81" s="139">
        <v>1388</v>
      </c>
      <c r="DE81" s="139">
        <v>992</v>
      </c>
      <c r="DF81" s="139">
        <v>1199</v>
      </c>
      <c r="DG81" s="139">
        <v>1369</v>
      </c>
      <c r="DH81" s="139">
        <v>1632</v>
      </c>
      <c r="DI81" s="139">
        <v>1520</v>
      </c>
      <c r="DJ81" s="139">
        <v>1351</v>
      </c>
      <c r="DK81" s="139">
        <v>1630</v>
      </c>
      <c r="DL81" s="139">
        <v>2050</v>
      </c>
      <c r="DM81" s="139">
        <v>2105</v>
      </c>
      <c r="DN81" s="139">
        <v>1311</v>
      </c>
      <c r="DO81" s="139">
        <v>1802</v>
      </c>
      <c r="DP81" s="139">
        <v>2425</v>
      </c>
      <c r="DQ81" s="139">
        <v>2554</v>
      </c>
      <c r="DR81" s="139">
        <v>1832</v>
      </c>
      <c r="DS81" s="139">
        <v>2133</v>
      </c>
      <c r="DT81" s="139">
        <v>3185</v>
      </c>
      <c r="DU81" s="139">
        <v>421</v>
      </c>
      <c r="DV81" s="139">
        <v>421</v>
      </c>
      <c r="DW81" s="139">
        <v>994</v>
      </c>
      <c r="DX81" s="139">
        <v>1817</v>
      </c>
      <c r="DY81" s="139">
        <v>3011</v>
      </c>
      <c r="DZ81" s="139">
        <v>1873</v>
      </c>
      <c r="EA81" s="139">
        <v>1911</v>
      </c>
      <c r="EB81" s="139">
        <v>2025</v>
      </c>
      <c r="EC81" s="139">
        <v>3367</v>
      </c>
      <c r="ED81" s="139">
        <v>2716</v>
      </c>
      <c r="EE81" s="139">
        <v>2456</v>
      </c>
      <c r="EF81" s="139">
        <v>3686</v>
      </c>
      <c r="EG81" s="139">
        <v>4042</v>
      </c>
      <c r="EH81" s="139">
        <v>2913</v>
      </c>
      <c r="EI81" s="139">
        <v>3613</v>
      </c>
      <c r="EJ81" s="139">
        <v>3805</v>
      </c>
      <c r="EK81" s="139">
        <v>3808</v>
      </c>
      <c r="EL81" s="139">
        <v>3368</v>
      </c>
      <c r="EM81" s="139">
        <v>4673</v>
      </c>
      <c r="EN81" s="139">
        <v>4623</v>
      </c>
      <c r="EO81" s="139">
        <v>3950</v>
      </c>
      <c r="EP81" s="139">
        <v>4312</v>
      </c>
      <c r="EQ81" s="139">
        <v>3364</v>
      </c>
      <c r="ER81" s="139">
        <v>4543</v>
      </c>
      <c r="ES81" s="139">
        <v>6993</v>
      </c>
      <c r="ET81" s="139">
        <v>3518</v>
      </c>
      <c r="EU81" s="139">
        <v>3609</v>
      </c>
      <c r="EV81" s="139">
        <v>5585</v>
      </c>
      <c r="EW81" s="139">
        <v>5257</v>
      </c>
      <c r="EX81" s="139">
        <v>4202</v>
      </c>
      <c r="EY81" s="139">
        <v>5171</v>
      </c>
      <c r="EZ81" s="139">
        <v>7280</v>
      </c>
      <c r="FA81" s="139">
        <v>6457</v>
      </c>
      <c r="FB81" s="139">
        <v>4798</v>
      </c>
      <c r="FC81" s="139">
        <v>5545</v>
      </c>
      <c r="FD81" s="139">
        <v>6798</v>
      </c>
      <c r="FE81" s="139">
        <v>6647</v>
      </c>
      <c r="FF81" s="139">
        <v>7442</v>
      </c>
      <c r="FG81" s="139">
        <v>5646</v>
      </c>
      <c r="FH81" s="139">
        <v>9645</v>
      </c>
      <c r="FI81" s="139">
        <v>7745</v>
      </c>
      <c r="FJ81" s="139">
        <v>4528</v>
      </c>
      <c r="FK81" s="139">
        <v>7897</v>
      </c>
      <c r="FL81" s="139">
        <v>7823</v>
      </c>
      <c r="FM81" s="139">
        <v>7463</v>
      </c>
      <c r="FN81" s="139">
        <v>7206</v>
      </c>
      <c r="FO81" s="139">
        <v>8353</v>
      </c>
      <c r="FP81" s="139">
        <v>5552</v>
      </c>
    </row>
    <row r="82" spans="1:172" s="138" customFormat="1" x14ac:dyDescent="0.25">
      <c r="A82" s="131"/>
      <c r="B82" s="120" t="s">
        <v>18</v>
      </c>
      <c r="C82" s="139">
        <v>82579</v>
      </c>
      <c r="D82" s="139">
        <v>91829</v>
      </c>
      <c r="E82" s="139">
        <v>105705</v>
      </c>
      <c r="F82" s="139">
        <v>85806</v>
      </c>
      <c r="G82" s="139">
        <v>83442</v>
      </c>
      <c r="H82" s="139">
        <v>99589</v>
      </c>
      <c r="I82" s="139">
        <v>82590</v>
      </c>
      <c r="J82" s="139">
        <v>59519</v>
      </c>
      <c r="K82" s="139">
        <v>84790</v>
      </c>
      <c r="L82" s="139">
        <v>89173</v>
      </c>
      <c r="M82" s="139">
        <v>84882</v>
      </c>
      <c r="N82" s="139">
        <v>95254</v>
      </c>
      <c r="O82" s="139">
        <v>92918</v>
      </c>
      <c r="P82" s="139">
        <v>91639</v>
      </c>
      <c r="Q82" s="139">
        <v>107651</v>
      </c>
      <c r="R82" s="139">
        <v>90531</v>
      </c>
      <c r="S82" s="139">
        <v>100833</v>
      </c>
      <c r="T82" s="139">
        <v>89707</v>
      </c>
      <c r="U82" s="139">
        <v>88643</v>
      </c>
      <c r="V82" s="139">
        <v>63458</v>
      </c>
      <c r="W82" s="139">
        <v>93943</v>
      </c>
      <c r="X82" s="139">
        <v>97793</v>
      </c>
      <c r="Y82" s="139">
        <v>85951</v>
      </c>
      <c r="Z82" s="139">
        <v>96858</v>
      </c>
      <c r="AA82" s="139">
        <v>96275</v>
      </c>
      <c r="AB82" s="139">
        <v>90857</v>
      </c>
      <c r="AC82" s="139">
        <v>101493</v>
      </c>
      <c r="AD82" s="139">
        <v>89797</v>
      </c>
      <c r="AE82" s="139">
        <v>84653</v>
      </c>
      <c r="AF82" s="139">
        <v>100314</v>
      </c>
      <c r="AG82" s="139">
        <v>94969</v>
      </c>
      <c r="AH82" s="139">
        <v>66322</v>
      </c>
      <c r="AI82" s="139">
        <v>83791</v>
      </c>
      <c r="AJ82" s="139">
        <v>105791</v>
      </c>
      <c r="AK82" s="139">
        <v>93950</v>
      </c>
      <c r="AL82" s="139">
        <v>86134</v>
      </c>
      <c r="AM82" s="139">
        <v>92305</v>
      </c>
      <c r="AN82" s="139">
        <v>100553</v>
      </c>
      <c r="AO82" s="139">
        <v>102118</v>
      </c>
      <c r="AP82" s="139">
        <v>99849</v>
      </c>
      <c r="AQ82" s="139">
        <v>91641</v>
      </c>
      <c r="AR82" s="139">
        <v>98775</v>
      </c>
      <c r="AS82" s="139">
        <v>104692</v>
      </c>
      <c r="AT82" s="139">
        <v>64283</v>
      </c>
      <c r="AU82" s="139">
        <v>91713</v>
      </c>
      <c r="AV82" s="139">
        <v>109383</v>
      </c>
      <c r="AW82" s="139">
        <v>91080</v>
      </c>
      <c r="AX82" s="139">
        <v>106181</v>
      </c>
      <c r="AY82" s="139">
        <v>100744</v>
      </c>
      <c r="AZ82" s="139">
        <v>97207</v>
      </c>
      <c r="BA82" s="139">
        <v>102548</v>
      </c>
      <c r="BB82" s="139">
        <v>103838</v>
      </c>
      <c r="BC82" s="139">
        <v>88742</v>
      </c>
      <c r="BD82" s="139">
        <v>98821</v>
      </c>
      <c r="BE82" s="139">
        <v>104642</v>
      </c>
      <c r="BF82" s="139">
        <v>73454</v>
      </c>
      <c r="BG82" s="139">
        <v>103097</v>
      </c>
      <c r="BH82" s="139">
        <v>114933</v>
      </c>
      <c r="BI82" s="139">
        <v>99498</v>
      </c>
      <c r="BJ82" s="139">
        <v>111777</v>
      </c>
      <c r="BK82" s="139">
        <v>105917</v>
      </c>
      <c r="BL82" s="139">
        <v>115049</v>
      </c>
      <c r="BM82" s="139">
        <v>126412</v>
      </c>
      <c r="BN82" s="139">
        <v>114727</v>
      </c>
      <c r="BO82" s="139">
        <v>94257</v>
      </c>
      <c r="BP82" s="139">
        <v>127721</v>
      </c>
      <c r="BQ82" s="139">
        <v>112888</v>
      </c>
      <c r="BR82" s="139">
        <v>72214</v>
      </c>
      <c r="BS82" s="139">
        <v>115344</v>
      </c>
      <c r="BT82" s="139">
        <v>125968</v>
      </c>
      <c r="BU82" s="139">
        <v>114575</v>
      </c>
      <c r="BV82" s="139">
        <v>122648</v>
      </c>
      <c r="BW82" s="139">
        <v>112138</v>
      </c>
      <c r="BX82" s="139">
        <v>129775</v>
      </c>
      <c r="BY82" s="139">
        <v>129601</v>
      </c>
      <c r="BZ82" s="139">
        <v>120481</v>
      </c>
      <c r="CA82" s="139">
        <v>122101</v>
      </c>
      <c r="CB82" s="139">
        <v>133874</v>
      </c>
      <c r="CC82" s="139">
        <v>114702</v>
      </c>
      <c r="CD82" s="139">
        <v>87481</v>
      </c>
      <c r="CE82" s="139">
        <v>118732</v>
      </c>
      <c r="CF82" s="139">
        <v>123635</v>
      </c>
      <c r="CG82" s="139">
        <v>132437</v>
      </c>
      <c r="CH82" s="139">
        <v>140419</v>
      </c>
      <c r="CI82" s="139">
        <v>142089</v>
      </c>
      <c r="CJ82" s="139">
        <v>131023</v>
      </c>
      <c r="CK82" s="139">
        <v>156263</v>
      </c>
      <c r="CL82" s="139">
        <v>115754</v>
      </c>
      <c r="CM82" s="139">
        <v>139767</v>
      </c>
      <c r="CN82" s="139">
        <v>137006</v>
      </c>
      <c r="CO82" s="139">
        <v>130886</v>
      </c>
      <c r="CP82" s="139">
        <v>95001</v>
      </c>
      <c r="CQ82" s="139">
        <v>121936</v>
      </c>
      <c r="CR82" s="139">
        <v>153152</v>
      </c>
      <c r="CS82" s="139">
        <v>150475</v>
      </c>
      <c r="CT82" s="139">
        <v>143224</v>
      </c>
      <c r="CU82" s="139">
        <v>141577</v>
      </c>
      <c r="CV82" s="139">
        <v>144990</v>
      </c>
      <c r="CW82" s="139">
        <v>148012</v>
      </c>
      <c r="CX82" s="139">
        <v>139022</v>
      </c>
      <c r="CY82" s="139">
        <v>125097</v>
      </c>
      <c r="CZ82" s="139">
        <v>145874</v>
      </c>
      <c r="DA82" s="139">
        <v>149282</v>
      </c>
      <c r="DB82" s="139">
        <v>103103</v>
      </c>
      <c r="DC82" s="139">
        <v>122304</v>
      </c>
      <c r="DD82" s="139">
        <v>168393</v>
      </c>
      <c r="DE82" s="139">
        <v>151958</v>
      </c>
      <c r="DF82" s="139">
        <v>141955</v>
      </c>
      <c r="DG82" s="139">
        <v>149405</v>
      </c>
      <c r="DH82" s="139">
        <v>154965</v>
      </c>
      <c r="DI82" s="139">
        <v>167196</v>
      </c>
      <c r="DJ82" s="139">
        <v>158577</v>
      </c>
      <c r="DK82" s="139">
        <v>166589</v>
      </c>
      <c r="DL82" s="139">
        <v>170260</v>
      </c>
      <c r="DM82" s="139">
        <v>198075</v>
      </c>
      <c r="DN82" s="139">
        <v>119025</v>
      </c>
      <c r="DO82" s="139">
        <v>166959</v>
      </c>
      <c r="DP82" s="139">
        <v>196791</v>
      </c>
      <c r="DQ82" s="139">
        <v>177648</v>
      </c>
      <c r="DR82" s="139">
        <v>192050</v>
      </c>
      <c r="DS82" s="139">
        <v>201113</v>
      </c>
      <c r="DT82" s="139">
        <v>204108</v>
      </c>
      <c r="DU82" s="139">
        <v>7249</v>
      </c>
      <c r="DV82" s="139">
        <v>7249</v>
      </c>
      <c r="DW82" s="139">
        <v>38471</v>
      </c>
      <c r="DX82" s="139">
        <v>133475</v>
      </c>
      <c r="DY82" s="139">
        <v>155824</v>
      </c>
      <c r="DZ82" s="139">
        <v>112495</v>
      </c>
      <c r="EA82" s="139">
        <v>177425</v>
      </c>
      <c r="EB82" s="139">
        <v>188365</v>
      </c>
      <c r="EC82" s="139">
        <v>196279</v>
      </c>
      <c r="ED82" s="139">
        <v>203873</v>
      </c>
      <c r="EE82" s="139">
        <v>187333</v>
      </c>
      <c r="EF82" s="139">
        <v>205402</v>
      </c>
      <c r="EG82" s="139">
        <v>240024</v>
      </c>
      <c r="EH82" s="139">
        <v>204254</v>
      </c>
      <c r="EI82" s="139">
        <v>185717</v>
      </c>
      <c r="EJ82" s="139">
        <v>225946</v>
      </c>
      <c r="EK82" s="139">
        <v>209783</v>
      </c>
      <c r="EL82" s="139">
        <v>148426</v>
      </c>
      <c r="EM82" s="139">
        <v>202427</v>
      </c>
      <c r="EN82" s="139">
        <v>217037</v>
      </c>
      <c r="EO82" s="139">
        <v>217850</v>
      </c>
      <c r="EP82" s="139">
        <v>228688</v>
      </c>
      <c r="EQ82" s="139">
        <v>217484</v>
      </c>
      <c r="ER82" s="139">
        <v>241274</v>
      </c>
      <c r="ES82" s="139">
        <v>285929</v>
      </c>
      <c r="ET82" s="139">
        <v>224097</v>
      </c>
      <c r="EU82" s="139">
        <v>243400</v>
      </c>
      <c r="EV82" s="139">
        <v>266284</v>
      </c>
      <c r="EW82" s="139">
        <v>226670</v>
      </c>
      <c r="EX82" s="139">
        <v>179594</v>
      </c>
      <c r="EY82" s="139">
        <v>252675</v>
      </c>
      <c r="EZ82" s="139">
        <v>266854</v>
      </c>
      <c r="FA82" s="139">
        <v>270037</v>
      </c>
      <c r="FB82" s="139">
        <v>272973</v>
      </c>
      <c r="FC82" s="139">
        <v>284677</v>
      </c>
      <c r="FD82" s="139">
        <v>288136</v>
      </c>
      <c r="FE82" s="139">
        <v>346531</v>
      </c>
      <c r="FF82" s="139">
        <v>263788</v>
      </c>
      <c r="FG82" s="139">
        <v>274670</v>
      </c>
      <c r="FH82" s="139">
        <v>336035</v>
      </c>
      <c r="FI82" s="139">
        <v>295885</v>
      </c>
      <c r="FJ82" s="139">
        <v>205876</v>
      </c>
      <c r="FK82" s="139">
        <v>271130</v>
      </c>
      <c r="FL82" s="139">
        <v>305246</v>
      </c>
      <c r="FM82" s="139">
        <v>274040</v>
      </c>
      <c r="FN82" s="139">
        <v>249350</v>
      </c>
      <c r="FO82" s="139">
        <v>282784</v>
      </c>
      <c r="FP82" s="139">
        <v>307427</v>
      </c>
    </row>
    <row r="83" spans="1:172" s="138" customFormat="1" x14ac:dyDescent="0.25">
      <c r="A83" s="131"/>
      <c r="B83" s="120" t="s">
        <v>17</v>
      </c>
      <c r="C83" s="139">
        <v>84135</v>
      </c>
      <c r="D83" s="139">
        <v>97239</v>
      </c>
      <c r="E83" s="139">
        <v>118342</v>
      </c>
      <c r="F83" s="139">
        <v>107049</v>
      </c>
      <c r="G83" s="139">
        <v>91911</v>
      </c>
      <c r="H83" s="139">
        <v>120581</v>
      </c>
      <c r="I83" s="139">
        <v>106434</v>
      </c>
      <c r="J83" s="139">
        <v>59503</v>
      </c>
      <c r="K83" s="139">
        <v>75664</v>
      </c>
      <c r="L83" s="139">
        <v>93423</v>
      </c>
      <c r="M83" s="139">
        <v>99170</v>
      </c>
      <c r="N83" s="139">
        <v>119816</v>
      </c>
      <c r="O83" s="139">
        <v>87888</v>
      </c>
      <c r="P83" s="139">
        <v>97004</v>
      </c>
      <c r="Q83" s="139">
        <v>111775</v>
      </c>
      <c r="R83" s="139">
        <v>108459</v>
      </c>
      <c r="S83" s="139">
        <v>104846</v>
      </c>
      <c r="T83" s="139">
        <v>113486</v>
      </c>
      <c r="U83" s="139">
        <v>116091</v>
      </c>
      <c r="V83" s="139">
        <v>68867</v>
      </c>
      <c r="W83" s="139">
        <v>96272</v>
      </c>
      <c r="X83" s="139">
        <v>106115</v>
      </c>
      <c r="Y83" s="139">
        <v>97836</v>
      </c>
      <c r="Z83" s="139">
        <v>105311</v>
      </c>
      <c r="AA83" s="139">
        <v>89973</v>
      </c>
      <c r="AB83" s="139">
        <v>92821</v>
      </c>
      <c r="AC83" s="139">
        <v>111584</v>
      </c>
      <c r="AD83" s="139">
        <v>109925</v>
      </c>
      <c r="AE83" s="139">
        <v>99575</v>
      </c>
      <c r="AF83" s="139">
        <v>109693</v>
      </c>
      <c r="AG83" s="139">
        <v>126977</v>
      </c>
      <c r="AH83" s="139">
        <v>69996</v>
      </c>
      <c r="AI83" s="139">
        <v>76567</v>
      </c>
      <c r="AJ83" s="139">
        <v>130704</v>
      </c>
      <c r="AK83" s="139">
        <v>107542</v>
      </c>
      <c r="AL83" s="139">
        <v>105967</v>
      </c>
      <c r="AM83" s="139">
        <v>95127</v>
      </c>
      <c r="AN83" s="139">
        <v>100780</v>
      </c>
      <c r="AO83" s="139">
        <v>118926</v>
      </c>
      <c r="AP83" s="139">
        <v>112458</v>
      </c>
      <c r="AQ83" s="139">
        <v>101720</v>
      </c>
      <c r="AR83" s="139">
        <v>121842</v>
      </c>
      <c r="AS83" s="139">
        <v>132061</v>
      </c>
      <c r="AT83" s="139">
        <v>64357</v>
      </c>
      <c r="AU83" s="139">
        <v>80305</v>
      </c>
      <c r="AV83" s="139">
        <v>120597</v>
      </c>
      <c r="AW83" s="139">
        <v>98357</v>
      </c>
      <c r="AX83" s="139">
        <v>109576</v>
      </c>
      <c r="AY83" s="139">
        <v>84565</v>
      </c>
      <c r="AZ83" s="139">
        <v>106560</v>
      </c>
      <c r="BA83" s="139">
        <v>114589</v>
      </c>
      <c r="BB83" s="139">
        <v>122623</v>
      </c>
      <c r="BC83" s="139">
        <v>115826</v>
      </c>
      <c r="BD83" s="139">
        <v>86197</v>
      </c>
      <c r="BE83" s="139">
        <v>74945</v>
      </c>
      <c r="BF83" s="139">
        <v>47743</v>
      </c>
      <c r="BG83" s="139">
        <v>58981</v>
      </c>
      <c r="BH83" s="139">
        <v>119604</v>
      </c>
      <c r="BI83" s="139">
        <v>122140</v>
      </c>
      <c r="BJ83" s="139">
        <v>138502</v>
      </c>
      <c r="BK83" s="139">
        <v>84197</v>
      </c>
      <c r="BL83" s="139">
        <v>124142</v>
      </c>
      <c r="BM83" s="139">
        <v>131360</v>
      </c>
      <c r="BN83" s="139">
        <v>127036</v>
      </c>
      <c r="BO83" s="139">
        <v>98314</v>
      </c>
      <c r="BP83" s="139">
        <v>146682</v>
      </c>
      <c r="BQ83" s="139">
        <v>136455</v>
      </c>
      <c r="BR83" s="139">
        <v>72967</v>
      </c>
      <c r="BS83" s="139">
        <v>102711</v>
      </c>
      <c r="BT83" s="139">
        <v>126610</v>
      </c>
      <c r="BU83" s="139">
        <v>128013</v>
      </c>
      <c r="BV83" s="139">
        <v>153748</v>
      </c>
      <c r="BW83" s="139">
        <v>106306</v>
      </c>
      <c r="BX83" s="139">
        <v>132983</v>
      </c>
      <c r="BY83" s="139">
        <v>139127</v>
      </c>
      <c r="BZ83" s="139">
        <v>124311</v>
      </c>
      <c r="CA83" s="139">
        <v>136448</v>
      </c>
      <c r="CB83" s="139">
        <v>146289</v>
      </c>
      <c r="CC83" s="139">
        <v>147276</v>
      </c>
      <c r="CD83" s="139">
        <v>78051</v>
      </c>
      <c r="CE83" s="139">
        <v>111861</v>
      </c>
      <c r="CF83" s="139">
        <v>139724</v>
      </c>
      <c r="CG83" s="139">
        <v>131133</v>
      </c>
      <c r="CH83" s="139">
        <v>153321</v>
      </c>
      <c r="CI83" s="139">
        <v>118266</v>
      </c>
      <c r="CJ83" s="139">
        <v>128132</v>
      </c>
      <c r="CK83" s="139">
        <v>175655</v>
      </c>
      <c r="CL83" s="139">
        <v>124828</v>
      </c>
      <c r="CM83" s="139">
        <v>141193</v>
      </c>
      <c r="CN83" s="139">
        <v>161632</v>
      </c>
      <c r="CO83" s="139">
        <v>147369</v>
      </c>
      <c r="CP83" s="139">
        <v>79424</v>
      </c>
      <c r="CQ83" s="139">
        <v>103849</v>
      </c>
      <c r="CR83" s="139">
        <v>154341</v>
      </c>
      <c r="CS83" s="139">
        <v>151123</v>
      </c>
      <c r="CT83" s="139">
        <v>148583</v>
      </c>
      <c r="CU83" s="139">
        <v>122340</v>
      </c>
      <c r="CV83" s="139">
        <v>127355</v>
      </c>
      <c r="CW83" s="139">
        <v>149919</v>
      </c>
      <c r="CX83" s="139">
        <v>141665</v>
      </c>
      <c r="CY83" s="139">
        <v>119754</v>
      </c>
      <c r="CZ83" s="139">
        <v>152726</v>
      </c>
      <c r="DA83" s="139">
        <v>164200</v>
      </c>
      <c r="DB83" s="139">
        <v>87387</v>
      </c>
      <c r="DC83" s="139">
        <v>95787</v>
      </c>
      <c r="DD83" s="139">
        <v>161812</v>
      </c>
      <c r="DE83" s="139">
        <v>148999</v>
      </c>
      <c r="DF83" s="139">
        <v>159176</v>
      </c>
      <c r="DG83" s="139">
        <v>123631</v>
      </c>
      <c r="DH83" s="139">
        <v>146681</v>
      </c>
      <c r="DI83" s="139">
        <v>187669</v>
      </c>
      <c r="DJ83" s="139">
        <v>116450</v>
      </c>
      <c r="DK83" s="139">
        <v>111398</v>
      </c>
      <c r="DL83" s="139">
        <v>123620</v>
      </c>
      <c r="DM83" s="139">
        <v>183505</v>
      </c>
      <c r="DN83" s="139">
        <v>79185</v>
      </c>
      <c r="DO83" s="139">
        <v>107904</v>
      </c>
      <c r="DP83" s="139">
        <v>157690</v>
      </c>
      <c r="DQ83" s="139">
        <v>126082</v>
      </c>
      <c r="DR83" s="139">
        <v>160534</v>
      </c>
      <c r="DS83" s="139">
        <v>92032</v>
      </c>
      <c r="DT83" s="139">
        <v>136299</v>
      </c>
      <c r="DU83" s="139">
        <v>5212</v>
      </c>
      <c r="DV83" s="139">
        <v>5212</v>
      </c>
      <c r="DW83" s="139">
        <v>40546</v>
      </c>
      <c r="DX83" s="139">
        <v>128315</v>
      </c>
      <c r="DY83" s="139">
        <v>182464</v>
      </c>
      <c r="DZ83" s="139">
        <v>107669</v>
      </c>
      <c r="EA83" s="139">
        <v>144494</v>
      </c>
      <c r="EB83" s="139">
        <v>181263</v>
      </c>
      <c r="EC83" s="139">
        <v>172002</v>
      </c>
      <c r="ED83" s="139">
        <v>237995</v>
      </c>
      <c r="EE83" s="139">
        <v>119946</v>
      </c>
      <c r="EF83" s="139">
        <v>173975</v>
      </c>
      <c r="EG83" s="139">
        <v>221410</v>
      </c>
      <c r="EH83" s="139">
        <v>211557</v>
      </c>
      <c r="EI83" s="139">
        <v>192468</v>
      </c>
      <c r="EJ83" s="139">
        <v>225439</v>
      </c>
      <c r="EK83" s="139">
        <v>216103</v>
      </c>
      <c r="EL83" s="139">
        <v>119160</v>
      </c>
      <c r="EM83" s="139">
        <v>173392</v>
      </c>
      <c r="EN83" s="139">
        <v>203097</v>
      </c>
      <c r="EO83" s="139">
        <v>194226</v>
      </c>
      <c r="EP83" s="139">
        <v>226468</v>
      </c>
      <c r="EQ83" s="139">
        <v>141030</v>
      </c>
      <c r="ER83" s="139">
        <v>197844</v>
      </c>
      <c r="ES83" s="139">
        <v>232812</v>
      </c>
      <c r="ET83" s="139">
        <v>197891</v>
      </c>
      <c r="EU83" s="139">
        <v>218482</v>
      </c>
      <c r="EV83" s="139">
        <v>232164</v>
      </c>
      <c r="EW83" s="139">
        <v>206278</v>
      </c>
      <c r="EX83" s="139">
        <v>125016</v>
      </c>
      <c r="EY83" s="139">
        <v>194703</v>
      </c>
      <c r="EZ83" s="139">
        <v>229224</v>
      </c>
      <c r="FA83" s="139">
        <v>221249</v>
      </c>
      <c r="FB83" s="139">
        <v>247732</v>
      </c>
      <c r="FC83" s="139">
        <v>180841</v>
      </c>
      <c r="FD83" s="139">
        <v>208642</v>
      </c>
      <c r="FE83" s="139">
        <v>271843</v>
      </c>
      <c r="FF83" s="139">
        <v>217719</v>
      </c>
      <c r="FG83" s="139">
        <v>217314</v>
      </c>
      <c r="FH83" s="139">
        <v>294452</v>
      </c>
      <c r="FI83" s="139">
        <v>249851</v>
      </c>
      <c r="FJ83" s="139">
        <v>146561</v>
      </c>
      <c r="FK83" s="139">
        <v>208946</v>
      </c>
      <c r="FL83" s="139">
        <v>254346</v>
      </c>
      <c r="FM83" s="139">
        <v>214855</v>
      </c>
      <c r="FN83" s="139">
        <v>206888</v>
      </c>
      <c r="FO83" s="139">
        <v>176822</v>
      </c>
      <c r="FP83" s="139">
        <v>222934</v>
      </c>
    </row>
    <row r="84" spans="1:172" s="138" customFormat="1" x14ac:dyDescent="0.25">
      <c r="A84" s="131"/>
      <c r="B84" s="120" t="s">
        <v>16</v>
      </c>
      <c r="C84" s="139">
        <v>17322</v>
      </c>
      <c r="D84" s="139">
        <v>15963</v>
      </c>
      <c r="E84" s="139">
        <v>18564</v>
      </c>
      <c r="F84" s="139">
        <v>26075</v>
      </c>
      <c r="G84" s="139">
        <v>17513</v>
      </c>
      <c r="H84" s="139">
        <v>25976</v>
      </c>
      <c r="I84" s="139">
        <v>19836</v>
      </c>
      <c r="J84" s="139">
        <v>16652</v>
      </c>
      <c r="K84" s="139">
        <v>22970</v>
      </c>
      <c r="L84" s="139">
        <v>19781</v>
      </c>
      <c r="M84" s="139">
        <v>22798</v>
      </c>
      <c r="N84" s="139">
        <v>24211</v>
      </c>
      <c r="O84" s="139">
        <v>16525</v>
      </c>
      <c r="P84" s="139">
        <v>18185</v>
      </c>
      <c r="Q84" s="139">
        <v>24515</v>
      </c>
      <c r="R84" s="139">
        <v>25819</v>
      </c>
      <c r="S84" s="139">
        <v>24015</v>
      </c>
      <c r="T84" s="139">
        <v>26051</v>
      </c>
      <c r="U84" s="139">
        <v>18390</v>
      </c>
      <c r="V84" s="139">
        <v>16289</v>
      </c>
      <c r="W84" s="139">
        <v>23213</v>
      </c>
      <c r="X84" s="139">
        <v>23974</v>
      </c>
      <c r="Y84" s="139">
        <v>26759</v>
      </c>
      <c r="Z84" s="139">
        <v>22640</v>
      </c>
      <c r="AA84" s="139">
        <v>20517</v>
      </c>
      <c r="AB84" s="139">
        <v>19356</v>
      </c>
      <c r="AC84" s="139">
        <v>18323</v>
      </c>
      <c r="AD84" s="139">
        <v>18900</v>
      </c>
      <c r="AE84" s="139">
        <v>17816</v>
      </c>
      <c r="AF84" s="139">
        <v>27264</v>
      </c>
      <c r="AG84" s="139">
        <v>26107</v>
      </c>
      <c r="AH84" s="139">
        <v>20413</v>
      </c>
      <c r="AI84" s="139">
        <v>19057</v>
      </c>
      <c r="AJ84" s="139">
        <v>22362</v>
      </c>
      <c r="AK84" s="139">
        <v>22266</v>
      </c>
      <c r="AL84" s="139">
        <v>19183</v>
      </c>
      <c r="AM84" s="139">
        <v>23119</v>
      </c>
      <c r="AN84" s="139">
        <v>21316</v>
      </c>
      <c r="AO84" s="139">
        <v>22325</v>
      </c>
      <c r="AP84" s="139">
        <v>22721</v>
      </c>
      <c r="AQ84" s="139">
        <v>19238</v>
      </c>
      <c r="AR84" s="139">
        <v>26555</v>
      </c>
      <c r="AS84" s="139">
        <v>25183</v>
      </c>
      <c r="AT84" s="139">
        <v>21390</v>
      </c>
      <c r="AU84" s="139">
        <v>20932</v>
      </c>
      <c r="AV84" s="139">
        <v>24708</v>
      </c>
      <c r="AW84" s="139">
        <v>21216</v>
      </c>
      <c r="AX84" s="139">
        <v>21040</v>
      </c>
      <c r="AY84" s="139">
        <v>20970</v>
      </c>
      <c r="AZ84" s="139">
        <v>17465</v>
      </c>
      <c r="BA84" s="139">
        <v>25472</v>
      </c>
      <c r="BB84" s="139">
        <v>22339</v>
      </c>
      <c r="BC84" s="139">
        <v>21523</v>
      </c>
      <c r="BD84" s="139">
        <v>25710</v>
      </c>
      <c r="BE84" s="139">
        <v>21659</v>
      </c>
      <c r="BF84" s="139">
        <v>19795</v>
      </c>
      <c r="BG84" s="139">
        <v>24875</v>
      </c>
      <c r="BH84" s="139">
        <v>27326</v>
      </c>
      <c r="BI84" s="139">
        <v>23298</v>
      </c>
      <c r="BJ84" s="139">
        <v>21734</v>
      </c>
      <c r="BK84" s="139">
        <v>22212</v>
      </c>
      <c r="BL84" s="139">
        <v>23977</v>
      </c>
      <c r="BM84" s="139">
        <v>28725</v>
      </c>
      <c r="BN84" s="139">
        <v>23797</v>
      </c>
      <c r="BO84" s="139">
        <v>25161</v>
      </c>
      <c r="BP84" s="139">
        <v>27708</v>
      </c>
      <c r="BQ84" s="139">
        <v>27234</v>
      </c>
      <c r="BR84" s="139">
        <v>22058</v>
      </c>
      <c r="BS84" s="139">
        <v>27744</v>
      </c>
      <c r="BT84" s="139">
        <v>31205</v>
      </c>
      <c r="BU84" s="139">
        <v>29599</v>
      </c>
      <c r="BV84" s="139">
        <v>27292</v>
      </c>
      <c r="BW84" s="139">
        <v>26723</v>
      </c>
      <c r="BX84" s="139">
        <v>23575</v>
      </c>
      <c r="BY84" s="139">
        <v>31852</v>
      </c>
      <c r="BZ84" s="139">
        <v>32480</v>
      </c>
      <c r="CA84" s="139">
        <v>37090</v>
      </c>
      <c r="CB84" s="139">
        <v>29752</v>
      </c>
      <c r="CC84" s="139">
        <v>27595</v>
      </c>
      <c r="CD84" s="139">
        <v>24832</v>
      </c>
      <c r="CE84" s="139">
        <v>37256</v>
      </c>
      <c r="CF84" s="139">
        <v>31703</v>
      </c>
      <c r="CG84" s="139">
        <v>32332</v>
      </c>
      <c r="CH84" s="139">
        <v>35666</v>
      </c>
      <c r="CI84" s="139">
        <v>36598</v>
      </c>
      <c r="CJ84" s="139">
        <v>28398</v>
      </c>
      <c r="CK84" s="139">
        <v>44097</v>
      </c>
      <c r="CL84" s="139">
        <v>30653</v>
      </c>
      <c r="CM84" s="139">
        <v>38865</v>
      </c>
      <c r="CN84" s="139">
        <v>37505</v>
      </c>
      <c r="CO84" s="139">
        <v>32774</v>
      </c>
      <c r="CP84" s="139">
        <v>22684</v>
      </c>
      <c r="CQ84" s="139">
        <v>43301</v>
      </c>
      <c r="CR84" s="139">
        <v>34258</v>
      </c>
      <c r="CS84" s="139">
        <v>33593</v>
      </c>
      <c r="CT84" s="139">
        <v>43162</v>
      </c>
      <c r="CU84" s="139">
        <v>34054</v>
      </c>
      <c r="CV84" s="139">
        <v>32391</v>
      </c>
      <c r="CW84" s="139">
        <v>39509</v>
      </c>
      <c r="CX84" s="139">
        <v>36537</v>
      </c>
      <c r="CY84" s="139">
        <v>34079</v>
      </c>
      <c r="CZ84" s="139">
        <v>36955</v>
      </c>
      <c r="DA84" s="139">
        <v>44452</v>
      </c>
      <c r="DB84" s="139">
        <v>27507</v>
      </c>
      <c r="DC84" s="139">
        <v>34553</v>
      </c>
      <c r="DD84" s="139">
        <v>45676</v>
      </c>
      <c r="DE84" s="139">
        <v>38314</v>
      </c>
      <c r="DF84" s="139">
        <v>43407</v>
      </c>
      <c r="DG84" s="139">
        <v>39973</v>
      </c>
      <c r="DH84" s="139">
        <v>31228</v>
      </c>
      <c r="DI84" s="139">
        <v>41200</v>
      </c>
      <c r="DJ84" s="139">
        <v>34844</v>
      </c>
      <c r="DK84" s="139">
        <v>35747</v>
      </c>
      <c r="DL84" s="139">
        <v>39619</v>
      </c>
      <c r="DM84" s="139">
        <v>48379</v>
      </c>
      <c r="DN84" s="139">
        <v>30464</v>
      </c>
      <c r="DO84" s="139">
        <v>42899</v>
      </c>
      <c r="DP84" s="139">
        <v>54683</v>
      </c>
      <c r="DQ84" s="139">
        <v>35484</v>
      </c>
      <c r="DR84" s="139">
        <v>47710</v>
      </c>
      <c r="DS84" s="139">
        <v>40537</v>
      </c>
      <c r="DT84" s="139">
        <v>37953</v>
      </c>
      <c r="DU84" s="139">
        <v>7123</v>
      </c>
      <c r="DV84" s="139">
        <v>7123</v>
      </c>
      <c r="DW84" s="139">
        <v>16162</v>
      </c>
      <c r="DX84" s="139">
        <v>61011</v>
      </c>
      <c r="DY84" s="139">
        <v>47254</v>
      </c>
      <c r="DZ84" s="139">
        <v>32401</v>
      </c>
      <c r="EA84" s="139">
        <v>47748</v>
      </c>
      <c r="EB84" s="139">
        <v>32115</v>
      </c>
      <c r="EC84" s="139">
        <v>32339</v>
      </c>
      <c r="ED84" s="139">
        <v>46394</v>
      </c>
      <c r="EE84" s="139">
        <v>39984</v>
      </c>
      <c r="EF84" s="139">
        <v>43452</v>
      </c>
      <c r="EG84" s="139">
        <v>49540</v>
      </c>
      <c r="EH84" s="139">
        <v>33923</v>
      </c>
      <c r="EI84" s="139">
        <v>31731</v>
      </c>
      <c r="EJ84" s="139">
        <v>46357</v>
      </c>
      <c r="EK84" s="139">
        <v>44020</v>
      </c>
      <c r="EL84" s="139">
        <v>38378</v>
      </c>
      <c r="EM84" s="139">
        <v>42032</v>
      </c>
      <c r="EN84" s="139">
        <v>41313</v>
      </c>
      <c r="EO84" s="139">
        <v>34096</v>
      </c>
      <c r="EP84" s="139">
        <v>47244</v>
      </c>
      <c r="EQ84" s="139">
        <v>46877</v>
      </c>
      <c r="ER84" s="139">
        <v>44790</v>
      </c>
      <c r="ES84" s="139">
        <v>49097</v>
      </c>
      <c r="ET84" s="139">
        <v>39943</v>
      </c>
      <c r="EU84" s="139">
        <v>33019</v>
      </c>
      <c r="EV84" s="139">
        <v>41400</v>
      </c>
      <c r="EW84" s="139">
        <v>34844</v>
      </c>
      <c r="EX84" s="139">
        <v>34435</v>
      </c>
      <c r="EY84" s="139">
        <v>43250</v>
      </c>
      <c r="EZ84" s="139">
        <v>37789</v>
      </c>
      <c r="FA84" s="139">
        <v>39096</v>
      </c>
      <c r="FB84" s="139">
        <v>38963</v>
      </c>
      <c r="FC84" s="139">
        <v>42448</v>
      </c>
      <c r="FD84" s="139">
        <v>35308</v>
      </c>
      <c r="FE84" s="139">
        <v>42744</v>
      </c>
      <c r="FF84" s="139">
        <v>38771</v>
      </c>
      <c r="FG84" s="139">
        <v>38408</v>
      </c>
      <c r="FH84" s="139">
        <v>45819</v>
      </c>
      <c r="FI84" s="139">
        <v>40809</v>
      </c>
      <c r="FJ84" s="139">
        <v>28822</v>
      </c>
      <c r="FK84" s="139">
        <v>45036</v>
      </c>
      <c r="FL84" s="139">
        <v>48510</v>
      </c>
      <c r="FM84" s="139">
        <v>37766</v>
      </c>
      <c r="FN84" s="139">
        <v>45696</v>
      </c>
      <c r="FO84" s="139">
        <v>37922</v>
      </c>
      <c r="FP84" s="139">
        <v>35942</v>
      </c>
    </row>
    <row r="85" spans="1:172" s="138" customFormat="1" x14ac:dyDescent="0.25">
      <c r="A85" s="131"/>
      <c r="B85" s="120" t="s">
        <v>22</v>
      </c>
      <c r="C85" s="139">
        <v>0</v>
      </c>
      <c r="D85" s="139">
        <v>0</v>
      </c>
      <c r="E85" s="139">
        <v>0</v>
      </c>
      <c r="F85" s="139">
        <v>0</v>
      </c>
      <c r="G85" s="139">
        <v>0</v>
      </c>
      <c r="H85" s="139">
        <v>0</v>
      </c>
      <c r="I85" s="139">
        <v>0</v>
      </c>
      <c r="J85" s="139">
        <v>0</v>
      </c>
      <c r="K85" s="139">
        <v>0</v>
      </c>
      <c r="L85" s="139">
        <v>0</v>
      </c>
      <c r="M85" s="139">
        <v>0</v>
      </c>
      <c r="N85" s="139">
        <v>0</v>
      </c>
      <c r="O85" s="139">
        <v>0</v>
      </c>
      <c r="P85" s="139">
        <v>0</v>
      </c>
      <c r="Q85" s="139">
        <v>0</v>
      </c>
      <c r="R85" s="139">
        <v>0</v>
      </c>
      <c r="S85" s="139">
        <v>0</v>
      </c>
      <c r="T85" s="139">
        <v>0</v>
      </c>
      <c r="U85" s="139">
        <v>0</v>
      </c>
      <c r="V85" s="139">
        <v>0</v>
      </c>
      <c r="W85" s="139">
        <v>0</v>
      </c>
      <c r="X85" s="139">
        <v>0</v>
      </c>
      <c r="Y85" s="139">
        <v>0</v>
      </c>
      <c r="Z85" s="139">
        <v>0</v>
      </c>
      <c r="AA85" s="139">
        <v>0</v>
      </c>
      <c r="AB85" s="139">
        <v>0</v>
      </c>
      <c r="AC85" s="139">
        <v>0</v>
      </c>
      <c r="AD85" s="139">
        <v>0</v>
      </c>
      <c r="AE85" s="139">
        <v>0</v>
      </c>
      <c r="AF85" s="139">
        <v>0</v>
      </c>
      <c r="AG85" s="139">
        <v>0</v>
      </c>
      <c r="AH85" s="139">
        <v>0</v>
      </c>
      <c r="AI85" s="139">
        <v>0</v>
      </c>
      <c r="AJ85" s="139">
        <v>0</v>
      </c>
      <c r="AK85" s="139">
        <v>0</v>
      </c>
      <c r="AL85" s="139">
        <v>0</v>
      </c>
      <c r="AM85" s="139">
        <v>0</v>
      </c>
      <c r="AN85" s="139">
        <v>0</v>
      </c>
      <c r="AO85" s="139">
        <v>0</v>
      </c>
      <c r="AP85" s="139">
        <v>0</v>
      </c>
      <c r="AQ85" s="139">
        <v>0</v>
      </c>
      <c r="AR85" s="139">
        <v>0</v>
      </c>
      <c r="AS85" s="139">
        <v>0</v>
      </c>
      <c r="AT85" s="139">
        <v>0</v>
      </c>
      <c r="AU85" s="139">
        <v>0</v>
      </c>
      <c r="AV85" s="139">
        <v>0</v>
      </c>
      <c r="AW85" s="139">
        <v>0</v>
      </c>
      <c r="AX85" s="139">
        <v>0</v>
      </c>
      <c r="AY85" s="139">
        <v>0</v>
      </c>
      <c r="AZ85" s="139">
        <v>0</v>
      </c>
      <c r="BA85" s="139">
        <v>0</v>
      </c>
      <c r="BB85" s="139">
        <v>0</v>
      </c>
      <c r="BC85" s="139">
        <v>0</v>
      </c>
      <c r="BD85" s="139">
        <v>0</v>
      </c>
      <c r="BE85" s="139">
        <v>0</v>
      </c>
      <c r="BF85" s="139">
        <v>0</v>
      </c>
      <c r="BG85" s="139">
        <v>0</v>
      </c>
      <c r="BH85" s="139">
        <v>0</v>
      </c>
      <c r="BI85" s="139">
        <v>0</v>
      </c>
      <c r="BJ85" s="139">
        <v>0</v>
      </c>
      <c r="BK85" s="139">
        <v>0</v>
      </c>
      <c r="BL85" s="139">
        <v>0</v>
      </c>
      <c r="BM85" s="139">
        <v>0</v>
      </c>
      <c r="BN85" s="139">
        <v>0</v>
      </c>
      <c r="BO85" s="139">
        <v>0</v>
      </c>
      <c r="BP85" s="139">
        <v>0</v>
      </c>
      <c r="BQ85" s="139">
        <v>0</v>
      </c>
      <c r="BR85" s="139">
        <v>0</v>
      </c>
      <c r="BS85" s="139">
        <v>0</v>
      </c>
      <c r="BT85" s="139">
        <v>0</v>
      </c>
      <c r="BU85" s="139">
        <v>0</v>
      </c>
      <c r="BV85" s="139">
        <v>0</v>
      </c>
      <c r="BW85" s="139">
        <v>42</v>
      </c>
      <c r="BX85" s="139">
        <v>0</v>
      </c>
      <c r="BY85" s="139">
        <v>0</v>
      </c>
      <c r="BZ85" s="139">
        <v>0</v>
      </c>
      <c r="CA85" s="139">
        <v>84</v>
      </c>
      <c r="CB85" s="139">
        <v>63</v>
      </c>
      <c r="CC85" s="139">
        <v>102</v>
      </c>
      <c r="CD85" s="139">
        <v>72</v>
      </c>
      <c r="CE85" s="139">
        <v>156</v>
      </c>
      <c r="CF85" s="139">
        <v>126</v>
      </c>
      <c r="CG85" s="139">
        <v>168</v>
      </c>
      <c r="CH85" s="139">
        <v>185</v>
      </c>
      <c r="CI85" s="139">
        <v>105</v>
      </c>
      <c r="CJ85" s="139">
        <v>105</v>
      </c>
      <c r="CK85" s="139">
        <v>126</v>
      </c>
      <c r="CL85" s="139">
        <v>261</v>
      </c>
      <c r="CM85" s="139">
        <v>126</v>
      </c>
      <c r="CN85" s="139">
        <v>147</v>
      </c>
      <c r="CO85" s="139">
        <v>168</v>
      </c>
      <c r="CP85" s="139">
        <v>177</v>
      </c>
      <c r="CQ85" s="139">
        <v>189</v>
      </c>
      <c r="CR85" s="139">
        <v>189</v>
      </c>
      <c r="CS85" s="139">
        <v>156</v>
      </c>
      <c r="CT85" s="139">
        <v>249</v>
      </c>
      <c r="CU85" s="139">
        <v>336</v>
      </c>
      <c r="CV85" s="139">
        <v>219</v>
      </c>
      <c r="CW85" s="139">
        <v>147</v>
      </c>
      <c r="CX85" s="139">
        <v>156</v>
      </c>
      <c r="CY85" s="139">
        <v>315</v>
      </c>
      <c r="CZ85" s="139">
        <v>219</v>
      </c>
      <c r="DA85" s="139">
        <v>126</v>
      </c>
      <c r="DB85" s="139">
        <v>249</v>
      </c>
      <c r="DC85" s="139">
        <v>231</v>
      </c>
      <c r="DD85" s="139">
        <v>126</v>
      </c>
      <c r="DE85" s="139">
        <v>189</v>
      </c>
      <c r="DF85" s="139">
        <v>291</v>
      </c>
      <c r="DG85" s="139">
        <v>231</v>
      </c>
      <c r="DH85" s="139">
        <v>231</v>
      </c>
      <c r="DI85" s="139">
        <v>156</v>
      </c>
      <c r="DJ85" s="139">
        <v>168</v>
      </c>
      <c r="DK85" s="139">
        <v>366</v>
      </c>
      <c r="DL85" s="139">
        <v>345</v>
      </c>
      <c r="DM85" s="139">
        <v>270</v>
      </c>
      <c r="DN85" s="139">
        <v>210</v>
      </c>
      <c r="DO85" s="139">
        <v>273</v>
      </c>
      <c r="DP85" s="139">
        <v>168</v>
      </c>
      <c r="DQ85" s="139">
        <v>303</v>
      </c>
      <c r="DR85" s="139">
        <v>315</v>
      </c>
      <c r="DS85" s="139">
        <v>177</v>
      </c>
      <c r="DT85" s="139">
        <v>168</v>
      </c>
      <c r="DU85" s="139">
        <v>1263</v>
      </c>
      <c r="DV85" s="139">
        <v>1263</v>
      </c>
      <c r="DW85" s="139">
        <v>1242</v>
      </c>
      <c r="DX85" s="139">
        <v>495</v>
      </c>
      <c r="DY85" s="139">
        <v>366</v>
      </c>
      <c r="DZ85" s="139">
        <v>585</v>
      </c>
      <c r="EA85" s="139">
        <v>210</v>
      </c>
      <c r="EB85" s="139">
        <v>324</v>
      </c>
      <c r="EC85" s="139">
        <v>405</v>
      </c>
      <c r="ED85" s="139">
        <v>303</v>
      </c>
      <c r="EE85" s="139">
        <v>360</v>
      </c>
      <c r="EF85" s="139">
        <v>279</v>
      </c>
      <c r="EG85" s="139">
        <v>240</v>
      </c>
      <c r="EH85" s="139">
        <v>450</v>
      </c>
      <c r="EI85" s="139">
        <v>594</v>
      </c>
      <c r="EJ85" s="139">
        <v>354</v>
      </c>
      <c r="EK85" s="139">
        <v>273</v>
      </c>
      <c r="EL85" s="139">
        <v>609</v>
      </c>
      <c r="EM85" s="139">
        <v>294</v>
      </c>
      <c r="EN85" s="139">
        <v>618</v>
      </c>
      <c r="EO85" s="139">
        <v>252</v>
      </c>
      <c r="EP85" s="139">
        <v>510</v>
      </c>
      <c r="EQ85" s="139">
        <v>3054</v>
      </c>
      <c r="ER85" s="139">
        <v>624</v>
      </c>
      <c r="ES85" s="139">
        <v>729</v>
      </c>
      <c r="ET85" s="139">
        <v>642</v>
      </c>
      <c r="EU85" s="139">
        <v>606</v>
      </c>
      <c r="EV85" s="139">
        <v>459</v>
      </c>
      <c r="EW85" s="139">
        <v>435</v>
      </c>
      <c r="EX85" s="139">
        <v>717</v>
      </c>
      <c r="EY85" s="139">
        <v>468</v>
      </c>
      <c r="EZ85" s="139">
        <v>321</v>
      </c>
      <c r="FA85" s="139">
        <v>603</v>
      </c>
      <c r="FB85" s="139">
        <v>615</v>
      </c>
      <c r="FC85" s="139">
        <v>315</v>
      </c>
      <c r="FD85" s="139">
        <v>354</v>
      </c>
      <c r="FE85" s="139">
        <v>489</v>
      </c>
      <c r="FF85" s="139">
        <v>381</v>
      </c>
      <c r="FG85" s="139">
        <v>786</v>
      </c>
      <c r="FH85" s="139">
        <v>501</v>
      </c>
      <c r="FI85" s="139">
        <v>210</v>
      </c>
      <c r="FJ85" s="139">
        <v>660</v>
      </c>
      <c r="FK85" s="139">
        <v>387</v>
      </c>
      <c r="FL85" s="139">
        <v>375</v>
      </c>
      <c r="FM85" s="139">
        <v>507</v>
      </c>
      <c r="FN85" s="139">
        <v>570</v>
      </c>
      <c r="FO85" s="139">
        <v>405</v>
      </c>
      <c r="FP85" s="139">
        <v>399</v>
      </c>
    </row>
    <row r="86" spans="1:172" s="143" customFormat="1" x14ac:dyDescent="0.25">
      <c r="A86" s="131"/>
      <c r="B86" s="141" t="s">
        <v>1877</v>
      </c>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v>725</v>
      </c>
      <c r="EF86" s="142">
        <v>1406</v>
      </c>
      <c r="EG86" s="142">
        <v>11001</v>
      </c>
      <c r="EH86" s="142">
        <v>15089</v>
      </c>
      <c r="EI86" s="142">
        <v>15125</v>
      </c>
      <c r="EJ86" s="142">
        <v>16733</v>
      </c>
      <c r="EK86" s="142">
        <v>14143</v>
      </c>
      <c r="EL86" s="142">
        <v>12718</v>
      </c>
      <c r="EM86" s="142">
        <v>7544</v>
      </c>
      <c r="EN86" s="142">
        <v>3387</v>
      </c>
      <c r="EO86" s="142">
        <v>3591</v>
      </c>
      <c r="EP86" s="142">
        <v>10779</v>
      </c>
      <c r="EQ86" s="142">
        <v>10916</v>
      </c>
      <c r="ER86" s="142">
        <v>7120</v>
      </c>
      <c r="ES86" s="142">
        <v>2111</v>
      </c>
      <c r="ET86" s="142">
        <v>969</v>
      </c>
      <c r="EU86" s="142">
        <v>779</v>
      </c>
      <c r="EV86" s="142">
        <v>954</v>
      </c>
      <c r="EW86" s="142">
        <v>1373</v>
      </c>
      <c r="EX86" s="142">
        <v>613</v>
      </c>
      <c r="EY86" s="142">
        <v>831</v>
      </c>
      <c r="EZ86" s="142">
        <v>517</v>
      </c>
      <c r="FA86" s="142">
        <v>463</v>
      </c>
      <c r="FB86" s="142">
        <v>823</v>
      </c>
      <c r="FC86" s="142">
        <v>540</v>
      </c>
      <c r="FD86" s="142">
        <v>1260</v>
      </c>
      <c r="FE86" s="142">
        <v>1085</v>
      </c>
      <c r="FF86" s="142">
        <v>50</v>
      </c>
      <c r="FG86" s="142">
        <v>160</v>
      </c>
      <c r="FH86" s="142">
        <v>160</v>
      </c>
      <c r="FI86" s="142">
        <v>0</v>
      </c>
      <c r="FJ86" s="142">
        <v>0</v>
      </c>
      <c r="FK86" s="142">
        <v>0</v>
      </c>
      <c r="FL86" s="142">
        <v>267</v>
      </c>
      <c r="FM86" s="142">
        <v>160</v>
      </c>
      <c r="FN86" s="142">
        <v>100</v>
      </c>
      <c r="FO86" s="142">
        <v>91</v>
      </c>
      <c r="FP86" s="142">
        <v>16</v>
      </c>
    </row>
    <row r="87" spans="1:172" s="143" customFormat="1" collapsed="1" x14ac:dyDescent="0.2">
      <c r="A87" s="131"/>
      <c r="B87" s="144" t="s">
        <v>98</v>
      </c>
      <c r="C87" s="142">
        <v>7214</v>
      </c>
      <c r="D87" s="142">
        <v>15011</v>
      </c>
      <c r="E87" s="142">
        <v>13824</v>
      </c>
      <c r="F87" s="142">
        <v>9589</v>
      </c>
      <c r="G87" s="142">
        <v>7787</v>
      </c>
      <c r="H87" s="142">
        <v>12805</v>
      </c>
      <c r="I87" s="142">
        <v>9741</v>
      </c>
      <c r="J87" s="142">
        <v>8557</v>
      </c>
      <c r="K87" s="142">
        <v>13513</v>
      </c>
      <c r="L87" s="142">
        <v>9907</v>
      </c>
      <c r="M87" s="142">
        <v>18929</v>
      </c>
      <c r="N87" s="142">
        <v>16148</v>
      </c>
      <c r="O87" s="142">
        <v>17318</v>
      </c>
      <c r="P87" s="142">
        <v>18205</v>
      </c>
      <c r="Q87" s="142">
        <v>20514</v>
      </c>
      <c r="R87" s="142">
        <v>10709</v>
      </c>
      <c r="S87" s="142">
        <v>14186</v>
      </c>
      <c r="T87" s="142">
        <v>11649</v>
      </c>
      <c r="U87" s="142">
        <v>15726</v>
      </c>
      <c r="V87" s="142">
        <v>14860</v>
      </c>
      <c r="W87" s="142">
        <v>16113</v>
      </c>
      <c r="X87" s="142">
        <v>17465</v>
      </c>
      <c r="Y87" s="142">
        <v>13615</v>
      </c>
      <c r="Z87" s="142">
        <v>19395</v>
      </c>
      <c r="AA87" s="142">
        <v>36729</v>
      </c>
      <c r="AB87" s="142">
        <v>15770</v>
      </c>
      <c r="AC87" s="142">
        <v>21025</v>
      </c>
      <c r="AD87" s="142">
        <v>9909</v>
      </c>
      <c r="AE87" s="142">
        <v>11396</v>
      </c>
      <c r="AF87" s="142">
        <v>15531</v>
      </c>
      <c r="AG87" s="142">
        <v>13526</v>
      </c>
      <c r="AH87" s="142">
        <v>16975</v>
      </c>
      <c r="AI87" s="142">
        <v>13911</v>
      </c>
      <c r="AJ87" s="142">
        <v>15767</v>
      </c>
      <c r="AK87" s="142">
        <v>14956</v>
      </c>
      <c r="AL87" s="142">
        <v>15885</v>
      </c>
      <c r="AM87" s="142">
        <v>14467</v>
      </c>
      <c r="AN87" s="142">
        <v>18100</v>
      </c>
      <c r="AO87" s="142">
        <v>14024</v>
      </c>
      <c r="AP87" s="142">
        <v>19370</v>
      </c>
      <c r="AQ87" s="142">
        <v>23046</v>
      </c>
      <c r="AR87" s="142">
        <v>17430</v>
      </c>
      <c r="AS87" s="142">
        <v>22066</v>
      </c>
      <c r="AT87" s="142">
        <v>13044</v>
      </c>
      <c r="AU87" s="142">
        <v>18887</v>
      </c>
      <c r="AV87" s="142">
        <v>19279</v>
      </c>
      <c r="AW87" s="142">
        <v>16365</v>
      </c>
      <c r="AX87" s="142">
        <v>14988</v>
      </c>
      <c r="AY87" s="142">
        <v>20327</v>
      </c>
      <c r="AZ87" s="142">
        <v>15753</v>
      </c>
      <c r="BA87" s="142">
        <v>13342</v>
      </c>
      <c r="BB87" s="142">
        <v>12607</v>
      </c>
      <c r="BC87" s="142">
        <v>11166</v>
      </c>
      <c r="BD87" s="142">
        <v>12737</v>
      </c>
      <c r="BE87" s="142">
        <v>12733</v>
      </c>
      <c r="BF87" s="142">
        <v>13981</v>
      </c>
      <c r="BG87" s="142">
        <v>26509</v>
      </c>
      <c r="BH87" s="142">
        <v>24076</v>
      </c>
      <c r="BI87" s="142">
        <v>14090</v>
      </c>
      <c r="BJ87" s="142">
        <v>22043</v>
      </c>
      <c r="BK87" s="142">
        <v>19911</v>
      </c>
      <c r="BL87" s="142">
        <v>16385</v>
      </c>
      <c r="BM87" s="142">
        <v>25074</v>
      </c>
      <c r="BN87" s="142">
        <v>22262</v>
      </c>
      <c r="BO87" s="142">
        <v>11760</v>
      </c>
      <c r="BP87" s="142">
        <v>21701</v>
      </c>
      <c r="BQ87" s="142">
        <v>25000</v>
      </c>
      <c r="BR87" s="142">
        <v>17124</v>
      </c>
      <c r="BS87" s="142">
        <v>21125</v>
      </c>
      <c r="BT87" s="142">
        <v>22558</v>
      </c>
      <c r="BU87" s="142">
        <v>14686</v>
      </c>
      <c r="BV87" s="142">
        <v>17756</v>
      </c>
      <c r="BW87" s="142">
        <v>20549</v>
      </c>
      <c r="BX87" s="142">
        <v>25890</v>
      </c>
      <c r="BY87" s="142">
        <v>20060</v>
      </c>
      <c r="BZ87" s="142">
        <v>33315</v>
      </c>
      <c r="CA87" s="142">
        <v>16592</v>
      </c>
      <c r="CB87" s="142">
        <v>17801</v>
      </c>
      <c r="CC87" s="142">
        <v>26144</v>
      </c>
      <c r="CD87" s="142">
        <v>13337</v>
      </c>
      <c r="CE87" s="142">
        <v>22046</v>
      </c>
      <c r="CF87" s="142">
        <v>31966</v>
      </c>
      <c r="CG87" s="142">
        <v>13849</v>
      </c>
      <c r="CH87" s="142">
        <v>17254</v>
      </c>
      <c r="CI87" s="142">
        <v>35751</v>
      </c>
      <c r="CJ87" s="142">
        <v>20364</v>
      </c>
      <c r="CK87" s="142">
        <v>21301</v>
      </c>
      <c r="CL87" s="142">
        <v>32636</v>
      </c>
      <c r="CM87" s="142">
        <v>14956</v>
      </c>
      <c r="CN87" s="142">
        <v>20704</v>
      </c>
      <c r="CO87" s="142">
        <v>32581</v>
      </c>
      <c r="CP87" s="142">
        <v>38965</v>
      </c>
      <c r="CQ87" s="142">
        <v>22715</v>
      </c>
      <c r="CR87" s="142">
        <v>33170</v>
      </c>
      <c r="CS87" s="142">
        <v>19292</v>
      </c>
      <c r="CT87" s="142">
        <v>17312</v>
      </c>
      <c r="CU87" s="142">
        <v>22838</v>
      </c>
      <c r="CV87" s="142">
        <v>25277</v>
      </c>
      <c r="CW87" s="142">
        <v>21873</v>
      </c>
      <c r="CX87" s="142">
        <v>24325</v>
      </c>
      <c r="CY87" s="142">
        <v>16885</v>
      </c>
      <c r="CZ87" s="142">
        <v>21819</v>
      </c>
      <c r="DA87" s="142">
        <v>23192</v>
      </c>
      <c r="DB87" s="142">
        <v>17770</v>
      </c>
      <c r="DC87" s="142">
        <v>23788</v>
      </c>
      <c r="DD87" s="142">
        <v>24949</v>
      </c>
      <c r="DE87" s="142">
        <v>20706</v>
      </c>
      <c r="DF87" s="142">
        <v>17726</v>
      </c>
      <c r="DG87" s="142">
        <v>22779</v>
      </c>
      <c r="DH87" s="142">
        <v>20575</v>
      </c>
      <c r="DI87" s="142">
        <v>23307</v>
      </c>
      <c r="DJ87" s="142">
        <v>23759</v>
      </c>
      <c r="DK87" s="142">
        <v>17887</v>
      </c>
      <c r="DL87" s="142">
        <v>21095</v>
      </c>
      <c r="DM87" s="142">
        <v>28719</v>
      </c>
      <c r="DN87" s="142">
        <v>22285</v>
      </c>
      <c r="DO87" s="142">
        <v>21223</v>
      </c>
      <c r="DP87" s="142">
        <v>22941</v>
      </c>
      <c r="DQ87" s="142">
        <v>21767</v>
      </c>
      <c r="DR87" s="142">
        <v>23064</v>
      </c>
      <c r="DS87" s="142">
        <v>30389</v>
      </c>
      <c r="DT87" s="142">
        <v>24917</v>
      </c>
      <c r="DU87" s="142">
        <v>42049</v>
      </c>
      <c r="DV87" s="142">
        <v>42049</v>
      </c>
      <c r="DW87" s="142">
        <v>31445</v>
      </c>
      <c r="DX87" s="142">
        <v>40272</v>
      </c>
      <c r="DY87" s="142">
        <v>40357</v>
      </c>
      <c r="DZ87" s="142">
        <v>25935</v>
      </c>
      <c r="EA87" s="142">
        <v>34421</v>
      </c>
      <c r="EB87" s="142">
        <v>34528</v>
      </c>
      <c r="EC87" s="142">
        <v>40040</v>
      </c>
      <c r="ED87" s="142">
        <v>47709</v>
      </c>
      <c r="EE87" s="142">
        <v>44015</v>
      </c>
      <c r="EF87" s="142">
        <v>41641</v>
      </c>
      <c r="EG87" s="142">
        <v>51108</v>
      </c>
      <c r="EH87" s="142">
        <v>54539</v>
      </c>
      <c r="EI87" s="142">
        <v>42022</v>
      </c>
      <c r="EJ87" s="142">
        <v>52081</v>
      </c>
      <c r="EK87" s="142">
        <v>59767</v>
      </c>
      <c r="EL87" s="142">
        <v>71723</v>
      </c>
      <c r="EM87" s="142">
        <v>67167</v>
      </c>
      <c r="EN87" s="142">
        <v>64766</v>
      </c>
      <c r="EO87" s="142">
        <v>68870</v>
      </c>
      <c r="EP87" s="142">
        <v>61825</v>
      </c>
      <c r="EQ87" s="142">
        <v>89503</v>
      </c>
      <c r="ER87" s="142">
        <v>73301</v>
      </c>
      <c r="ES87" s="142">
        <v>75622</v>
      </c>
      <c r="ET87" s="142">
        <v>85146</v>
      </c>
      <c r="EU87" s="142">
        <v>106880</v>
      </c>
      <c r="EV87" s="142">
        <v>120589</v>
      </c>
      <c r="EW87" s="142">
        <v>114875</v>
      </c>
      <c r="EX87" s="142">
        <v>94408</v>
      </c>
      <c r="EY87" s="142">
        <v>141309</v>
      </c>
      <c r="EZ87" s="142">
        <v>98593</v>
      </c>
      <c r="FA87" s="142">
        <v>101558</v>
      </c>
      <c r="FB87" s="142">
        <v>124585</v>
      </c>
      <c r="FC87" s="142">
        <v>135486</v>
      </c>
      <c r="FD87" s="142">
        <v>126912</v>
      </c>
      <c r="FE87" s="142">
        <v>131430</v>
      </c>
      <c r="FF87" s="142">
        <v>141561</v>
      </c>
      <c r="FG87" s="142">
        <v>147914</v>
      </c>
      <c r="FH87" s="142">
        <v>157200</v>
      </c>
      <c r="FI87" s="142">
        <v>134620</v>
      </c>
      <c r="FJ87" s="142">
        <v>140563</v>
      </c>
      <c r="FK87" s="142">
        <v>137149</v>
      </c>
      <c r="FL87" s="142">
        <v>182678</v>
      </c>
      <c r="FM87" s="142">
        <v>161470</v>
      </c>
      <c r="FN87" s="142">
        <v>193022</v>
      </c>
      <c r="FO87" s="142">
        <v>189249</v>
      </c>
      <c r="FP87" s="142">
        <v>241021</v>
      </c>
    </row>
    <row r="88" spans="1:172" s="138" customFormat="1" x14ac:dyDescent="0.25">
      <c r="A88" s="131"/>
      <c r="B88" s="120" t="s">
        <v>35</v>
      </c>
      <c r="C88" s="139">
        <v>-3507</v>
      </c>
      <c r="D88" s="139">
        <v>-3414</v>
      </c>
      <c r="E88" s="139">
        <v>-3587</v>
      </c>
      <c r="F88" s="139">
        <v>-2991</v>
      </c>
      <c r="G88" s="139">
        <v>-3059</v>
      </c>
      <c r="H88" s="139">
        <v>-3459</v>
      </c>
      <c r="I88" s="139">
        <v>-2858</v>
      </c>
      <c r="J88" s="139">
        <v>-3149</v>
      </c>
      <c r="K88" s="139">
        <v>-3020</v>
      </c>
      <c r="L88" s="139">
        <v>-3468</v>
      </c>
      <c r="M88" s="139">
        <v>-2966</v>
      </c>
      <c r="N88" s="139">
        <v>-2975</v>
      </c>
      <c r="O88" s="139">
        <v>-3221</v>
      </c>
      <c r="P88" s="139">
        <v>-3466</v>
      </c>
      <c r="Q88" s="139">
        <v>-3361</v>
      </c>
      <c r="R88" s="139">
        <v>-3409</v>
      </c>
      <c r="S88" s="139">
        <v>-3632</v>
      </c>
      <c r="T88" s="139">
        <v>-3172</v>
      </c>
      <c r="U88" s="139">
        <v>-2969</v>
      </c>
      <c r="V88" s="139">
        <v>-2567</v>
      </c>
      <c r="W88" s="139">
        <v>-3063</v>
      </c>
      <c r="X88" s="139">
        <v>-3196</v>
      </c>
      <c r="Y88" s="139">
        <v>-3376</v>
      </c>
      <c r="Z88" s="139">
        <v>-2743</v>
      </c>
      <c r="AA88" s="139">
        <v>-4162</v>
      </c>
      <c r="AB88" s="139">
        <v>-3538</v>
      </c>
      <c r="AC88" s="139">
        <v>-3586</v>
      </c>
      <c r="AD88" s="139">
        <v>-3677</v>
      </c>
      <c r="AE88" s="139">
        <v>-2843</v>
      </c>
      <c r="AF88" s="139">
        <v>-3877</v>
      </c>
      <c r="AG88" s="139">
        <v>-3703</v>
      </c>
      <c r="AH88" s="139">
        <v>-2573</v>
      </c>
      <c r="AI88" s="139">
        <v>-2435</v>
      </c>
      <c r="AJ88" s="139">
        <v>-4546</v>
      </c>
      <c r="AK88" s="139">
        <v>-3638</v>
      </c>
      <c r="AL88" s="139">
        <v>-2761</v>
      </c>
      <c r="AM88" s="139">
        <v>-3802</v>
      </c>
      <c r="AN88" s="139">
        <v>-3774</v>
      </c>
      <c r="AO88" s="139">
        <v>-3904</v>
      </c>
      <c r="AP88" s="139">
        <v>-4047</v>
      </c>
      <c r="AQ88" s="139">
        <v>-2887</v>
      </c>
      <c r="AR88" s="139">
        <v>-3615</v>
      </c>
      <c r="AS88" s="139">
        <v>-3753</v>
      </c>
      <c r="AT88" s="139">
        <v>-2394</v>
      </c>
      <c r="AU88" s="139">
        <v>-3462</v>
      </c>
      <c r="AV88" s="139">
        <v>-3795</v>
      </c>
      <c r="AW88" s="139">
        <v>-3028</v>
      </c>
      <c r="AX88" s="139">
        <v>-3071</v>
      </c>
      <c r="AY88" s="139">
        <v>-4174</v>
      </c>
      <c r="AZ88" s="139">
        <v>-3824</v>
      </c>
      <c r="BA88" s="139">
        <v>-4231</v>
      </c>
      <c r="BB88" s="139">
        <v>-3820</v>
      </c>
      <c r="BC88" s="139">
        <v>-3552</v>
      </c>
      <c r="BD88" s="139">
        <v>-3322</v>
      </c>
      <c r="BE88" s="139">
        <v>-3302</v>
      </c>
      <c r="BF88" s="139">
        <v>-2590</v>
      </c>
      <c r="BG88" s="139">
        <v>-3672</v>
      </c>
      <c r="BH88" s="139">
        <v>-3847</v>
      </c>
      <c r="BI88" s="139">
        <v>-3629</v>
      </c>
      <c r="BJ88" s="139">
        <v>-3612</v>
      </c>
      <c r="BK88" s="139">
        <v>-3293</v>
      </c>
      <c r="BL88" s="139">
        <v>-4230</v>
      </c>
      <c r="BM88" s="139">
        <v>-4281</v>
      </c>
      <c r="BN88" s="139">
        <v>-4102</v>
      </c>
      <c r="BO88" s="139">
        <v>-3151</v>
      </c>
      <c r="BP88" s="139">
        <v>-4327</v>
      </c>
      <c r="BQ88" s="139">
        <v>-3507</v>
      </c>
      <c r="BR88" s="139">
        <v>-2834</v>
      </c>
      <c r="BS88" s="139">
        <v>-3133</v>
      </c>
      <c r="BT88" s="139">
        <v>-3834</v>
      </c>
      <c r="BU88" s="139">
        <v>-3530</v>
      </c>
      <c r="BV88" s="139">
        <v>-2846</v>
      </c>
      <c r="BW88" s="139">
        <v>-4452</v>
      </c>
      <c r="BX88" s="139">
        <v>-4077</v>
      </c>
      <c r="BY88" s="139">
        <v>-2364</v>
      </c>
      <c r="BZ88" s="139">
        <v>-3169</v>
      </c>
      <c r="CA88" s="139">
        <v>-4125</v>
      </c>
      <c r="CB88" s="139">
        <v>-3204</v>
      </c>
      <c r="CC88" s="139">
        <v>-3824</v>
      </c>
      <c r="CD88" s="139">
        <v>-2509</v>
      </c>
      <c r="CE88" s="139">
        <v>-3711</v>
      </c>
      <c r="CF88" s="139">
        <v>-3950</v>
      </c>
      <c r="CG88" s="139">
        <v>-3682</v>
      </c>
      <c r="CH88" s="139">
        <v>-3962</v>
      </c>
      <c r="CI88" s="139">
        <v>-5366</v>
      </c>
      <c r="CJ88" s="139">
        <v>-4742</v>
      </c>
      <c r="CK88" s="139">
        <v>-5408</v>
      </c>
      <c r="CL88" s="139">
        <v>-4569</v>
      </c>
      <c r="CM88" s="139">
        <v>-4181</v>
      </c>
      <c r="CN88" s="139">
        <v>-5009</v>
      </c>
      <c r="CO88" s="139">
        <v>-4423</v>
      </c>
      <c r="CP88" s="139">
        <v>-3131</v>
      </c>
      <c r="CQ88" s="139">
        <v>-4926</v>
      </c>
      <c r="CR88" s="139">
        <v>-4939</v>
      </c>
      <c r="CS88" s="139">
        <v>-4041</v>
      </c>
      <c r="CT88" s="139">
        <v>-3259</v>
      </c>
      <c r="CU88" s="139">
        <v>-6686</v>
      </c>
      <c r="CV88" s="139">
        <v>-5018</v>
      </c>
      <c r="CW88" s="139">
        <v>-5434</v>
      </c>
      <c r="CX88" s="139">
        <v>-5296</v>
      </c>
      <c r="CY88" s="139">
        <v>-4061</v>
      </c>
      <c r="CZ88" s="139">
        <v>-5479</v>
      </c>
      <c r="DA88" s="139">
        <v>-5252</v>
      </c>
      <c r="DB88" s="139">
        <v>-4024</v>
      </c>
      <c r="DC88" s="139">
        <v>-4959</v>
      </c>
      <c r="DD88" s="139">
        <v>-5463</v>
      </c>
      <c r="DE88" s="139">
        <v>-5293</v>
      </c>
      <c r="DF88" s="139">
        <v>-2433</v>
      </c>
      <c r="DG88" s="139">
        <v>-8328</v>
      </c>
      <c r="DH88" s="139">
        <v>-6103</v>
      </c>
      <c r="DI88" s="139">
        <v>-7808</v>
      </c>
      <c r="DJ88" s="139">
        <v>-5873</v>
      </c>
      <c r="DK88" s="139">
        <v>-5985</v>
      </c>
      <c r="DL88" s="139">
        <v>-6240</v>
      </c>
      <c r="DM88" s="139">
        <v>-5953</v>
      </c>
      <c r="DN88" s="139">
        <v>-5686</v>
      </c>
      <c r="DO88" s="139">
        <v>-5933</v>
      </c>
      <c r="DP88" s="139">
        <v>-7703</v>
      </c>
      <c r="DQ88" s="139">
        <v>-6307</v>
      </c>
      <c r="DR88" s="139">
        <v>-3496</v>
      </c>
      <c r="DS88" s="139">
        <v>-10801</v>
      </c>
      <c r="DT88" s="139">
        <v>-7593</v>
      </c>
      <c r="DU88" s="139">
        <v>-3779</v>
      </c>
      <c r="DV88" s="139">
        <v>-3779</v>
      </c>
      <c r="DW88" s="139">
        <v>-4909</v>
      </c>
      <c r="DX88" s="139">
        <v>-7090</v>
      </c>
      <c r="DY88" s="139">
        <v>-9097</v>
      </c>
      <c r="DZ88" s="139">
        <v>-6166</v>
      </c>
      <c r="EA88" s="139">
        <v>-7959</v>
      </c>
      <c r="EB88" s="139">
        <v>-10438</v>
      </c>
      <c r="EC88" s="139">
        <v>-9021</v>
      </c>
      <c r="ED88" s="139">
        <v>-4816</v>
      </c>
      <c r="EE88" s="139">
        <v>-13769</v>
      </c>
      <c r="EF88" s="139">
        <v>-7153</v>
      </c>
      <c r="EG88" s="139">
        <v>-12866</v>
      </c>
      <c r="EH88" s="139">
        <v>-12402</v>
      </c>
      <c r="EI88" s="139">
        <v>-9248</v>
      </c>
      <c r="EJ88" s="139">
        <v>-10634</v>
      </c>
      <c r="EK88" s="139">
        <v>-12297</v>
      </c>
      <c r="EL88" s="139">
        <v>-10120</v>
      </c>
      <c r="EM88" s="139">
        <v>-11488</v>
      </c>
      <c r="EN88" s="139">
        <v>-10166</v>
      </c>
      <c r="EO88" s="139">
        <v>-17505</v>
      </c>
      <c r="EP88" s="139">
        <v>-8920</v>
      </c>
      <c r="EQ88" s="139">
        <v>-17972</v>
      </c>
      <c r="ER88" s="139">
        <v>-14046</v>
      </c>
      <c r="ES88" s="139">
        <v>-13963</v>
      </c>
      <c r="ET88" s="139">
        <v>-16252</v>
      </c>
      <c r="EU88" s="139">
        <v>-12559</v>
      </c>
      <c r="EV88" s="139">
        <v>-14983</v>
      </c>
      <c r="EW88" s="139">
        <v>-15921</v>
      </c>
      <c r="EX88" s="139">
        <v>-10217</v>
      </c>
      <c r="EY88" s="139">
        <v>-18834</v>
      </c>
      <c r="EZ88" s="139">
        <v>-14973</v>
      </c>
      <c r="FA88" s="139">
        <v>-13657</v>
      </c>
      <c r="FB88" s="139">
        <v>-11670</v>
      </c>
      <c r="FC88" s="139">
        <v>-24905</v>
      </c>
      <c r="FD88" s="139">
        <v>-18315</v>
      </c>
      <c r="FE88" s="139">
        <v>-22949</v>
      </c>
      <c r="FF88" s="139">
        <v>-18289</v>
      </c>
      <c r="FG88" s="139">
        <v>-17751</v>
      </c>
      <c r="FH88" s="139">
        <v>-22550</v>
      </c>
      <c r="FI88" s="139">
        <v>-17264</v>
      </c>
      <c r="FJ88" s="139">
        <v>-14412</v>
      </c>
      <c r="FK88" s="139">
        <v>-22621</v>
      </c>
      <c r="FL88" s="139">
        <v>-19228</v>
      </c>
      <c r="FM88" s="139">
        <v>-18720</v>
      </c>
      <c r="FN88" s="139">
        <v>-15501</v>
      </c>
      <c r="FO88" s="139">
        <v>-30762</v>
      </c>
      <c r="FP88" s="139">
        <v>-24424</v>
      </c>
    </row>
    <row r="89" spans="1:172" s="138" customFormat="1" x14ac:dyDescent="0.25">
      <c r="A89" s="131"/>
      <c r="B89" s="141" t="s">
        <v>1627</v>
      </c>
      <c r="C89" s="139">
        <v>-360</v>
      </c>
      <c r="D89" s="139">
        <v>-558</v>
      </c>
      <c r="E89" s="139">
        <v>144</v>
      </c>
      <c r="F89" s="139">
        <v>-288</v>
      </c>
      <c r="G89" s="139">
        <v>-306</v>
      </c>
      <c r="H89" s="139">
        <v>-270</v>
      </c>
      <c r="I89" s="139">
        <v>-450</v>
      </c>
      <c r="J89" s="139">
        <v>-306</v>
      </c>
      <c r="K89" s="139">
        <v>-144</v>
      </c>
      <c r="L89" s="139">
        <v>-270</v>
      </c>
      <c r="M89" s="139">
        <v>-205</v>
      </c>
      <c r="N89" s="139">
        <v>-360</v>
      </c>
      <c r="O89" s="139">
        <v>-288</v>
      </c>
      <c r="P89" s="139">
        <v>-198</v>
      </c>
      <c r="Q89" s="139">
        <v>-270</v>
      </c>
      <c r="R89" s="139">
        <v>-126</v>
      </c>
      <c r="S89" s="139">
        <v>-162</v>
      </c>
      <c r="T89" s="139">
        <v>-90</v>
      </c>
      <c r="U89" s="139">
        <v>-18</v>
      </c>
      <c r="V89" s="139">
        <v>-108</v>
      </c>
      <c r="W89" s="139">
        <v>0</v>
      </c>
      <c r="X89" s="139">
        <v>-180</v>
      </c>
      <c r="Y89" s="139">
        <v>-72</v>
      </c>
      <c r="Z89" s="139">
        <v>-90</v>
      </c>
      <c r="AA89" s="139">
        <v>-90</v>
      </c>
      <c r="AB89" s="139">
        <v>-54</v>
      </c>
      <c r="AC89" s="139">
        <v>-72</v>
      </c>
      <c r="AD89" s="139">
        <v>-18</v>
      </c>
      <c r="AE89" s="139">
        <v>-126</v>
      </c>
      <c r="AF89" s="139">
        <v>-54</v>
      </c>
      <c r="AG89" s="139">
        <v>-54</v>
      </c>
      <c r="AH89" s="139">
        <v>-36</v>
      </c>
      <c r="AI89" s="139">
        <v>-36</v>
      </c>
      <c r="AJ89" s="139">
        <v>-36</v>
      </c>
      <c r="AK89" s="139">
        <v>-90</v>
      </c>
      <c r="AL89" s="139">
        <v>-54</v>
      </c>
      <c r="AM89" s="139">
        <v>-54</v>
      </c>
      <c r="AN89" s="139">
        <v>-36</v>
      </c>
      <c r="AO89" s="139">
        <v>-36</v>
      </c>
      <c r="AP89" s="139">
        <v>0</v>
      </c>
      <c r="AQ89" s="139">
        <v>-18</v>
      </c>
      <c r="AR89" s="139">
        <v>-36</v>
      </c>
      <c r="AS89" s="139">
        <v>-72</v>
      </c>
      <c r="AT89" s="139">
        <v>-54</v>
      </c>
      <c r="AU89" s="139">
        <v>-54</v>
      </c>
      <c r="AV89" s="139">
        <v>-36</v>
      </c>
      <c r="AW89" s="139">
        <v>-72</v>
      </c>
      <c r="AX89" s="139">
        <v>-72</v>
      </c>
      <c r="AY89" s="139">
        <v>-54</v>
      </c>
      <c r="AZ89" s="139">
        <v>-162</v>
      </c>
      <c r="BA89" s="139">
        <v>-108</v>
      </c>
      <c r="BB89" s="139">
        <v>-180</v>
      </c>
      <c r="BC89" s="139">
        <v>-72</v>
      </c>
      <c r="BD89" s="139">
        <v>-198</v>
      </c>
      <c r="BE89" s="139">
        <v>-234</v>
      </c>
      <c r="BF89" s="139">
        <v>-36</v>
      </c>
      <c r="BG89" s="139">
        <v>-72</v>
      </c>
      <c r="BH89" s="139">
        <v>-126</v>
      </c>
      <c r="BI89" s="139">
        <v>-144</v>
      </c>
      <c r="BJ89" s="139">
        <v>-180</v>
      </c>
      <c r="BK89" s="139">
        <v>-126</v>
      </c>
      <c r="BL89" s="139">
        <v>-324</v>
      </c>
      <c r="BM89" s="139">
        <v>-234</v>
      </c>
      <c r="BN89" s="139">
        <v>-198</v>
      </c>
      <c r="BO89" s="139">
        <v>-126</v>
      </c>
      <c r="BP89" s="139">
        <v>-216</v>
      </c>
      <c r="BQ89" s="139">
        <v>-162</v>
      </c>
      <c r="BR89" s="139">
        <v>-108</v>
      </c>
      <c r="BS89" s="139">
        <v>-72</v>
      </c>
      <c r="BT89" s="139">
        <v>-288</v>
      </c>
      <c r="BU89" s="139">
        <v>-270</v>
      </c>
      <c r="BV89" s="139">
        <v>-306</v>
      </c>
      <c r="BW89" s="139">
        <v>-288</v>
      </c>
      <c r="BX89" s="139">
        <v>-252</v>
      </c>
      <c r="BY89" s="139">
        <v>-324</v>
      </c>
      <c r="BZ89" s="139">
        <v>-324</v>
      </c>
      <c r="CA89" s="139">
        <v>-270</v>
      </c>
      <c r="CB89" s="139">
        <v>-306</v>
      </c>
      <c r="CC89" s="139">
        <v>-252</v>
      </c>
      <c r="CD89" s="139">
        <v>-234</v>
      </c>
      <c r="CE89" s="139">
        <v>-306</v>
      </c>
      <c r="CF89" s="139">
        <v>-270</v>
      </c>
      <c r="CG89" s="139">
        <v>-378</v>
      </c>
      <c r="CH89" s="139">
        <v>-432</v>
      </c>
      <c r="CI89" s="139">
        <v>-324</v>
      </c>
      <c r="CJ89" s="139">
        <v>-324</v>
      </c>
      <c r="CK89" s="139">
        <v>-306</v>
      </c>
      <c r="CL89" s="139">
        <v>-324</v>
      </c>
      <c r="CM89" s="139">
        <v>-288</v>
      </c>
      <c r="CN89" s="139">
        <v>-216</v>
      </c>
      <c r="CO89" s="139">
        <v>-198</v>
      </c>
      <c r="CP89" s="139">
        <v>-252</v>
      </c>
      <c r="CQ89" s="139">
        <v>-396</v>
      </c>
      <c r="CR89" s="139">
        <v>-432</v>
      </c>
      <c r="CS89" s="139">
        <v>-216</v>
      </c>
      <c r="CT89" s="139">
        <v>-324</v>
      </c>
      <c r="CU89" s="139">
        <v>-414</v>
      </c>
      <c r="CV89" s="139">
        <v>-288</v>
      </c>
      <c r="CW89" s="139">
        <v>-450</v>
      </c>
      <c r="CX89" s="139">
        <v>-360</v>
      </c>
      <c r="CY89" s="139">
        <v>-234</v>
      </c>
      <c r="CZ89" s="139">
        <v>-378</v>
      </c>
      <c r="DA89" s="139">
        <v>-288</v>
      </c>
      <c r="DB89" s="139">
        <v>-162</v>
      </c>
      <c r="DC89" s="139">
        <v>-450</v>
      </c>
      <c r="DD89" s="139">
        <v>-324</v>
      </c>
      <c r="DE89" s="139">
        <v>-360</v>
      </c>
      <c r="DF89" s="139">
        <v>-468</v>
      </c>
      <c r="DG89" s="139">
        <v>-378</v>
      </c>
      <c r="DH89" s="139">
        <v>-450</v>
      </c>
      <c r="DI89" s="139">
        <v>-666</v>
      </c>
      <c r="DJ89" s="139">
        <v>-360</v>
      </c>
      <c r="DK89" s="139">
        <v>-450</v>
      </c>
      <c r="DL89" s="139">
        <v>-270</v>
      </c>
      <c r="DM89" s="139">
        <v>-342</v>
      </c>
      <c r="DN89" s="139">
        <v>-270</v>
      </c>
      <c r="DO89" s="139">
        <v>-396</v>
      </c>
      <c r="DP89" s="139">
        <v>-288</v>
      </c>
      <c r="DQ89" s="139">
        <v>-558</v>
      </c>
      <c r="DR89" s="139">
        <v>-360</v>
      </c>
      <c r="DS89" s="139">
        <v>-522</v>
      </c>
      <c r="DT89" s="139">
        <v>-450</v>
      </c>
      <c r="DU89" s="139">
        <v>-108</v>
      </c>
      <c r="DV89" s="139">
        <v>-108</v>
      </c>
      <c r="DW89" s="139">
        <v>-162</v>
      </c>
      <c r="DX89" s="139">
        <v>-360</v>
      </c>
      <c r="DY89" s="139">
        <v>-360</v>
      </c>
      <c r="DZ89" s="139">
        <v>-396</v>
      </c>
      <c r="EA89" s="139">
        <v>-396</v>
      </c>
      <c r="EB89" s="139">
        <v>-960</v>
      </c>
      <c r="EC89" s="139">
        <v>-480</v>
      </c>
      <c r="ED89" s="139">
        <v>-480</v>
      </c>
      <c r="EE89" s="139">
        <v>-408</v>
      </c>
      <c r="EF89" s="139">
        <v>-552</v>
      </c>
      <c r="EG89" s="139">
        <v>-648</v>
      </c>
      <c r="EH89" s="139">
        <v>-720</v>
      </c>
      <c r="EI89" s="139">
        <v>-720</v>
      </c>
      <c r="EJ89" s="139">
        <v>-744</v>
      </c>
      <c r="EK89" s="139">
        <v>-504</v>
      </c>
      <c r="EL89" s="139">
        <v>-456</v>
      </c>
      <c r="EM89" s="139">
        <v>-816</v>
      </c>
      <c r="EN89" s="139">
        <v>-792</v>
      </c>
      <c r="EO89" s="139">
        <v>-816</v>
      </c>
      <c r="EP89" s="139">
        <v>-1056</v>
      </c>
      <c r="EQ89" s="139">
        <v>-552</v>
      </c>
      <c r="ER89" s="139">
        <v>-840</v>
      </c>
      <c r="ES89" s="139">
        <v>-1176</v>
      </c>
      <c r="ET89" s="139">
        <v>-1056</v>
      </c>
      <c r="EU89" s="139">
        <v>-840</v>
      </c>
      <c r="EV89" s="139">
        <v>-672</v>
      </c>
      <c r="EW89" s="139">
        <v>-672</v>
      </c>
      <c r="EX89" s="139">
        <v>-552</v>
      </c>
      <c r="EY89" s="139">
        <v>-840</v>
      </c>
      <c r="EZ89" s="139">
        <v>-648</v>
      </c>
      <c r="FA89" s="139">
        <v>-768</v>
      </c>
      <c r="FB89" s="139">
        <v>-864</v>
      </c>
      <c r="FC89" s="139">
        <v>-840</v>
      </c>
      <c r="FD89" s="139">
        <v>-912</v>
      </c>
      <c r="FE89" s="139">
        <v>-1032</v>
      </c>
      <c r="FF89" s="139">
        <v>-840</v>
      </c>
      <c r="FG89" s="139">
        <v>-720</v>
      </c>
      <c r="FH89" s="139">
        <v>-1032</v>
      </c>
      <c r="FI89" s="139">
        <v>-840</v>
      </c>
      <c r="FJ89" s="139">
        <v>-888</v>
      </c>
      <c r="FK89" s="139">
        <v>-912</v>
      </c>
      <c r="FL89" s="139">
        <v>-1272</v>
      </c>
      <c r="FM89" s="139">
        <v>-936</v>
      </c>
      <c r="FN89" s="139">
        <v>-1632</v>
      </c>
      <c r="FO89" s="139">
        <v>-1344</v>
      </c>
      <c r="FP89" s="139">
        <v>-1272</v>
      </c>
    </row>
    <row r="90" spans="1:172" s="138" customFormat="1" x14ac:dyDescent="0.25">
      <c r="A90" s="131"/>
      <c r="B90" s="150" t="s">
        <v>75</v>
      </c>
      <c r="C90" s="145">
        <v>400436</v>
      </c>
      <c r="D90" s="145">
        <v>460011</v>
      </c>
      <c r="E90" s="145">
        <v>535847</v>
      </c>
      <c r="F90" s="145">
        <v>443412</v>
      </c>
      <c r="G90" s="145">
        <v>414468</v>
      </c>
      <c r="H90" s="145">
        <v>514098</v>
      </c>
      <c r="I90" s="145">
        <v>435379</v>
      </c>
      <c r="J90" s="145">
        <v>395161</v>
      </c>
      <c r="K90" s="145">
        <v>416258</v>
      </c>
      <c r="L90" s="145">
        <v>448198</v>
      </c>
      <c r="M90" s="145">
        <v>464937</v>
      </c>
      <c r="N90" s="145">
        <v>488024</v>
      </c>
      <c r="O90" s="145">
        <v>449943</v>
      </c>
      <c r="P90" s="145">
        <v>450697</v>
      </c>
      <c r="Q90" s="145">
        <v>538846</v>
      </c>
      <c r="R90" s="145">
        <v>459112</v>
      </c>
      <c r="S90" s="145">
        <v>538751</v>
      </c>
      <c r="T90" s="145">
        <v>470430</v>
      </c>
      <c r="U90" s="145">
        <v>457873</v>
      </c>
      <c r="V90" s="145">
        <v>397554</v>
      </c>
      <c r="W90" s="145">
        <v>486715</v>
      </c>
      <c r="X90" s="145">
        <v>508885</v>
      </c>
      <c r="Y90" s="145">
        <v>471750</v>
      </c>
      <c r="Z90" s="145">
        <v>518460</v>
      </c>
      <c r="AA90" s="145">
        <v>492451</v>
      </c>
      <c r="AB90" s="145">
        <v>479890</v>
      </c>
      <c r="AC90" s="145">
        <v>502353</v>
      </c>
      <c r="AD90" s="145">
        <v>464367</v>
      </c>
      <c r="AE90" s="145">
        <v>440014</v>
      </c>
      <c r="AF90" s="145">
        <v>537622</v>
      </c>
      <c r="AG90" s="145">
        <v>521751</v>
      </c>
      <c r="AH90" s="145">
        <v>399031</v>
      </c>
      <c r="AI90" s="145">
        <v>435146</v>
      </c>
      <c r="AJ90" s="145">
        <v>587127</v>
      </c>
      <c r="AK90" s="145">
        <v>527902</v>
      </c>
      <c r="AL90" s="145">
        <v>484758</v>
      </c>
      <c r="AM90" s="145">
        <v>522384</v>
      </c>
      <c r="AN90" s="145">
        <v>527283</v>
      </c>
      <c r="AO90" s="145">
        <v>545183</v>
      </c>
      <c r="AP90" s="145">
        <v>545125</v>
      </c>
      <c r="AQ90" s="145">
        <v>484353</v>
      </c>
      <c r="AR90" s="145">
        <v>574229</v>
      </c>
      <c r="AS90" s="145">
        <v>611236</v>
      </c>
      <c r="AT90" s="145">
        <v>402426</v>
      </c>
      <c r="AU90" s="145">
        <v>507866</v>
      </c>
      <c r="AV90" s="145">
        <v>593707</v>
      </c>
      <c r="AW90" s="145">
        <v>510469</v>
      </c>
      <c r="AX90" s="145">
        <v>550629</v>
      </c>
      <c r="AY90" s="145">
        <v>572117</v>
      </c>
      <c r="AZ90" s="145">
        <v>550334</v>
      </c>
      <c r="BA90" s="145">
        <v>577665</v>
      </c>
      <c r="BB90" s="145">
        <v>579047</v>
      </c>
      <c r="BC90" s="145">
        <v>526467</v>
      </c>
      <c r="BD90" s="145">
        <v>533857</v>
      </c>
      <c r="BE90" s="145">
        <v>535717</v>
      </c>
      <c r="BF90" s="145">
        <v>389801</v>
      </c>
      <c r="BG90" s="145">
        <v>554241</v>
      </c>
      <c r="BH90" s="145">
        <v>640725</v>
      </c>
      <c r="BI90" s="145">
        <v>548358</v>
      </c>
      <c r="BJ90" s="145">
        <v>653977</v>
      </c>
      <c r="BK90" s="145">
        <v>572912</v>
      </c>
      <c r="BL90" s="145">
        <v>599811</v>
      </c>
      <c r="BM90" s="145">
        <v>679183</v>
      </c>
      <c r="BN90" s="145">
        <v>623254</v>
      </c>
      <c r="BO90" s="145">
        <v>514593</v>
      </c>
      <c r="BP90" s="145">
        <v>720379</v>
      </c>
      <c r="BQ90" s="145">
        <v>645700</v>
      </c>
      <c r="BR90" s="145">
        <v>495461</v>
      </c>
      <c r="BS90" s="145">
        <v>632345</v>
      </c>
      <c r="BT90" s="145">
        <v>675361</v>
      </c>
      <c r="BU90" s="145">
        <v>671290</v>
      </c>
      <c r="BV90" s="145">
        <v>703623</v>
      </c>
      <c r="BW90" s="145">
        <v>665672</v>
      </c>
      <c r="BX90" s="145">
        <v>674770</v>
      </c>
      <c r="BY90" s="145">
        <v>719187</v>
      </c>
      <c r="BZ90" s="145">
        <v>694614</v>
      </c>
      <c r="CA90" s="145">
        <v>732581</v>
      </c>
      <c r="CB90" s="145">
        <v>776708</v>
      </c>
      <c r="CC90" s="145">
        <v>705345</v>
      </c>
      <c r="CD90" s="145">
        <v>543210</v>
      </c>
      <c r="CE90" s="145">
        <v>726746</v>
      </c>
      <c r="CF90" s="145">
        <v>759548</v>
      </c>
      <c r="CG90" s="145">
        <v>776055</v>
      </c>
      <c r="CH90" s="145">
        <v>865773</v>
      </c>
      <c r="CI90" s="145">
        <v>821177</v>
      </c>
      <c r="CJ90" s="145">
        <v>752929</v>
      </c>
      <c r="CK90" s="145">
        <v>911892</v>
      </c>
      <c r="CL90" s="145">
        <v>686756</v>
      </c>
      <c r="CM90" s="145">
        <v>741937</v>
      </c>
      <c r="CN90" s="145">
        <v>777783</v>
      </c>
      <c r="CO90" s="145">
        <v>757396</v>
      </c>
      <c r="CP90" s="145">
        <v>615357</v>
      </c>
      <c r="CQ90" s="145">
        <v>734539</v>
      </c>
      <c r="CR90" s="145">
        <v>874456</v>
      </c>
      <c r="CS90" s="145">
        <v>811396</v>
      </c>
      <c r="CT90" s="145">
        <v>801996</v>
      </c>
      <c r="CU90" s="145">
        <v>814791</v>
      </c>
      <c r="CV90" s="145">
        <v>780897</v>
      </c>
      <c r="CW90" s="145">
        <v>832663</v>
      </c>
      <c r="CX90" s="145">
        <v>806510</v>
      </c>
      <c r="CY90" s="145">
        <v>734896</v>
      </c>
      <c r="CZ90" s="145">
        <v>879449</v>
      </c>
      <c r="DA90" s="145">
        <v>863876</v>
      </c>
      <c r="DB90" s="145">
        <v>632246</v>
      </c>
      <c r="DC90" s="145">
        <v>775886</v>
      </c>
      <c r="DD90" s="145">
        <v>968391</v>
      </c>
      <c r="DE90" s="145">
        <v>891835</v>
      </c>
      <c r="DF90" s="145">
        <v>869339</v>
      </c>
      <c r="DG90" s="145">
        <v>890351</v>
      </c>
      <c r="DH90" s="145">
        <v>903375</v>
      </c>
      <c r="DI90" s="145">
        <v>947081</v>
      </c>
      <c r="DJ90" s="145">
        <v>874191</v>
      </c>
      <c r="DK90" s="145">
        <v>854149</v>
      </c>
      <c r="DL90" s="145">
        <v>887845</v>
      </c>
      <c r="DM90" s="145">
        <v>1045409</v>
      </c>
      <c r="DN90" s="145">
        <v>695053</v>
      </c>
      <c r="DO90" s="145">
        <v>865572</v>
      </c>
      <c r="DP90" s="145">
        <v>1064261</v>
      </c>
      <c r="DQ90" s="145">
        <v>922470</v>
      </c>
      <c r="DR90" s="145">
        <v>1034558</v>
      </c>
      <c r="DS90" s="145">
        <v>988583</v>
      </c>
      <c r="DT90" s="145">
        <v>973539</v>
      </c>
      <c r="DU90" s="145">
        <v>364646</v>
      </c>
      <c r="DV90" s="145">
        <v>364646</v>
      </c>
      <c r="DW90" s="145">
        <v>470522</v>
      </c>
      <c r="DX90" s="145">
        <v>945157</v>
      </c>
      <c r="DY90" s="145">
        <v>974653</v>
      </c>
      <c r="DZ90" s="145">
        <v>755478</v>
      </c>
      <c r="EA90" s="145">
        <v>1041784</v>
      </c>
      <c r="EB90" s="145">
        <v>1107980</v>
      </c>
      <c r="EC90" s="145">
        <v>1089386</v>
      </c>
      <c r="ED90" s="145">
        <v>1217374</v>
      </c>
      <c r="EE90" s="145">
        <v>1025525</v>
      </c>
      <c r="EF90" s="145">
        <v>1107497</v>
      </c>
      <c r="EG90" s="145">
        <v>1293863</v>
      </c>
      <c r="EH90" s="145">
        <v>1215768</v>
      </c>
      <c r="EI90" s="145">
        <v>1124463</v>
      </c>
      <c r="EJ90" s="145">
        <v>1319894</v>
      </c>
      <c r="EK90" s="145">
        <v>1235059</v>
      </c>
      <c r="EL90" s="145">
        <v>1014369</v>
      </c>
      <c r="EM90" s="145">
        <v>1284982</v>
      </c>
      <c r="EN90" s="145">
        <v>1342195</v>
      </c>
      <c r="EO90" s="145">
        <v>1271529</v>
      </c>
      <c r="EP90" s="145">
        <v>1436552</v>
      </c>
      <c r="EQ90" s="145">
        <v>1301854</v>
      </c>
      <c r="ER90" s="145">
        <v>1302796</v>
      </c>
      <c r="ES90" s="145">
        <v>1492679</v>
      </c>
      <c r="ET90" s="145">
        <v>1292064</v>
      </c>
      <c r="EU90" s="145">
        <v>1420231</v>
      </c>
      <c r="EV90" s="145">
        <v>1525553</v>
      </c>
      <c r="EW90" s="145">
        <v>1301416</v>
      </c>
      <c r="EX90" s="145">
        <v>1085667</v>
      </c>
      <c r="EY90" s="145">
        <v>1495578</v>
      </c>
      <c r="EZ90" s="145">
        <v>1478446</v>
      </c>
      <c r="FA90" s="145">
        <v>1509609</v>
      </c>
      <c r="FB90" s="145">
        <v>1581535</v>
      </c>
      <c r="FC90" s="145">
        <v>1561097</v>
      </c>
      <c r="FD90" s="145">
        <v>1568429</v>
      </c>
      <c r="FE90" s="145">
        <v>1770052</v>
      </c>
      <c r="FF90" s="145">
        <v>1499564</v>
      </c>
      <c r="FG90" s="145">
        <v>1570840</v>
      </c>
      <c r="FH90" s="145">
        <v>1935415</v>
      </c>
      <c r="FI90" s="145">
        <v>1610123</v>
      </c>
      <c r="FJ90" s="145">
        <v>1284048</v>
      </c>
      <c r="FK90" s="145">
        <v>1599965</v>
      </c>
      <c r="FL90" s="145">
        <v>1799564</v>
      </c>
      <c r="FM90" s="145">
        <v>1703352</v>
      </c>
      <c r="FN90" s="145">
        <v>1669532</v>
      </c>
      <c r="FO90" s="145">
        <v>1790679</v>
      </c>
      <c r="FP90" s="145">
        <v>1908101</v>
      </c>
    </row>
    <row r="91" spans="1:172" s="138" customFormat="1" ht="15" x14ac:dyDescent="0.25">
      <c r="A91" s="131"/>
      <c r="B91" s="152"/>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3"/>
      <c r="BZ91" s="153"/>
      <c r="CA91" s="153"/>
      <c r="CB91" s="153"/>
      <c r="CC91" s="153"/>
      <c r="CD91" s="153"/>
      <c r="CE91" s="153"/>
      <c r="CF91" s="153"/>
      <c r="CG91" s="153"/>
      <c r="CH91" s="153"/>
      <c r="CI91" s="153"/>
      <c r="CJ91" s="153"/>
      <c r="CK91" s="153"/>
      <c r="CL91" s="153"/>
      <c r="CM91" s="153"/>
      <c r="CN91" s="153"/>
      <c r="CO91" s="153"/>
      <c r="CP91" s="153"/>
      <c r="CQ91" s="153"/>
      <c r="CR91" s="153"/>
      <c r="CS91" s="153"/>
      <c r="CT91" s="153"/>
      <c r="CU91" s="153"/>
      <c r="CV91" s="153"/>
      <c r="CW91" s="153"/>
      <c r="CX91" s="153"/>
      <c r="CY91" s="153"/>
      <c r="CZ91" s="153"/>
      <c r="DA91" s="153"/>
      <c r="DB91" s="153"/>
      <c r="DC91" s="153"/>
      <c r="DD91" s="153"/>
      <c r="DE91" s="153"/>
      <c r="DF91" s="153"/>
      <c r="DG91" s="153"/>
      <c r="DH91" s="153"/>
      <c r="DI91" s="153"/>
      <c r="DJ91" s="153"/>
      <c r="DK91" s="153"/>
      <c r="DL91" s="153"/>
      <c r="DM91" s="153"/>
      <c r="DN91" s="153"/>
      <c r="DO91" s="153"/>
      <c r="DP91" s="153"/>
      <c r="DQ91" s="153"/>
      <c r="DR91" s="153"/>
      <c r="DS91" s="153"/>
      <c r="DT91" s="153"/>
      <c r="DU91" s="153"/>
      <c r="DV91" s="153"/>
      <c r="DW91" s="153"/>
      <c r="DX91" s="153"/>
      <c r="DY91" s="153"/>
      <c r="DZ91" s="153"/>
      <c r="EA91" s="153"/>
      <c r="EB91" s="153"/>
      <c r="EC91" s="153"/>
      <c r="ED91" s="153"/>
      <c r="EE91" s="153"/>
      <c r="EF91" s="153"/>
      <c r="EG91" s="153"/>
      <c r="EH91" s="153"/>
      <c r="EI91" s="153"/>
      <c r="EJ91" s="153"/>
      <c r="EK91" s="153"/>
      <c r="EL91" s="153"/>
      <c r="EM91" s="153"/>
      <c r="EN91" s="153"/>
      <c r="EO91" s="153"/>
      <c r="EP91" s="153"/>
      <c r="EQ91" s="153"/>
      <c r="ER91" s="153"/>
      <c r="ES91" s="153"/>
      <c r="ET91" s="153"/>
      <c r="EU91" s="153"/>
      <c r="EV91" s="153"/>
      <c r="EW91" s="153"/>
      <c r="EX91" s="153"/>
      <c r="EY91" s="153"/>
      <c r="EZ91" s="153"/>
      <c r="FA91" s="153"/>
      <c r="FB91" s="153"/>
      <c r="FC91" s="153"/>
      <c r="FD91" s="153"/>
      <c r="FE91" s="153"/>
      <c r="FF91" s="153"/>
      <c r="FG91" s="153"/>
      <c r="FH91" s="153"/>
      <c r="FI91" s="153"/>
      <c r="FJ91" s="153"/>
      <c r="FK91" s="153"/>
      <c r="FL91" s="153"/>
      <c r="FM91" s="153"/>
      <c r="FN91" s="153"/>
      <c r="FO91" s="153"/>
      <c r="FP91" s="153"/>
    </row>
    <row r="92" spans="1:172" s="138" customFormat="1" ht="15.75" x14ac:dyDescent="0.25">
      <c r="A92" s="131"/>
      <c r="B92" s="136" t="s">
        <v>70</v>
      </c>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row>
    <row r="93" spans="1:172" s="138" customFormat="1" x14ac:dyDescent="0.25">
      <c r="A93" s="131"/>
      <c r="B93" s="120" t="s">
        <v>50</v>
      </c>
      <c r="C93" s="139">
        <v>12569090</v>
      </c>
      <c r="D93" s="139">
        <v>12630242</v>
      </c>
      <c r="E93" s="139">
        <v>14939469</v>
      </c>
      <c r="F93" s="139">
        <v>12712682</v>
      </c>
      <c r="G93" s="139">
        <v>11878822</v>
      </c>
      <c r="H93" s="139">
        <v>14200682</v>
      </c>
      <c r="I93" s="139">
        <v>11865242</v>
      </c>
      <c r="J93" s="139">
        <v>10485855</v>
      </c>
      <c r="K93" s="139">
        <v>13754024</v>
      </c>
      <c r="L93" s="139">
        <v>13266363</v>
      </c>
      <c r="M93" s="139">
        <v>12896634</v>
      </c>
      <c r="N93" s="139">
        <v>13462115</v>
      </c>
      <c r="O93" s="139">
        <v>14283170</v>
      </c>
      <c r="P93" s="139">
        <v>13847525</v>
      </c>
      <c r="Q93" s="139">
        <v>15078043</v>
      </c>
      <c r="R93" s="139">
        <v>12671322</v>
      </c>
      <c r="S93" s="139">
        <v>14290364</v>
      </c>
      <c r="T93" s="139">
        <v>13084069</v>
      </c>
      <c r="U93" s="139">
        <v>11496729</v>
      </c>
      <c r="V93" s="139">
        <v>10727779</v>
      </c>
      <c r="W93" s="139">
        <v>14104704</v>
      </c>
      <c r="X93" s="139">
        <v>13718636</v>
      </c>
      <c r="Y93" s="139">
        <v>13700091</v>
      </c>
      <c r="Z93" s="139">
        <v>13637339</v>
      </c>
      <c r="AA93" s="139">
        <v>14318273</v>
      </c>
      <c r="AB93" s="139">
        <v>13589534</v>
      </c>
      <c r="AC93" s="139">
        <v>14132952</v>
      </c>
      <c r="AD93" s="139">
        <v>12606141</v>
      </c>
      <c r="AE93" s="139">
        <v>12160209</v>
      </c>
      <c r="AF93" s="139">
        <v>13514664</v>
      </c>
      <c r="AG93" s="139">
        <v>12723114</v>
      </c>
      <c r="AH93" s="139">
        <v>10602459</v>
      </c>
      <c r="AI93" s="139">
        <v>13097920</v>
      </c>
      <c r="AJ93" s="139">
        <v>15291512</v>
      </c>
      <c r="AK93" s="139">
        <v>13383619</v>
      </c>
      <c r="AL93" s="139">
        <v>13132411</v>
      </c>
      <c r="AM93" s="139">
        <v>14808106</v>
      </c>
      <c r="AN93" s="139">
        <v>13960894</v>
      </c>
      <c r="AO93" s="139">
        <v>13495294</v>
      </c>
      <c r="AP93" s="139">
        <v>13375622</v>
      </c>
      <c r="AQ93" s="139">
        <v>12425144</v>
      </c>
      <c r="AR93" s="139">
        <v>13170108</v>
      </c>
      <c r="AS93" s="139">
        <v>13328047</v>
      </c>
      <c r="AT93" s="139">
        <v>9917700</v>
      </c>
      <c r="AU93" s="139">
        <v>13995280</v>
      </c>
      <c r="AV93" s="139">
        <v>14634884</v>
      </c>
      <c r="AW93" s="139">
        <v>12746660</v>
      </c>
      <c r="AX93" s="139">
        <v>13615036</v>
      </c>
      <c r="AY93" s="139">
        <v>14411168</v>
      </c>
      <c r="AZ93" s="139">
        <v>13823587</v>
      </c>
      <c r="BA93" s="139">
        <v>13548229</v>
      </c>
      <c r="BB93" s="139">
        <v>13461312</v>
      </c>
      <c r="BC93" s="139">
        <v>12148149</v>
      </c>
      <c r="BD93" s="139">
        <v>13362311</v>
      </c>
      <c r="BE93" s="139">
        <v>12845287</v>
      </c>
      <c r="BF93" s="139">
        <v>9966391</v>
      </c>
      <c r="BG93" s="139">
        <v>14670941</v>
      </c>
      <c r="BH93" s="139">
        <v>14631917</v>
      </c>
      <c r="BI93" s="139">
        <v>12809924</v>
      </c>
      <c r="BJ93" s="139">
        <v>14070644</v>
      </c>
      <c r="BK93" s="139">
        <v>13214824</v>
      </c>
      <c r="BL93" s="139">
        <v>13941224</v>
      </c>
      <c r="BM93" s="139">
        <v>15327596</v>
      </c>
      <c r="BN93" s="139">
        <v>13768626</v>
      </c>
      <c r="BO93" s="139">
        <v>11620502</v>
      </c>
      <c r="BP93" s="139">
        <v>14485186</v>
      </c>
      <c r="BQ93" s="139">
        <v>12843773</v>
      </c>
      <c r="BR93" s="139">
        <v>10250516</v>
      </c>
      <c r="BS93" s="139">
        <v>15001725</v>
      </c>
      <c r="BT93" s="139">
        <v>14240981</v>
      </c>
      <c r="BU93" s="139">
        <v>13840609</v>
      </c>
      <c r="BV93" s="139">
        <v>14511147</v>
      </c>
      <c r="BW93" s="139">
        <v>13875980</v>
      </c>
      <c r="BX93" s="139">
        <v>14566488</v>
      </c>
      <c r="BY93" s="139">
        <v>15690247</v>
      </c>
      <c r="BZ93" s="139">
        <v>13679411</v>
      </c>
      <c r="CA93" s="139">
        <v>13885717</v>
      </c>
      <c r="CB93" s="139">
        <v>14662607</v>
      </c>
      <c r="CC93" s="139">
        <v>12204600</v>
      </c>
      <c r="CD93" s="139">
        <v>11363626</v>
      </c>
      <c r="CE93" s="139">
        <v>14988019</v>
      </c>
      <c r="CF93" s="139">
        <v>14317388</v>
      </c>
      <c r="CG93" s="139">
        <v>14578883</v>
      </c>
      <c r="CH93" s="139">
        <v>14909110</v>
      </c>
      <c r="CI93" s="139">
        <v>16003013</v>
      </c>
      <c r="CJ93" s="139">
        <v>13346334</v>
      </c>
      <c r="CK93" s="139">
        <v>16142216</v>
      </c>
      <c r="CL93" s="139">
        <v>12691814</v>
      </c>
      <c r="CM93" s="139">
        <v>14318810</v>
      </c>
      <c r="CN93" s="139">
        <v>15055696</v>
      </c>
      <c r="CO93" s="139">
        <v>13394692</v>
      </c>
      <c r="CP93" s="139">
        <v>12189131</v>
      </c>
      <c r="CQ93" s="139">
        <v>15656451</v>
      </c>
      <c r="CR93" s="139">
        <v>16782934</v>
      </c>
      <c r="CS93" s="139">
        <v>15743921</v>
      </c>
      <c r="CT93" s="139">
        <v>15171518</v>
      </c>
      <c r="CU93" s="139">
        <v>16996751</v>
      </c>
      <c r="CV93" s="139">
        <v>15744446</v>
      </c>
      <c r="CW93" s="139">
        <v>16481960</v>
      </c>
      <c r="CX93" s="139">
        <v>14939757</v>
      </c>
      <c r="CY93" s="139">
        <v>13995425</v>
      </c>
      <c r="CZ93" s="139">
        <v>15545237</v>
      </c>
      <c r="DA93" s="139">
        <v>14266865</v>
      </c>
      <c r="DB93" s="139">
        <v>12226873</v>
      </c>
      <c r="DC93" s="139">
        <v>15019870</v>
      </c>
      <c r="DD93" s="139">
        <v>17302083</v>
      </c>
      <c r="DE93" s="139">
        <v>16018836</v>
      </c>
      <c r="DF93" s="139">
        <v>15048851</v>
      </c>
      <c r="DG93" s="139">
        <v>16881133</v>
      </c>
      <c r="DH93" s="139">
        <v>15988764</v>
      </c>
      <c r="DI93" s="139">
        <v>16118981</v>
      </c>
      <c r="DJ93" s="139">
        <v>15447331</v>
      </c>
      <c r="DK93" s="139">
        <v>14905908</v>
      </c>
      <c r="DL93" s="139">
        <v>14752498</v>
      </c>
      <c r="DM93" s="139">
        <v>15498494</v>
      </c>
      <c r="DN93" s="139">
        <v>11446420</v>
      </c>
      <c r="DO93" s="139">
        <v>16133397</v>
      </c>
      <c r="DP93" s="139">
        <v>17268891</v>
      </c>
      <c r="DQ93" s="139">
        <v>15044946</v>
      </c>
      <c r="DR93" s="139">
        <v>15838472</v>
      </c>
      <c r="DS93" s="139">
        <v>16846410</v>
      </c>
      <c r="DT93" s="139">
        <v>15816548</v>
      </c>
      <c r="DU93" s="139">
        <v>7644141</v>
      </c>
      <c r="DV93" s="139">
        <v>7644141</v>
      </c>
      <c r="DW93" s="139">
        <v>10684344</v>
      </c>
      <c r="DX93" s="139">
        <v>15072316</v>
      </c>
      <c r="DY93" s="139">
        <v>14129174</v>
      </c>
      <c r="DZ93" s="139">
        <v>11485903</v>
      </c>
      <c r="EA93" s="139">
        <v>16366448</v>
      </c>
      <c r="EB93" s="139">
        <v>15310199</v>
      </c>
      <c r="EC93" s="139">
        <v>14689396</v>
      </c>
      <c r="ED93" s="139">
        <v>14314844</v>
      </c>
      <c r="EE93" s="139">
        <v>14529032</v>
      </c>
      <c r="EF93" s="139">
        <v>14238336</v>
      </c>
      <c r="EG93" s="139">
        <v>16992678</v>
      </c>
      <c r="EH93" s="139">
        <v>14626898</v>
      </c>
      <c r="EI93" s="139">
        <v>13605932</v>
      </c>
      <c r="EJ93" s="139">
        <v>15959695</v>
      </c>
      <c r="EK93" s="139">
        <v>13446163</v>
      </c>
      <c r="EL93" s="139">
        <v>11909399</v>
      </c>
      <c r="EM93" s="139">
        <v>15865630</v>
      </c>
      <c r="EN93" s="139">
        <v>15789456</v>
      </c>
      <c r="EO93" s="139">
        <v>15562157</v>
      </c>
      <c r="EP93" s="139">
        <v>15887974</v>
      </c>
      <c r="EQ93" s="139">
        <v>15683700</v>
      </c>
      <c r="ER93" s="139">
        <v>14077812</v>
      </c>
      <c r="ES93" s="139">
        <v>17363286</v>
      </c>
      <c r="ET93" s="139">
        <v>14478747</v>
      </c>
      <c r="EU93" s="139">
        <v>15612806</v>
      </c>
      <c r="EV93" s="139">
        <v>16077102</v>
      </c>
      <c r="EW93" s="139">
        <v>13440364</v>
      </c>
      <c r="EX93" s="139">
        <v>12558038</v>
      </c>
      <c r="EY93" s="139">
        <v>16432267</v>
      </c>
      <c r="EZ93" s="139">
        <v>16243739</v>
      </c>
      <c r="FA93" s="139">
        <v>16032223</v>
      </c>
      <c r="FB93" s="139">
        <v>16126804</v>
      </c>
      <c r="FC93" s="139">
        <v>17041525</v>
      </c>
      <c r="FD93" s="139">
        <v>14998280</v>
      </c>
      <c r="FE93" s="139">
        <v>17586984</v>
      </c>
      <c r="FF93" s="139">
        <v>13945204</v>
      </c>
      <c r="FG93" s="139">
        <v>14677191</v>
      </c>
      <c r="FH93" s="139">
        <v>17054615</v>
      </c>
      <c r="FI93" s="139">
        <v>13550017</v>
      </c>
      <c r="FJ93" s="139">
        <v>12400569</v>
      </c>
      <c r="FK93" s="139">
        <v>15660008</v>
      </c>
      <c r="FL93" s="139">
        <v>16614975</v>
      </c>
      <c r="FM93" s="139">
        <v>16869927</v>
      </c>
      <c r="FN93" s="139">
        <v>16608044</v>
      </c>
      <c r="FO93" s="139">
        <v>17532854</v>
      </c>
      <c r="FP93" s="139">
        <v>17077856</v>
      </c>
    </row>
    <row r="94" spans="1:172" s="138" customFormat="1" x14ac:dyDescent="0.25">
      <c r="A94" s="131"/>
      <c r="B94" s="120" t="s">
        <v>51</v>
      </c>
      <c r="C94" s="139">
        <v>2465629</v>
      </c>
      <c r="D94" s="139">
        <v>2423147</v>
      </c>
      <c r="E94" s="139">
        <v>2859194</v>
      </c>
      <c r="F94" s="139">
        <v>2400056</v>
      </c>
      <c r="G94" s="139">
        <v>2151672</v>
      </c>
      <c r="H94" s="139">
        <v>2576109</v>
      </c>
      <c r="I94" s="139">
        <v>2352076</v>
      </c>
      <c r="J94" s="139">
        <v>2198980</v>
      </c>
      <c r="K94" s="139">
        <v>2306373</v>
      </c>
      <c r="L94" s="139">
        <v>2287630</v>
      </c>
      <c r="M94" s="139">
        <v>2293774</v>
      </c>
      <c r="N94" s="139">
        <v>2498397</v>
      </c>
      <c r="O94" s="139">
        <v>2492781</v>
      </c>
      <c r="P94" s="139">
        <v>2321084</v>
      </c>
      <c r="Q94" s="139">
        <v>2670311</v>
      </c>
      <c r="R94" s="139">
        <v>2158685</v>
      </c>
      <c r="S94" s="139">
        <v>2566557</v>
      </c>
      <c r="T94" s="139">
        <v>2270679</v>
      </c>
      <c r="U94" s="139">
        <v>2073821</v>
      </c>
      <c r="V94" s="139">
        <v>2063827</v>
      </c>
      <c r="W94" s="139">
        <v>2243169</v>
      </c>
      <c r="X94" s="139">
        <v>2191277</v>
      </c>
      <c r="Y94" s="139">
        <v>2222919</v>
      </c>
      <c r="Z94" s="139">
        <v>2209282</v>
      </c>
      <c r="AA94" s="139">
        <v>2460111</v>
      </c>
      <c r="AB94" s="139">
        <v>2392923</v>
      </c>
      <c r="AC94" s="139">
        <v>2509614</v>
      </c>
      <c r="AD94" s="139">
        <v>2039678</v>
      </c>
      <c r="AE94" s="139">
        <v>2016866</v>
      </c>
      <c r="AF94" s="139">
        <v>2195477</v>
      </c>
      <c r="AG94" s="139">
        <v>2143442</v>
      </c>
      <c r="AH94" s="139">
        <v>2024293</v>
      </c>
      <c r="AI94" s="139">
        <v>1971984</v>
      </c>
      <c r="AJ94" s="139">
        <v>2371424</v>
      </c>
      <c r="AK94" s="139">
        <v>2166337</v>
      </c>
      <c r="AL94" s="139">
        <v>2091262</v>
      </c>
      <c r="AM94" s="139">
        <v>2490263</v>
      </c>
      <c r="AN94" s="139">
        <v>2291308</v>
      </c>
      <c r="AO94" s="139">
        <v>2182825</v>
      </c>
      <c r="AP94" s="139">
        <v>2082430</v>
      </c>
      <c r="AQ94" s="139">
        <v>1985269</v>
      </c>
      <c r="AR94" s="139">
        <v>2037450</v>
      </c>
      <c r="AS94" s="139">
        <v>2265266</v>
      </c>
      <c r="AT94" s="139">
        <v>1810435</v>
      </c>
      <c r="AU94" s="139">
        <v>2021695</v>
      </c>
      <c r="AV94" s="139">
        <v>2210514</v>
      </c>
      <c r="AW94" s="139">
        <v>1945720</v>
      </c>
      <c r="AX94" s="139">
        <v>2090449</v>
      </c>
      <c r="AY94" s="139">
        <v>2243202</v>
      </c>
      <c r="AZ94" s="139">
        <v>2113649</v>
      </c>
      <c r="BA94" s="139">
        <v>2084942</v>
      </c>
      <c r="BB94" s="139">
        <v>2054396</v>
      </c>
      <c r="BC94" s="139">
        <v>1872688</v>
      </c>
      <c r="BD94" s="139">
        <v>1991575</v>
      </c>
      <c r="BE94" s="139">
        <v>2034053</v>
      </c>
      <c r="BF94" s="139">
        <v>1723054</v>
      </c>
      <c r="BG94" s="139">
        <v>2020555</v>
      </c>
      <c r="BH94" s="139">
        <v>2064810</v>
      </c>
      <c r="BI94" s="139">
        <v>1810813</v>
      </c>
      <c r="BJ94" s="139">
        <v>2039648</v>
      </c>
      <c r="BK94" s="139">
        <v>2012341</v>
      </c>
      <c r="BL94" s="139">
        <v>1997907</v>
      </c>
      <c r="BM94" s="139">
        <v>2214650</v>
      </c>
      <c r="BN94" s="139">
        <v>1982367</v>
      </c>
      <c r="BO94" s="139">
        <v>1698590</v>
      </c>
      <c r="BP94" s="139">
        <v>2005862</v>
      </c>
      <c r="BQ94" s="139">
        <v>1958343</v>
      </c>
      <c r="BR94" s="139">
        <v>1644326</v>
      </c>
      <c r="BS94" s="139">
        <v>1934394</v>
      </c>
      <c r="BT94" s="139">
        <v>1881377</v>
      </c>
      <c r="BU94" s="139">
        <v>1827114</v>
      </c>
      <c r="BV94" s="139">
        <v>1934717</v>
      </c>
      <c r="BW94" s="139">
        <v>1853170</v>
      </c>
      <c r="BX94" s="139">
        <v>1879596</v>
      </c>
      <c r="BY94" s="139">
        <v>2047901</v>
      </c>
      <c r="BZ94" s="139">
        <v>1786563</v>
      </c>
      <c r="CA94" s="139">
        <v>1854871</v>
      </c>
      <c r="CB94" s="139">
        <v>1898114</v>
      </c>
      <c r="CC94" s="139">
        <v>1677056</v>
      </c>
      <c r="CD94" s="139">
        <v>1706542</v>
      </c>
      <c r="CE94" s="139">
        <v>1820692</v>
      </c>
      <c r="CF94" s="139">
        <v>1760837</v>
      </c>
      <c r="CG94" s="139">
        <v>1778492</v>
      </c>
      <c r="CH94" s="139">
        <v>1889937</v>
      </c>
      <c r="CI94" s="139">
        <v>2089996</v>
      </c>
      <c r="CJ94" s="139">
        <v>1713466</v>
      </c>
      <c r="CK94" s="139">
        <v>2033155</v>
      </c>
      <c r="CL94" s="139">
        <v>1564257</v>
      </c>
      <c r="CM94" s="139">
        <v>1622473</v>
      </c>
      <c r="CN94" s="139">
        <v>1784904</v>
      </c>
      <c r="CO94" s="139">
        <v>1682200</v>
      </c>
      <c r="CP94" s="139">
        <v>1671520</v>
      </c>
      <c r="CQ94" s="139">
        <v>1740800</v>
      </c>
      <c r="CR94" s="139">
        <v>1837212</v>
      </c>
      <c r="CS94" s="139">
        <v>1756222</v>
      </c>
      <c r="CT94" s="139">
        <v>1693068</v>
      </c>
      <c r="CU94" s="139">
        <v>1980354</v>
      </c>
      <c r="CV94" s="139">
        <v>1765856</v>
      </c>
      <c r="CW94" s="139">
        <v>1864508</v>
      </c>
      <c r="CX94" s="139">
        <v>1667475</v>
      </c>
      <c r="CY94" s="139">
        <v>1584255</v>
      </c>
      <c r="CZ94" s="139">
        <v>1658548</v>
      </c>
      <c r="DA94" s="139">
        <v>1617205</v>
      </c>
      <c r="DB94" s="139">
        <v>1578381</v>
      </c>
      <c r="DC94" s="139">
        <v>1521183</v>
      </c>
      <c r="DD94" s="139">
        <v>1807785</v>
      </c>
      <c r="DE94" s="139">
        <v>1673184</v>
      </c>
      <c r="DF94" s="139">
        <v>1575111</v>
      </c>
      <c r="DG94" s="139">
        <v>1753949</v>
      </c>
      <c r="DH94" s="139">
        <v>1706839</v>
      </c>
      <c r="DI94" s="139">
        <v>1672033</v>
      </c>
      <c r="DJ94" s="139">
        <v>1568341</v>
      </c>
      <c r="DK94" s="139">
        <v>1510331</v>
      </c>
      <c r="DL94" s="139">
        <v>1477809</v>
      </c>
      <c r="DM94" s="139">
        <v>1617543</v>
      </c>
      <c r="DN94" s="139">
        <v>1313296</v>
      </c>
      <c r="DO94" s="139">
        <v>1529549</v>
      </c>
      <c r="DP94" s="139">
        <v>1629732</v>
      </c>
      <c r="DQ94" s="139">
        <v>1424220</v>
      </c>
      <c r="DR94" s="139">
        <v>1535447</v>
      </c>
      <c r="DS94" s="139">
        <v>1628807</v>
      </c>
      <c r="DT94" s="139">
        <v>1497362</v>
      </c>
      <c r="DU94" s="139">
        <v>1322008</v>
      </c>
      <c r="DV94" s="139">
        <v>1322008</v>
      </c>
      <c r="DW94" s="139">
        <v>1403389</v>
      </c>
      <c r="DX94" s="139">
        <v>1606882</v>
      </c>
      <c r="DY94" s="139">
        <v>1476168</v>
      </c>
      <c r="DZ94" s="139">
        <v>1330688</v>
      </c>
      <c r="EA94" s="139">
        <v>1587775</v>
      </c>
      <c r="EB94" s="139">
        <v>1542158</v>
      </c>
      <c r="EC94" s="139">
        <v>1609030</v>
      </c>
      <c r="ED94" s="139">
        <v>1616866</v>
      </c>
      <c r="EE94" s="139">
        <v>1581109</v>
      </c>
      <c r="EF94" s="139">
        <v>1486493</v>
      </c>
      <c r="EG94" s="139">
        <v>1713386</v>
      </c>
      <c r="EH94" s="139">
        <v>1501011</v>
      </c>
      <c r="EI94" s="139">
        <v>1401525</v>
      </c>
      <c r="EJ94" s="139">
        <v>1525294</v>
      </c>
      <c r="EK94" s="139">
        <v>1282333</v>
      </c>
      <c r="EL94" s="139">
        <v>1284759</v>
      </c>
      <c r="EM94" s="139">
        <v>1456685</v>
      </c>
      <c r="EN94" s="139">
        <v>1351930</v>
      </c>
      <c r="EO94" s="139">
        <v>1354554</v>
      </c>
      <c r="EP94" s="139">
        <v>1378430</v>
      </c>
      <c r="EQ94" s="139">
        <v>1397282</v>
      </c>
      <c r="ER94" s="139">
        <v>1244441</v>
      </c>
      <c r="ES94" s="139">
        <v>1441532</v>
      </c>
      <c r="ET94" s="139">
        <v>1301288</v>
      </c>
      <c r="EU94" s="139">
        <v>1327706</v>
      </c>
      <c r="EV94" s="139">
        <v>1397531</v>
      </c>
      <c r="EW94" s="139">
        <v>1232976</v>
      </c>
      <c r="EX94" s="139">
        <v>1279892</v>
      </c>
      <c r="EY94" s="139">
        <v>1400547</v>
      </c>
      <c r="EZ94" s="139">
        <v>1354770</v>
      </c>
      <c r="FA94" s="139">
        <v>1288966</v>
      </c>
      <c r="FB94" s="139">
        <v>1340211</v>
      </c>
      <c r="FC94" s="139">
        <v>1504370</v>
      </c>
      <c r="FD94" s="139">
        <v>1245093</v>
      </c>
      <c r="FE94" s="139">
        <v>1456774</v>
      </c>
      <c r="FF94" s="139">
        <v>1189097</v>
      </c>
      <c r="FG94" s="139">
        <v>1284462</v>
      </c>
      <c r="FH94" s="139">
        <v>1379053</v>
      </c>
      <c r="FI94" s="139">
        <v>1176308</v>
      </c>
      <c r="FJ94" s="139">
        <v>1131124</v>
      </c>
      <c r="FK94" s="139">
        <v>1242284</v>
      </c>
      <c r="FL94" s="139">
        <v>1310889</v>
      </c>
      <c r="FM94" s="139">
        <v>1265168</v>
      </c>
      <c r="FN94" s="139">
        <v>1288079</v>
      </c>
      <c r="FO94" s="139">
        <v>1409234</v>
      </c>
      <c r="FP94" s="139">
        <v>1251493</v>
      </c>
    </row>
    <row r="95" spans="1:172" s="138" customFormat="1" x14ac:dyDescent="0.25">
      <c r="A95" s="131"/>
      <c r="B95" s="141" t="s">
        <v>36</v>
      </c>
      <c r="C95" s="139">
        <v>1986246</v>
      </c>
      <c r="D95" s="139">
        <v>2103496</v>
      </c>
      <c r="E95" s="139">
        <v>2591636</v>
      </c>
      <c r="F95" s="139">
        <v>2197802</v>
      </c>
      <c r="G95" s="139">
        <v>2035652</v>
      </c>
      <c r="H95" s="139">
        <v>2518426</v>
      </c>
      <c r="I95" s="139">
        <v>2013399</v>
      </c>
      <c r="J95" s="139">
        <v>1734230</v>
      </c>
      <c r="K95" s="139">
        <v>2291391</v>
      </c>
      <c r="L95" s="139">
        <v>2247805</v>
      </c>
      <c r="M95" s="139">
        <v>2160034</v>
      </c>
      <c r="N95" s="139">
        <v>2222841</v>
      </c>
      <c r="O95" s="139">
        <v>2252430</v>
      </c>
      <c r="P95" s="139">
        <v>2212205</v>
      </c>
      <c r="Q95" s="139">
        <v>2534211</v>
      </c>
      <c r="R95" s="139">
        <v>2155452</v>
      </c>
      <c r="S95" s="139">
        <v>2453349</v>
      </c>
      <c r="T95" s="139">
        <v>2194727</v>
      </c>
      <c r="U95" s="139">
        <v>1882763</v>
      </c>
      <c r="V95" s="139">
        <v>1734697</v>
      </c>
      <c r="W95" s="139">
        <v>2264485</v>
      </c>
      <c r="X95" s="139">
        <v>2189717</v>
      </c>
      <c r="Y95" s="139">
        <v>2204649</v>
      </c>
      <c r="Z95" s="139">
        <v>2146981</v>
      </c>
      <c r="AA95" s="139">
        <v>2317439</v>
      </c>
      <c r="AB95" s="139">
        <v>2189611</v>
      </c>
      <c r="AC95" s="139">
        <v>2333398</v>
      </c>
      <c r="AD95" s="139">
        <v>2097470</v>
      </c>
      <c r="AE95" s="139">
        <v>2085426</v>
      </c>
      <c r="AF95" s="139">
        <v>2408341</v>
      </c>
      <c r="AG95" s="139">
        <v>2156200</v>
      </c>
      <c r="AH95" s="139">
        <v>1717288</v>
      </c>
      <c r="AI95" s="139">
        <v>2154937</v>
      </c>
      <c r="AJ95" s="139">
        <v>2496962</v>
      </c>
      <c r="AK95" s="139">
        <v>2238080</v>
      </c>
      <c r="AL95" s="139">
        <v>2030464</v>
      </c>
      <c r="AM95" s="139">
        <v>2339453</v>
      </c>
      <c r="AN95" s="139">
        <v>2226169</v>
      </c>
      <c r="AO95" s="139">
        <v>2309589</v>
      </c>
      <c r="AP95" s="139">
        <v>2370576</v>
      </c>
      <c r="AQ95" s="139">
        <v>2189483</v>
      </c>
      <c r="AR95" s="139">
        <v>2375033</v>
      </c>
      <c r="AS95" s="139">
        <v>2281003</v>
      </c>
      <c r="AT95" s="139">
        <v>1619664</v>
      </c>
      <c r="AU95" s="139">
        <v>2307503</v>
      </c>
      <c r="AV95" s="139">
        <v>2484176</v>
      </c>
      <c r="AW95" s="139">
        <v>2187473</v>
      </c>
      <c r="AX95" s="139">
        <v>2195089</v>
      </c>
      <c r="AY95" s="139">
        <v>2415516</v>
      </c>
      <c r="AZ95" s="139">
        <v>2368625</v>
      </c>
      <c r="BA95" s="139">
        <v>2413434</v>
      </c>
      <c r="BB95" s="139">
        <v>2392788</v>
      </c>
      <c r="BC95" s="139">
        <v>2192740</v>
      </c>
      <c r="BD95" s="139">
        <v>2431688</v>
      </c>
      <c r="BE95" s="139">
        <v>2250460</v>
      </c>
      <c r="BF95" s="139">
        <v>1652692</v>
      </c>
      <c r="BG95" s="139">
        <v>2482455</v>
      </c>
      <c r="BH95" s="139">
        <v>2544818</v>
      </c>
      <c r="BI95" s="139">
        <v>2213398</v>
      </c>
      <c r="BJ95" s="139">
        <v>2351221</v>
      </c>
      <c r="BK95" s="139">
        <v>2218293</v>
      </c>
      <c r="BL95" s="139">
        <v>2354840</v>
      </c>
      <c r="BM95" s="139">
        <v>2688214</v>
      </c>
      <c r="BN95" s="139">
        <v>2527705</v>
      </c>
      <c r="BO95" s="139">
        <v>2110917</v>
      </c>
      <c r="BP95" s="139">
        <v>2712109</v>
      </c>
      <c r="BQ95" s="139">
        <v>2278011</v>
      </c>
      <c r="BR95" s="139">
        <v>1747273</v>
      </c>
      <c r="BS95" s="139">
        <v>2527840</v>
      </c>
      <c r="BT95" s="139">
        <v>2488154</v>
      </c>
      <c r="BU95" s="139">
        <v>2445721</v>
      </c>
      <c r="BV95" s="139">
        <v>2435918</v>
      </c>
      <c r="BW95" s="139">
        <v>2387011</v>
      </c>
      <c r="BX95" s="139">
        <v>2515572</v>
      </c>
      <c r="BY95" s="139">
        <v>2667444</v>
      </c>
      <c r="BZ95" s="139">
        <v>2550134</v>
      </c>
      <c r="CA95" s="139">
        <v>2523428</v>
      </c>
      <c r="CB95" s="139">
        <v>2775762</v>
      </c>
      <c r="CC95" s="139">
        <v>2166880</v>
      </c>
      <c r="CD95" s="139">
        <v>1955573</v>
      </c>
      <c r="CE95" s="139">
        <v>2641100</v>
      </c>
      <c r="CF95" s="139">
        <v>2490984</v>
      </c>
      <c r="CG95" s="139">
        <v>2571102</v>
      </c>
      <c r="CH95" s="139">
        <v>2517713</v>
      </c>
      <c r="CI95" s="139">
        <v>2736472</v>
      </c>
      <c r="CJ95" s="139">
        <v>2408614</v>
      </c>
      <c r="CK95" s="139">
        <v>3040612</v>
      </c>
      <c r="CL95" s="139">
        <v>2410283</v>
      </c>
      <c r="CM95" s="139">
        <v>2629824</v>
      </c>
      <c r="CN95" s="139">
        <v>2759015</v>
      </c>
      <c r="CO95" s="139">
        <v>2297065</v>
      </c>
      <c r="CP95" s="139">
        <v>2021264</v>
      </c>
      <c r="CQ95" s="139">
        <v>2625594</v>
      </c>
      <c r="CR95" s="139">
        <v>2830366</v>
      </c>
      <c r="CS95" s="139">
        <v>2706194</v>
      </c>
      <c r="CT95" s="139">
        <v>2497968</v>
      </c>
      <c r="CU95" s="139">
        <v>2745819</v>
      </c>
      <c r="CV95" s="139">
        <v>2674240</v>
      </c>
      <c r="CW95" s="139">
        <v>2830819</v>
      </c>
      <c r="CX95" s="139">
        <v>2660762</v>
      </c>
      <c r="CY95" s="139">
        <v>2484104</v>
      </c>
      <c r="CZ95" s="139">
        <v>2904887</v>
      </c>
      <c r="DA95" s="139">
        <v>2527354</v>
      </c>
      <c r="DB95" s="139">
        <v>2043027</v>
      </c>
      <c r="DC95" s="139">
        <v>2542993</v>
      </c>
      <c r="DD95" s="139">
        <v>2994174</v>
      </c>
      <c r="DE95" s="139">
        <v>2789196</v>
      </c>
      <c r="DF95" s="139">
        <v>2483342</v>
      </c>
      <c r="DG95" s="139">
        <v>2847450</v>
      </c>
      <c r="DH95" s="139">
        <v>2692738</v>
      </c>
      <c r="DI95" s="139">
        <v>2906058</v>
      </c>
      <c r="DJ95" s="139">
        <v>2804855</v>
      </c>
      <c r="DK95" s="139">
        <v>2752476</v>
      </c>
      <c r="DL95" s="139">
        <v>2716146</v>
      </c>
      <c r="DM95" s="139">
        <v>2760142</v>
      </c>
      <c r="DN95" s="139">
        <v>1971851</v>
      </c>
      <c r="DO95" s="139">
        <v>2793011</v>
      </c>
      <c r="DP95" s="139">
        <v>3100608</v>
      </c>
      <c r="DQ95" s="139">
        <v>2733679</v>
      </c>
      <c r="DR95" s="139">
        <v>2730570</v>
      </c>
      <c r="DS95" s="139">
        <v>2950558</v>
      </c>
      <c r="DT95" s="139">
        <v>2794608</v>
      </c>
      <c r="DU95" s="139">
        <v>1344104</v>
      </c>
      <c r="DV95" s="139">
        <v>1344104</v>
      </c>
      <c r="DW95" s="139">
        <v>2216391</v>
      </c>
      <c r="DX95" s="139">
        <v>3072742</v>
      </c>
      <c r="DY95" s="139">
        <v>2820954</v>
      </c>
      <c r="DZ95" s="139">
        <v>2047941</v>
      </c>
      <c r="EA95" s="139">
        <v>3037990</v>
      </c>
      <c r="EB95" s="139">
        <v>2909653</v>
      </c>
      <c r="EC95" s="139">
        <v>2892245</v>
      </c>
      <c r="ED95" s="139">
        <v>2839500</v>
      </c>
      <c r="EE95" s="139">
        <v>2819029</v>
      </c>
      <c r="EF95" s="139">
        <v>2793682</v>
      </c>
      <c r="EG95" s="139">
        <v>3311296</v>
      </c>
      <c r="EH95" s="139">
        <v>2937451</v>
      </c>
      <c r="EI95" s="139">
        <v>2698417</v>
      </c>
      <c r="EJ95" s="139">
        <v>3288836</v>
      </c>
      <c r="EK95" s="139">
        <v>2582434</v>
      </c>
      <c r="EL95" s="139">
        <v>2147186</v>
      </c>
      <c r="EM95" s="139">
        <v>3033982</v>
      </c>
      <c r="EN95" s="139">
        <v>2991209</v>
      </c>
      <c r="EO95" s="139">
        <v>2862577</v>
      </c>
      <c r="EP95" s="139">
        <v>2906995</v>
      </c>
      <c r="EQ95" s="139">
        <v>2972077</v>
      </c>
      <c r="ER95" s="139">
        <v>2786775</v>
      </c>
      <c r="ES95" s="139">
        <v>3377915</v>
      </c>
      <c r="ET95" s="139">
        <v>2776107</v>
      </c>
      <c r="EU95" s="139">
        <v>3053823</v>
      </c>
      <c r="EV95" s="139">
        <v>3198731</v>
      </c>
      <c r="EW95" s="139">
        <v>2550876</v>
      </c>
      <c r="EX95" s="139">
        <v>2283935</v>
      </c>
      <c r="EY95" s="139">
        <v>3121406</v>
      </c>
      <c r="EZ95" s="139">
        <v>3008018</v>
      </c>
      <c r="FA95" s="139">
        <v>2992497</v>
      </c>
      <c r="FB95" s="139">
        <v>2885282</v>
      </c>
      <c r="FC95" s="139">
        <v>3241780</v>
      </c>
      <c r="FD95" s="139">
        <v>2928066</v>
      </c>
      <c r="FE95" s="139">
        <v>3509283</v>
      </c>
      <c r="FF95" s="139">
        <v>2770345</v>
      </c>
      <c r="FG95" s="139">
        <v>2925051</v>
      </c>
      <c r="FH95" s="139">
        <v>3565776</v>
      </c>
      <c r="FI95" s="139">
        <v>2713364</v>
      </c>
      <c r="FJ95" s="139">
        <v>2349239</v>
      </c>
      <c r="FK95" s="139">
        <v>3119476</v>
      </c>
      <c r="FL95" s="139">
        <v>3295808</v>
      </c>
      <c r="FM95" s="139">
        <v>3210654</v>
      </c>
      <c r="FN95" s="139">
        <v>3001404</v>
      </c>
      <c r="FO95" s="139">
        <v>3256756</v>
      </c>
      <c r="FP95" s="139">
        <v>3230328</v>
      </c>
    </row>
    <row r="96" spans="1:172" s="138" customFormat="1" x14ac:dyDescent="0.25">
      <c r="A96" s="131"/>
      <c r="B96" s="141" t="s">
        <v>2148</v>
      </c>
      <c r="C96" s="139">
        <v>3452034</v>
      </c>
      <c r="D96" s="139">
        <v>3772668</v>
      </c>
      <c r="E96" s="139">
        <v>4188487</v>
      </c>
      <c r="F96" s="139">
        <v>3784099</v>
      </c>
      <c r="G96" s="139">
        <v>3223487</v>
      </c>
      <c r="H96" s="139">
        <v>4386173</v>
      </c>
      <c r="I96" s="139">
        <v>3780470</v>
      </c>
      <c r="J96" s="139">
        <v>3311666</v>
      </c>
      <c r="K96" s="139">
        <v>3367625</v>
      </c>
      <c r="L96" s="139">
        <v>3766249</v>
      </c>
      <c r="M96" s="139">
        <v>3335964</v>
      </c>
      <c r="N96" s="139">
        <v>3998913</v>
      </c>
      <c r="O96" s="139">
        <v>3612209</v>
      </c>
      <c r="P96" s="139">
        <v>3662888</v>
      </c>
      <c r="Q96" s="139">
        <v>4343223</v>
      </c>
      <c r="R96" s="139">
        <v>3794119</v>
      </c>
      <c r="S96" s="139">
        <v>4302986</v>
      </c>
      <c r="T96" s="139">
        <v>4055500</v>
      </c>
      <c r="U96" s="139">
        <v>3489733</v>
      </c>
      <c r="V96" s="139">
        <v>3329108</v>
      </c>
      <c r="W96" s="139">
        <v>3447231</v>
      </c>
      <c r="X96" s="139">
        <v>3881396</v>
      </c>
      <c r="Y96" s="139">
        <v>3923932</v>
      </c>
      <c r="Z96" s="139">
        <v>4204832</v>
      </c>
      <c r="AA96" s="139">
        <v>3919616</v>
      </c>
      <c r="AB96" s="139">
        <v>3844889</v>
      </c>
      <c r="AC96" s="139">
        <v>3835494</v>
      </c>
      <c r="AD96" s="139">
        <v>3805657</v>
      </c>
      <c r="AE96" s="139">
        <v>3711383</v>
      </c>
      <c r="AF96" s="139">
        <v>4440508</v>
      </c>
      <c r="AG96" s="139">
        <v>4230754</v>
      </c>
      <c r="AH96" s="139">
        <v>3270220</v>
      </c>
      <c r="AI96" s="139">
        <v>3141052</v>
      </c>
      <c r="AJ96" s="139">
        <v>4252402</v>
      </c>
      <c r="AK96" s="139">
        <v>3953989</v>
      </c>
      <c r="AL96" s="139">
        <v>3535041</v>
      </c>
      <c r="AM96" s="139">
        <v>4023364</v>
      </c>
      <c r="AN96" s="139">
        <v>3981825</v>
      </c>
      <c r="AO96" s="139">
        <v>3740421</v>
      </c>
      <c r="AP96" s="139">
        <v>4227149</v>
      </c>
      <c r="AQ96" s="139">
        <v>3487557</v>
      </c>
      <c r="AR96" s="139">
        <v>4408482</v>
      </c>
      <c r="AS96" s="139">
        <v>4381985</v>
      </c>
      <c r="AT96" s="139">
        <v>3123699</v>
      </c>
      <c r="AU96" s="139">
        <v>3430219</v>
      </c>
      <c r="AV96" s="139">
        <v>3994517</v>
      </c>
      <c r="AW96" s="139">
        <v>3633033</v>
      </c>
      <c r="AX96" s="139">
        <v>4167180</v>
      </c>
      <c r="AY96" s="139">
        <v>4043840</v>
      </c>
      <c r="AZ96" s="139">
        <v>4016860</v>
      </c>
      <c r="BA96" s="139">
        <v>4096169</v>
      </c>
      <c r="BB96" s="139">
        <v>3956674</v>
      </c>
      <c r="BC96" s="139">
        <v>3712671</v>
      </c>
      <c r="BD96" s="139">
        <v>4386565</v>
      </c>
      <c r="BE96" s="139">
        <v>4209823</v>
      </c>
      <c r="BF96" s="139">
        <v>3185266</v>
      </c>
      <c r="BG96" s="139">
        <v>4205126</v>
      </c>
      <c r="BH96" s="139">
        <v>4567115</v>
      </c>
      <c r="BI96" s="139">
        <v>4366351</v>
      </c>
      <c r="BJ96" s="139">
        <v>4878013</v>
      </c>
      <c r="BK96" s="139">
        <v>4080156</v>
      </c>
      <c r="BL96" s="139">
        <v>4545300</v>
      </c>
      <c r="BM96" s="139">
        <v>5069138</v>
      </c>
      <c r="BN96" s="139">
        <v>4760493</v>
      </c>
      <c r="BO96" s="139">
        <v>3818834</v>
      </c>
      <c r="BP96" s="139">
        <v>5646161</v>
      </c>
      <c r="BQ96" s="139">
        <v>4880948</v>
      </c>
      <c r="BR96" s="139">
        <v>3812209</v>
      </c>
      <c r="BS96" s="139">
        <v>4450972</v>
      </c>
      <c r="BT96" s="139">
        <v>4836144</v>
      </c>
      <c r="BU96" s="139">
        <v>4757788</v>
      </c>
      <c r="BV96" s="139">
        <v>5115134</v>
      </c>
      <c r="BW96" s="139">
        <v>4721732</v>
      </c>
      <c r="BX96" s="139">
        <v>4968703</v>
      </c>
      <c r="BY96" s="139">
        <v>4497243</v>
      </c>
      <c r="BZ96" s="139">
        <v>5043891</v>
      </c>
      <c r="CA96" s="139">
        <v>4878297</v>
      </c>
      <c r="CB96" s="139">
        <v>5605939</v>
      </c>
      <c r="CC96" s="139">
        <v>4708773</v>
      </c>
      <c r="CD96" s="139">
        <v>3982505</v>
      </c>
      <c r="CE96" s="139">
        <v>4649033</v>
      </c>
      <c r="CF96" s="139">
        <v>4807295</v>
      </c>
      <c r="CG96" s="139">
        <v>4982460</v>
      </c>
      <c r="CH96" s="139">
        <v>5429051</v>
      </c>
      <c r="CI96" s="139">
        <v>5256574</v>
      </c>
      <c r="CJ96" s="139">
        <v>4846319</v>
      </c>
      <c r="CK96" s="139">
        <v>4736936</v>
      </c>
      <c r="CL96" s="139">
        <v>5319962</v>
      </c>
      <c r="CM96" s="139">
        <v>4950047</v>
      </c>
      <c r="CN96" s="139">
        <v>5602631</v>
      </c>
      <c r="CO96" s="139">
        <v>4822089</v>
      </c>
      <c r="CP96" s="139">
        <v>4265755</v>
      </c>
      <c r="CQ96" s="139">
        <v>4785538</v>
      </c>
      <c r="CR96" s="139">
        <v>5656047</v>
      </c>
      <c r="CS96" s="139">
        <v>5298843</v>
      </c>
      <c r="CT96" s="139">
        <v>5363060</v>
      </c>
      <c r="CU96" s="139">
        <v>5359230</v>
      </c>
      <c r="CV96" s="139">
        <v>5286564</v>
      </c>
      <c r="CW96" s="139">
        <v>5025797</v>
      </c>
      <c r="CX96" s="139">
        <v>5372985</v>
      </c>
      <c r="CY96" s="139">
        <v>4919141</v>
      </c>
      <c r="CZ96" s="139">
        <v>6091373</v>
      </c>
      <c r="DA96" s="139">
        <v>5725306</v>
      </c>
      <c r="DB96" s="139">
        <v>4378647</v>
      </c>
      <c r="DC96" s="139">
        <v>4693718</v>
      </c>
      <c r="DD96" s="139">
        <v>6093143</v>
      </c>
      <c r="DE96" s="139">
        <v>5742745</v>
      </c>
      <c r="DF96" s="139">
        <v>5040646</v>
      </c>
      <c r="DG96" s="139">
        <v>5567086</v>
      </c>
      <c r="DH96" s="139">
        <v>5587451</v>
      </c>
      <c r="DI96" s="139">
        <v>4965578</v>
      </c>
      <c r="DJ96" s="139">
        <v>6115916</v>
      </c>
      <c r="DK96" s="139">
        <v>5023832</v>
      </c>
      <c r="DL96" s="139">
        <v>5609103</v>
      </c>
      <c r="DM96" s="139">
        <v>5798724</v>
      </c>
      <c r="DN96" s="139">
        <v>4107889</v>
      </c>
      <c r="DO96" s="139">
        <v>4816720</v>
      </c>
      <c r="DP96" s="139">
        <v>6224306</v>
      </c>
      <c r="DQ96" s="139">
        <v>5579332</v>
      </c>
      <c r="DR96" s="139">
        <v>5595383</v>
      </c>
      <c r="DS96" s="139">
        <v>5557561</v>
      </c>
      <c r="DT96" s="139">
        <v>5597651</v>
      </c>
      <c r="DU96" s="139">
        <v>3095351</v>
      </c>
      <c r="DV96" s="139">
        <v>3095351</v>
      </c>
      <c r="DW96" s="139">
        <v>2772366</v>
      </c>
      <c r="DX96" s="139">
        <v>4908874</v>
      </c>
      <c r="DY96" s="139">
        <v>4967253</v>
      </c>
      <c r="DZ96" s="139">
        <v>3914408</v>
      </c>
      <c r="EA96" s="139">
        <v>5155071</v>
      </c>
      <c r="EB96" s="139">
        <v>5923675</v>
      </c>
      <c r="EC96" s="139">
        <v>5752359</v>
      </c>
      <c r="ED96" s="139">
        <v>5786317</v>
      </c>
      <c r="EE96" s="139">
        <v>5668053</v>
      </c>
      <c r="EF96" s="139">
        <v>5707703</v>
      </c>
      <c r="EG96" s="139">
        <v>4377328</v>
      </c>
      <c r="EH96" s="139">
        <v>6510137</v>
      </c>
      <c r="EI96" s="139">
        <v>5476045</v>
      </c>
      <c r="EJ96" s="139">
        <v>6510322</v>
      </c>
      <c r="EK96" s="139">
        <v>5393151</v>
      </c>
      <c r="EL96" s="139">
        <v>4300502</v>
      </c>
      <c r="EM96" s="139">
        <v>5097616</v>
      </c>
      <c r="EN96" s="139">
        <v>5942404</v>
      </c>
      <c r="EO96" s="139">
        <v>5622000</v>
      </c>
      <c r="EP96" s="139">
        <v>6459856</v>
      </c>
      <c r="EQ96" s="139">
        <v>5511878</v>
      </c>
      <c r="ER96" s="139">
        <v>5570610</v>
      </c>
      <c r="ES96" s="139">
        <v>4480246</v>
      </c>
      <c r="ET96" s="139">
        <v>5143524</v>
      </c>
      <c r="EU96" s="139">
        <v>6897517</v>
      </c>
      <c r="EV96" s="139">
        <v>6729302</v>
      </c>
      <c r="EW96" s="139">
        <v>5588966</v>
      </c>
      <c r="EX96" s="139">
        <v>4637624</v>
      </c>
      <c r="EY96" s="139">
        <v>5581695</v>
      </c>
      <c r="EZ96" s="139">
        <v>5564175</v>
      </c>
      <c r="FA96" s="139">
        <v>6120948</v>
      </c>
      <c r="FB96" s="139">
        <v>6341231</v>
      </c>
      <c r="FC96" s="139">
        <v>5933099</v>
      </c>
      <c r="FD96" s="139">
        <v>6168438</v>
      </c>
      <c r="FE96" s="139">
        <v>4783238</v>
      </c>
      <c r="FF96" s="139">
        <v>6019332</v>
      </c>
      <c r="FG96" s="139">
        <v>6366801</v>
      </c>
      <c r="FH96" s="139">
        <v>8119503</v>
      </c>
      <c r="FI96" s="139">
        <v>5881654</v>
      </c>
      <c r="FJ96" s="139">
        <v>4549071</v>
      </c>
      <c r="FK96" s="139">
        <v>5644396</v>
      </c>
      <c r="FL96" s="139">
        <v>6814973</v>
      </c>
      <c r="FM96" s="139">
        <v>6604257</v>
      </c>
      <c r="FN96" s="139">
        <v>6350634</v>
      </c>
      <c r="FO96" s="139">
        <v>6322357</v>
      </c>
      <c r="FP96" s="139">
        <v>6649248</v>
      </c>
    </row>
    <row r="97" spans="1:172" s="138" customFormat="1" x14ac:dyDescent="0.25">
      <c r="A97" s="131"/>
      <c r="B97" s="120" t="s">
        <v>1626</v>
      </c>
      <c r="C97" s="139">
        <v>19621</v>
      </c>
      <c r="D97" s="139">
        <v>21121</v>
      </c>
      <c r="E97" s="139">
        <v>26000</v>
      </c>
      <c r="F97" s="139">
        <v>22012</v>
      </c>
      <c r="G97" s="139">
        <v>18340</v>
      </c>
      <c r="H97" s="139">
        <v>23816</v>
      </c>
      <c r="I97" s="139">
        <v>17627</v>
      </c>
      <c r="J97" s="139">
        <v>12591</v>
      </c>
      <c r="K97" s="139">
        <v>21820</v>
      </c>
      <c r="L97" s="139">
        <v>25343</v>
      </c>
      <c r="M97" s="139">
        <v>21561</v>
      </c>
      <c r="N97" s="139">
        <v>21838</v>
      </c>
      <c r="O97" s="139">
        <v>23584</v>
      </c>
      <c r="P97" s="139">
        <v>21204</v>
      </c>
      <c r="Q97" s="139">
        <v>25786</v>
      </c>
      <c r="R97" s="139">
        <v>21104</v>
      </c>
      <c r="S97" s="139">
        <v>23106</v>
      </c>
      <c r="T97" s="139">
        <v>21161</v>
      </c>
      <c r="U97" s="139">
        <v>15965</v>
      </c>
      <c r="V97" s="139">
        <v>11831</v>
      </c>
      <c r="W97" s="139">
        <v>22984</v>
      </c>
      <c r="X97" s="139">
        <v>25586</v>
      </c>
      <c r="Y97" s="139">
        <v>23994</v>
      </c>
      <c r="Z97" s="139">
        <v>23208</v>
      </c>
      <c r="AA97" s="139">
        <v>24641</v>
      </c>
      <c r="AB97" s="139">
        <v>23192</v>
      </c>
      <c r="AC97" s="139">
        <v>24649</v>
      </c>
      <c r="AD97" s="139">
        <v>25173</v>
      </c>
      <c r="AE97" s="139">
        <v>25561</v>
      </c>
      <c r="AF97" s="139">
        <v>30276</v>
      </c>
      <c r="AG97" s="139">
        <v>24972</v>
      </c>
      <c r="AH97" s="139">
        <v>16074</v>
      </c>
      <c r="AI97" s="139">
        <v>28513</v>
      </c>
      <c r="AJ97" s="139">
        <v>37955</v>
      </c>
      <c r="AK97" s="139">
        <v>33214</v>
      </c>
      <c r="AL97" s="139">
        <v>27901</v>
      </c>
      <c r="AM97" s="139">
        <v>33227</v>
      </c>
      <c r="AN97" s="139">
        <v>31615</v>
      </c>
      <c r="AO97" s="139">
        <v>30769</v>
      </c>
      <c r="AP97" s="139">
        <v>29988</v>
      </c>
      <c r="AQ97" s="139">
        <v>28500</v>
      </c>
      <c r="AR97" s="139">
        <v>28413</v>
      </c>
      <c r="AS97" s="139">
        <v>24229</v>
      </c>
      <c r="AT97" s="139">
        <v>14082</v>
      </c>
      <c r="AU97" s="139">
        <v>31196</v>
      </c>
      <c r="AV97" s="139">
        <v>36148</v>
      </c>
      <c r="AW97" s="139">
        <v>32508</v>
      </c>
      <c r="AX97" s="139">
        <v>30330</v>
      </c>
      <c r="AY97" s="139">
        <v>34343</v>
      </c>
      <c r="AZ97" s="139">
        <v>33921</v>
      </c>
      <c r="BA97" s="139">
        <v>31975</v>
      </c>
      <c r="BB97" s="139">
        <v>31691</v>
      </c>
      <c r="BC97" s="139">
        <v>27055</v>
      </c>
      <c r="BD97" s="139">
        <v>29169</v>
      </c>
      <c r="BE97" s="139">
        <v>23420</v>
      </c>
      <c r="BF97" s="139">
        <v>15999</v>
      </c>
      <c r="BG97" s="139">
        <v>32937</v>
      </c>
      <c r="BH97" s="139">
        <v>38862</v>
      </c>
      <c r="BI97" s="139">
        <v>32187</v>
      </c>
      <c r="BJ97" s="139">
        <v>31426</v>
      </c>
      <c r="BK97" s="139">
        <v>26693</v>
      </c>
      <c r="BL97" s="139">
        <v>31537</v>
      </c>
      <c r="BM97" s="139">
        <v>36742</v>
      </c>
      <c r="BN97" s="139">
        <v>33178</v>
      </c>
      <c r="BO97" s="139">
        <v>25508</v>
      </c>
      <c r="BP97" s="139">
        <v>33342</v>
      </c>
      <c r="BQ97" s="139">
        <v>23883</v>
      </c>
      <c r="BR97" s="139">
        <v>15841</v>
      </c>
      <c r="BS97" s="139">
        <v>34490</v>
      </c>
      <c r="BT97" s="139">
        <v>34977</v>
      </c>
      <c r="BU97" s="139">
        <v>38324</v>
      </c>
      <c r="BV97" s="139">
        <v>33094</v>
      </c>
      <c r="BW97" s="139">
        <v>34038</v>
      </c>
      <c r="BX97" s="139">
        <v>35435</v>
      </c>
      <c r="BY97" s="139">
        <v>37475</v>
      </c>
      <c r="BZ97" s="139">
        <v>32324</v>
      </c>
      <c r="CA97" s="139">
        <v>31800</v>
      </c>
      <c r="CB97" s="139">
        <v>34649</v>
      </c>
      <c r="CC97" s="139">
        <v>22295</v>
      </c>
      <c r="CD97" s="139">
        <v>18123</v>
      </c>
      <c r="CE97" s="139">
        <v>33361</v>
      </c>
      <c r="CF97" s="139">
        <v>37057</v>
      </c>
      <c r="CG97" s="139">
        <v>37993</v>
      </c>
      <c r="CH97" s="139">
        <v>33097</v>
      </c>
      <c r="CI97" s="139">
        <v>37540</v>
      </c>
      <c r="CJ97" s="139">
        <v>32660</v>
      </c>
      <c r="CK97" s="139">
        <v>39293</v>
      </c>
      <c r="CL97" s="139">
        <v>28488</v>
      </c>
      <c r="CM97" s="139">
        <v>31187</v>
      </c>
      <c r="CN97" s="139">
        <v>27650</v>
      </c>
      <c r="CO97" s="139">
        <v>23411</v>
      </c>
      <c r="CP97" s="139">
        <v>17965</v>
      </c>
      <c r="CQ97" s="139">
        <v>30531</v>
      </c>
      <c r="CR97" s="139">
        <v>39526</v>
      </c>
      <c r="CS97" s="139">
        <v>37783</v>
      </c>
      <c r="CT97" s="139">
        <v>31706</v>
      </c>
      <c r="CU97" s="139">
        <v>36840</v>
      </c>
      <c r="CV97" s="139">
        <v>36579</v>
      </c>
      <c r="CW97" s="139">
        <v>34682</v>
      </c>
      <c r="CX97" s="139">
        <v>32271</v>
      </c>
      <c r="CY97" s="139">
        <v>27809</v>
      </c>
      <c r="CZ97" s="139">
        <v>32227</v>
      </c>
      <c r="DA97" s="139">
        <v>25941</v>
      </c>
      <c r="DB97" s="139">
        <v>17243</v>
      </c>
      <c r="DC97" s="139">
        <v>32114</v>
      </c>
      <c r="DD97" s="139">
        <v>40996</v>
      </c>
      <c r="DE97" s="139">
        <v>38460</v>
      </c>
      <c r="DF97" s="139">
        <v>33384</v>
      </c>
      <c r="DG97" s="139">
        <v>37022</v>
      </c>
      <c r="DH97" s="139">
        <v>34122</v>
      </c>
      <c r="DI97" s="139">
        <v>35900</v>
      </c>
      <c r="DJ97" s="139">
        <v>30396</v>
      </c>
      <c r="DK97" s="139">
        <v>29393</v>
      </c>
      <c r="DL97" s="139">
        <v>28355</v>
      </c>
      <c r="DM97" s="139">
        <v>25350</v>
      </c>
      <c r="DN97" s="139">
        <v>15196</v>
      </c>
      <c r="DO97" s="139">
        <v>33843</v>
      </c>
      <c r="DP97" s="139">
        <v>43327</v>
      </c>
      <c r="DQ97" s="139">
        <v>35377</v>
      </c>
      <c r="DR97" s="139">
        <v>30001</v>
      </c>
      <c r="DS97" s="139">
        <v>35852</v>
      </c>
      <c r="DT97" s="139">
        <v>35232</v>
      </c>
      <c r="DU97" s="139">
        <v>12954</v>
      </c>
      <c r="DV97" s="139">
        <v>12954</v>
      </c>
      <c r="DW97" s="139">
        <v>22973</v>
      </c>
      <c r="DX97" s="139">
        <v>33244</v>
      </c>
      <c r="DY97" s="139">
        <v>25165</v>
      </c>
      <c r="DZ97" s="139">
        <v>16120</v>
      </c>
      <c r="EA97" s="139">
        <v>36658</v>
      </c>
      <c r="EB97" s="139">
        <v>38943</v>
      </c>
      <c r="EC97" s="139">
        <v>38288</v>
      </c>
      <c r="ED97" s="139">
        <v>33712</v>
      </c>
      <c r="EE97" s="139">
        <v>32715</v>
      </c>
      <c r="EF97" s="139">
        <v>33430</v>
      </c>
      <c r="EG97" s="139">
        <v>38573</v>
      </c>
      <c r="EH97" s="139">
        <v>32810</v>
      </c>
      <c r="EI97" s="139">
        <v>28763</v>
      </c>
      <c r="EJ97" s="139">
        <v>33351</v>
      </c>
      <c r="EK97" s="139">
        <v>20277</v>
      </c>
      <c r="EL97" s="139">
        <v>15992</v>
      </c>
      <c r="EM97" s="139">
        <v>32129</v>
      </c>
      <c r="EN97" s="139">
        <v>38036</v>
      </c>
      <c r="EO97" s="139">
        <v>34773</v>
      </c>
      <c r="EP97" s="139">
        <v>31883</v>
      </c>
      <c r="EQ97" s="139">
        <v>39028</v>
      </c>
      <c r="ER97" s="139">
        <v>31977</v>
      </c>
      <c r="ES97" s="139">
        <v>39278</v>
      </c>
      <c r="ET97" s="139">
        <v>30372</v>
      </c>
      <c r="EU97" s="139">
        <v>32725</v>
      </c>
      <c r="EV97" s="139">
        <v>29298</v>
      </c>
      <c r="EW97" s="139">
        <v>21010</v>
      </c>
      <c r="EX97" s="139">
        <v>17737</v>
      </c>
      <c r="EY97" s="139">
        <v>36858</v>
      </c>
      <c r="EZ97" s="139">
        <v>41487</v>
      </c>
      <c r="FA97" s="139">
        <v>38381</v>
      </c>
      <c r="FB97" s="139">
        <v>31669</v>
      </c>
      <c r="FC97" s="139">
        <v>39531</v>
      </c>
      <c r="FD97" s="139">
        <v>34291</v>
      </c>
      <c r="FE97" s="139">
        <v>42969</v>
      </c>
      <c r="FF97" s="139">
        <v>31333</v>
      </c>
      <c r="FG97" s="139">
        <v>32220</v>
      </c>
      <c r="FH97" s="139">
        <v>35646</v>
      </c>
      <c r="FI97" s="139">
        <v>23280</v>
      </c>
      <c r="FJ97" s="139">
        <v>16330</v>
      </c>
      <c r="FK97" s="139">
        <v>35152</v>
      </c>
      <c r="FL97" s="139">
        <v>40668</v>
      </c>
      <c r="FM97" s="139">
        <v>41970</v>
      </c>
      <c r="FN97" s="139">
        <v>33423</v>
      </c>
      <c r="FO97" s="139">
        <v>38799</v>
      </c>
      <c r="FP97" s="139">
        <v>37764</v>
      </c>
    </row>
    <row r="98" spans="1:172" s="138" customFormat="1" x14ac:dyDescent="0.25">
      <c r="A98" s="131"/>
      <c r="B98" s="120" t="s">
        <v>37</v>
      </c>
      <c r="C98" s="139">
        <v>3441843</v>
      </c>
      <c r="D98" s="139">
        <v>3335892</v>
      </c>
      <c r="E98" s="139">
        <v>4201708</v>
      </c>
      <c r="F98" s="139">
        <v>3562331</v>
      </c>
      <c r="G98" s="139">
        <v>3311645</v>
      </c>
      <c r="H98" s="139">
        <v>4140120</v>
      </c>
      <c r="I98" s="139">
        <v>3447380</v>
      </c>
      <c r="J98" s="139">
        <v>3194782</v>
      </c>
      <c r="K98" s="139">
        <v>4002753</v>
      </c>
      <c r="L98" s="139">
        <v>4000766</v>
      </c>
      <c r="M98" s="139">
        <v>3766362</v>
      </c>
      <c r="N98" s="139">
        <v>4216877</v>
      </c>
      <c r="O98" s="139">
        <v>4117629</v>
      </c>
      <c r="P98" s="139">
        <v>4056639</v>
      </c>
      <c r="Q98" s="139">
        <v>4634721</v>
      </c>
      <c r="R98" s="139">
        <v>4068505</v>
      </c>
      <c r="S98" s="139">
        <v>4808313</v>
      </c>
      <c r="T98" s="139">
        <v>4250475</v>
      </c>
      <c r="U98" s="139">
        <v>3754726</v>
      </c>
      <c r="V98" s="139">
        <v>3530528</v>
      </c>
      <c r="W98" s="139">
        <v>4282000</v>
      </c>
      <c r="X98" s="139">
        <v>4178103</v>
      </c>
      <c r="Y98" s="139">
        <v>4235515</v>
      </c>
      <c r="Z98" s="139">
        <v>4305673</v>
      </c>
      <c r="AA98" s="139">
        <v>4447020</v>
      </c>
      <c r="AB98" s="139">
        <v>4302265</v>
      </c>
      <c r="AC98" s="139">
        <v>4642951</v>
      </c>
      <c r="AD98" s="139">
        <v>4132772</v>
      </c>
      <c r="AE98" s="139">
        <v>4239003</v>
      </c>
      <c r="AF98" s="139">
        <v>4705131</v>
      </c>
      <c r="AG98" s="139">
        <v>4664360</v>
      </c>
      <c r="AH98" s="139">
        <v>3784140</v>
      </c>
      <c r="AI98" s="139">
        <v>4244033</v>
      </c>
      <c r="AJ98" s="139">
        <v>5125070</v>
      </c>
      <c r="AK98" s="139">
        <v>4515504</v>
      </c>
      <c r="AL98" s="139">
        <v>4190987</v>
      </c>
      <c r="AM98" s="139">
        <v>4811798</v>
      </c>
      <c r="AN98" s="139">
        <v>4521037</v>
      </c>
      <c r="AO98" s="139">
        <v>4591676</v>
      </c>
      <c r="AP98" s="139">
        <v>4668525</v>
      </c>
      <c r="AQ98" s="139">
        <v>4329447</v>
      </c>
      <c r="AR98" s="139">
        <v>4991368</v>
      </c>
      <c r="AS98" s="139">
        <v>5042368</v>
      </c>
      <c r="AT98" s="139">
        <v>3667081</v>
      </c>
      <c r="AU98" s="139">
        <v>4797052</v>
      </c>
      <c r="AV98" s="139">
        <v>5126602</v>
      </c>
      <c r="AW98" s="139">
        <v>4493000</v>
      </c>
      <c r="AX98" s="139">
        <v>4699100</v>
      </c>
      <c r="AY98" s="139">
        <v>5202728</v>
      </c>
      <c r="AZ98" s="139">
        <v>4689393</v>
      </c>
      <c r="BA98" s="139">
        <v>5035602</v>
      </c>
      <c r="BB98" s="139">
        <v>5096513</v>
      </c>
      <c r="BC98" s="139">
        <v>4729034</v>
      </c>
      <c r="BD98" s="139">
        <v>5338393</v>
      </c>
      <c r="BE98" s="139">
        <v>5033144</v>
      </c>
      <c r="BF98" s="139">
        <v>3919321</v>
      </c>
      <c r="BG98" s="139">
        <v>5488983</v>
      </c>
      <c r="BH98" s="139">
        <v>5453347</v>
      </c>
      <c r="BI98" s="139">
        <v>4625594</v>
      </c>
      <c r="BJ98" s="139">
        <v>5253579</v>
      </c>
      <c r="BK98" s="139">
        <v>4957941</v>
      </c>
      <c r="BL98" s="139">
        <v>5274235</v>
      </c>
      <c r="BM98" s="139">
        <v>6007908</v>
      </c>
      <c r="BN98" s="139">
        <v>5429347</v>
      </c>
      <c r="BO98" s="139">
        <v>4549764</v>
      </c>
      <c r="BP98" s="139">
        <v>6266782</v>
      </c>
      <c r="BQ98" s="139">
        <v>5714592</v>
      </c>
      <c r="BR98" s="139">
        <v>4414034</v>
      </c>
      <c r="BS98" s="139">
        <v>5787640</v>
      </c>
      <c r="BT98" s="139">
        <v>5684850</v>
      </c>
      <c r="BU98" s="139">
        <v>5463795</v>
      </c>
      <c r="BV98" s="139">
        <v>5687133</v>
      </c>
      <c r="BW98" s="139">
        <v>5564927</v>
      </c>
      <c r="BX98" s="139">
        <v>5588337</v>
      </c>
      <c r="BY98" s="139">
        <v>6005157</v>
      </c>
      <c r="BZ98" s="139">
        <v>5917745</v>
      </c>
      <c r="CA98" s="139">
        <v>6027753</v>
      </c>
      <c r="CB98" s="139">
        <v>6606733</v>
      </c>
      <c r="CC98" s="139">
        <v>5611669</v>
      </c>
      <c r="CD98" s="139">
        <v>4749793</v>
      </c>
      <c r="CE98" s="139">
        <v>6194643</v>
      </c>
      <c r="CF98" s="139">
        <v>5711698</v>
      </c>
      <c r="CG98" s="139">
        <v>5997801</v>
      </c>
      <c r="CH98" s="139">
        <v>6133187</v>
      </c>
      <c r="CI98" s="139">
        <v>6488916</v>
      </c>
      <c r="CJ98" s="139">
        <v>5687957</v>
      </c>
      <c r="CK98" s="139">
        <v>7098654</v>
      </c>
      <c r="CL98" s="139">
        <v>5837588</v>
      </c>
      <c r="CM98" s="139">
        <v>6017939</v>
      </c>
      <c r="CN98" s="139">
        <v>6886956</v>
      </c>
      <c r="CO98" s="139">
        <v>5720879</v>
      </c>
      <c r="CP98" s="139">
        <v>5431772</v>
      </c>
      <c r="CQ98" s="139">
        <v>6531087</v>
      </c>
      <c r="CR98" s="139">
        <v>6687157</v>
      </c>
      <c r="CS98" s="139">
        <v>6560059</v>
      </c>
      <c r="CT98" s="139">
        <v>6136704</v>
      </c>
      <c r="CU98" s="139">
        <v>6416802</v>
      </c>
      <c r="CV98" s="139">
        <v>6378582</v>
      </c>
      <c r="CW98" s="139">
        <v>6814551</v>
      </c>
      <c r="CX98" s="139">
        <v>6329238</v>
      </c>
      <c r="CY98" s="139">
        <v>6176766</v>
      </c>
      <c r="CZ98" s="139">
        <v>7368595</v>
      </c>
      <c r="DA98" s="139">
        <v>6312196</v>
      </c>
      <c r="DB98" s="139">
        <v>5448720</v>
      </c>
      <c r="DC98" s="139">
        <v>6281397</v>
      </c>
      <c r="DD98" s="139">
        <v>7326424</v>
      </c>
      <c r="DE98" s="139">
        <v>6814876</v>
      </c>
      <c r="DF98" s="139">
        <v>6096527</v>
      </c>
      <c r="DG98" s="139">
        <v>6936240</v>
      </c>
      <c r="DH98" s="139">
        <v>6569613</v>
      </c>
      <c r="DI98" s="139">
        <v>7291213</v>
      </c>
      <c r="DJ98" s="139">
        <v>7220072</v>
      </c>
      <c r="DK98" s="139">
        <v>6645124</v>
      </c>
      <c r="DL98" s="139">
        <v>6741207</v>
      </c>
      <c r="DM98" s="139">
        <v>7340168</v>
      </c>
      <c r="DN98" s="139">
        <v>5270281</v>
      </c>
      <c r="DO98" s="139">
        <v>7378785</v>
      </c>
      <c r="DP98" s="139">
        <v>7651628</v>
      </c>
      <c r="DQ98" s="139">
        <v>7032206</v>
      </c>
      <c r="DR98" s="139">
        <v>6991665</v>
      </c>
      <c r="DS98" s="139">
        <v>7495034</v>
      </c>
      <c r="DT98" s="139">
        <v>7026767</v>
      </c>
      <c r="DU98" s="139">
        <v>4049572</v>
      </c>
      <c r="DV98" s="139">
        <v>4049572</v>
      </c>
      <c r="DW98" s="139">
        <v>5141322</v>
      </c>
      <c r="DX98" s="139">
        <v>7349347</v>
      </c>
      <c r="DY98" s="139">
        <v>7156104</v>
      </c>
      <c r="DZ98" s="139">
        <v>5501725</v>
      </c>
      <c r="EA98" s="139">
        <v>7343534</v>
      </c>
      <c r="EB98" s="139">
        <v>7436416</v>
      </c>
      <c r="EC98" s="139">
        <v>7425027</v>
      </c>
      <c r="ED98" s="139">
        <v>7433399</v>
      </c>
      <c r="EE98" s="139">
        <v>7353489</v>
      </c>
      <c r="EF98" s="139">
        <v>6975888</v>
      </c>
      <c r="EG98" s="139">
        <v>7802371</v>
      </c>
      <c r="EH98" s="139">
        <v>7790274</v>
      </c>
      <c r="EI98" s="139">
        <v>6796070</v>
      </c>
      <c r="EJ98" s="139">
        <v>8763756</v>
      </c>
      <c r="EK98" s="139">
        <v>6981498</v>
      </c>
      <c r="EL98" s="139">
        <v>6282061</v>
      </c>
      <c r="EM98" s="139">
        <v>7915738</v>
      </c>
      <c r="EN98" s="139">
        <v>7786772</v>
      </c>
      <c r="EO98" s="139">
        <v>7449701</v>
      </c>
      <c r="EP98" s="139">
        <v>8115628</v>
      </c>
      <c r="EQ98" s="139">
        <v>7740440</v>
      </c>
      <c r="ER98" s="139">
        <v>7375917</v>
      </c>
      <c r="ES98" s="139">
        <v>8329611</v>
      </c>
      <c r="ET98" s="139">
        <v>6987730</v>
      </c>
      <c r="EU98" s="139">
        <v>8207378</v>
      </c>
      <c r="EV98" s="139">
        <v>8089208</v>
      </c>
      <c r="EW98" s="139">
        <v>7083469</v>
      </c>
      <c r="EX98" s="139">
        <v>6465481</v>
      </c>
      <c r="EY98" s="139">
        <v>8096947</v>
      </c>
      <c r="EZ98" s="139">
        <v>7829434</v>
      </c>
      <c r="FA98" s="139">
        <v>7896677</v>
      </c>
      <c r="FB98" s="139">
        <v>7828043</v>
      </c>
      <c r="FC98" s="139">
        <v>8684643</v>
      </c>
      <c r="FD98" s="139">
        <v>7697731</v>
      </c>
      <c r="FE98" s="139">
        <v>8511242</v>
      </c>
      <c r="FF98" s="139">
        <v>7343169</v>
      </c>
      <c r="FG98" s="139">
        <v>7915025</v>
      </c>
      <c r="FH98" s="139">
        <v>10090738</v>
      </c>
      <c r="FI98" s="139">
        <v>7863401</v>
      </c>
      <c r="FJ98" s="139">
        <v>6689184</v>
      </c>
      <c r="FK98" s="139">
        <v>8236736</v>
      </c>
      <c r="FL98" s="139">
        <v>9010465</v>
      </c>
      <c r="FM98" s="139">
        <v>8862419</v>
      </c>
      <c r="FN98" s="139">
        <v>8273291</v>
      </c>
      <c r="FO98" s="139">
        <v>8660876</v>
      </c>
      <c r="FP98" s="139">
        <v>9080962</v>
      </c>
    </row>
    <row r="99" spans="1:172" s="138" customFormat="1" x14ac:dyDescent="0.25">
      <c r="A99" s="131"/>
      <c r="B99" s="120" t="s">
        <v>101</v>
      </c>
      <c r="C99" s="139">
        <v>232624</v>
      </c>
      <c r="D99" s="139">
        <v>239272</v>
      </c>
      <c r="E99" s="139">
        <v>281401</v>
      </c>
      <c r="F99" s="139">
        <v>250887</v>
      </c>
      <c r="G99" s="139">
        <v>226773</v>
      </c>
      <c r="H99" s="139">
        <v>286197</v>
      </c>
      <c r="I99" s="139">
        <v>262942</v>
      </c>
      <c r="J99" s="139">
        <v>232855</v>
      </c>
      <c r="K99" s="139">
        <v>258222</v>
      </c>
      <c r="L99" s="139">
        <v>246838</v>
      </c>
      <c r="M99" s="139">
        <v>231504</v>
      </c>
      <c r="N99" s="139">
        <v>261581</v>
      </c>
      <c r="O99" s="139">
        <v>254448</v>
      </c>
      <c r="P99" s="139">
        <v>241540</v>
      </c>
      <c r="Q99" s="139">
        <v>271801</v>
      </c>
      <c r="R99" s="139">
        <v>257045</v>
      </c>
      <c r="S99" s="139">
        <v>270055</v>
      </c>
      <c r="T99" s="139">
        <v>262862</v>
      </c>
      <c r="U99" s="139">
        <v>237272</v>
      </c>
      <c r="V99" s="139">
        <v>234568</v>
      </c>
      <c r="W99" s="139">
        <v>255315</v>
      </c>
      <c r="X99" s="139">
        <v>240500</v>
      </c>
      <c r="Y99" s="139">
        <v>239260</v>
      </c>
      <c r="Z99" s="139">
        <v>260315</v>
      </c>
      <c r="AA99" s="139">
        <v>258883</v>
      </c>
      <c r="AB99" s="139">
        <v>223920</v>
      </c>
      <c r="AC99" s="139">
        <v>259505</v>
      </c>
      <c r="AD99" s="139">
        <v>233215</v>
      </c>
      <c r="AE99" s="139">
        <v>231674</v>
      </c>
      <c r="AF99" s="139">
        <v>252341</v>
      </c>
      <c r="AG99" s="139">
        <v>274701</v>
      </c>
      <c r="AH99" s="139">
        <v>229366</v>
      </c>
      <c r="AI99" s="139">
        <v>229649</v>
      </c>
      <c r="AJ99" s="139">
        <v>252505</v>
      </c>
      <c r="AK99" s="139">
        <v>256096</v>
      </c>
      <c r="AL99" s="139">
        <v>217774</v>
      </c>
      <c r="AM99" s="139">
        <v>269119</v>
      </c>
      <c r="AN99" s="139">
        <v>256217</v>
      </c>
      <c r="AO99" s="139">
        <v>239647</v>
      </c>
      <c r="AP99" s="139">
        <v>267563</v>
      </c>
      <c r="AQ99" s="139">
        <v>246907</v>
      </c>
      <c r="AR99" s="139">
        <v>282548</v>
      </c>
      <c r="AS99" s="139">
        <v>280454</v>
      </c>
      <c r="AT99" s="139">
        <v>239432</v>
      </c>
      <c r="AU99" s="139">
        <v>256375</v>
      </c>
      <c r="AV99" s="139">
        <v>286320</v>
      </c>
      <c r="AW99" s="139">
        <v>238491</v>
      </c>
      <c r="AX99" s="139">
        <v>257242</v>
      </c>
      <c r="AY99" s="139">
        <v>246258</v>
      </c>
      <c r="AZ99" s="139">
        <v>250581</v>
      </c>
      <c r="BA99" s="139">
        <v>260635</v>
      </c>
      <c r="BB99" s="139">
        <v>248452</v>
      </c>
      <c r="BC99" s="139">
        <v>244965</v>
      </c>
      <c r="BD99" s="139">
        <v>247144</v>
      </c>
      <c r="BE99" s="139">
        <v>205546</v>
      </c>
      <c r="BF99" s="139">
        <v>132893</v>
      </c>
      <c r="BG99" s="139">
        <v>169877</v>
      </c>
      <c r="BH99" s="139">
        <v>165389</v>
      </c>
      <c r="BI99" s="139">
        <v>134339</v>
      </c>
      <c r="BJ99" s="139">
        <v>137663</v>
      </c>
      <c r="BK99" s="139">
        <v>130512</v>
      </c>
      <c r="BL99" s="139">
        <v>137793</v>
      </c>
      <c r="BM99" s="139">
        <v>124728</v>
      </c>
      <c r="BN99" s="139">
        <v>125967</v>
      </c>
      <c r="BO99" s="139">
        <v>117985</v>
      </c>
      <c r="BP99" s="139">
        <v>156818</v>
      </c>
      <c r="BQ99" s="139">
        <v>133710</v>
      </c>
      <c r="BR99" s="139">
        <v>128310</v>
      </c>
      <c r="BS99" s="139">
        <v>154790</v>
      </c>
      <c r="BT99" s="139">
        <v>156696</v>
      </c>
      <c r="BU99" s="139">
        <v>136702</v>
      </c>
      <c r="BV99" s="139">
        <v>129941</v>
      </c>
      <c r="BW99" s="139">
        <v>146677</v>
      </c>
      <c r="BX99" s="139">
        <v>129692</v>
      </c>
      <c r="BY99" s="139">
        <v>137157</v>
      </c>
      <c r="BZ99" s="139">
        <v>120624</v>
      </c>
      <c r="CA99" s="139">
        <v>116205</v>
      </c>
      <c r="CB99" s="139">
        <v>135165</v>
      </c>
      <c r="CC99" s="139">
        <v>121700</v>
      </c>
      <c r="CD99" s="139">
        <v>110901</v>
      </c>
      <c r="CE99" s="139">
        <v>139194</v>
      </c>
      <c r="CF99" s="139">
        <v>127513</v>
      </c>
      <c r="CG99" s="139">
        <v>130636</v>
      </c>
      <c r="CH99" s="139">
        <v>121243</v>
      </c>
      <c r="CI99" s="139">
        <v>139762</v>
      </c>
      <c r="CJ99" s="139">
        <v>109359</v>
      </c>
      <c r="CK99" s="139">
        <v>111147</v>
      </c>
      <c r="CL99" s="139">
        <v>137905</v>
      </c>
      <c r="CM99" s="139">
        <v>125426</v>
      </c>
      <c r="CN99" s="139">
        <v>119286</v>
      </c>
      <c r="CO99" s="139">
        <v>118927</v>
      </c>
      <c r="CP99" s="139">
        <v>125637</v>
      </c>
      <c r="CQ99" s="139">
        <v>132876</v>
      </c>
      <c r="CR99" s="139">
        <v>129743</v>
      </c>
      <c r="CS99" s="139">
        <v>125944</v>
      </c>
      <c r="CT99" s="139">
        <v>119234</v>
      </c>
      <c r="CU99" s="139">
        <v>132789</v>
      </c>
      <c r="CV99" s="139">
        <v>117926</v>
      </c>
      <c r="CW99" s="139">
        <v>97152</v>
      </c>
      <c r="CX99" s="139">
        <v>130194</v>
      </c>
      <c r="CY99" s="139">
        <v>128125</v>
      </c>
      <c r="CZ99" s="139">
        <v>134961</v>
      </c>
      <c r="DA99" s="139">
        <v>128963</v>
      </c>
      <c r="DB99" s="139">
        <v>125310</v>
      </c>
      <c r="DC99" s="139">
        <v>120661</v>
      </c>
      <c r="DD99" s="139">
        <v>124461</v>
      </c>
      <c r="DE99" s="139">
        <v>117434</v>
      </c>
      <c r="DF99" s="139">
        <v>108143</v>
      </c>
      <c r="DG99" s="139">
        <v>132997</v>
      </c>
      <c r="DH99" s="139">
        <v>111384</v>
      </c>
      <c r="DI99" s="139">
        <v>84248</v>
      </c>
      <c r="DJ99" s="139">
        <v>139125</v>
      </c>
      <c r="DK99" s="139">
        <v>115295</v>
      </c>
      <c r="DL99" s="139">
        <v>113198</v>
      </c>
      <c r="DM99" s="139">
        <v>121215</v>
      </c>
      <c r="DN99" s="139">
        <v>135059</v>
      </c>
      <c r="DO99" s="139">
        <v>125171</v>
      </c>
      <c r="DP99" s="139">
        <v>143487</v>
      </c>
      <c r="DQ99" s="139">
        <v>123001</v>
      </c>
      <c r="DR99" s="139">
        <v>131339</v>
      </c>
      <c r="DS99" s="139">
        <v>135110</v>
      </c>
      <c r="DT99" s="139">
        <v>111772</v>
      </c>
      <c r="DU99" s="139">
        <v>121378</v>
      </c>
      <c r="DV99" s="139">
        <v>121378</v>
      </c>
      <c r="DW99" s="139">
        <v>108922</v>
      </c>
      <c r="DX99" s="139">
        <v>142691</v>
      </c>
      <c r="DY99" s="139">
        <v>130547</v>
      </c>
      <c r="DZ99" s="139">
        <v>146178</v>
      </c>
      <c r="EA99" s="139">
        <v>173725</v>
      </c>
      <c r="EB99" s="139">
        <v>175916</v>
      </c>
      <c r="EC99" s="139">
        <v>185968</v>
      </c>
      <c r="ED99" s="139">
        <v>160460</v>
      </c>
      <c r="EE99" s="139">
        <v>163316</v>
      </c>
      <c r="EF99" s="139">
        <v>153279</v>
      </c>
      <c r="EG99" s="139">
        <v>127643</v>
      </c>
      <c r="EH99" s="139">
        <v>191598</v>
      </c>
      <c r="EI99" s="139">
        <v>158001</v>
      </c>
      <c r="EJ99" s="139">
        <v>175337</v>
      </c>
      <c r="EK99" s="139">
        <v>165993</v>
      </c>
      <c r="EL99" s="139">
        <v>162993</v>
      </c>
      <c r="EM99" s="139">
        <v>169150</v>
      </c>
      <c r="EN99" s="139">
        <v>154501</v>
      </c>
      <c r="EO99" s="139">
        <v>146192</v>
      </c>
      <c r="EP99" s="139">
        <v>201023</v>
      </c>
      <c r="EQ99" s="139">
        <v>195864</v>
      </c>
      <c r="ER99" s="139">
        <v>157290</v>
      </c>
      <c r="ES99" s="139">
        <v>133334</v>
      </c>
      <c r="ET99" s="139">
        <v>146925</v>
      </c>
      <c r="EU99" s="139">
        <v>164470</v>
      </c>
      <c r="EV99" s="139">
        <v>158574</v>
      </c>
      <c r="EW99" s="139">
        <v>143254</v>
      </c>
      <c r="EX99" s="139">
        <v>123675</v>
      </c>
      <c r="EY99" s="139">
        <v>148679</v>
      </c>
      <c r="EZ99" s="139">
        <v>125758</v>
      </c>
      <c r="FA99" s="139">
        <v>135953</v>
      </c>
      <c r="FB99" s="139">
        <v>124414</v>
      </c>
      <c r="FC99" s="139">
        <v>123325</v>
      </c>
      <c r="FD99" s="139">
        <v>113113</v>
      </c>
      <c r="FE99" s="139">
        <v>84078</v>
      </c>
      <c r="FF99" s="139">
        <v>115577</v>
      </c>
      <c r="FG99" s="139">
        <v>125003</v>
      </c>
      <c r="FH99" s="139">
        <v>168121</v>
      </c>
      <c r="FI99" s="139">
        <v>107170</v>
      </c>
      <c r="FJ99" s="139">
        <v>122354</v>
      </c>
      <c r="FK99" s="139">
        <v>141302</v>
      </c>
      <c r="FL99" s="139">
        <v>147691</v>
      </c>
      <c r="FM99" s="139">
        <v>129405</v>
      </c>
      <c r="FN99" s="139">
        <v>117314</v>
      </c>
      <c r="FO99" s="139">
        <v>152952</v>
      </c>
      <c r="FP99" s="139">
        <v>123273</v>
      </c>
    </row>
    <row r="100" spans="1:172" s="138" customFormat="1" x14ac:dyDescent="0.25">
      <c r="A100" s="131"/>
      <c r="B100" s="120" t="s">
        <v>41</v>
      </c>
      <c r="C100" s="139">
        <v>3559704</v>
      </c>
      <c r="D100" s="139">
        <v>3749380</v>
      </c>
      <c r="E100" s="139">
        <v>4406026</v>
      </c>
      <c r="F100" s="139">
        <v>3833725</v>
      </c>
      <c r="G100" s="139">
        <v>3477276</v>
      </c>
      <c r="H100" s="139">
        <v>4290032</v>
      </c>
      <c r="I100" s="139">
        <v>3474194</v>
      </c>
      <c r="J100" s="139">
        <v>3023803</v>
      </c>
      <c r="K100" s="139">
        <v>3917484</v>
      </c>
      <c r="L100" s="139">
        <v>3886158</v>
      </c>
      <c r="M100" s="139">
        <v>3701877</v>
      </c>
      <c r="N100" s="139">
        <v>3825358</v>
      </c>
      <c r="O100" s="139">
        <v>3836433</v>
      </c>
      <c r="P100" s="139">
        <v>3730705</v>
      </c>
      <c r="Q100" s="139">
        <v>4362977</v>
      </c>
      <c r="R100" s="139">
        <v>3700246</v>
      </c>
      <c r="S100" s="139">
        <v>4140263</v>
      </c>
      <c r="T100" s="139">
        <v>3736375</v>
      </c>
      <c r="U100" s="139">
        <v>3258712</v>
      </c>
      <c r="V100" s="139">
        <v>3016669</v>
      </c>
      <c r="W100" s="139">
        <v>3862604</v>
      </c>
      <c r="X100" s="139">
        <v>3875292</v>
      </c>
      <c r="Y100" s="139">
        <v>3816159</v>
      </c>
      <c r="Z100" s="139">
        <v>3758063</v>
      </c>
      <c r="AA100" s="139">
        <v>3974184</v>
      </c>
      <c r="AB100" s="139">
        <v>3800151</v>
      </c>
      <c r="AC100" s="139">
        <v>4097660</v>
      </c>
      <c r="AD100" s="139">
        <v>3550237</v>
      </c>
      <c r="AE100" s="139">
        <v>3518182</v>
      </c>
      <c r="AF100" s="139">
        <v>4029898</v>
      </c>
      <c r="AG100" s="139">
        <v>3557124</v>
      </c>
      <c r="AH100" s="139">
        <v>2839723</v>
      </c>
      <c r="AI100" s="139">
        <v>3390060</v>
      </c>
      <c r="AJ100" s="139">
        <v>4045711</v>
      </c>
      <c r="AK100" s="139">
        <v>3686492</v>
      </c>
      <c r="AL100" s="139">
        <v>3255957</v>
      </c>
      <c r="AM100" s="139">
        <v>3712290</v>
      </c>
      <c r="AN100" s="139">
        <v>3600820</v>
      </c>
      <c r="AO100" s="139">
        <v>3695994</v>
      </c>
      <c r="AP100" s="139">
        <v>3785347</v>
      </c>
      <c r="AQ100" s="139">
        <v>3417614</v>
      </c>
      <c r="AR100" s="139">
        <v>3784854</v>
      </c>
      <c r="AS100" s="139">
        <v>3612758</v>
      </c>
      <c r="AT100" s="139">
        <v>2635580</v>
      </c>
      <c r="AU100" s="139">
        <v>3558141</v>
      </c>
      <c r="AV100" s="139">
        <v>3921460</v>
      </c>
      <c r="AW100" s="139">
        <v>3384623</v>
      </c>
      <c r="AX100" s="139">
        <v>3515028</v>
      </c>
      <c r="AY100" s="139">
        <v>3852975</v>
      </c>
      <c r="AZ100" s="139">
        <v>3668882</v>
      </c>
      <c r="BA100" s="139">
        <v>3789948</v>
      </c>
      <c r="BB100" s="139">
        <v>3712979</v>
      </c>
      <c r="BC100" s="139">
        <v>3328669</v>
      </c>
      <c r="BD100" s="139">
        <v>3747240</v>
      </c>
      <c r="BE100" s="139">
        <v>3488187</v>
      </c>
      <c r="BF100" s="139">
        <v>2645124</v>
      </c>
      <c r="BG100" s="139">
        <v>3773093</v>
      </c>
      <c r="BH100" s="139">
        <v>4096031</v>
      </c>
      <c r="BI100" s="139">
        <v>3522267</v>
      </c>
      <c r="BJ100" s="139">
        <v>3744551</v>
      </c>
      <c r="BK100" s="139">
        <v>3476457</v>
      </c>
      <c r="BL100" s="139">
        <v>3647438</v>
      </c>
      <c r="BM100" s="139">
        <v>4190869</v>
      </c>
      <c r="BN100" s="139">
        <v>3906295</v>
      </c>
      <c r="BO100" s="139">
        <v>3201269</v>
      </c>
      <c r="BP100" s="139">
        <v>4214622</v>
      </c>
      <c r="BQ100" s="139">
        <v>3550591</v>
      </c>
      <c r="BR100" s="139">
        <v>2812421</v>
      </c>
      <c r="BS100" s="139">
        <v>3905459</v>
      </c>
      <c r="BT100" s="139">
        <v>3976599</v>
      </c>
      <c r="BU100" s="139">
        <v>3808530</v>
      </c>
      <c r="BV100" s="139">
        <v>3813813</v>
      </c>
      <c r="BW100" s="139">
        <v>3727904</v>
      </c>
      <c r="BX100" s="139">
        <v>3941203</v>
      </c>
      <c r="BY100" s="139">
        <v>4085518</v>
      </c>
      <c r="BZ100" s="139">
        <v>3875872</v>
      </c>
      <c r="CA100" s="139">
        <v>3830711</v>
      </c>
      <c r="CB100" s="139">
        <v>4189606</v>
      </c>
      <c r="CC100" s="139">
        <v>3403004</v>
      </c>
      <c r="CD100" s="139">
        <v>3074273</v>
      </c>
      <c r="CE100" s="139">
        <v>3959592</v>
      </c>
      <c r="CF100" s="139">
        <v>3826307</v>
      </c>
      <c r="CG100" s="139">
        <v>3904388</v>
      </c>
      <c r="CH100" s="139">
        <v>3968199</v>
      </c>
      <c r="CI100" s="139">
        <v>4137818</v>
      </c>
      <c r="CJ100" s="139">
        <v>3669319</v>
      </c>
      <c r="CK100" s="139">
        <v>4554187</v>
      </c>
      <c r="CL100" s="139">
        <v>3711103</v>
      </c>
      <c r="CM100" s="139">
        <v>3855843</v>
      </c>
      <c r="CN100" s="139">
        <v>4077424</v>
      </c>
      <c r="CO100" s="139">
        <v>3509735</v>
      </c>
      <c r="CP100" s="139">
        <v>3151727</v>
      </c>
      <c r="CQ100" s="139">
        <v>3919644</v>
      </c>
      <c r="CR100" s="139">
        <v>4263809</v>
      </c>
      <c r="CS100" s="139">
        <v>4154048</v>
      </c>
      <c r="CT100" s="139">
        <v>3745233</v>
      </c>
      <c r="CU100" s="139">
        <v>4088777</v>
      </c>
      <c r="CV100" s="139">
        <v>4011869</v>
      </c>
      <c r="CW100" s="139">
        <v>4243443</v>
      </c>
      <c r="CX100" s="139">
        <v>3943821</v>
      </c>
      <c r="CY100" s="139">
        <v>3619551</v>
      </c>
      <c r="CZ100" s="139">
        <v>4195049</v>
      </c>
      <c r="DA100" s="139">
        <v>3803985</v>
      </c>
      <c r="DB100" s="139">
        <v>3131425</v>
      </c>
      <c r="DC100" s="139">
        <v>3807313</v>
      </c>
      <c r="DD100" s="139">
        <v>4513892</v>
      </c>
      <c r="DE100" s="139">
        <v>4113043</v>
      </c>
      <c r="DF100" s="139">
        <v>3657827</v>
      </c>
      <c r="DG100" s="139">
        <v>4140426</v>
      </c>
      <c r="DH100" s="139">
        <v>4069254</v>
      </c>
      <c r="DI100" s="139">
        <v>4263945</v>
      </c>
      <c r="DJ100" s="139">
        <v>4128269</v>
      </c>
      <c r="DK100" s="139">
        <v>3959448</v>
      </c>
      <c r="DL100" s="139">
        <v>3938308</v>
      </c>
      <c r="DM100" s="139">
        <v>4073141</v>
      </c>
      <c r="DN100" s="139">
        <v>3043345</v>
      </c>
      <c r="DO100" s="139">
        <v>4025099</v>
      </c>
      <c r="DP100" s="139">
        <v>4626566</v>
      </c>
      <c r="DQ100" s="139">
        <v>3943234</v>
      </c>
      <c r="DR100" s="139">
        <v>3994631</v>
      </c>
      <c r="DS100" s="139">
        <v>4225503</v>
      </c>
      <c r="DT100" s="139">
        <v>4187012</v>
      </c>
      <c r="DU100" s="139">
        <v>1406260</v>
      </c>
      <c r="DV100" s="139">
        <v>1406260</v>
      </c>
      <c r="DW100" s="139">
        <v>2609625</v>
      </c>
      <c r="DX100" s="139">
        <v>4158871</v>
      </c>
      <c r="DY100" s="139">
        <v>3990168</v>
      </c>
      <c r="DZ100" s="139">
        <v>3126159</v>
      </c>
      <c r="EA100" s="139">
        <v>4240722</v>
      </c>
      <c r="EB100" s="139">
        <v>4292991</v>
      </c>
      <c r="EC100" s="139">
        <v>4112223</v>
      </c>
      <c r="ED100" s="139">
        <v>4089632</v>
      </c>
      <c r="EE100" s="139">
        <v>3915695</v>
      </c>
      <c r="EF100" s="139">
        <v>4051456</v>
      </c>
      <c r="EG100" s="139">
        <v>4555490</v>
      </c>
      <c r="EH100" s="139">
        <v>4211323</v>
      </c>
      <c r="EI100" s="139">
        <v>3871025</v>
      </c>
      <c r="EJ100" s="139">
        <v>4629164</v>
      </c>
      <c r="EK100" s="139">
        <v>3762361</v>
      </c>
      <c r="EL100" s="139">
        <v>3268786</v>
      </c>
      <c r="EM100" s="139">
        <v>4237154</v>
      </c>
      <c r="EN100" s="139">
        <v>4334342</v>
      </c>
      <c r="EO100" s="139">
        <v>4151076</v>
      </c>
      <c r="EP100" s="139">
        <v>4336728</v>
      </c>
      <c r="EQ100" s="139">
        <v>4164568</v>
      </c>
      <c r="ER100" s="139">
        <v>3988678</v>
      </c>
      <c r="ES100" s="139">
        <v>4756644</v>
      </c>
      <c r="ET100" s="139">
        <v>4014170</v>
      </c>
      <c r="EU100" s="139">
        <v>4367283</v>
      </c>
      <c r="EV100" s="139">
        <v>4557548</v>
      </c>
      <c r="EW100" s="139">
        <v>3786141</v>
      </c>
      <c r="EX100" s="139">
        <v>3517440</v>
      </c>
      <c r="EY100" s="139">
        <v>4440877</v>
      </c>
      <c r="EZ100" s="139">
        <v>4466107</v>
      </c>
      <c r="FA100" s="139">
        <v>4286829</v>
      </c>
      <c r="FB100" s="139">
        <v>4325453</v>
      </c>
      <c r="FC100" s="139">
        <v>4667257</v>
      </c>
      <c r="FD100" s="139">
        <v>4358690</v>
      </c>
      <c r="FE100" s="139">
        <v>4964782</v>
      </c>
      <c r="FF100" s="139">
        <v>4060218</v>
      </c>
      <c r="FG100" s="139">
        <v>4224644</v>
      </c>
      <c r="FH100" s="139">
        <v>5231398</v>
      </c>
      <c r="FI100" s="139">
        <v>4086998</v>
      </c>
      <c r="FJ100" s="139">
        <v>3630660</v>
      </c>
      <c r="FK100" s="139">
        <v>4508775</v>
      </c>
      <c r="FL100" s="139">
        <v>4892432</v>
      </c>
      <c r="FM100" s="139">
        <v>4638437</v>
      </c>
      <c r="FN100" s="139">
        <v>4357122</v>
      </c>
      <c r="FO100" s="139">
        <v>4802100</v>
      </c>
      <c r="FP100" s="139">
        <v>4782900</v>
      </c>
    </row>
    <row r="101" spans="1:172" s="138" customFormat="1" x14ac:dyDescent="0.25">
      <c r="A101" s="131"/>
      <c r="B101" s="120" t="s">
        <v>19</v>
      </c>
      <c r="C101" s="139">
        <v>7186</v>
      </c>
      <c r="D101" s="139">
        <v>4133</v>
      </c>
      <c r="E101" s="139">
        <v>19479</v>
      </c>
      <c r="F101" s="139">
        <v>39543</v>
      </c>
      <c r="G101" s="139">
        <v>52759</v>
      </c>
      <c r="H101" s="139">
        <v>64250</v>
      </c>
      <c r="I101" s="139">
        <v>65243</v>
      </c>
      <c r="J101" s="139">
        <v>58932</v>
      </c>
      <c r="K101" s="139">
        <v>80100</v>
      </c>
      <c r="L101" s="139">
        <v>96611</v>
      </c>
      <c r="M101" s="139">
        <v>68641</v>
      </c>
      <c r="N101" s="139">
        <v>29724</v>
      </c>
      <c r="O101" s="139">
        <v>8897</v>
      </c>
      <c r="P101" s="139">
        <v>5142</v>
      </c>
      <c r="Q101" s="139">
        <v>20568</v>
      </c>
      <c r="R101" s="139">
        <v>39218</v>
      </c>
      <c r="S101" s="139">
        <v>61878</v>
      </c>
      <c r="T101" s="139">
        <v>60636</v>
      </c>
      <c r="U101" s="139">
        <v>56866</v>
      </c>
      <c r="V101" s="139">
        <v>59362</v>
      </c>
      <c r="W101" s="139">
        <v>85706</v>
      </c>
      <c r="X101" s="139">
        <v>88454</v>
      </c>
      <c r="Y101" s="139">
        <v>69373</v>
      </c>
      <c r="Z101" s="139">
        <v>28196</v>
      </c>
      <c r="AA101" s="139">
        <v>10289</v>
      </c>
      <c r="AB101" s="139">
        <v>7390</v>
      </c>
      <c r="AC101" s="139">
        <v>22122</v>
      </c>
      <c r="AD101" s="139">
        <v>46487</v>
      </c>
      <c r="AE101" s="139">
        <v>57836</v>
      </c>
      <c r="AF101" s="139">
        <v>69971</v>
      </c>
      <c r="AG101" s="139">
        <v>64473</v>
      </c>
      <c r="AH101" s="139">
        <v>70188</v>
      </c>
      <c r="AI101" s="139">
        <v>91023</v>
      </c>
      <c r="AJ101" s="139">
        <v>112285</v>
      </c>
      <c r="AK101" s="139">
        <v>72694</v>
      </c>
      <c r="AL101" s="139">
        <v>27036</v>
      </c>
      <c r="AM101" s="139">
        <v>12297</v>
      </c>
      <c r="AN101" s="139">
        <v>7370</v>
      </c>
      <c r="AO101" s="139">
        <v>25233</v>
      </c>
      <c r="AP101" s="139">
        <v>47799</v>
      </c>
      <c r="AQ101" s="139">
        <v>61257</v>
      </c>
      <c r="AR101" s="139">
        <v>60293</v>
      </c>
      <c r="AS101" s="139">
        <v>66767</v>
      </c>
      <c r="AT101" s="139">
        <v>54143</v>
      </c>
      <c r="AU101" s="139">
        <v>80513</v>
      </c>
      <c r="AV101" s="139">
        <v>99243</v>
      </c>
      <c r="AW101" s="139">
        <v>64210</v>
      </c>
      <c r="AX101" s="139">
        <v>30230</v>
      </c>
      <c r="AY101" s="139">
        <v>12739</v>
      </c>
      <c r="AZ101" s="139">
        <v>12988</v>
      </c>
      <c r="BA101" s="139">
        <v>35229</v>
      </c>
      <c r="BB101" s="139">
        <v>66396</v>
      </c>
      <c r="BC101" s="139">
        <v>75469</v>
      </c>
      <c r="BD101" s="139">
        <v>103307</v>
      </c>
      <c r="BE101" s="139">
        <v>88385</v>
      </c>
      <c r="BF101" s="139">
        <v>77407</v>
      </c>
      <c r="BG101" s="139">
        <v>123922</v>
      </c>
      <c r="BH101" s="139">
        <v>141347</v>
      </c>
      <c r="BI101" s="139">
        <v>88347</v>
      </c>
      <c r="BJ101" s="139">
        <v>41650</v>
      </c>
      <c r="BK101" s="139">
        <v>11682</v>
      </c>
      <c r="BL101" s="139">
        <v>6313</v>
      </c>
      <c r="BM101" s="139">
        <v>39893</v>
      </c>
      <c r="BN101" s="139">
        <v>64896</v>
      </c>
      <c r="BO101" s="139">
        <v>70096</v>
      </c>
      <c r="BP101" s="139">
        <v>92105</v>
      </c>
      <c r="BQ101" s="139">
        <v>80428</v>
      </c>
      <c r="BR101" s="139">
        <v>75936</v>
      </c>
      <c r="BS101" s="139">
        <v>127701</v>
      </c>
      <c r="BT101" s="139">
        <v>119616</v>
      </c>
      <c r="BU101" s="139">
        <v>93096</v>
      </c>
      <c r="BV101" s="139">
        <v>35177</v>
      </c>
      <c r="BW101" s="139">
        <v>11335</v>
      </c>
      <c r="BX101" s="139">
        <v>10030</v>
      </c>
      <c r="BY101" s="139">
        <v>45702</v>
      </c>
      <c r="BZ101" s="139">
        <v>71258</v>
      </c>
      <c r="CA101" s="139">
        <v>86294</v>
      </c>
      <c r="CB101" s="139">
        <v>96113</v>
      </c>
      <c r="CC101" s="139">
        <v>77554</v>
      </c>
      <c r="CD101" s="139">
        <v>86593</v>
      </c>
      <c r="CE101" s="139">
        <v>119540</v>
      </c>
      <c r="CF101" s="139">
        <v>121172</v>
      </c>
      <c r="CG101" s="139">
        <v>93365</v>
      </c>
      <c r="CH101" s="139">
        <v>33326</v>
      </c>
      <c r="CI101" s="139">
        <v>10874</v>
      </c>
      <c r="CJ101" s="139">
        <v>11079</v>
      </c>
      <c r="CK101" s="139">
        <v>52854</v>
      </c>
      <c r="CL101" s="139">
        <v>69526</v>
      </c>
      <c r="CM101" s="139">
        <v>86807</v>
      </c>
      <c r="CN101" s="139">
        <v>100553</v>
      </c>
      <c r="CO101" s="139">
        <v>81592</v>
      </c>
      <c r="CP101" s="139">
        <v>90770</v>
      </c>
      <c r="CQ101" s="139">
        <v>125833</v>
      </c>
      <c r="CR101" s="139">
        <v>130814</v>
      </c>
      <c r="CS101" s="139">
        <v>94727</v>
      </c>
      <c r="CT101" s="139">
        <v>31001</v>
      </c>
      <c r="CU101" s="139">
        <v>10154</v>
      </c>
      <c r="CV101" s="139">
        <v>13041</v>
      </c>
      <c r="CW101" s="139">
        <v>57026</v>
      </c>
      <c r="CX101" s="139">
        <v>80047</v>
      </c>
      <c r="CY101" s="139">
        <v>88622</v>
      </c>
      <c r="CZ101" s="139">
        <v>105505</v>
      </c>
      <c r="DA101" s="139">
        <v>81745</v>
      </c>
      <c r="DB101" s="139">
        <v>83312</v>
      </c>
      <c r="DC101" s="139">
        <v>120135</v>
      </c>
      <c r="DD101" s="139">
        <v>135415</v>
      </c>
      <c r="DE101" s="139">
        <v>98794</v>
      </c>
      <c r="DF101" s="139">
        <v>27188</v>
      </c>
      <c r="DG101" s="139">
        <v>10958</v>
      </c>
      <c r="DH101" s="139">
        <v>12095</v>
      </c>
      <c r="DI101" s="139">
        <v>56732</v>
      </c>
      <c r="DJ101" s="139">
        <v>83712</v>
      </c>
      <c r="DK101" s="139">
        <v>88085</v>
      </c>
      <c r="DL101" s="139">
        <v>95105</v>
      </c>
      <c r="DM101" s="139">
        <v>90126</v>
      </c>
      <c r="DN101" s="139">
        <v>80620</v>
      </c>
      <c r="DO101" s="139">
        <v>122168</v>
      </c>
      <c r="DP101" s="139">
        <v>141194</v>
      </c>
      <c r="DQ101" s="139">
        <v>94117</v>
      </c>
      <c r="DR101" s="139">
        <v>30016</v>
      </c>
      <c r="DS101" s="139">
        <v>11964</v>
      </c>
      <c r="DT101" s="139">
        <v>11963</v>
      </c>
      <c r="DU101" s="139">
        <v>3926</v>
      </c>
      <c r="DV101" s="139">
        <v>3926</v>
      </c>
      <c r="DW101" s="139">
        <v>3659</v>
      </c>
      <c r="DX101" s="139">
        <v>2217</v>
      </c>
      <c r="DY101" s="139">
        <v>26436</v>
      </c>
      <c r="DZ101" s="139">
        <v>55093</v>
      </c>
      <c r="EA101" s="139">
        <v>76954</v>
      </c>
      <c r="EB101" s="139">
        <v>95573</v>
      </c>
      <c r="EC101" s="139">
        <v>21530</v>
      </c>
      <c r="ED101" s="139">
        <v>4651</v>
      </c>
      <c r="EE101" s="139">
        <v>3299</v>
      </c>
      <c r="EF101" s="139">
        <v>1094</v>
      </c>
      <c r="EG101" s="139">
        <v>404</v>
      </c>
      <c r="EH101" s="139">
        <v>80</v>
      </c>
      <c r="EI101" s="139">
        <v>8284</v>
      </c>
      <c r="EJ101" s="139">
        <v>56548</v>
      </c>
      <c r="EK101" s="139">
        <v>63013</v>
      </c>
      <c r="EL101" s="139">
        <v>72487</v>
      </c>
      <c r="EM101" s="139">
        <v>110950</v>
      </c>
      <c r="EN101" s="139">
        <v>118818</v>
      </c>
      <c r="EO101" s="139">
        <v>82363</v>
      </c>
      <c r="EP101" s="139">
        <v>19489</v>
      </c>
      <c r="EQ101" s="139">
        <v>7092</v>
      </c>
      <c r="ER101" s="139">
        <v>6154</v>
      </c>
      <c r="ES101" s="139">
        <v>37343</v>
      </c>
      <c r="ET101" s="139">
        <v>48639</v>
      </c>
      <c r="EU101" s="139">
        <v>77756</v>
      </c>
      <c r="EV101" s="139">
        <v>79388</v>
      </c>
      <c r="EW101" s="139">
        <v>62390</v>
      </c>
      <c r="EX101" s="139">
        <v>74349</v>
      </c>
      <c r="EY101" s="139">
        <v>111211</v>
      </c>
      <c r="EZ101" s="139">
        <v>118406</v>
      </c>
      <c r="FA101" s="139">
        <v>75308</v>
      </c>
      <c r="FB101" s="139">
        <v>23412</v>
      </c>
      <c r="FC101" s="139">
        <v>7895</v>
      </c>
      <c r="FD101" s="139">
        <v>11096</v>
      </c>
      <c r="FE101" s="139">
        <v>46374</v>
      </c>
      <c r="FF101" s="139">
        <v>59871</v>
      </c>
      <c r="FG101" s="139">
        <v>86245</v>
      </c>
      <c r="FH101" s="139">
        <v>78864</v>
      </c>
      <c r="FI101" s="139">
        <v>71005</v>
      </c>
      <c r="FJ101" s="139">
        <v>73627</v>
      </c>
      <c r="FK101" s="139">
        <v>117743</v>
      </c>
      <c r="FL101" s="139">
        <v>127058</v>
      </c>
      <c r="FM101" s="139">
        <v>81017</v>
      </c>
      <c r="FN101" s="139">
        <v>18610</v>
      </c>
      <c r="FO101" s="139">
        <v>10780</v>
      </c>
      <c r="FP101" s="139">
        <v>14311</v>
      </c>
    </row>
    <row r="102" spans="1:172" s="138" customFormat="1" x14ac:dyDescent="0.25">
      <c r="A102" s="131"/>
      <c r="B102" s="120" t="s">
        <v>20</v>
      </c>
      <c r="C102" s="139">
        <v>356081</v>
      </c>
      <c r="D102" s="139">
        <v>491882</v>
      </c>
      <c r="E102" s="139">
        <v>732593</v>
      </c>
      <c r="F102" s="139">
        <v>605660</v>
      </c>
      <c r="G102" s="139">
        <v>496220</v>
      </c>
      <c r="H102" s="139">
        <v>619058</v>
      </c>
      <c r="I102" s="139">
        <v>512465</v>
      </c>
      <c r="J102" s="139">
        <v>396334</v>
      </c>
      <c r="K102" s="139">
        <v>459837</v>
      </c>
      <c r="L102" s="139">
        <v>397437</v>
      </c>
      <c r="M102" s="139">
        <v>325072</v>
      </c>
      <c r="N102" s="139">
        <v>340365</v>
      </c>
      <c r="O102" s="139">
        <v>410708</v>
      </c>
      <c r="P102" s="139">
        <v>537612</v>
      </c>
      <c r="Q102" s="139">
        <v>595391</v>
      </c>
      <c r="R102" s="139">
        <v>541282</v>
      </c>
      <c r="S102" s="139">
        <v>604970</v>
      </c>
      <c r="T102" s="139">
        <v>495727</v>
      </c>
      <c r="U102" s="139">
        <v>372039</v>
      </c>
      <c r="V102" s="139">
        <v>387130</v>
      </c>
      <c r="W102" s="139">
        <v>388780</v>
      </c>
      <c r="X102" s="139">
        <v>340007</v>
      </c>
      <c r="Y102" s="139">
        <v>335286</v>
      </c>
      <c r="Z102" s="139">
        <v>355775</v>
      </c>
      <c r="AA102" s="139">
        <v>401437</v>
      </c>
      <c r="AB102" s="139">
        <v>490565</v>
      </c>
      <c r="AC102" s="139">
        <v>525651</v>
      </c>
      <c r="AD102" s="139">
        <v>526833</v>
      </c>
      <c r="AE102" s="139">
        <v>476962</v>
      </c>
      <c r="AF102" s="139">
        <v>548610</v>
      </c>
      <c r="AG102" s="139">
        <v>479236</v>
      </c>
      <c r="AH102" s="139">
        <v>339996</v>
      </c>
      <c r="AI102" s="139">
        <v>349594</v>
      </c>
      <c r="AJ102" s="139">
        <v>386060</v>
      </c>
      <c r="AK102" s="139">
        <v>298839</v>
      </c>
      <c r="AL102" s="139">
        <v>292486</v>
      </c>
      <c r="AM102" s="139">
        <v>391553</v>
      </c>
      <c r="AN102" s="139">
        <v>516078</v>
      </c>
      <c r="AO102" s="139">
        <v>504001</v>
      </c>
      <c r="AP102" s="139">
        <v>519628</v>
      </c>
      <c r="AQ102" s="139">
        <v>437294</v>
      </c>
      <c r="AR102" s="139">
        <v>488606</v>
      </c>
      <c r="AS102" s="139">
        <v>398790</v>
      </c>
      <c r="AT102" s="139">
        <v>348442</v>
      </c>
      <c r="AU102" s="139">
        <v>369018</v>
      </c>
      <c r="AV102" s="139">
        <v>346236</v>
      </c>
      <c r="AW102" s="139">
        <v>321315</v>
      </c>
      <c r="AX102" s="139">
        <v>309430</v>
      </c>
      <c r="AY102" s="139">
        <v>394194</v>
      </c>
      <c r="AZ102" s="139">
        <v>510093</v>
      </c>
      <c r="BA102" s="139">
        <v>550655</v>
      </c>
      <c r="BB102" s="139">
        <v>474793</v>
      </c>
      <c r="BC102" s="139">
        <v>465712</v>
      </c>
      <c r="BD102" s="139">
        <v>481231</v>
      </c>
      <c r="BE102" s="139">
        <v>432490</v>
      </c>
      <c r="BF102" s="139">
        <v>320968</v>
      </c>
      <c r="BG102" s="139">
        <v>454855</v>
      </c>
      <c r="BH102" s="139">
        <v>486918</v>
      </c>
      <c r="BI102" s="139">
        <v>414629</v>
      </c>
      <c r="BJ102" s="139">
        <v>424083</v>
      </c>
      <c r="BK102" s="139">
        <v>487214</v>
      </c>
      <c r="BL102" s="139">
        <v>698794</v>
      </c>
      <c r="BM102" s="139">
        <v>771345</v>
      </c>
      <c r="BN102" s="139">
        <v>726815</v>
      </c>
      <c r="BO102" s="139">
        <v>578836</v>
      </c>
      <c r="BP102" s="139">
        <v>726979</v>
      </c>
      <c r="BQ102" s="139">
        <v>520471</v>
      </c>
      <c r="BR102" s="139">
        <v>445295</v>
      </c>
      <c r="BS102" s="139">
        <v>518215</v>
      </c>
      <c r="BT102" s="139">
        <v>462232</v>
      </c>
      <c r="BU102" s="139">
        <v>424307</v>
      </c>
      <c r="BV102" s="139">
        <v>394246</v>
      </c>
      <c r="BW102" s="139">
        <v>596737</v>
      </c>
      <c r="BX102" s="139">
        <v>749532</v>
      </c>
      <c r="BY102" s="139">
        <v>766463</v>
      </c>
      <c r="BZ102" s="139">
        <v>755514</v>
      </c>
      <c r="CA102" s="139">
        <v>699318</v>
      </c>
      <c r="CB102" s="139">
        <v>717293</v>
      </c>
      <c r="CC102" s="139">
        <v>529911</v>
      </c>
      <c r="CD102" s="139">
        <v>490043</v>
      </c>
      <c r="CE102" s="139">
        <v>529338</v>
      </c>
      <c r="CF102" s="139">
        <v>480475</v>
      </c>
      <c r="CG102" s="139">
        <v>479136</v>
      </c>
      <c r="CH102" s="139">
        <v>473113</v>
      </c>
      <c r="CI102" s="139">
        <v>708347</v>
      </c>
      <c r="CJ102" s="139">
        <v>706655</v>
      </c>
      <c r="CK102" s="139">
        <v>890863</v>
      </c>
      <c r="CL102" s="139">
        <v>692069</v>
      </c>
      <c r="CM102" s="139">
        <v>730773</v>
      </c>
      <c r="CN102" s="139">
        <v>744642</v>
      </c>
      <c r="CO102" s="139">
        <v>883930</v>
      </c>
      <c r="CP102" s="139">
        <v>270680</v>
      </c>
      <c r="CQ102" s="139">
        <v>565987</v>
      </c>
      <c r="CR102" s="139">
        <v>569493</v>
      </c>
      <c r="CS102" s="139">
        <v>493166</v>
      </c>
      <c r="CT102" s="139">
        <v>457542</v>
      </c>
      <c r="CU102" s="139">
        <v>716090</v>
      </c>
      <c r="CV102" s="139">
        <v>772274</v>
      </c>
      <c r="CW102" s="139">
        <v>836955</v>
      </c>
      <c r="CX102" s="139">
        <v>790659</v>
      </c>
      <c r="CY102" s="139">
        <v>710988</v>
      </c>
      <c r="CZ102" s="139">
        <v>768901</v>
      </c>
      <c r="DA102" s="139">
        <v>649000</v>
      </c>
      <c r="DB102" s="139">
        <v>550268</v>
      </c>
      <c r="DC102" s="139">
        <v>578788</v>
      </c>
      <c r="DD102" s="139">
        <v>634109</v>
      </c>
      <c r="DE102" s="139">
        <v>539655</v>
      </c>
      <c r="DF102" s="139">
        <v>429745</v>
      </c>
      <c r="DG102" s="139">
        <v>698788</v>
      </c>
      <c r="DH102" s="139">
        <v>768007</v>
      </c>
      <c r="DI102" s="139">
        <v>833513</v>
      </c>
      <c r="DJ102" s="139">
        <v>808730</v>
      </c>
      <c r="DK102" s="139">
        <v>796214</v>
      </c>
      <c r="DL102" s="139">
        <v>772276</v>
      </c>
      <c r="DM102" s="139">
        <v>742224</v>
      </c>
      <c r="DN102" s="139">
        <v>569435</v>
      </c>
      <c r="DO102" s="139">
        <v>601995</v>
      </c>
      <c r="DP102" s="139">
        <v>688615</v>
      </c>
      <c r="DQ102" s="139">
        <v>551222</v>
      </c>
      <c r="DR102" s="139">
        <v>563522</v>
      </c>
      <c r="DS102" s="139">
        <v>751728</v>
      </c>
      <c r="DT102" s="139">
        <v>804665</v>
      </c>
      <c r="DU102" s="139">
        <v>362662</v>
      </c>
      <c r="DV102" s="139">
        <v>362662</v>
      </c>
      <c r="DW102" s="139">
        <v>587696</v>
      </c>
      <c r="DX102" s="139">
        <v>852201</v>
      </c>
      <c r="DY102" s="139">
        <v>780371</v>
      </c>
      <c r="DZ102" s="139">
        <v>641539</v>
      </c>
      <c r="EA102" s="139">
        <v>697296</v>
      </c>
      <c r="EB102" s="139">
        <v>633577</v>
      </c>
      <c r="EC102" s="139">
        <v>582067</v>
      </c>
      <c r="ED102" s="139">
        <v>573903</v>
      </c>
      <c r="EE102" s="139">
        <v>748837</v>
      </c>
      <c r="EF102" s="139">
        <v>896685</v>
      </c>
      <c r="EG102" s="139">
        <v>1015618</v>
      </c>
      <c r="EH102" s="139">
        <v>936699</v>
      </c>
      <c r="EI102" s="139">
        <v>830329</v>
      </c>
      <c r="EJ102" s="139">
        <v>945936</v>
      </c>
      <c r="EK102" s="139">
        <v>720445</v>
      </c>
      <c r="EL102" s="139">
        <v>596749</v>
      </c>
      <c r="EM102" s="139">
        <v>669306</v>
      </c>
      <c r="EN102" s="139">
        <v>643117</v>
      </c>
      <c r="EO102" s="139">
        <v>615433</v>
      </c>
      <c r="EP102" s="139">
        <v>606678</v>
      </c>
      <c r="EQ102" s="139">
        <v>855223</v>
      </c>
      <c r="ER102" s="139">
        <v>891310</v>
      </c>
      <c r="ES102" s="139">
        <v>1100157</v>
      </c>
      <c r="ET102" s="139">
        <v>888725</v>
      </c>
      <c r="EU102" s="139">
        <v>927072</v>
      </c>
      <c r="EV102" s="139">
        <v>927623</v>
      </c>
      <c r="EW102" s="139">
        <v>741995</v>
      </c>
      <c r="EX102" s="139">
        <v>652846</v>
      </c>
      <c r="EY102" s="139">
        <v>730148</v>
      </c>
      <c r="EZ102" s="139">
        <v>659285</v>
      </c>
      <c r="FA102" s="139">
        <v>688786</v>
      </c>
      <c r="FB102" s="139">
        <v>659763</v>
      </c>
      <c r="FC102" s="139">
        <v>958592</v>
      </c>
      <c r="FD102" s="139">
        <v>980837</v>
      </c>
      <c r="FE102" s="139">
        <v>1121005</v>
      </c>
      <c r="FF102" s="139">
        <v>900694</v>
      </c>
      <c r="FG102" s="139">
        <v>910537</v>
      </c>
      <c r="FH102" s="139">
        <v>1059581</v>
      </c>
      <c r="FI102" s="139">
        <v>800783</v>
      </c>
      <c r="FJ102" s="139">
        <v>731295</v>
      </c>
      <c r="FK102" s="139">
        <v>753152</v>
      </c>
      <c r="FL102" s="139">
        <v>784292</v>
      </c>
      <c r="FM102" s="139">
        <v>701253</v>
      </c>
      <c r="FN102" s="139">
        <v>648052</v>
      </c>
      <c r="FO102" s="139">
        <v>1027663</v>
      </c>
      <c r="FP102" s="139">
        <v>1088193</v>
      </c>
    </row>
    <row r="103" spans="1:172" s="138" customFormat="1" x14ac:dyDescent="0.25">
      <c r="A103" s="131"/>
      <c r="B103" s="120" t="s">
        <v>21</v>
      </c>
      <c r="C103" s="139">
        <v>613544</v>
      </c>
      <c r="D103" s="139">
        <v>902466</v>
      </c>
      <c r="E103" s="139">
        <v>1109182</v>
      </c>
      <c r="F103" s="139">
        <v>979094</v>
      </c>
      <c r="G103" s="139">
        <v>829375</v>
      </c>
      <c r="H103" s="139">
        <v>949236</v>
      </c>
      <c r="I103" s="139">
        <v>793322</v>
      </c>
      <c r="J103" s="139">
        <v>635579</v>
      </c>
      <c r="K103" s="139">
        <v>740876</v>
      </c>
      <c r="L103" s="139">
        <v>600077</v>
      </c>
      <c r="M103" s="139">
        <v>537315</v>
      </c>
      <c r="N103" s="139">
        <v>575730</v>
      </c>
      <c r="O103" s="139">
        <v>799370</v>
      </c>
      <c r="P103" s="139">
        <v>970810</v>
      </c>
      <c r="Q103" s="139">
        <v>1128328</v>
      </c>
      <c r="R103" s="139">
        <v>1096120</v>
      </c>
      <c r="S103" s="139">
        <v>1239953</v>
      </c>
      <c r="T103" s="139">
        <v>1069525</v>
      </c>
      <c r="U103" s="139">
        <v>781380</v>
      </c>
      <c r="V103" s="139">
        <v>736268</v>
      </c>
      <c r="W103" s="139">
        <v>725981</v>
      </c>
      <c r="X103" s="139">
        <v>601477</v>
      </c>
      <c r="Y103" s="139">
        <v>628817</v>
      </c>
      <c r="Z103" s="139">
        <v>675314</v>
      </c>
      <c r="AA103" s="139">
        <v>954647</v>
      </c>
      <c r="AB103" s="139">
        <v>1123510</v>
      </c>
      <c r="AC103" s="139">
        <v>1157324</v>
      </c>
      <c r="AD103" s="139">
        <v>1201452</v>
      </c>
      <c r="AE103" s="139">
        <v>1045093</v>
      </c>
      <c r="AF103" s="139">
        <v>1111855</v>
      </c>
      <c r="AG103" s="139">
        <v>1062843</v>
      </c>
      <c r="AH103" s="139">
        <v>734298</v>
      </c>
      <c r="AI103" s="139">
        <v>742346</v>
      </c>
      <c r="AJ103" s="139">
        <v>764290</v>
      </c>
      <c r="AK103" s="139">
        <v>615166</v>
      </c>
      <c r="AL103" s="139">
        <v>509232</v>
      </c>
      <c r="AM103" s="139">
        <v>903072</v>
      </c>
      <c r="AN103" s="139">
        <v>1161192</v>
      </c>
      <c r="AO103" s="139">
        <v>1239221</v>
      </c>
      <c r="AP103" s="139">
        <v>1206240</v>
      </c>
      <c r="AQ103" s="139">
        <v>1088102</v>
      </c>
      <c r="AR103" s="139">
        <v>1179369</v>
      </c>
      <c r="AS103" s="139">
        <v>1028510</v>
      </c>
      <c r="AT103" s="139">
        <v>750992</v>
      </c>
      <c r="AU103" s="139">
        <v>856771</v>
      </c>
      <c r="AV103" s="139">
        <v>833844</v>
      </c>
      <c r="AW103" s="139">
        <v>666336</v>
      </c>
      <c r="AX103" s="139">
        <v>673256</v>
      </c>
      <c r="AY103" s="139">
        <v>1061852</v>
      </c>
      <c r="AZ103" s="139">
        <v>1293842</v>
      </c>
      <c r="BA103" s="139">
        <v>1435437</v>
      </c>
      <c r="BB103" s="139">
        <v>1210783</v>
      </c>
      <c r="BC103" s="139">
        <v>1167172</v>
      </c>
      <c r="BD103" s="139">
        <v>1121387</v>
      </c>
      <c r="BE103" s="139">
        <v>973366</v>
      </c>
      <c r="BF103" s="139">
        <v>755997</v>
      </c>
      <c r="BG103" s="139">
        <v>903404</v>
      </c>
      <c r="BH103" s="139">
        <v>692820</v>
      </c>
      <c r="BI103" s="139">
        <v>646273</v>
      </c>
      <c r="BJ103" s="139">
        <v>671042</v>
      </c>
      <c r="BK103" s="139">
        <v>816339</v>
      </c>
      <c r="BL103" s="139">
        <v>1256327</v>
      </c>
      <c r="BM103" s="139">
        <v>1254577</v>
      </c>
      <c r="BN103" s="139">
        <v>1209011</v>
      </c>
      <c r="BO103" s="139">
        <v>1022427</v>
      </c>
      <c r="BP103" s="139">
        <v>1265193</v>
      </c>
      <c r="BQ103" s="139">
        <v>984011</v>
      </c>
      <c r="BR103" s="139">
        <v>847681</v>
      </c>
      <c r="BS103" s="139">
        <v>911726</v>
      </c>
      <c r="BT103" s="139">
        <v>787042</v>
      </c>
      <c r="BU103" s="139">
        <v>723220</v>
      </c>
      <c r="BV103" s="139">
        <v>745348</v>
      </c>
      <c r="BW103" s="139">
        <v>1014118</v>
      </c>
      <c r="BX103" s="139">
        <v>1358568</v>
      </c>
      <c r="BY103" s="139">
        <v>1342112</v>
      </c>
      <c r="BZ103" s="139">
        <v>1332157</v>
      </c>
      <c r="CA103" s="139">
        <v>1414644</v>
      </c>
      <c r="CB103" s="139">
        <v>1385277</v>
      </c>
      <c r="CC103" s="139">
        <v>1046106</v>
      </c>
      <c r="CD103" s="139">
        <v>1025514</v>
      </c>
      <c r="CE103" s="139">
        <v>904106</v>
      </c>
      <c r="CF103" s="139">
        <v>836534</v>
      </c>
      <c r="CG103" s="139">
        <v>847563</v>
      </c>
      <c r="CH103" s="139">
        <v>860582</v>
      </c>
      <c r="CI103" s="139">
        <v>1376944</v>
      </c>
      <c r="CJ103" s="139">
        <v>1376241</v>
      </c>
      <c r="CK103" s="139">
        <v>1772154</v>
      </c>
      <c r="CL103" s="139">
        <v>1361877</v>
      </c>
      <c r="CM103" s="139">
        <v>1419484</v>
      </c>
      <c r="CN103" s="139">
        <v>1461969</v>
      </c>
      <c r="CO103" s="139">
        <v>1206121</v>
      </c>
      <c r="CP103" s="139">
        <v>1113252</v>
      </c>
      <c r="CQ103" s="139">
        <v>1039998</v>
      </c>
      <c r="CR103" s="139">
        <v>1056405</v>
      </c>
      <c r="CS103" s="139">
        <v>891135</v>
      </c>
      <c r="CT103" s="139">
        <v>802632</v>
      </c>
      <c r="CU103" s="139">
        <v>1442035</v>
      </c>
      <c r="CV103" s="139">
        <v>1569191</v>
      </c>
      <c r="CW103" s="139">
        <v>1664954</v>
      </c>
      <c r="CX103" s="139">
        <v>1543897</v>
      </c>
      <c r="CY103" s="139">
        <v>1450180</v>
      </c>
      <c r="CZ103" s="139">
        <v>1575134</v>
      </c>
      <c r="DA103" s="139">
        <v>1288255</v>
      </c>
      <c r="DB103" s="139">
        <v>1080598</v>
      </c>
      <c r="DC103" s="139">
        <v>1024141</v>
      </c>
      <c r="DD103" s="139">
        <v>1160067</v>
      </c>
      <c r="DE103" s="139">
        <v>969401</v>
      </c>
      <c r="DF103" s="139">
        <v>807094</v>
      </c>
      <c r="DG103" s="139">
        <v>1501471</v>
      </c>
      <c r="DH103" s="139">
        <v>1690972</v>
      </c>
      <c r="DI103" s="139">
        <v>1790627</v>
      </c>
      <c r="DJ103" s="139">
        <v>1663466</v>
      </c>
      <c r="DK103" s="139">
        <v>1655656</v>
      </c>
      <c r="DL103" s="139">
        <v>1555732</v>
      </c>
      <c r="DM103" s="139">
        <v>1506099</v>
      </c>
      <c r="DN103" s="139">
        <v>1124730</v>
      </c>
      <c r="DO103" s="139">
        <v>1153705</v>
      </c>
      <c r="DP103" s="139">
        <v>1272652</v>
      </c>
      <c r="DQ103" s="139">
        <v>1083067</v>
      </c>
      <c r="DR103" s="139">
        <v>1069614</v>
      </c>
      <c r="DS103" s="139">
        <v>1684273</v>
      </c>
      <c r="DT103" s="139">
        <v>1970242</v>
      </c>
      <c r="DU103" s="139">
        <v>803899</v>
      </c>
      <c r="DV103" s="139">
        <v>803899</v>
      </c>
      <c r="DW103" s="139">
        <v>1217768</v>
      </c>
      <c r="DX103" s="139">
        <v>1718625</v>
      </c>
      <c r="DY103" s="139">
        <v>1600122</v>
      </c>
      <c r="DZ103" s="139">
        <v>1417243</v>
      </c>
      <c r="EA103" s="139">
        <v>1444104</v>
      </c>
      <c r="EB103" s="139">
        <v>1330378</v>
      </c>
      <c r="EC103" s="139">
        <v>1194425</v>
      </c>
      <c r="ED103" s="139">
        <v>1271072</v>
      </c>
      <c r="EE103" s="139">
        <v>1690086</v>
      </c>
      <c r="EF103" s="139">
        <v>2080451</v>
      </c>
      <c r="EG103" s="139">
        <v>2326006</v>
      </c>
      <c r="EH103" s="139">
        <v>2173421</v>
      </c>
      <c r="EI103" s="139">
        <v>1822075</v>
      </c>
      <c r="EJ103" s="139">
        <v>2033484</v>
      </c>
      <c r="EK103" s="139">
        <v>1555970</v>
      </c>
      <c r="EL103" s="139">
        <v>1286744</v>
      </c>
      <c r="EM103" s="139">
        <v>1474755</v>
      </c>
      <c r="EN103" s="139">
        <v>1338673</v>
      </c>
      <c r="EO103" s="139">
        <v>1238380</v>
      </c>
      <c r="EP103" s="139">
        <v>1414922</v>
      </c>
      <c r="EQ103" s="139">
        <v>2106669</v>
      </c>
      <c r="ER103" s="139">
        <v>2175649</v>
      </c>
      <c r="ES103" s="139">
        <v>2598395</v>
      </c>
      <c r="ET103" s="139">
        <v>2076574</v>
      </c>
      <c r="EU103" s="139">
        <v>2174734</v>
      </c>
      <c r="EV103" s="139">
        <v>2014387</v>
      </c>
      <c r="EW103" s="139">
        <v>1671561</v>
      </c>
      <c r="EX103" s="139">
        <v>1435368</v>
      </c>
      <c r="EY103" s="139">
        <v>1560795</v>
      </c>
      <c r="EZ103" s="139">
        <v>1383926</v>
      </c>
      <c r="FA103" s="139">
        <v>1457443</v>
      </c>
      <c r="FB103" s="139">
        <v>1450852</v>
      </c>
      <c r="FC103" s="139">
        <v>2579262</v>
      </c>
      <c r="FD103" s="139">
        <v>2624770</v>
      </c>
      <c r="FE103" s="139">
        <v>2847352</v>
      </c>
      <c r="FF103" s="139">
        <v>2283284</v>
      </c>
      <c r="FG103" s="139">
        <v>2238273</v>
      </c>
      <c r="FH103" s="139">
        <v>2443359</v>
      </c>
      <c r="FI103" s="139">
        <v>1843911</v>
      </c>
      <c r="FJ103" s="139">
        <v>1629142</v>
      </c>
      <c r="FK103" s="139">
        <v>1616909</v>
      </c>
      <c r="FL103" s="139">
        <v>1763139</v>
      </c>
      <c r="FM103" s="139">
        <v>1536499</v>
      </c>
      <c r="FN103" s="139">
        <v>1595577</v>
      </c>
      <c r="FO103" s="139">
        <v>2842052</v>
      </c>
      <c r="FP103" s="139">
        <v>3076141</v>
      </c>
    </row>
    <row r="104" spans="1:172" s="138" customFormat="1" x14ac:dyDescent="0.25">
      <c r="A104" s="131"/>
      <c r="B104" s="120" t="s">
        <v>110</v>
      </c>
      <c r="C104" s="139">
        <v>3000</v>
      </c>
      <c r="D104" s="139">
        <v>3490</v>
      </c>
      <c r="E104" s="139">
        <v>7000</v>
      </c>
      <c r="F104" s="139">
        <v>6490</v>
      </c>
      <c r="G104" s="139">
        <v>4000</v>
      </c>
      <c r="H104" s="139">
        <v>2000</v>
      </c>
      <c r="I104" s="139">
        <v>3000</v>
      </c>
      <c r="J104" s="139">
        <v>3000</v>
      </c>
      <c r="K104" s="139">
        <v>5500</v>
      </c>
      <c r="L104" s="139">
        <v>5472</v>
      </c>
      <c r="M104" s="139">
        <v>5500</v>
      </c>
      <c r="N104" s="139">
        <v>5000</v>
      </c>
      <c r="O104" s="139">
        <v>5500</v>
      </c>
      <c r="P104" s="139">
        <v>2990</v>
      </c>
      <c r="Q104" s="139">
        <v>7500</v>
      </c>
      <c r="R104" s="139">
        <v>4500</v>
      </c>
      <c r="S104" s="139">
        <v>3500</v>
      </c>
      <c r="T104" s="139">
        <v>4000</v>
      </c>
      <c r="U104" s="139">
        <v>3540</v>
      </c>
      <c r="V104" s="139">
        <v>3500</v>
      </c>
      <c r="W104" s="139">
        <v>5000</v>
      </c>
      <c r="X104" s="139">
        <v>4490</v>
      </c>
      <c r="Y104" s="139">
        <v>8000</v>
      </c>
      <c r="Z104" s="139">
        <v>5440</v>
      </c>
      <c r="AA104" s="139">
        <v>4000</v>
      </c>
      <c r="AB104" s="139">
        <v>4990</v>
      </c>
      <c r="AC104" s="139">
        <v>4490</v>
      </c>
      <c r="AD104" s="139">
        <v>4490</v>
      </c>
      <c r="AE104" s="139">
        <v>3990</v>
      </c>
      <c r="AF104" s="139">
        <v>2000</v>
      </c>
      <c r="AG104" s="139">
        <v>3970</v>
      </c>
      <c r="AH104" s="139">
        <v>3990</v>
      </c>
      <c r="AI104" s="139">
        <v>3000</v>
      </c>
      <c r="AJ104" s="139">
        <v>4490</v>
      </c>
      <c r="AK104" s="139">
        <v>3000</v>
      </c>
      <c r="AL104" s="139">
        <v>2000</v>
      </c>
      <c r="AM104" s="139">
        <v>5490</v>
      </c>
      <c r="AN104" s="139">
        <v>3010</v>
      </c>
      <c r="AO104" s="139">
        <v>4490</v>
      </c>
      <c r="AP104" s="139">
        <v>6480</v>
      </c>
      <c r="AQ104" s="139">
        <v>2500</v>
      </c>
      <c r="AR104" s="139">
        <v>4500</v>
      </c>
      <c r="AS104" s="139">
        <v>5480</v>
      </c>
      <c r="AT104" s="139">
        <v>2500</v>
      </c>
      <c r="AU104" s="139">
        <v>6500</v>
      </c>
      <c r="AV104" s="139">
        <v>5000</v>
      </c>
      <c r="AW104" s="139">
        <v>7000</v>
      </c>
      <c r="AX104" s="139">
        <v>3000</v>
      </c>
      <c r="AY104" s="139">
        <v>5500</v>
      </c>
      <c r="AZ104" s="139">
        <v>8000</v>
      </c>
      <c r="BA104" s="139">
        <v>3990</v>
      </c>
      <c r="BB104" s="139">
        <v>7500</v>
      </c>
      <c r="BC104" s="139">
        <v>4990</v>
      </c>
      <c r="BD104" s="139">
        <v>6000</v>
      </c>
      <c r="BE104" s="139">
        <v>8500</v>
      </c>
      <c r="BF104" s="139">
        <v>3990</v>
      </c>
      <c r="BG104" s="139">
        <v>5000</v>
      </c>
      <c r="BH104" s="139">
        <v>6500</v>
      </c>
      <c r="BI104" s="139">
        <v>5480</v>
      </c>
      <c r="BJ104" s="139">
        <v>3500</v>
      </c>
      <c r="BK104" s="139">
        <v>1000</v>
      </c>
      <c r="BL104" s="139">
        <v>6500</v>
      </c>
      <c r="BM104" s="139">
        <v>6980</v>
      </c>
      <c r="BN104" s="139">
        <v>6480</v>
      </c>
      <c r="BO104" s="139">
        <v>8000</v>
      </c>
      <c r="BP104" s="139">
        <v>6490</v>
      </c>
      <c r="BQ104" s="139">
        <v>3490</v>
      </c>
      <c r="BR104" s="139">
        <v>3990</v>
      </c>
      <c r="BS104" s="139">
        <v>5990</v>
      </c>
      <c r="BT104" s="139">
        <v>6500</v>
      </c>
      <c r="BU104" s="139">
        <v>4990</v>
      </c>
      <c r="BV104" s="139">
        <v>4000</v>
      </c>
      <c r="BW104" s="139">
        <v>5980</v>
      </c>
      <c r="BX104" s="139">
        <v>8990</v>
      </c>
      <c r="BY104" s="139">
        <v>4000</v>
      </c>
      <c r="BZ104" s="139">
        <v>6990</v>
      </c>
      <c r="CA104" s="139">
        <v>7500</v>
      </c>
      <c r="CB104" s="139">
        <v>9500</v>
      </c>
      <c r="CC104" s="139">
        <v>5500</v>
      </c>
      <c r="CD104" s="139">
        <v>6000</v>
      </c>
      <c r="CE104" s="139">
        <v>5000</v>
      </c>
      <c r="CF104" s="139">
        <v>4990</v>
      </c>
      <c r="CG104" s="139">
        <v>5500</v>
      </c>
      <c r="CH104" s="139">
        <v>6000</v>
      </c>
      <c r="CI104" s="139">
        <v>4000</v>
      </c>
      <c r="CJ104" s="139">
        <v>5000</v>
      </c>
      <c r="CK104" s="139">
        <v>9990</v>
      </c>
      <c r="CL104" s="139">
        <v>4490</v>
      </c>
      <c r="CM104" s="139">
        <v>7000</v>
      </c>
      <c r="CN104" s="139">
        <v>7500</v>
      </c>
      <c r="CO104" s="139">
        <v>3500</v>
      </c>
      <c r="CP104" s="139">
        <v>5490</v>
      </c>
      <c r="CQ104" s="139">
        <v>5500</v>
      </c>
      <c r="CR104" s="139">
        <v>9500</v>
      </c>
      <c r="CS104" s="139">
        <v>5500</v>
      </c>
      <c r="CT104" s="139">
        <v>6000</v>
      </c>
      <c r="CU104" s="139">
        <v>5000</v>
      </c>
      <c r="CV104" s="139">
        <v>5500</v>
      </c>
      <c r="CW104" s="139">
        <v>5500</v>
      </c>
      <c r="CX104" s="139">
        <v>4500</v>
      </c>
      <c r="CY104" s="139">
        <v>5000</v>
      </c>
      <c r="CZ104" s="139">
        <v>4500</v>
      </c>
      <c r="DA104" s="139">
        <v>6500</v>
      </c>
      <c r="DB104" s="139">
        <v>4500</v>
      </c>
      <c r="DC104" s="139">
        <v>8000</v>
      </c>
      <c r="DD104" s="139">
        <v>6500</v>
      </c>
      <c r="DE104" s="139">
        <v>10000</v>
      </c>
      <c r="DF104" s="139">
        <v>7500</v>
      </c>
      <c r="DG104" s="139">
        <v>6500</v>
      </c>
      <c r="DH104" s="139">
        <v>8990</v>
      </c>
      <c r="DI104" s="139">
        <v>5500</v>
      </c>
      <c r="DJ104" s="139">
        <v>9500</v>
      </c>
      <c r="DK104" s="139">
        <v>5500</v>
      </c>
      <c r="DL104" s="139">
        <v>7000</v>
      </c>
      <c r="DM104" s="139">
        <v>6000</v>
      </c>
      <c r="DN104" s="139">
        <v>2500</v>
      </c>
      <c r="DO104" s="139">
        <v>6500</v>
      </c>
      <c r="DP104" s="139">
        <v>7500</v>
      </c>
      <c r="DQ104" s="139">
        <v>6500</v>
      </c>
      <c r="DR104" s="139">
        <v>9000</v>
      </c>
      <c r="DS104" s="139">
        <v>5500</v>
      </c>
      <c r="DT104" s="139">
        <v>4000</v>
      </c>
      <c r="DU104" s="139">
        <v>3490</v>
      </c>
      <c r="DV104" s="139">
        <v>3490</v>
      </c>
      <c r="DW104" s="139">
        <v>2500</v>
      </c>
      <c r="DX104" s="139">
        <v>6000</v>
      </c>
      <c r="DY104" s="139">
        <v>7000</v>
      </c>
      <c r="DZ104" s="139">
        <v>7000</v>
      </c>
      <c r="EA104" s="139">
        <v>6500</v>
      </c>
      <c r="EB104" s="139">
        <v>8000</v>
      </c>
      <c r="EC104" s="139">
        <v>10000</v>
      </c>
      <c r="ED104" s="139">
        <v>6000</v>
      </c>
      <c r="EE104" s="139">
        <v>6000</v>
      </c>
      <c r="EF104" s="139">
        <v>5000</v>
      </c>
      <c r="EG104" s="139">
        <v>6500</v>
      </c>
      <c r="EH104" s="139">
        <v>9000</v>
      </c>
      <c r="EI104" s="139">
        <v>9490</v>
      </c>
      <c r="EJ104" s="139">
        <v>10490</v>
      </c>
      <c r="EK104" s="139">
        <v>8500</v>
      </c>
      <c r="EL104" s="139">
        <v>3000</v>
      </c>
      <c r="EM104" s="139">
        <v>9000</v>
      </c>
      <c r="EN104" s="139">
        <v>8000</v>
      </c>
      <c r="EO104" s="139">
        <v>4500</v>
      </c>
      <c r="EP104" s="139">
        <v>10000</v>
      </c>
      <c r="EQ104" s="139">
        <v>7500</v>
      </c>
      <c r="ER104" s="139">
        <v>4990</v>
      </c>
      <c r="ES104" s="139">
        <v>5500</v>
      </c>
      <c r="ET104" s="139">
        <v>5000</v>
      </c>
      <c r="EU104" s="139">
        <v>3500</v>
      </c>
      <c r="EV104" s="139">
        <v>5500</v>
      </c>
      <c r="EW104" s="139">
        <v>4500</v>
      </c>
      <c r="EX104" s="139">
        <v>2000</v>
      </c>
      <c r="EY104" s="139">
        <v>9500</v>
      </c>
      <c r="EZ104" s="139">
        <v>7000</v>
      </c>
      <c r="FA104" s="139">
        <v>4500</v>
      </c>
      <c r="FB104" s="139">
        <v>7000</v>
      </c>
      <c r="FC104" s="139">
        <v>7000</v>
      </c>
      <c r="FD104" s="139">
        <v>6000</v>
      </c>
      <c r="FE104" s="139">
        <v>5500</v>
      </c>
      <c r="FF104" s="139">
        <v>6000</v>
      </c>
      <c r="FG104" s="139">
        <v>6500</v>
      </c>
      <c r="FH104" s="139">
        <v>8500</v>
      </c>
      <c r="FI104" s="139">
        <v>4000</v>
      </c>
      <c r="FJ104" s="139">
        <v>6500</v>
      </c>
      <c r="FK104" s="139">
        <v>10500</v>
      </c>
      <c r="FL104" s="139">
        <v>7000</v>
      </c>
      <c r="FM104" s="139">
        <v>8000</v>
      </c>
      <c r="FN104" s="139">
        <v>6000</v>
      </c>
      <c r="FO104" s="139">
        <v>7000</v>
      </c>
      <c r="FP104" s="139">
        <v>7000</v>
      </c>
    </row>
    <row r="105" spans="1:172" s="138" customFormat="1" x14ac:dyDescent="0.25">
      <c r="A105" s="131"/>
      <c r="B105" s="120" t="s">
        <v>102</v>
      </c>
      <c r="C105" s="139">
        <v>209023</v>
      </c>
      <c r="D105" s="139">
        <v>208749</v>
      </c>
      <c r="E105" s="139">
        <v>268192</v>
      </c>
      <c r="F105" s="139">
        <v>231743</v>
      </c>
      <c r="G105" s="139">
        <v>226910</v>
      </c>
      <c r="H105" s="139">
        <v>280636</v>
      </c>
      <c r="I105" s="139">
        <v>255337</v>
      </c>
      <c r="J105" s="139">
        <v>211691</v>
      </c>
      <c r="K105" s="139">
        <v>247285</v>
      </c>
      <c r="L105" s="139">
        <v>250787</v>
      </c>
      <c r="M105" s="139">
        <v>239836</v>
      </c>
      <c r="N105" s="139">
        <v>242174</v>
      </c>
      <c r="O105" s="139">
        <v>240546</v>
      </c>
      <c r="P105" s="139">
        <v>239278</v>
      </c>
      <c r="Q105" s="139">
        <v>270057</v>
      </c>
      <c r="R105" s="139">
        <v>244561</v>
      </c>
      <c r="S105" s="139">
        <v>286359</v>
      </c>
      <c r="T105" s="139">
        <v>256979</v>
      </c>
      <c r="U105" s="139">
        <v>257988</v>
      </c>
      <c r="V105" s="139">
        <v>230484</v>
      </c>
      <c r="W105" s="139">
        <v>260019</v>
      </c>
      <c r="X105" s="139">
        <v>258679</v>
      </c>
      <c r="Y105" s="139">
        <v>263315</v>
      </c>
      <c r="Z105" s="139">
        <v>260910</v>
      </c>
      <c r="AA105" s="139">
        <v>266324</v>
      </c>
      <c r="AB105" s="139">
        <v>250891</v>
      </c>
      <c r="AC105" s="139">
        <v>271221</v>
      </c>
      <c r="AD105" s="139">
        <v>240491</v>
      </c>
      <c r="AE105" s="139">
        <v>252810</v>
      </c>
      <c r="AF105" s="139">
        <v>276025</v>
      </c>
      <c r="AG105" s="139">
        <v>296949</v>
      </c>
      <c r="AH105" s="139">
        <v>224037</v>
      </c>
      <c r="AI105" s="139">
        <v>241226</v>
      </c>
      <c r="AJ105" s="139">
        <v>303281</v>
      </c>
      <c r="AK105" s="139">
        <v>258559</v>
      </c>
      <c r="AL105" s="139">
        <v>257873</v>
      </c>
      <c r="AM105" s="139">
        <v>258360</v>
      </c>
      <c r="AN105" s="139">
        <v>253352</v>
      </c>
      <c r="AO105" s="139">
        <v>270117</v>
      </c>
      <c r="AP105" s="139">
        <v>296766</v>
      </c>
      <c r="AQ105" s="139">
        <v>284042</v>
      </c>
      <c r="AR105" s="139">
        <v>302130</v>
      </c>
      <c r="AS105" s="139">
        <v>330974</v>
      </c>
      <c r="AT105" s="139">
        <v>226156</v>
      </c>
      <c r="AU105" s="139">
        <v>299244</v>
      </c>
      <c r="AV105" s="139">
        <v>321256</v>
      </c>
      <c r="AW105" s="139">
        <v>271924</v>
      </c>
      <c r="AX105" s="139">
        <v>295259</v>
      </c>
      <c r="AY105" s="139">
        <v>300635</v>
      </c>
      <c r="AZ105" s="139">
        <v>298443</v>
      </c>
      <c r="BA105" s="139">
        <v>306563</v>
      </c>
      <c r="BB105" s="139">
        <v>322419</v>
      </c>
      <c r="BC105" s="139">
        <v>286047</v>
      </c>
      <c r="BD105" s="139">
        <v>319863</v>
      </c>
      <c r="BE105" s="139">
        <v>327246</v>
      </c>
      <c r="BF105" s="139">
        <v>239444</v>
      </c>
      <c r="BG105" s="139">
        <v>337835</v>
      </c>
      <c r="BH105" s="139">
        <v>348922</v>
      </c>
      <c r="BI105" s="139">
        <v>303231</v>
      </c>
      <c r="BJ105" s="139">
        <v>329268</v>
      </c>
      <c r="BK105" s="139">
        <v>306771</v>
      </c>
      <c r="BL105" s="139">
        <v>297356</v>
      </c>
      <c r="BM105" s="139">
        <v>366218</v>
      </c>
      <c r="BN105" s="139">
        <v>341698</v>
      </c>
      <c r="BO105" s="139">
        <v>303869</v>
      </c>
      <c r="BP105" s="139">
        <v>384805</v>
      </c>
      <c r="BQ105" s="139">
        <v>357189</v>
      </c>
      <c r="BR105" s="139">
        <v>299028</v>
      </c>
      <c r="BS105" s="139">
        <v>347793</v>
      </c>
      <c r="BT105" s="139">
        <v>349958</v>
      </c>
      <c r="BU105" s="139">
        <v>355144</v>
      </c>
      <c r="BV105" s="139">
        <v>347967</v>
      </c>
      <c r="BW105" s="139">
        <v>316262</v>
      </c>
      <c r="BX105" s="139">
        <v>343325</v>
      </c>
      <c r="BY105" s="139">
        <v>372466</v>
      </c>
      <c r="BZ105" s="139">
        <v>336882</v>
      </c>
      <c r="CA105" s="139">
        <v>376011</v>
      </c>
      <c r="CB105" s="139">
        <v>384241</v>
      </c>
      <c r="CC105" s="139">
        <v>341991</v>
      </c>
      <c r="CD105" s="139">
        <v>320712</v>
      </c>
      <c r="CE105" s="139">
        <v>373666</v>
      </c>
      <c r="CF105" s="139">
        <v>365856</v>
      </c>
      <c r="CG105" s="139">
        <v>360764</v>
      </c>
      <c r="CH105" s="139">
        <v>346244</v>
      </c>
      <c r="CI105" s="139">
        <v>361761</v>
      </c>
      <c r="CJ105" s="139">
        <v>332847</v>
      </c>
      <c r="CK105" s="139">
        <v>405871</v>
      </c>
      <c r="CL105" s="139">
        <v>325190</v>
      </c>
      <c r="CM105" s="139">
        <v>392416</v>
      </c>
      <c r="CN105" s="139">
        <v>386863</v>
      </c>
      <c r="CO105" s="139">
        <v>348780</v>
      </c>
      <c r="CP105" s="139">
        <v>300152</v>
      </c>
      <c r="CQ105" s="139">
        <v>357958</v>
      </c>
      <c r="CR105" s="139">
        <v>403767</v>
      </c>
      <c r="CS105" s="139">
        <v>384309</v>
      </c>
      <c r="CT105" s="139">
        <v>359981</v>
      </c>
      <c r="CU105" s="139">
        <v>349945</v>
      </c>
      <c r="CV105" s="139">
        <v>348280</v>
      </c>
      <c r="CW105" s="139">
        <v>373170</v>
      </c>
      <c r="CX105" s="139">
        <v>366161</v>
      </c>
      <c r="CY105" s="139">
        <v>357484</v>
      </c>
      <c r="CZ105" s="139">
        <v>399176</v>
      </c>
      <c r="DA105" s="139">
        <v>381015</v>
      </c>
      <c r="DB105" s="139">
        <v>328411</v>
      </c>
      <c r="DC105" s="139">
        <v>348154</v>
      </c>
      <c r="DD105" s="139">
        <v>414110</v>
      </c>
      <c r="DE105" s="139">
        <v>372624</v>
      </c>
      <c r="DF105" s="139">
        <v>359087</v>
      </c>
      <c r="DG105" s="139">
        <v>353096</v>
      </c>
      <c r="DH105" s="139">
        <v>345172</v>
      </c>
      <c r="DI105" s="139">
        <v>390805</v>
      </c>
      <c r="DJ105" s="139">
        <v>399667</v>
      </c>
      <c r="DK105" s="139">
        <v>415431</v>
      </c>
      <c r="DL105" s="139">
        <v>412527</v>
      </c>
      <c r="DM105" s="139">
        <v>466011</v>
      </c>
      <c r="DN105" s="139">
        <v>343235</v>
      </c>
      <c r="DO105" s="139">
        <v>416138</v>
      </c>
      <c r="DP105" s="139">
        <v>457230</v>
      </c>
      <c r="DQ105" s="139">
        <v>400947</v>
      </c>
      <c r="DR105" s="139">
        <v>432661</v>
      </c>
      <c r="DS105" s="139">
        <v>428014</v>
      </c>
      <c r="DT105" s="139">
        <v>393521</v>
      </c>
      <c r="DU105" s="139">
        <v>254231</v>
      </c>
      <c r="DV105" s="139">
        <v>254231</v>
      </c>
      <c r="DW105" s="139">
        <v>342137</v>
      </c>
      <c r="DX105" s="139">
        <v>472444</v>
      </c>
      <c r="DY105" s="139">
        <v>455122</v>
      </c>
      <c r="DZ105" s="139">
        <v>357956</v>
      </c>
      <c r="EA105" s="139">
        <v>434250</v>
      </c>
      <c r="EB105" s="139">
        <v>450499</v>
      </c>
      <c r="EC105" s="139">
        <v>456108</v>
      </c>
      <c r="ED105" s="139">
        <v>427921</v>
      </c>
      <c r="EE105" s="139">
        <v>398366</v>
      </c>
      <c r="EF105" s="139">
        <v>408867</v>
      </c>
      <c r="EG105" s="139">
        <v>483107</v>
      </c>
      <c r="EH105" s="139">
        <v>421658</v>
      </c>
      <c r="EI105" s="139">
        <v>426643</v>
      </c>
      <c r="EJ105" s="139">
        <v>479130</v>
      </c>
      <c r="EK105" s="139">
        <v>433788</v>
      </c>
      <c r="EL105" s="139">
        <v>374963</v>
      </c>
      <c r="EM105" s="139">
        <v>455141</v>
      </c>
      <c r="EN105" s="139">
        <v>452734</v>
      </c>
      <c r="EO105" s="139">
        <v>443956</v>
      </c>
      <c r="EP105" s="139">
        <v>438742</v>
      </c>
      <c r="EQ105" s="139">
        <v>427724</v>
      </c>
      <c r="ER105" s="139">
        <v>391978</v>
      </c>
      <c r="ES105" s="139">
        <v>470567</v>
      </c>
      <c r="ET105" s="139">
        <v>399994</v>
      </c>
      <c r="EU105" s="139">
        <v>450718</v>
      </c>
      <c r="EV105" s="139">
        <v>469705</v>
      </c>
      <c r="EW105" s="139">
        <v>413831</v>
      </c>
      <c r="EX105" s="139">
        <v>353194</v>
      </c>
      <c r="EY105" s="139">
        <v>417651</v>
      </c>
      <c r="EZ105" s="139">
        <v>437431</v>
      </c>
      <c r="FA105" s="139">
        <v>410647</v>
      </c>
      <c r="FB105" s="139">
        <v>399415</v>
      </c>
      <c r="FC105" s="139">
        <v>410270</v>
      </c>
      <c r="FD105" s="139">
        <v>393802</v>
      </c>
      <c r="FE105" s="139">
        <v>450439</v>
      </c>
      <c r="FF105" s="139">
        <v>369395</v>
      </c>
      <c r="FG105" s="139">
        <v>397604</v>
      </c>
      <c r="FH105" s="139">
        <v>448757</v>
      </c>
      <c r="FI105" s="139">
        <v>390342</v>
      </c>
      <c r="FJ105" s="139">
        <v>333080</v>
      </c>
      <c r="FK105" s="139">
        <v>395953</v>
      </c>
      <c r="FL105" s="139">
        <v>426889</v>
      </c>
      <c r="FM105" s="139">
        <v>403533</v>
      </c>
      <c r="FN105" s="139">
        <v>398652</v>
      </c>
      <c r="FO105" s="139">
        <v>372314</v>
      </c>
      <c r="FP105" s="139">
        <v>383679</v>
      </c>
    </row>
    <row r="106" spans="1:172" s="138" customFormat="1" x14ac:dyDescent="0.25">
      <c r="A106" s="131"/>
      <c r="B106" s="120" t="s">
        <v>103</v>
      </c>
      <c r="C106" s="139">
        <v>301180</v>
      </c>
      <c r="D106" s="139">
        <v>322467</v>
      </c>
      <c r="E106" s="139">
        <v>386661</v>
      </c>
      <c r="F106" s="139">
        <v>335016</v>
      </c>
      <c r="G106" s="139">
        <v>313124</v>
      </c>
      <c r="H106" s="139">
        <v>382032</v>
      </c>
      <c r="I106" s="139">
        <v>343277</v>
      </c>
      <c r="J106" s="139">
        <v>212594</v>
      </c>
      <c r="K106" s="139">
        <v>327474</v>
      </c>
      <c r="L106" s="139">
        <v>342424</v>
      </c>
      <c r="M106" s="139">
        <v>329558</v>
      </c>
      <c r="N106" s="139">
        <v>321988</v>
      </c>
      <c r="O106" s="139">
        <v>313494</v>
      </c>
      <c r="P106" s="139">
        <v>334912</v>
      </c>
      <c r="Q106" s="139">
        <v>385830</v>
      </c>
      <c r="R106" s="139">
        <v>329225</v>
      </c>
      <c r="S106" s="139">
        <v>374044</v>
      </c>
      <c r="T106" s="139">
        <v>335558</v>
      </c>
      <c r="U106" s="139">
        <v>337795</v>
      </c>
      <c r="V106" s="139">
        <v>220742</v>
      </c>
      <c r="W106" s="139">
        <v>325523</v>
      </c>
      <c r="X106" s="139">
        <v>339819</v>
      </c>
      <c r="Y106" s="139">
        <v>344142</v>
      </c>
      <c r="Z106" s="139">
        <v>325803</v>
      </c>
      <c r="AA106" s="139">
        <v>344937</v>
      </c>
      <c r="AB106" s="139">
        <v>343775</v>
      </c>
      <c r="AC106" s="139">
        <v>352530</v>
      </c>
      <c r="AD106" s="139">
        <v>333929</v>
      </c>
      <c r="AE106" s="139">
        <v>326258</v>
      </c>
      <c r="AF106" s="139">
        <v>365095</v>
      </c>
      <c r="AG106" s="139">
        <v>370398</v>
      </c>
      <c r="AH106" s="139">
        <v>218255</v>
      </c>
      <c r="AI106" s="139">
        <v>304248</v>
      </c>
      <c r="AJ106" s="139">
        <v>387869</v>
      </c>
      <c r="AK106" s="139">
        <v>352081</v>
      </c>
      <c r="AL106" s="139">
        <v>296234</v>
      </c>
      <c r="AM106" s="139">
        <v>340383</v>
      </c>
      <c r="AN106" s="139">
        <v>344822</v>
      </c>
      <c r="AO106" s="139">
        <v>349733</v>
      </c>
      <c r="AP106" s="139">
        <v>361576</v>
      </c>
      <c r="AQ106" s="139">
        <v>318905</v>
      </c>
      <c r="AR106" s="139">
        <v>359955</v>
      </c>
      <c r="AS106" s="139">
        <v>389650</v>
      </c>
      <c r="AT106" s="139">
        <v>213645</v>
      </c>
      <c r="AU106" s="139">
        <v>330482</v>
      </c>
      <c r="AV106" s="139">
        <v>371761</v>
      </c>
      <c r="AW106" s="139">
        <v>329227</v>
      </c>
      <c r="AX106" s="139">
        <v>325339</v>
      </c>
      <c r="AY106" s="139">
        <v>364364</v>
      </c>
      <c r="AZ106" s="139">
        <v>358020</v>
      </c>
      <c r="BA106" s="139">
        <v>361542</v>
      </c>
      <c r="BB106" s="139">
        <v>368512</v>
      </c>
      <c r="BC106" s="139">
        <v>334089</v>
      </c>
      <c r="BD106" s="139">
        <v>262389</v>
      </c>
      <c r="BE106" s="139">
        <v>228801</v>
      </c>
      <c r="BF106" s="139">
        <v>102271</v>
      </c>
      <c r="BG106" s="139">
        <v>146093</v>
      </c>
      <c r="BH106" s="139">
        <v>139824</v>
      </c>
      <c r="BI106" s="139">
        <v>51375</v>
      </c>
      <c r="BJ106" s="139">
        <v>31150</v>
      </c>
      <c r="BK106" s="139">
        <v>25566</v>
      </c>
      <c r="BL106" s="139">
        <v>22920</v>
      </c>
      <c r="BM106" s="139">
        <v>20531</v>
      </c>
      <c r="BN106" s="139">
        <v>19178</v>
      </c>
      <c r="BO106" s="139">
        <v>16644</v>
      </c>
      <c r="BP106" s="139">
        <v>21142</v>
      </c>
      <c r="BQ106" s="139">
        <v>20415</v>
      </c>
      <c r="BR106" s="139">
        <v>12955</v>
      </c>
      <c r="BS106" s="139">
        <v>17198</v>
      </c>
      <c r="BT106" s="139">
        <v>19338</v>
      </c>
      <c r="BU106" s="139">
        <v>18497</v>
      </c>
      <c r="BV106" s="139">
        <v>16807</v>
      </c>
      <c r="BW106" s="139">
        <v>17250</v>
      </c>
      <c r="BX106" s="139">
        <v>18942</v>
      </c>
      <c r="BY106" s="139">
        <v>21824</v>
      </c>
      <c r="BZ106" s="139">
        <v>18907</v>
      </c>
      <c r="CA106" s="139">
        <v>19975</v>
      </c>
      <c r="CB106" s="139">
        <v>21358</v>
      </c>
      <c r="CC106" s="139">
        <v>18104</v>
      </c>
      <c r="CD106" s="139">
        <v>16751</v>
      </c>
      <c r="CE106" s="139">
        <v>22830</v>
      </c>
      <c r="CF106" s="139">
        <v>20863</v>
      </c>
      <c r="CG106" s="139">
        <v>23686</v>
      </c>
      <c r="CH106" s="139">
        <v>21421</v>
      </c>
      <c r="CI106" s="139">
        <v>22331</v>
      </c>
      <c r="CJ106" s="139">
        <v>22015</v>
      </c>
      <c r="CK106" s="139">
        <v>27799</v>
      </c>
      <c r="CL106" s="139">
        <v>21661</v>
      </c>
      <c r="CM106" s="139">
        <v>25486</v>
      </c>
      <c r="CN106" s="139">
        <v>25186</v>
      </c>
      <c r="CO106" s="139">
        <v>24616</v>
      </c>
      <c r="CP106" s="139">
        <v>18487</v>
      </c>
      <c r="CQ106" s="139">
        <v>24251</v>
      </c>
      <c r="CR106" s="139">
        <v>26878</v>
      </c>
      <c r="CS106" s="139">
        <v>26915</v>
      </c>
      <c r="CT106" s="139">
        <v>22959</v>
      </c>
      <c r="CU106" s="139">
        <v>25965</v>
      </c>
      <c r="CV106" s="139">
        <v>26224</v>
      </c>
      <c r="CW106" s="139">
        <v>29521</v>
      </c>
      <c r="CX106" s="139">
        <v>25875</v>
      </c>
      <c r="CY106" s="139">
        <v>25446</v>
      </c>
      <c r="CZ106" s="139">
        <v>26127</v>
      </c>
      <c r="DA106" s="139">
        <v>28043</v>
      </c>
      <c r="DB106" s="139">
        <v>21818</v>
      </c>
      <c r="DC106" s="139">
        <v>27657</v>
      </c>
      <c r="DD106" s="139">
        <v>33372</v>
      </c>
      <c r="DE106" s="139">
        <v>27603</v>
      </c>
      <c r="DF106" s="139">
        <v>27648</v>
      </c>
      <c r="DG106" s="139">
        <v>31201</v>
      </c>
      <c r="DH106" s="139">
        <v>28073</v>
      </c>
      <c r="DI106" s="139">
        <v>31160</v>
      </c>
      <c r="DJ106" s="139">
        <v>31829</v>
      </c>
      <c r="DK106" s="139">
        <v>31998</v>
      </c>
      <c r="DL106" s="139">
        <v>31767</v>
      </c>
      <c r="DM106" s="139">
        <v>34497</v>
      </c>
      <c r="DN106" s="139">
        <v>22852</v>
      </c>
      <c r="DO106" s="139">
        <v>28352</v>
      </c>
      <c r="DP106" s="139">
        <v>33568</v>
      </c>
      <c r="DQ106" s="139">
        <v>32359</v>
      </c>
      <c r="DR106" s="139">
        <v>33626</v>
      </c>
      <c r="DS106" s="139">
        <v>41844</v>
      </c>
      <c r="DT106" s="139">
        <v>37088</v>
      </c>
      <c r="DU106" s="139">
        <v>3540</v>
      </c>
      <c r="DV106" s="139">
        <v>3540</v>
      </c>
      <c r="DW106" s="139">
        <v>23138</v>
      </c>
      <c r="DX106" s="139">
        <v>43669</v>
      </c>
      <c r="DY106" s="139">
        <v>44870</v>
      </c>
      <c r="DZ106" s="139">
        <v>25455</v>
      </c>
      <c r="EA106" s="139">
        <v>35523</v>
      </c>
      <c r="EB106" s="139">
        <v>36013</v>
      </c>
      <c r="EC106" s="139">
        <v>39116</v>
      </c>
      <c r="ED106" s="139">
        <v>40487</v>
      </c>
      <c r="EE106" s="139">
        <v>40307</v>
      </c>
      <c r="EF106" s="139">
        <v>38541</v>
      </c>
      <c r="EG106" s="139">
        <v>47033</v>
      </c>
      <c r="EH106" s="139">
        <v>42190</v>
      </c>
      <c r="EI106" s="139">
        <v>35983</v>
      </c>
      <c r="EJ106" s="139">
        <v>45983</v>
      </c>
      <c r="EK106" s="139">
        <v>40633</v>
      </c>
      <c r="EL106" s="139">
        <v>26504</v>
      </c>
      <c r="EM106" s="139">
        <v>44189</v>
      </c>
      <c r="EN106" s="139">
        <v>45249</v>
      </c>
      <c r="EO106" s="139">
        <v>39702</v>
      </c>
      <c r="EP106" s="139">
        <v>43556</v>
      </c>
      <c r="EQ106" s="139">
        <v>47407</v>
      </c>
      <c r="ER106" s="139">
        <v>48182</v>
      </c>
      <c r="ES106" s="139">
        <v>54449</v>
      </c>
      <c r="ET106" s="139">
        <v>40942</v>
      </c>
      <c r="EU106" s="139">
        <v>54842</v>
      </c>
      <c r="EV106" s="139">
        <v>54386</v>
      </c>
      <c r="EW106" s="139">
        <v>47641</v>
      </c>
      <c r="EX106" s="139">
        <v>38266</v>
      </c>
      <c r="EY106" s="139">
        <v>57554</v>
      </c>
      <c r="EZ106" s="139">
        <v>55467</v>
      </c>
      <c r="FA106" s="139">
        <v>52729</v>
      </c>
      <c r="FB106" s="139">
        <v>48091</v>
      </c>
      <c r="FC106" s="139">
        <v>55273</v>
      </c>
      <c r="FD106" s="139">
        <v>49382</v>
      </c>
      <c r="FE106" s="139">
        <v>63422</v>
      </c>
      <c r="FF106" s="139">
        <v>52626</v>
      </c>
      <c r="FG106" s="139">
        <v>53010</v>
      </c>
      <c r="FH106" s="139">
        <v>69354</v>
      </c>
      <c r="FI106" s="139">
        <v>58348</v>
      </c>
      <c r="FJ106" s="139">
        <v>38252</v>
      </c>
      <c r="FK106" s="139">
        <v>60492</v>
      </c>
      <c r="FL106" s="139">
        <v>61098</v>
      </c>
      <c r="FM106" s="139">
        <v>63026</v>
      </c>
      <c r="FN106" s="139">
        <v>52840</v>
      </c>
      <c r="FO106" s="139">
        <v>63382</v>
      </c>
      <c r="FP106" s="139">
        <v>57175</v>
      </c>
    </row>
    <row r="107" spans="1:172" s="138" customFormat="1" x14ac:dyDescent="0.25">
      <c r="A107" s="131"/>
      <c r="B107" s="120" t="s">
        <v>18</v>
      </c>
      <c r="C107" s="139">
        <v>2328504</v>
      </c>
      <c r="D107" s="139">
        <v>2466800</v>
      </c>
      <c r="E107" s="139">
        <v>3020357</v>
      </c>
      <c r="F107" s="139">
        <v>2574686</v>
      </c>
      <c r="G107" s="139">
        <v>2378641</v>
      </c>
      <c r="H107" s="139">
        <v>2949017</v>
      </c>
      <c r="I107" s="139">
        <v>2623583</v>
      </c>
      <c r="J107" s="139">
        <v>1566779</v>
      </c>
      <c r="K107" s="139">
        <v>2418683</v>
      </c>
      <c r="L107" s="139">
        <v>2500144</v>
      </c>
      <c r="M107" s="139">
        <v>2414472</v>
      </c>
      <c r="N107" s="139">
        <v>2562321</v>
      </c>
      <c r="O107" s="139">
        <v>2470527</v>
      </c>
      <c r="P107" s="139">
        <v>2559935</v>
      </c>
      <c r="Q107" s="139">
        <v>2877097</v>
      </c>
      <c r="R107" s="139">
        <v>2444487</v>
      </c>
      <c r="S107" s="139">
        <v>2763235</v>
      </c>
      <c r="T107" s="139">
        <v>2561758</v>
      </c>
      <c r="U107" s="139">
        <v>2445051</v>
      </c>
      <c r="V107" s="139">
        <v>1619669</v>
      </c>
      <c r="W107" s="139">
        <v>2427880</v>
      </c>
      <c r="X107" s="139">
        <v>2485066</v>
      </c>
      <c r="Y107" s="139">
        <v>2395504</v>
      </c>
      <c r="Z107" s="139">
        <v>2524323</v>
      </c>
      <c r="AA107" s="139">
        <v>2551750</v>
      </c>
      <c r="AB107" s="139">
        <v>2521174</v>
      </c>
      <c r="AC107" s="139">
        <v>2658750</v>
      </c>
      <c r="AD107" s="139">
        <v>2452223</v>
      </c>
      <c r="AE107" s="139">
        <v>2327478</v>
      </c>
      <c r="AF107" s="139">
        <v>2736666</v>
      </c>
      <c r="AG107" s="139">
        <v>2747710</v>
      </c>
      <c r="AH107" s="139">
        <v>1528425</v>
      </c>
      <c r="AI107" s="139">
        <v>2232157</v>
      </c>
      <c r="AJ107" s="139">
        <v>2741881</v>
      </c>
      <c r="AK107" s="139">
        <v>2437534</v>
      </c>
      <c r="AL107" s="139">
        <v>2311720</v>
      </c>
      <c r="AM107" s="139">
        <v>2494075</v>
      </c>
      <c r="AN107" s="139">
        <v>2522669</v>
      </c>
      <c r="AO107" s="139">
        <v>2567320</v>
      </c>
      <c r="AP107" s="139">
        <v>2642492</v>
      </c>
      <c r="AQ107" s="139">
        <v>2335976</v>
      </c>
      <c r="AR107" s="139">
        <v>2675474</v>
      </c>
      <c r="AS107" s="139">
        <v>2830682</v>
      </c>
      <c r="AT107" s="139">
        <v>1425156</v>
      </c>
      <c r="AU107" s="139">
        <v>2398289</v>
      </c>
      <c r="AV107" s="139">
        <v>2659104</v>
      </c>
      <c r="AW107" s="139">
        <v>2290220</v>
      </c>
      <c r="AX107" s="139">
        <v>2473481</v>
      </c>
      <c r="AY107" s="139">
        <v>2534036</v>
      </c>
      <c r="AZ107" s="139">
        <v>2589220</v>
      </c>
      <c r="BA107" s="139">
        <v>2579726</v>
      </c>
      <c r="BB107" s="139">
        <v>2647740</v>
      </c>
      <c r="BC107" s="139">
        <v>2373554</v>
      </c>
      <c r="BD107" s="139">
        <v>2542905</v>
      </c>
      <c r="BE107" s="139">
        <v>2687646</v>
      </c>
      <c r="BF107" s="139">
        <v>1443248</v>
      </c>
      <c r="BG107" s="139">
        <v>2519918</v>
      </c>
      <c r="BH107" s="139">
        <v>2758376</v>
      </c>
      <c r="BI107" s="139">
        <v>2365301</v>
      </c>
      <c r="BJ107" s="139">
        <v>2669435</v>
      </c>
      <c r="BK107" s="139">
        <v>2431905</v>
      </c>
      <c r="BL107" s="139">
        <v>2635182</v>
      </c>
      <c r="BM107" s="139">
        <v>2967987</v>
      </c>
      <c r="BN107" s="139">
        <v>2816248</v>
      </c>
      <c r="BO107" s="139">
        <v>2257439</v>
      </c>
      <c r="BP107" s="139">
        <v>3008768</v>
      </c>
      <c r="BQ107" s="139">
        <v>2778911</v>
      </c>
      <c r="BR107" s="139">
        <v>1514741</v>
      </c>
      <c r="BS107" s="139">
        <v>2674811</v>
      </c>
      <c r="BT107" s="139">
        <v>2681533</v>
      </c>
      <c r="BU107" s="139">
        <v>2682135</v>
      </c>
      <c r="BV107" s="139">
        <v>2812435</v>
      </c>
      <c r="BW107" s="139">
        <v>2598034</v>
      </c>
      <c r="BX107" s="139">
        <v>2839771</v>
      </c>
      <c r="BY107" s="139">
        <v>3010313</v>
      </c>
      <c r="BZ107" s="139">
        <v>2719623</v>
      </c>
      <c r="CA107" s="139">
        <v>2813942</v>
      </c>
      <c r="CB107" s="139">
        <v>3069996</v>
      </c>
      <c r="CC107" s="139">
        <v>2599506</v>
      </c>
      <c r="CD107" s="139">
        <v>1720215</v>
      </c>
      <c r="CE107" s="139">
        <v>2688589</v>
      </c>
      <c r="CF107" s="139">
        <v>2683555</v>
      </c>
      <c r="CG107" s="139">
        <v>2770551</v>
      </c>
      <c r="CH107" s="139">
        <v>2783271</v>
      </c>
      <c r="CI107" s="139">
        <v>2920084</v>
      </c>
      <c r="CJ107" s="139">
        <v>2686058</v>
      </c>
      <c r="CK107" s="139">
        <v>3326348</v>
      </c>
      <c r="CL107" s="139">
        <v>2557244</v>
      </c>
      <c r="CM107" s="139">
        <v>2910707</v>
      </c>
      <c r="CN107" s="139">
        <v>2878841</v>
      </c>
      <c r="CO107" s="139">
        <v>2767660</v>
      </c>
      <c r="CP107" s="139">
        <v>1767515</v>
      </c>
      <c r="CQ107" s="139">
        <v>2690732</v>
      </c>
      <c r="CR107" s="139">
        <v>3039121</v>
      </c>
      <c r="CS107" s="139">
        <v>2950933</v>
      </c>
      <c r="CT107" s="139">
        <v>2668619</v>
      </c>
      <c r="CU107" s="139">
        <v>2887133</v>
      </c>
      <c r="CV107" s="139">
        <v>2912410</v>
      </c>
      <c r="CW107" s="139">
        <v>3005304</v>
      </c>
      <c r="CX107" s="139">
        <v>2854097</v>
      </c>
      <c r="CY107" s="139">
        <v>2542429</v>
      </c>
      <c r="CZ107" s="139">
        <v>2991101</v>
      </c>
      <c r="DA107" s="139">
        <v>2931960</v>
      </c>
      <c r="DB107" s="139">
        <v>1776691</v>
      </c>
      <c r="DC107" s="139">
        <v>2584192</v>
      </c>
      <c r="DD107" s="139">
        <v>3125264</v>
      </c>
      <c r="DE107" s="139">
        <v>2998510</v>
      </c>
      <c r="DF107" s="139">
        <v>2699512</v>
      </c>
      <c r="DG107" s="139">
        <v>2938768</v>
      </c>
      <c r="DH107" s="139">
        <v>2845695</v>
      </c>
      <c r="DI107" s="139">
        <v>3080626</v>
      </c>
      <c r="DJ107" s="139">
        <v>3262133</v>
      </c>
      <c r="DK107" s="139">
        <v>3307451</v>
      </c>
      <c r="DL107" s="139">
        <v>3267312</v>
      </c>
      <c r="DM107" s="139">
        <v>3690126</v>
      </c>
      <c r="DN107" s="139">
        <v>1922800</v>
      </c>
      <c r="DO107" s="139">
        <v>3184252</v>
      </c>
      <c r="DP107" s="139">
        <v>3625192</v>
      </c>
      <c r="DQ107" s="139">
        <v>3158662</v>
      </c>
      <c r="DR107" s="139">
        <v>3227539</v>
      </c>
      <c r="DS107" s="139">
        <v>3503001</v>
      </c>
      <c r="DT107" s="139">
        <v>3437192</v>
      </c>
      <c r="DU107" s="139">
        <v>112960</v>
      </c>
      <c r="DV107" s="139">
        <v>112960</v>
      </c>
      <c r="DW107" s="139">
        <v>1499491</v>
      </c>
      <c r="DX107" s="139">
        <v>3284985</v>
      </c>
      <c r="DY107" s="139">
        <v>3393733</v>
      </c>
      <c r="DZ107" s="139">
        <v>2024338</v>
      </c>
      <c r="EA107" s="139">
        <v>3338075</v>
      </c>
      <c r="EB107" s="139">
        <v>3274332</v>
      </c>
      <c r="EC107" s="139">
        <v>3350069</v>
      </c>
      <c r="ED107" s="139">
        <v>3294840</v>
      </c>
      <c r="EE107" s="139">
        <v>3289547</v>
      </c>
      <c r="EF107" s="139">
        <v>3415560</v>
      </c>
      <c r="EG107" s="139">
        <v>3992669</v>
      </c>
      <c r="EH107" s="139">
        <v>3395954</v>
      </c>
      <c r="EI107" s="139">
        <v>3146049</v>
      </c>
      <c r="EJ107" s="139">
        <v>3903024</v>
      </c>
      <c r="EK107" s="139">
        <v>3365131</v>
      </c>
      <c r="EL107" s="139">
        <v>2013480</v>
      </c>
      <c r="EM107" s="139">
        <v>3367557</v>
      </c>
      <c r="EN107" s="139">
        <v>3358778</v>
      </c>
      <c r="EO107" s="139">
        <v>3319673</v>
      </c>
      <c r="EP107" s="139">
        <v>3310660</v>
      </c>
      <c r="EQ107" s="139">
        <v>3400211</v>
      </c>
      <c r="ER107" s="139">
        <v>3354885</v>
      </c>
      <c r="ES107" s="139">
        <v>4127000</v>
      </c>
      <c r="ET107" s="139">
        <v>3223231</v>
      </c>
      <c r="EU107" s="139">
        <v>3708990</v>
      </c>
      <c r="EV107" s="139">
        <v>3783044</v>
      </c>
      <c r="EW107" s="139">
        <v>3330390</v>
      </c>
      <c r="EX107" s="139">
        <v>2234043</v>
      </c>
      <c r="EY107" s="139">
        <v>3576532</v>
      </c>
      <c r="EZ107" s="139">
        <v>3647815</v>
      </c>
      <c r="FA107" s="139">
        <v>3555560</v>
      </c>
      <c r="FB107" s="139">
        <v>3420210</v>
      </c>
      <c r="FC107" s="139">
        <v>3893047</v>
      </c>
      <c r="FD107" s="139">
        <v>3624121</v>
      </c>
      <c r="FE107" s="139">
        <v>4384684</v>
      </c>
      <c r="FF107" s="139">
        <v>3410654</v>
      </c>
      <c r="FG107" s="139">
        <v>3471293</v>
      </c>
      <c r="FH107" s="139">
        <v>4245022</v>
      </c>
      <c r="FI107" s="139">
        <v>3664208</v>
      </c>
      <c r="FJ107" s="139">
        <v>2300948</v>
      </c>
      <c r="FK107" s="139">
        <v>3605043</v>
      </c>
      <c r="FL107" s="139">
        <v>3667702</v>
      </c>
      <c r="FM107" s="139">
        <v>3418174</v>
      </c>
      <c r="FN107" s="139">
        <v>3059725</v>
      </c>
      <c r="FO107" s="139">
        <v>3363725</v>
      </c>
      <c r="FP107" s="139">
        <v>3480664</v>
      </c>
    </row>
    <row r="108" spans="1:172" s="138" customFormat="1" x14ac:dyDescent="0.25">
      <c r="A108" s="131"/>
      <c r="B108" s="120" t="s">
        <v>17</v>
      </c>
      <c r="C108" s="139">
        <v>1634408</v>
      </c>
      <c r="D108" s="139">
        <v>1928653</v>
      </c>
      <c r="E108" s="139">
        <v>2361056</v>
      </c>
      <c r="F108" s="139">
        <v>1976811</v>
      </c>
      <c r="G108" s="139">
        <v>1941168</v>
      </c>
      <c r="H108" s="139">
        <v>2369242</v>
      </c>
      <c r="I108" s="139">
        <v>2060477</v>
      </c>
      <c r="J108" s="139">
        <v>950999</v>
      </c>
      <c r="K108" s="139">
        <v>1709758</v>
      </c>
      <c r="L108" s="139">
        <v>1923853</v>
      </c>
      <c r="M108" s="139">
        <v>1865550</v>
      </c>
      <c r="N108" s="139">
        <v>2016224</v>
      </c>
      <c r="O108" s="139">
        <v>1776594</v>
      </c>
      <c r="P108" s="139">
        <v>2032814</v>
      </c>
      <c r="Q108" s="139">
        <v>2231554</v>
      </c>
      <c r="R108" s="139">
        <v>2039994</v>
      </c>
      <c r="S108" s="139">
        <v>2191138</v>
      </c>
      <c r="T108" s="139">
        <v>2074771</v>
      </c>
      <c r="U108" s="139">
        <v>2040438</v>
      </c>
      <c r="V108" s="139">
        <v>975850</v>
      </c>
      <c r="W108" s="139">
        <v>1727361</v>
      </c>
      <c r="X108" s="139">
        <v>1984672</v>
      </c>
      <c r="Y108" s="139">
        <v>1905868</v>
      </c>
      <c r="Z108" s="139">
        <v>1986388</v>
      </c>
      <c r="AA108" s="139">
        <v>1819425</v>
      </c>
      <c r="AB108" s="139">
        <v>1991801</v>
      </c>
      <c r="AC108" s="139">
        <v>2116133</v>
      </c>
      <c r="AD108" s="139">
        <v>2028264</v>
      </c>
      <c r="AE108" s="139">
        <v>1832140</v>
      </c>
      <c r="AF108" s="139">
        <v>2213598</v>
      </c>
      <c r="AG108" s="139">
        <v>2255431</v>
      </c>
      <c r="AH108" s="139">
        <v>906526</v>
      </c>
      <c r="AI108" s="139">
        <v>1539965</v>
      </c>
      <c r="AJ108" s="139">
        <v>2242644</v>
      </c>
      <c r="AK108" s="139">
        <v>1884095</v>
      </c>
      <c r="AL108" s="139">
        <v>1872174</v>
      </c>
      <c r="AM108" s="139">
        <v>1758459</v>
      </c>
      <c r="AN108" s="139">
        <v>1983235</v>
      </c>
      <c r="AO108" s="139">
        <v>2056736</v>
      </c>
      <c r="AP108" s="139">
        <v>2162046</v>
      </c>
      <c r="AQ108" s="139">
        <v>1844517</v>
      </c>
      <c r="AR108" s="139">
        <v>2167253</v>
      </c>
      <c r="AS108" s="139">
        <v>2352717</v>
      </c>
      <c r="AT108" s="139">
        <v>822377</v>
      </c>
      <c r="AU108" s="139">
        <v>1674221</v>
      </c>
      <c r="AV108" s="139">
        <v>2148804</v>
      </c>
      <c r="AW108" s="139">
        <v>1763385</v>
      </c>
      <c r="AX108" s="139">
        <v>2005497</v>
      </c>
      <c r="AY108" s="139">
        <v>1796126</v>
      </c>
      <c r="AZ108" s="139">
        <v>2065333</v>
      </c>
      <c r="BA108" s="139">
        <v>1992426</v>
      </c>
      <c r="BB108" s="139">
        <v>2167948</v>
      </c>
      <c r="BC108" s="139">
        <v>1946013</v>
      </c>
      <c r="BD108" s="139">
        <v>1906870</v>
      </c>
      <c r="BE108" s="139">
        <v>1858806</v>
      </c>
      <c r="BF108" s="139">
        <v>662062</v>
      </c>
      <c r="BG108" s="139">
        <v>1311854</v>
      </c>
      <c r="BH108" s="139">
        <v>2093042</v>
      </c>
      <c r="BI108" s="139">
        <v>1781936</v>
      </c>
      <c r="BJ108" s="139">
        <v>2114071</v>
      </c>
      <c r="BK108" s="139">
        <v>1644564</v>
      </c>
      <c r="BL108" s="139">
        <v>2076490</v>
      </c>
      <c r="BM108" s="139">
        <v>2270814</v>
      </c>
      <c r="BN108" s="139">
        <v>2225578</v>
      </c>
      <c r="BO108" s="139">
        <v>1823632</v>
      </c>
      <c r="BP108" s="139">
        <v>2434857</v>
      </c>
      <c r="BQ108" s="139">
        <v>2232562</v>
      </c>
      <c r="BR108" s="139">
        <v>856836</v>
      </c>
      <c r="BS108" s="139">
        <v>1843343</v>
      </c>
      <c r="BT108" s="139">
        <v>2034611</v>
      </c>
      <c r="BU108" s="139">
        <v>2026502</v>
      </c>
      <c r="BV108" s="139">
        <v>2259671</v>
      </c>
      <c r="BW108" s="139">
        <v>1802328</v>
      </c>
      <c r="BX108" s="139">
        <v>2156892</v>
      </c>
      <c r="BY108" s="139">
        <v>2364988</v>
      </c>
      <c r="BZ108" s="139">
        <v>2059136</v>
      </c>
      <c r="CA108" s="139">
        <v>2232734</v>
      </c>
      <c r="CB108" s="139">
        <v>2492358</v>
      </c>
      <c r="CC108" s="139">
        <v>2134339</v>
      </c>
      <c r="CD108" s="139">
        <v>960515</v>
      </c>
      <c r="CE108" s="139">
        <v>1882329</v>
      </c>
      <c r="CF108" s="139">
        <v>2085959</v>
      </c>
      <c r="CG108" s="139">
        <v>1959769</v>
      </c>
      <c r="CH108" s="139">
        <v>2082057</v>
      </c>
      <c r="CI108" s="139">
        <v>1948137</v>
      </c>
      <c r="CJ108" s="139">
        <v>2042156</v>
      </c>
      <c r="CK108" s="139">
        <v>2557614</v>
      </c>
      <c r="CL108" s="139">
        <v>1952130</v>
      </c>
      <c r="CM108" s="139">
        <v>2229536</v>
      </c>
      <c r="CN108" s="139">
        <v>2278573</v>
      </c>
      <c r="CO108" s="139">
        <v>2224870</v>
      </c>
      <c r="CP108" s="139">
        <v>922178</v>
      </c>
      <c r="CQ108" s="139">
        <v>1795605</v>
      </c>
      <c r="CR108" s="139">
        <v>2345052</v>
      </c>
      <c r="CS108" s="139">
        <v>2153765</v>
      </c>
      <c r="CT108" s="139">
        <v>2133294</v>
      </c>
      <c r="CU108" s="139">
        <v>1868072</v>
      </c>
      <c r="CV108" s="139">
        <v>2209153</v>
      </c>
      <c r="CW108" s="139">
        <v>2342702</v>
      </c>
      <c r="CX108" s="139">
        <v>2196908</v>
      </c>
      <c r="CY108" s="139">
        <v>1892620</v>
      </c>
      <c r="CZ108" s="139">
        <v>2415854</v>
      </c>
      <c r="DA108" s="139">
        <v>2302640</v>
      </c>
      <c r="DB108" s="139">
        <v>941020</v>
      </c>
      <c r="DC108" s="139">
        <v>1733652</v>
      </c>
      <c r="DD108" s="139">
        <v>2437931</v>
      </c>
      <c r="DE108" s="139">
        <v>2189617</v>
      </c>
      <c r="DF108" s="139">
        <v>2105256</v>
      </c>
      <c r="DG108" s="139">
        <v>1836110</v>
      </c>
      <c r="DH108" s="139">
        <v>2096222</v>
      </c>
      <c r="DI108" s="139">
        <v>2466782</v>
      </c>
      <c r="DJ108" s="139">
        <v>1836003</v>
      </c>
      <c r="DK108" s="139">
        <v>1897816</v>
      </c>
      <c r="DL108" s="139">
        <v>1947466</v>
      </c>
      <c r="DM108" s="139">
        <v>2290132</v>
      </c>
      <c r="DN108" s="139">
        <v>800406</v>
      </c>
      <c r="DO108" s="139">
        <v>1711541</v>
      </c>
      <c r="DP108" s="139">
        <v>2181466</v>
      </c>
      <c r="DQ108" s="139">
        <v>1805540</v>
      </c>
      <c r="DR108" s="139">
        <v>1998254</v>
      </c>
      <c r="DS108" s="139">
        <v>1641441</v>
      </c>
      <c r="DT108" s="139">
        <v>2076684</v>
      </c>
      <c r="DU108" s="139">
        <v>64859</v>
      </c>
      <c r="DV108" s="139">
        <v>64859</v>
      </c>
      <c r="DW108" s="139">
        <v>1099316</v>
      </c>
      <c r="DX108" s="139">
        <v>2665322</v>
      </c>
      <c r="DY108" s="139">
        <v>2634700</v>
      </c>
      <c r="DZ108" s="139">
        <v>1172235</v>
      </c>
      <c r="EA108" s="139">
        <v>2237496</v>
      </c>
      <c r="EB108" s="139">
        <v>2413955</v>
      </c>
      <c r="EC108" s="139">
        <v>2494137</v>
      </c>
      <c r="ED108" s="139">
        <v>2582122</v>
      </c>
      <c r="EE108" s="139">
        <v>1967656</v>
      </c>
      <c r="EF108" s="139">
        <v>2437162</v>
      </c>
      <c r="EG108" s="139">
        <v>2925300</v>
      </c>
      <c r="EH108" s="139">
        <v>2606838</v>
      </c>
      <c r="EI108" s="139">
        <v>2377276</v>
      </c>
      <c r="EJ108" s="139">
        <v>2982523</v>
      </c>
      <c r="EK108" s="139">
        <v>2570911</v>
      </c>
      <c r="EL108" s="139">
        <v>1008820</v>
      </c>
      <c r="EM108" s="139">
        <v>2270777</v>
      </c>
      <c r="EN108" s="139">
        <v>2623121</v>
      </c>
      <c r="EO108" s="139">
        <v>2396543</v>
      </c>
      <c r="EP108" s="139">
        <v>2433491</v>
      </c>
      <c r="EQ108" s="139">
        <v>2052967</v>
      </c>
      <c r="ER108" s="139">
        <v>2355734</v>
      </c>
      <c r="ES108" s="139">
        <v>2935844</v>
      </c>
      <c r="ET108" s="139">
        <v>2390644</v>
      </c>
      <c r="EU108" s="139">
        <v>2685562</v>
      </c>
      <c r="EV108" s="139">
        <v>2790769</v>
      </c>
      <c r="EW108" s="139">
        <v>2446549</v>
      </c>
      <c r="EX108" s="139">
        <v>1051422</v>
      </c>
      <c r="EY108" s="139">
        <v>2360136</v>
      </c>
      <c r="EZ108" s="139">
        <v>2692740</v>
      </c>
      <c r="FA108" s="139">
        <v>2435433</v>
      </c>
      <c r="FB108" s="139">
        <v>2436850</v>
      </c>
      <c r="FC108" s="139">
        <v>2280025</v>
      </c>
      <c r="FD108" s="139">
        <v>2482756</v>
      </c>
      <c r="FE108" s="139">
        <v>3000383</v>
      </c>
      <c r="FF108" s="139">
        <v>2336043</v>
      </c>
      <c r="FG108" s="139">
        <v>2368462</v>
      </c>
      <c r="FH108" s="139">
        <v>3093056</v>
      </c>
      <c r="FI108" s="139">
        <v>2616933</v>
      </c>
      <c r="FJ108" s="139">
        <v>1025769</v>
      </c>
      <c r="FK108" s="139">
        <v>2278115</v>
      </c>
      <c r="FL108" s="139">
        <v>2626150</v>
      </c>
      <c r="FM108" s="139">
        <v>2276488</v>
      </c>
      <c r="FN108" s="139">
        <v>2184385</v>
      </c>
      <c r="FO108" s="139">
        <v>1890694</v>
      </c>
      <c r="FP108" s="139">
        <v>2344963</v>
      </c>
    </row>
    <row r="109" spans="1:172" s="138" customFormat="1" x14ac:dyDescent="0.25">
      <c r="A109" s="131"/>
      <c r="B109" s="120" t="s">
        <v>16</v>
      </c>
      <c r="C109" s="139">
        <v>486981</v>
      </c>
      <c r="D109" s="139">
        <v>575908</v>
      </c>
      <c r="E109" s="139">
        <v>724288</v>
      </c>
      <c r="F109" s="139">
        <v>735461</v>
      </c>
      <c r="G109" s="139">
        <v>603751</v>
      </c>
      <c r="H109" s="139">
        <v>771146</v>
      </c>
      <c r="I109" s="139">
        <v>670372</v>
      </c>
      <c r="J109" s="139">
        <v>416827</v>
      </c>
      <c r="K109" s="139">
        <v>765983</v>
      </c>
      <c r="L109" s="139">
        <v>683920</v>
      </c>
      <c r="M109" s="139">
        <v>672036</v>
      </c>
      <c r="N109" s="139">
        <v>717368</v>
      </c>
      <c r="O109" s="139">
        <v>658291</v>
      </c>
      <c r="P109" s="139">
        <v>565746</v>
      </c>
      <c r="Q109" s="139">
        <v>725277</v>
      </c>
      <c r="R109" s="139">
        <v>657631</v>
      </c>
      <c r="S109" s="139">
        <v>754157</v>
      </c>
      <c r="T109" s="139">
        <v>722035</v>
      </c>
      <c r="U109" s="139">
        <v>646992</v>
      </c>
      <c r="V109" s="139">
        <v>434079</v>
      </c>
      <c r="W109" s="139">
        <v>787977</v>
      </c>
      <c r="X109" s="139">
        <v>743210</v>
      </c>
      <c r="Y109" s="139">
        <v>676277</v>
      </c>
      <c r="Z109" s="139">
        <v>736494</v>
      </c>
      <c r="AA109" s="139">
        <v>662323</v>
      </c>
      <c r="AB109" s="139">
        <v>550917</v>
      </c>
      <c r="AC109" s="139">
        <v>683864</v>
      </c>
      <c r="AD109" s="139">
        <v>700846</v>
      </c>
      <c r="AE109" s="139">
        <v>686869</v>
      </c>
      <c r="AF109" s="139">
        <v>792075</v>
      </c>
      <c r="AG109" s="139">
        <v>731185</v>
      </c>
      <c r="AH109" s="139">
        <v>457612</v>
      </c>
      <c r="AI109" s="139">
        <v>725376</v>
      </c>
      <c r="AJ109" s="139">
        <v>796852</v>
      </c>
      <c r="AK109" s="139">
        <v>733888</v>
      </c>
      <c r="AL109" s="139">
        <v>639973</v>
      </c>
      <c r="AM109" s="139">
        <v>709086</v>
      </c>
      <c r="AN109" s="139">
        <v>612539</v>
      </c>
      <c r="AO109" s="139">
        <v>672812</v>
      </c>
      <c r="AP109" s="139">
        <v>770896</v>
      </c>
      <c r="AQ109" s="139">
        <v>681783</v>
      </c>
      <c r="AR109" s="139">
        <v>797036</v>
      </c>
      <c r="AS109" s="139">
        <v>759485</v>
      </c>
      <c r="AT109" s="139">
        <v>425415</v>
      </c>
      <c r="AU109" s="139">
        <v>800128</v>
      </c>
      <c r="AV109" s="139">
        <v>810286</v>
      </c>
      <c r="AW109" s="139">
        <v>680046</v>
      </c>
      <c r="AX109" s="139">
        <v>747635</v>
      </c>
      <c r="AY109" s="139">
        <v>730140</v>
      </c>
      <c r="AZ109" s="139">
        <v>614902</v>
      </c>
      <c r="BA109" s="139">
        <v>706663</v>
      </c>
      <c r="BB109" s="139">
        <v>768442</v>
      </c>
      <c r="BC109" s="139">
        <v>711621</v>
      </c>
      <c r="BD109" s="139">
        <v>811229</v>
      </c>
      <c r="BE109" s="139">
        <v>747080</v>
      </c>
      <c r="BF109" s="139">
        <v>426528</v>
      </c>
      <c r="BG109" s="139">
        <v>830359</v>
      </c>
      <c r="BH109" s="139">
        <v>866042</v>
      </c>
      <c r="BI109" s="139">
        <v>719371</v>
      </c>
      <c r="BJ109" s="139">
        <v>782009</v>
      </c>
      <c r="BK109" s="139">
        <v>725452</v>
      </c>
      <c r="BL109" s="139">
        <v>620586</v>
      </c>
      <c r="BM109" s="139">
        <v>769055</v>
      </c>
      <c r="BN109" s="139">
        <v>811729</v>
      </c>
      <c r="BO109" s="139">
        <v>686497</v>
      </c>
      <c r="BP109" s="139">
        <v>878099</v>
      </c>
      <c r="BQ109" s="139">
        <v>780506</v>
      </c>
      <c r="BR109" s="139">
        <v>459272</v>
      </c>
      <c r="BS109" s="139">
        <v>853142</v>
      </c>
      <c r="BT109" s="139">
        <v>868178</v>
      </c>
      <c r="BU109" s="139">
        <v>784657</v>
      </c>
      <c r="BV109" s="139">
        <v>843880</v>
      </c>
      <c r="BW109" s="139">
        <v>753183</v>
      </c>
      <c r="BX109" s="139">
        <v>719024</v>
      </c>
      <c r="BY109" s="139">
        <v>827764</v>
      </c>
      <c r="BZ109" s="139">
        <v>806914</v>
      </c>
      <c r="CA109" s="139">
        <v>840891</v>
      </c>
      <c r="CB109" s="139">
        <v>904716</v>
      </c>
      <c r="CC109" s="139">
        <v>783401</v>
      </c>
      <c r="CD109" s="139">
        <v>519461</v>
      </c>
      <c r="CE109" s="139">
        <v>959616</v>
      </c>
      <c r="CF109" s="139">
        <v>886892</v>
      </c>
      <c r="CG109" s="139">
        <v>859371</v>
      </c>
      <c r="CH109" s="139">
        <v>881295</v>
      </c>
      <c r="CI109" s="139">
        <v>871567</v>
      </c>
      <c r="CJ109" s="139">
        <v>683895</v>
      </c>
      <c r="CK109" s="139">
        <v>976982</v>
      </c>
      <c r="CL109" s="139">
        <v>781847</v>
      </c>
      <c r="CM109" s="139">
        <v>914121</v>
      </c>
      <c r="CN109" s="139">
        <v>968497</v>
      </c>
      <c r="CO109" s="139">
        <v>848632</v>
      </c>
      <c r="CP109" s="139">
        <v>508257</v>
      </c>
      <c r="CQ109" s="139">
        <v>1010484</v>
      </c>
      <c r="CR109" s="139">
        <v>983070</v>
      </c>
      <c r="CS109" s="139">
        <v>916043</v>
      </c>
      <c r="CT109" s="139">
        <v>882103</v>
      </c>
      <c r="CU109" s="139">
        <v>915765</v>
      </c>
      <c r="CV109" s="139">
        <v>784540</v>
      </c>
      <c r="CW109" s="139">
        <v>912823</v>
      </c>
      <c r="CX109" s="139">
        <v>940044</v>
      </c>
      <c r="CY109" s="139">
        <v>859852</v>
      </c>
      <c r="CZ109" s="139">
        <v>1049663</v>
      </c>
      <c r="DA109" s="139">
        <v>924224</v>
      </c>
      <c r="DB109" s="139">
        <v>572602</v>
      </c>
      <c r="DC109" s="139">
        <v>991322</v>
      </c>
      <c r="DD109" s="139">
        <v>1046274</v>
      </c>
      <c r="DE109" s="139">
        <v>991482</v>
      </c>
      <c r="DF109" s="139">
        <v>920163</v>
      </c>
      <c r="DG109" s="139">
        <v>984763</v>
      </c>
      <c r="DH109" s="139">
        <v>821962</v>
      </c>
      <c r="DI109" s="139">
        <v>978552</v>
      </c>
      <c r="DJ109" s="139">
        <v>966848</v>
      </c>
      <c r="DK109" s="139">
        <v>938633</v>
      </c>
      <c r="DL109" s="139">
        <v>1019957</v>
      </c>
      <c r="DM109" s="139">
        <v>1021505</v>
      </c>
      <c r="DN109" s="139">
        <v>549005</v>
      </c>
      <c r="DO109" s="139">
        <v>1078150</v>
      </c>
      <c r="DP109" s="139">
        <v>1157232</v>
      </c>
      <c r="DQ109" s="139">
        <v>921710</v>
      </c>
      <c r="DR109" s="139">
        <v>1020619</v>
      </c>
      <c r="DS109" s="139">
        <v>1051110</v>
      </c>
      <c r="DT109" s="139">
        <v>810021</v>
      </c>
      <c r="DU109" s="139">
        <v>153115</v>
      </c>
      <c r="DV109" s="139">
        <v>153115</v>
      </c>
      <c r="DW109" s="139">
        <v>925924</v>
      </c>
      <c r="DX109" s="139">
        <v>1466963</v>
      </c>
      <c r="DY109" s="139">
        <v>1133466</v>
      </c>
      <c r="DZ109" s="139">
        <v>591677</v>
      </c>
      <c r="EA109" s="139">
        <v>1055419</v>
      </c>
      <c r="EB109" s="139">
        <v>871753</v>
      </c>
      <c r="EC109" s="139">
        <v>933781</v>
      </c>
      <c r="ED109" s="139">
        <v>1150486</v>
      </c>
      <c r="EE109" s="139">
        <v>1008578</v>
      </c>
      <c r="EF109" s="139">
        <v>913480</v>
      </c>
      <c r="EG109" s="139">
        <v>1065734</v>
      </c>
      <c r="EH109" s="139">
        <v>876439</v>
      </c>
      <c r="EI109" s="139">
        <v>857163</v>
      </c>
      <c r="EJ109" s="139">
        <v>1132165</v>
      </c>
      <c r="EK109" s="139">
        <v>1038676</v>
      </c>
      <c r="EL109" s="139">
        <v>612389</v>
      </c>
      <c r="EM109" s="139">
        <v>1180881</v>
      </c>
      <c r="EN109" s="139">
        <v>1034213</v>
      </c>
      <c r="EO109" s="139">
        <v>985611</v>
      </c>
      <c r="EP109" s="139">
        <v>1078978</v>
      </c>
      <c r="EQ109" s="139">
        <v>1030029</v>
      </c>
      <c r="ER109" s="139">
        <v>919851</v>
      </c>
      <c r="ES109" s="139">
        <v>1141576</v>
      </c>
      <c r="ET109" s="139">
        <v>930428</v>
      </c>
      <c r="EU109" s="139">
        <v>994441</v>
      </c>
      <c r="EV109" s="139">
        <v>1089024</v>
      </c>
      <c r="EW109" s="139">
        <v>876156</v>
      </c>
      <c r="EX109" s="139">
        <v>625947</v>
      </c>
      <c r="EY109" s="139">
        <v>1163469</v>
      </c>
      <c r="EZ109" s="139">
        <v>1029979</v>
      </c>
      <c r="FA109" s="139">
        <v>994053</v>
      </c>
      <c r="FB109" s="139">
        <v>994112</v>
      </c>
      <c r="FC109" s="139">
        <v>1071973</v>
      </c>
      <c r="FD109" s="139">
        <v>859004</v>
      </c>
      <c r="FE109" s="139">
        <v>1135349</v>
      </c>
      <c r="FF109" s="139">
        <v>957547</v>
      </c>
      <c r="FG109" s="139">
        <v>1007823</v>
      </c>
      <c r="FH109" s="139">
        <v>1215136</v>
      </c>
      <c r="FI109" s="139">
        <v>983535</v>
      </c>
      <c r="FJ109" s="139">
        <v>622314</v>
      </c>
      <c r="FK109" s="139">
        <v>1146994</v>
      </c>
      <c r="FL109" s="139">
        <v>1147187</v>
      </c>
      <c r="FM109" s="139">
        <v>1057745</v>
      </c>
      <c r="FN109" s="139">
        <v>991040</v>
      </c>
      <c r="FO109" s="139">
        <v>1060638</v>
      </c>
      <c r="FP109" s="139">
        <v>977296</v>
      </c>
    </row>
    <row r="110" spans="1:172" s="138" customFormat="1" x14ac:dyDescent="0.25">
      <c r="A110" s="131"/>
      <c r="B110" s="120" t="s">
        <v>22</v>
      </c>
      <c r="C110" s="139">
        <v>0</v>
      </c>
      <c r="D110" s="139">
        <v>0</v>
      </c>
      <c r="E110" s="139">
        <v>0</v>
      </c>
      <c r="F110" s="139">
        <v>0</v>
      </c>
      <c r="G110" s="139">
        <v>0</v>
      </c>
      <c r="H110" s="139">
        <v>0</v>
      </c>
      <c r="I110" s="139">
        <v>0</v>
      </c>
      <c r="J110" s="139">
        <v>0</v>
      </c>
      <c r="K110" s="139">
        <v>0</v>
      </c>
      <c r="L110" s="139">
        <v>0</v>
      </c>
      <c r="M110" s="139">
        <v>0</v>
      </c>
      <c r="N110" s="139">
        <v>0</v>
      </c>
      <c r="O110" s="139">
        <v>0</v>
      </c>
      <c r="P110" s="139">
        <v>0</v>
      </c>
      <c r="Q110" s="139">
        <v>0</v>
      </c>
      <c r="R110" s="139">
        <v>0</v>
      </c>
      <c r="S110" s="139">
        <v>0</v>
      </c>
      <c r="T110" s="139">
        <v>0</v>
      </c>
      <c r="U110" s="139">
        <v>0</v>
      </c>
      <c r="V110" s="139">
        <v>0</v>
      </c>
      <c r="W110" s="139">
        <v>0</v>
      </c>
      <c r="X110" s="139">
        <v>0</v>
      </c>
      <c r="Y110" s="139">
        <v>0</v>
      </c>
      <c r="Z110" s="139">
        <v>0</v>
      </c>
      <c r="AA110" s="139">
        <v>0</v>
      </c>
      <c r="AB110" s="139">
        <v>0</v>
      </c>
      <c r="AC110" s="139">
        <v>0</v>
      </c>
      <c r="AD110" s="139">
        <v>0</v>
      </c>
      <c r="AE110" s="139">
        <v>0</v>
      </c>
      <c r="AF110" s="139">
        <v>0</v>
      </c>
      <c r="AG110" s="139">
        <v>0</v>
      </c>
      <c r="AH110" s="139">
        <v>0</v>
      </c>
      <c r="AI110" s="139">
        <v>0</v>
      </c>
      <c r="AJ110" s="139">
        <v>0</v>
      </c>
      <c r="AK110" s="139">
        <v>0</v>
      </c>
      <c r="AL110" s="139">
        <v>0</v>
      </c>
      <c r="AM110" s="139">
        <v>0</v>
      </c>
      <c r="AN110" s="139">
        <v>0</v>
      </c>
      <c r="AO110" s="139">
        <v>0</v>
      </c>
      <c r="AP110" s="139">
        <v>0</v>
      </c>
      <c r="AQ110" s="139">
        <v>0</v>
      </c>
      <c r="AR110" s="139">
        <v>0</v>
      </c>
      <c r="AS110" s="139">
        <v>0</v>
      </c>
      <c r="AT110" s="139">
        <v>0</v>
      </c>
      <c r="AU110" s="139">
        <v>0</v>
      </c>
      <c r="AV110" s="139">
        <v>0</v>
      </c>
      <c r="AW110" s="139">
        <v>0</v>
      </c>
      <c r="AX110" s="139">
        <v>0</v>
      </c>
      <c r="AY110" s="139">
        <v>0</v>
      </c>
      <c r="AZ110" s="139">
        <v>0</v>
      </c>
      <c r="BA110" s="139">
        <v>0</v>
      </c>
      <c r="BB110" s="139">
        <v>0</v>
      </c>
      <c r="BC110" s="139">
        <v>0</v>
      </c>
      <c r="BD110" s="139">
        <v>0</v>
      </c>
      <c r="BE110" s="139">
        <v>0</v>
      </c>
      <c r="BF110" s="139">
        <v>0</v>
      </c>
      <c r="BG110" s="139">
        <v>0</v>
      </c>
      <c r="BH110" s="139">
        <v>0</v>
      </c>
      <c r="BI110" s="139">
        <v>0</v>
      </c>
      <c r="BJ110" s="139">
        <v>0</v>
      </c>
      <c r="BK110" s="139">
        <v>0</v>
      </c>
      <c r="BL110" s="139">
        <v>0</v>
      </c>
      <c r="BM110" s="139">
        <v>0</v>
      </c>
      <c r="BN110" s="139">
        <v>0</v>
      </c>
      <c r="BO110" s="139">
        <v>42</v>
      </c>
      <c r="BP110" s="139">
        <v>0</v>
      </c>
      <c r="BQ110" s="139">
        <v>168</v>
      </c>
      <c r="BR110" s="139">
        <v>258</v>
      </c>
      <c r="BS110" s="139">
        <v>429</v>
      </c>
      <c r="BT110" s="139">
        <v>624</v>
      </c>
      <c r="BU110" s="139">
        <v>795</v>
      </c>
      <c r="BV110" s="139">
        <v>1245</v>
      </c>
      <c r="BW110" s="139">
        <v>1714</v>
      </c>
      <c r="BX110" s="139">
        <v>1269</v>
      </c>
      <c r="BY110" s="139">
        <v>1194</v>
      </c>
      <c r="BZ110" s="139">
        <v>1452</v>
      </c>
      <c r="CA110" s="139">
        <v>2568</v>
      </c>
      <c r="CB110" s="139">
        <v>1497</v>
      </c>
      <c r="CC110" s="139">
        <v>2155</v>
      </c>
      <c r="CD110" s="139">
        <v>2829</v>
      </c>
      <c r="CE110" s="139">
        <v>2148</v>
      </c>
      <c r="CF110" s="139">
        <v>1737</v>
      </c>
      <c r="CG110" s="139">
        <v>2955</v>
      </c>
      <c r="CH110" s="139">
        <v>1864</v>
      </c>
      <c r="CI110" s="139">
        <v>1660</v>
      </c>
      <c r="CJ110" s="139">
        <v>1647</v>
      </c>
      <c r="CK110" s="139">
        <v>1936</v>
      </c>
      <c r="CL110" s="139">
        <v>2325</v>
      </c>
      <c r="CM110" s="139">
        <v>3540</v>
      </c>
      <c r="CN110" s="139">
        <v>2778</v>
      </c>
      <c r="CO110" s="139">
        <v>2895</v>
      </c>
      <c r="CP110" s="139">
        <v>3405</v>
      </c>
      <c r="CQ110" s="139">
        <v>2202</v>
      </c>
      <c r="CR110" s="139">
        <v>2739</v>
      </c>
      <c r="CS110" s="139">
        <v>2727</v>
      </c>
      <c r="CT110" s="139">
        <v>2722</v>
      </c>
      <c r="CU110" s="139">
        <v>3720</v>
      </c>
      <c r="CV110" s="139">
        <v>2644</v>
      </c>
      <c r="CW110" s="139">
        <v>3127</v>
      </c>
      <c r="CX110" s="139">
        <v>3825</v>
      </c>
      <c r="CY110" s="139">
        <v>5682</v>
      </c>
      <c r="CZ110" s="139">
        <v>2703</v>
      </c>
      <c r="DA110" s="139">
        <v>3613</v>
      </c>
      <c r="DB110" s="139">
        <v>4255</v>
      </c>
      <c r="DC110" s="139">
        <v>3498</v>
      </c>
      <c r="DD110" s="139">
        <v>3069</v>
      </c>
      <c r="DE110" s="139">
        <v>3091</v>
      </c>
      <c r="DF110" s="139">
        <v>3801</v>
      </c>
      <c r="DG110" s="139">
        <v>4570</v>
      </c>
      <c r="DH110" s="139">
        <v>3412</v>
      </c>
      <c r="DI110" s="139">
        <v>3063</v>
      </c>
      <c r="DJ110" s="139">
        <v>4197</v>
      </c>
      <c r="DK110" s="139">
        <v>5143</v>
      </c>
      <c r="DL110" s="139">
        <v>4788</v>
      </c>
      <c r="DM110" s="139">
        <v>4914</v>
      </c>
      <c r="DN110" s="139">
        <v>5200</v>
      </c>
      <c r="DO110" s="139">
        <v>4281</v>
      </c>
      <c r="DP110" s="139">
        <v>3645</v>
      </c>
      <c r="DQ110" s="139">
        <v>5550</v>
      </c>
      <c r="DR110" s="139">
        <v>5127</v>
      </c>
      <c r="DS110" s="139">
        <v>5064</v>
      </c>
      <c r="DT110" s="139">
        <v>3724</v>
      </c>
      <c r="DU110" s="139">
        <v>31932</v>
      </c>
      <c r="DV110" s="139">
        <v>31932</v>
      </c>
      <c r="DW110" s="139">
        <v>23898</v>
      </c>
      <c r="DX110" s="139">
        <v>8025</v>
      </c>
      <c r="DY110" s="139">
        <v>6709</v>
      </c>
      <c r="DZ110" s="139">
        <v>6270</v>
      </c>
      <c r="EA110" s="139">
        <v>5212</v>
      </c>
      <c r="EB110" s="139">
        <v>4008</v>
      </c>
      <c r="EC110" s="139">
        <v>5583</v>
      </c>
      <c r="ED110" s="139">
        <v>5328</v>
      </c>
      <c r="EE110" s="139">
        <v>6043</v>
      </c>
      <c r="EF110" s="139">
        <v>4836</v>
      </c>
      <c r="EG110" s="139">
        <v>5250</v>
      </c>
      <c r="EH110" s="139">
        <v>6402</v>
      </c>
      <c r="EI110" s="139">
        <v>9639</v>
      </c>
      <c r="EJ110" s="139">
        <v>5622</v>
      </c>
      <c r="EK110" s="139">
        <v>6207</v>
      </c>
      <c r="EL110" s="139">
        <v>7368</v>
      </c>
      <c r="EM110" s="139">
        <v>4989</v>
      </c>
      <c r="EN110" s="139">
        <v>5110</v>
      </c>
      <c r="EO110" s="139">
        <v>7945</v>
      </c>
      <c r="EP110" s="139">
        <v>5664</v>
      </c>
      <c r="EQ110" s="139">
        <v>11062</v>
      </c>
      <c r="ER110" s="139">
        <v>6153</v>
      </c>
      <c r="ES110" s="139">
        <v>6690</v>
      </c>
      <c r="ET110" s="139">
        <v>6086</v>
      </c>
      <c r="EU110" s="139">
        <v>7915</v>
      </c>
      <c r="EV110" s="139">
        <v>5488</v>
      </c>
      <c r="EW110" s="139">
        <v>5991</v>
      </c>
      <c r="EX110" s="139">
        <v>7999</v>
      </c>
      <c r="EY110" s="139">
        <v>5346</v>
      </c>
      <c r="EZ110" s="139">
        <v>5649</v>
      </c>
      <c r="FA110" s="139">
        <v>7776</v>
      </c>
      <c r="FB110" s="139">
        <v>5526</v>
      </c>
      <c r="FC110" s="139">
        <v>6411</v>
      </c>
      <c r="FD110" s="139">
        <v>4875</v>
      </c>
      <c r="FE110" s="139">
        <v>5331</v>
      </c>
      <c r="FF110" s="139">
        <v>6099</v>
      </c>
      <c r="FG110" s="139">
        <v>10176</v>
      </c>
      <c r="FH110" s="139">
        <v>5514</v>
      </c>
      <c r="FI110" s="139">
        <v>7086</v>
      </c>
      <c r="FJ110" s="139">
        <v>8061</v>
      </c>
      <c r="FK110" s="139">
        <v>5862</v>
      </c>
      <c r="FL110" s="139">
        <v>5025</v>
      </c>
      <c r="FM110" s="139">
        <v>5595</v>
      </c>
      <c r="FN110" s="139">
        <v>5305</v>
      </c>
      <c r="FO110" s="139">
        <v>6465</v>
      </c>
      <c r="FP110" s="139">
        <v>4737</v>
      </c>
    </row>
    <row r="111" spans="1:172" s="143" customFormat="1" x14ac:dyDescent="0.25">
      <c r="A111" s="131"/>
      <c r="B111" s="141" t="s">
        <v>1877</v>
      </c>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42"/>
      <c r="CC111" s="142"/>
      <c r="CD111" s="142"/>
      <c r="CE111" s="142"/>
      <c r="CF111" s="142"/>
      <c r="CG111" s="142"/>
      <c r="CH111" s="142"/>
      <c r="CI111" s="142"/>
      <c r="CJ111" s="142"/>
      <c r="CK111" s="142"/>
      <c r="CL111" s="142"/>
      <c r="CM111" s="142"/>
      <c r="CN111" s="142"/>
      <c r="CO111" s="142"/>
      <c r="CP111" s="142"/>
      <c r="CQ111" s="142"/>
      <c r="CR111" s="142"/>
      <c r="CS111" s="142"/>
      <c r="CT111" s="142"/>
      <c r="CU111" s="142"/>
      <c r="CV111" s="142"/>
      <c r="CW111" s="142"/>
      <c r="CX111" s="142"/>
      <c r="CY111" s="142"/>
      <c r="CZ111" s="142"/>
      <c r="DA111" s="142"/>
      <c r="DB111" s="142"/>
      <c r="DC111" s="142"/>
      <c r="DD111" s="142"/>
      <c r="DE111" s="142"/>
      <c r="DF111" s="142"/>
      <c r="DG111" s="142"/>
      <c r="DH111" s="142"/>
      <c r="DI111" s="142"/>
      <c r="DJ111" s="142"/>
      <c r="DK111" s="142"/>
      <c r="DL111" s="142"/>
      <c r="DM111" s="142"/>
      <c r="DN111" s="142"/>
      <c r="DO111" s="142"/>
      <c r="DP111" s="142"/>
      <c r="DQ111" s="142"/>
      <c r="DR111" s="142"/>
      <c r="DS111" s="142"/>
      <c r="DT111" s="142"/>
      <c r="DU111" s="142"/>
      <c r="DV111" s="142"/>
      <c r="DW111" s="142"/>
      <c r="DX111" s="142"/>
      <c r="DY111" s="142"/>
      <c r="DZ111" s="142"/>
      <c r="EA111" s="142"/>
      <c r="EB111" s="142"/>
      <c r="EC111" s="142"/>
      <c r="ED111" s="142"/>
      <c r="EE111" s="142">
        <v>31816</v>
      </c>
      <c r="EF111" s="142">
        <v>62978</v>
      </c>
      <c r="EG111" s="142">
        <v>942599</v>
      </c>
      <c r="EH111" s="142">
        <v>766192</v>
      </c>
      <c r="EI111" s="142">
        <v>539736</v>
      </c>
      <c r="EJ111" s="142">
        <v>802213</v>
      </c>
      <c r="EK111" s="142">
        <v>649547</v>
      </c>
      <c r="EL111" s="142">
        <v>501757</v>
      </c>
      <c r="EM111" s="142">
        <v>291240</v>
      </c>
      <c r="EN111" s="142">
        <v>168923</v>
      </c>
      <c r="EO111" s="142">
        <v>270500</v>
      </c>
      <c r="EP111" s="142">
        <v>785642</v>
      </c>
      <c r="EQ111" s="142">
        <v>607929</v>
      </c>
      <c r="ER111" s="142">
        <v>194262</v>
      </c>
      <c r="ES111" s="142">
        <v>52715</v>
      </c>
      <c r="ET111" s="142">
        <v>54098</v>
      </c>
      <c r="EU111" s="142">
        <v>53131</v>
      </c>
      <c r="EV111" s="142">
        <v>62840</v>
      </c>
      <c r="EW111" s="142">
        <v>115570</v>
      </c>
      <c r="EX111" s="142">
        <v>55698</v>
      </c>
      <c r="EY111" s="142">
        <v>41336</v>
      </c>
      <c r="EZ111" s="142">
        <v>48684</v>
      </c>
      <c r="FA111" s="142">
        <v>49829</v>
      </c>
      <c r="FB111" s="142">
        <v>73167</v>
      </c>
      <c r="FC111" s="142">
        <v>49183</v>
      </c>
      <c r="FD111" s="142">
        <v>17940</v>
      </c>
      <c r="FE111" s="142">
        <v>9187</v>
      </c>
      <c r="FF111" s="142">
        <v>3631</v>
      </c>
      <c r="FG111" s="142">
        <v>2912</v>
      </c>
      <c r="FH111" s="142">
        <v>3001</v>
      </c>
      <c r="FI111" s="142">
        <v>1531</v>
      </c>
      <c r="FJ111" s="142">
        <v>964</v>
      </c>
      <c r="FK111" s="142">
        <v>1991</v>
      </c>
      <c r="FL111" s="142">
        <v>33435</v>
      </c>
      <c r="FM111" s="142">
        <v>36165</v>
      </c>
      <c r="FN111" s="142">
        <v>17877</v>
      </c>
      <c r="FO111" s="142">
        <v>3510</v>
      </c>
      <c r="FP111" s="142">
        <v>1352</v>
      </c>
    </row>
    <row r="112" spans="1:172" s="143" customFormat="1" collapsed="1" x14ac:dyDescent="0.2">
      <c r="A112" s="131"/>
      <c r="B112" s="144" t="s">
        <v>98</v>
      </c>
      <c r="C112" s="142">
        <v>564788</v>
      </c>
      <c r="D112" s="142">
        <v>617852</v>
      </c>
      <c r="E112" s="142">
        <v>730890</v>
      </c>
      <c r="F112" s="142">
        <v>637208</v>
      </c>
      <c r="G112" s="142">
        <v>541095</v>
      </c>
      <c r="H112" s="142">
        <v>734176</v>
      </c>
      <c r="I112" s="142">
        <v>632937</v>
      </c>
      <c r="J112" s="142">
        <v>454151</v>
      </c>
      <c r="K112" s="142">
        <v>374216</v>
      </c>
      <c r="L112" s="142">
        <v>285736</v>
      </c>
      <c r="M112" s="142">
        <v>260418</v>
      </c>
      <c r="N112" s="142">
        <v>277730</v>
      </c>
      <c r="O112" s="142">
        <v>257433</v>
      </c>
      <c r="P112" s="142">
        <v>250712</v>
      </c>
      <c r="Q112" s="142">
        <v>284785</v>
      </c>
      <c r="R112" s="142">
        <v>238520</v>
      </c>
      <c r="S112" s="142">
        <v>262725</v>
      </c>
      <c r="T112" s="142">
        <v>262746</v>
      </c>
      <c r="U112" s="142">
        <v>243298</v>
      </c>
      <c r="V112" s="142">
        <v>225529</v>
      </c>
      <c r="W112" s="142">
        <v>265677</v>
      </c>
      <c r="X112" s="142">
        <v>258111</v>
      </c>
      <c r="Y112" s="142">
        <v>257359</v>
      </c>
      <c r="Z112" s="142">
        <v>275325</v>
      </c>
      <c r="AA112" s="142">
        <v>277528</v>
      </c>
      <c r="AB112" s="142">
        <v>241207</v>
      </c>
      <c r="AC112" s="142">
        <v>249188</v>
      </c>
      <c r="AD112" s="142">
        <v>226862</v>
      </c>
      <c r="AE112" s="142">
        <v>242154</v>
      </c>
      <c r="AF112" s="142">
        <v>278202</v>
      </c>
      <c r="AG112" s="142">
        <v>266532</v>
      </c>
      <c r="AH112" s="142">
        <v>246887</v>
      </c>
      <c r="AI112" s="142">
        <v>234805</v>
      </c>
      <c r="AJ112" s="142">
        <v>252667</v>
      </c>
      <c r="AK112" s="142">
        <v>224501</v>
      </c>
      <c r="AL112" s="142">
        <v>212357</v>
      </c>
      <c r="AM112" s="142">
        <v>240955</v>
      </c>
      <c r="AN112" s="142">
        <v>225648</v>
      </c>
      <c r="AO112" s="142">
        <v>233440</v>
      </c>
      <c r="AP112" s="142">
        <v>234502</v>
      </c>
      <c r="AQ112" s="142">
        <v>215994</v>
      </c>
      <c r="AR112" s="142">
        <v>260559</v>
      </c>
      <c r="AS112" s="142">
        <v>264454</v>
      </c>
      <c r="AT112" s="142">
        <v>193116</v>
      </c>
      <c r="AU112" s="142">
        <v>226459</v>
      </c>
      <c r="AV112" s="142">
        <v>241405</v>
      </c>
      <c r="AW112" s="142">
        <v>189930</v>
      </c>
      <c r="AX112" s="142">
        <v>226639</v>
      </c>
      <c r="AY112" s="142">
        <v>224318</v>
      </c>
      <c r="AZ112" s="142">
        <v>234035</v>
      </c>
      <c r="BA112" s="142">
        <v>224701</v>
      </c>
      <c r="BB112" s="142">
        <v>198182</v>
      </c>
      <c r="BC112" s="142">
        <v>206491</v>
      </c>
      <c r="BD112" s="142">
        <v>230924</v>
      </c>
      <c r="BE112" s="142">
        <v>3643001</v>
      </c>
      <c r="BF112" s="142">
        <v>203901</v>
      </c>
      <c r="BG112" s="142">
        <v>249471</v>
      </c>
      <c r="BH112" s="142">
        <v>3030108</v>
      </c>
      <c r="BI112" s="142">
        <v>264168</v>
      </c>
      <c r="BJ112" s="142">
        <v>1290708</v>
      </c>
      <c r="BK112" s="142">
        <v>4609119</v>
      </c>
      <c r="BL112" s="142">
        <v>677085</v>
      </c>
      <c r="BM112" s="142">
        <v>227758</v>
      </c>
      <c r="BN112" s="142">
        <v>4679518</v>
      </c>
      <c r="BO112" s="142">
        <v>305879</v>
      </c>
      <c r="BP112" s="142">
        <v>301014</v>
      </c>
      <c r="BQ112" s="142">
        <v>4067140</v>
      </c>
      <c r="BR112" s="142">
        <v>269155</v>
      </c>
      <c r="BS112" s="142">
        <v>298832</v>
      </c>
      <c r="BT112" s="142">
        <v>4258804</v>
      </c>
      <c r="BU112" s="142">
        <v>185854</v>
      </c>
      <c r="BV112" s="142">
        <v>191519</v>
      </c>
      <c r="BW112" s="142">
        <v>5003687</v>
      </c>
      <c r="BX112" s="142">
        <v>443067</v>
      </c>
      <c r="BY112" s="142">
        <v>185441</v>
      </c>
      <c r="BZ112" s="142">
        <v>4845751</v>
      </c>
      <c r="CA112" s="142">
        <v>245449</v>
      </c>
      <c r="CB112" s="142">
        <v>208657</v>
      </c>
      <c r="CC112" s="142">
        <v>4428414</v>
      </c>
      <c r="CD112" s="142">
        <v>193977</v>
      </c>
      <c r="CE112" s="142">
        <v>239534</v>
      </c>
      <c r="CF112" s="142">
        <v>4428129</v>
      </c>
      <c r="CG112" s="142">
        <v>292195</v>
      </c>
      <c r="CH112" s="142">
        <v>208394</v>
      </c>
      <c r="CI112" s="142">
        <v>5084341</v>
      </c>
      <c r="CJ112" s="142">
        <v>537598</v>
      </c>
      <c r="CK112" s="142">
        <v>228768</v>
      </c>
      <c r="CL112" s="142">
        <v>4918603</v>
      </c>
      <c r="CM112" s="142">
        <v>290548</v>
      </c>
      <c r="CN112" s="142">
        <v>213222</v>
      </c>
      <c r="CO112" s="142">
        <v>4198449</v>
      </c>
      <c r="CP112" s="142">
        <v>425821</v>
      </c>
      <c r="CQ112" s="142">
        <v>225591</v>
      </c>
      <c r="CR112" s="142">
        <v>4257163</v>
      </c>
      <c r="CS112" s="142">
        <v>295524</v>
      </c>
      <c r="CT112" s="142">
        <v>215979</v>
      </c>
      <c r="CU112" s="142">
        <v>1246773</v>
      </c>
      <c r="CV112" s="142">
        <v>336264</v>
      </c>
      <c r="CW112" s="142">
        <v>223389</v>
      </c>
      <c r="CX112" s="142">
        <v>629803</v>
      </c>
      <c r="CY112" s="142">
        <v>198605</v>
      </c>
      <c r="CZ112" s="142">
        <v>226578</v>
      </c>
      <c r="DA112" s="142">
        <v>387726</v>
      </c>
      <c r="DB112" s="142">
        <v>173851</v>
      </c>
      <c r="DC112" s="142">
        <v>215457</v>
      </c>
      <c r="DD112" s="142">
        <v>389406</v>
      </c>
      <c r="DE112" s="142">
        <v>220500</v>
      </c>
      <c r="DF112" s="142">
        <v>200611</v>
      </c>
      <c r="DG112" s="142">
        <v>425182</v>
      </c>
      <c r="DH112" s="142">
        <v>212558</v>
      </c>
      <c r="DI112" s="142">
        <v>234661</v>
      </c>
      <c r="DJ112" s="142">
        <v>417097</v>
      </c>
      <c r="DK112" s="142">
        <v>196778</v>
      </c>
      <c r="DL112" s="142">
        <v>222491</v>
      </c>
      <c r="DM112" s="142">
        <v>419886</v>
      </c>
      <c r="DN112" s="142">
        <v>196636</v>
      </c>
      <c r="DO112" s="142">
        <v>219840</v>
      </c>
      <c r="DP112" s="142">
        <v>405932</v>
      </c>
      <c r="DQ112" s="142">
        <v>207261</v>
      </c>
      <c r="DR112" s="142">
        <v>215977</v>
      </c>
      <c r="DS112" s="142">
        <v>407240</v>
      </c>
      <c r="DT112" s="142">
        <v>232324</v>
      </c>
      <c r="DU112" s="142">
        <v>2630374</v>
      </c>
      <c r="DV112" s="142">
        <v>2630374</v>
      </c>
      <c r="DW112" s="142">
        <v>1530758</v>
      </c>
      <c r="DX112" s="142">
        <v>995509</v>
      </c>
      <c r="DY112" s="142">
        <v>794737</v>
      </c>
      <c r="DZ112" s="142">
        <v>412137</v>
      </c>
      <c r="EA112" s="142">
        <v>605688</v>
      </c>
      <c r="EB112" s="142">
        <v>860628</v>
      </c>
      <c r="EC112" s="142">
        <v>1169770</v>
      </c>
      <c r="ED112" s="142">
        <v>901193</v>
      </c>
      <c r="EE112" s="142">
        <v>1045808</v>
      </c>
      <c r="EF112" s="142">
        <v>856306</v>
      </c>
      <c r="EG112" s="142">
        <v>930609</v>
      </c>
      <c r="EH112" s="142">
        <v>991522</v>
      </c>
      <c r="EI112" s="142">
        <v>693001</v>
      </c>
      <c r="EJ112" s="142">
        <v>617966</v>
      </c>
      <c r="EK112" s="142">
        <v>681871</v>
      </c>
      <c r="EL112" s="142">
        <v>504816</v>
      </c>
      <c r="EM112" s="142">
        <v>586989</v>
      </c>
      <c r="EN112" s="142">
        <v>719691</v>
      </c>
      <c r="EO112" s="142">
        <v>593531</v>
      </c>
      <c r="EP112" s="142">
        <v>670891</v>
      </c>
      <c r="EQ112" s="142">
        <v>981433</v>
      </c>
      <c r="ER112" s="142">
        <v>642705</v>
      </c>
      <c r="ES112" s="142">
        <v>722045</v>
      </c>
      <c r="ET112" s="142">
        <v>797109</v>
      </c>
      <c r="EU112" s="142">
        <v>680576</v>
      </c>
      <c r="EV112" s="142">
        <v>717269</v>
      </c>
      <c r="EW112" s="142">
        <v>785903</v>
      </c>
      <c r="EX112" s="142">
        <v>558363</v>
      </c>
      <c r="EY112" s="142">
        <v>735029</v>
      </c>
      <c r="EZ112" s="142">
        <v>713811</v>
      </c>
      <c r="FA112" s="142">
        <v>556542</v>
      </c>
      <c r="FB112" s="142">
        <v>552401</v>
      </c>
      <c r="FC112" s="142">
        <v>753034</v>
      </c>
      <c r="FD112" s="142">
        <v>522856</v>
      </c>
      <c r="FE112" s="142">
        <v>589347</v>
      </c>
      <c r="FF112" s="142">
        <v>655500</v>
      </c>
      <c r="FG112" s="142">
        <v>595337</v>
      </c>
      <c r="FH112" s="142">
        <v>632607</v>
      </c>
      <c r="FI112" s="142">
        <v>666997</v>
      </c>
      <c r="FJ112" s="142">
        <v>490009</v>
      </c>
      <c r="FK112" s="142">
        <v>581102</v>
      </c>
      <c r="FL112" s="142">
        <v>797952</v>
      </c>
      <c r="FM112" s="142">
        <v>614130</v>
      </c>
      <c r="FN112" s="142">
        <v>631473</v>
      </c>
      <c r="FO112" s="142">
        <v>818984</v>
      </c>
      <c r="FP112" s="142">
        <v>727569</v>
      </c>
    </row>
    <row r="113" spans="1:172" s="138" customFormat="1" x14ac:dyDescent="0.25">
      <c r="A113" s="131"/>
      <c r="B113" s="120" t="s">
        <v>35</v>
      </c>
      <c r="C113" s="139">
        <v>-689461</v>
      </c>
      <c r="D113" s="139">
        <v>-778683</v>
      </c>
      <c r="E113" s="139">
        <v>-870175</v>
      </c>
      <c r="F113" s="139">
        <v>-753751</v>
      </c>
      <c r="G113" s="139">
        <v>-697724</v>
      </c>
      <c r="H113" s="139">
        <v>-823266</v>
      </c>
      <c r="I113" s="139">
        <v>-687785</v>
      </c>
      <c r="J113" s="139">
        <v>-611678</v>
      </c>
      <c r="K113" s="139">
        <v>-748599</v>
      </c>
      <c r="L113" s="139">
        <v>-745496</v>
      </c>
      <c r="M113" s="139">
        <v>-709445</v>
      </c>
      <c r="N113" s="139">
        <v>-721728</v>
      </c>
      <c r="O113" s="139">
        <v>-790564</v>
      </c>
      <c r="P113" s="139">
        <v>-772813</v>
      </c>
      <c r="Q113" s="139">
        <v>-847680</v>
      </c>
      <c r="R113" s="139">
        <v>-737921</v>
      </c>
      <c r="S113" s="139">
        <v>-803725</v>
      </c>
      <c r="T113" s="139">
        <v>-741449</v>
      </c>
      <c r="U113" s="139">
        <v>-667461</v>
      </c>
      <c r="V113" s="139">
        <v>-600655</v>
      </c>
      <c r="W113" s="139">
        <v>-747352</v>
      </c>
      <c r="X113" s="139">
        <v>-739566</v>
      </c>
      <c r="Y113" s="139">
        <v>-719876</v>
      </c>
      <c r="Z113" s="139">
        <v>-689438</v>
      </c>
      <c r="AA113" s="139">
        <v>-820431</v>
      </c>
      <c r="AB113" s="139">
        <v>-771723</v>
      </c>
      <c r="AC113" s="139">
        <v>-812534</v>
      </c>
      <c r="AD113" s="139">
        <v>-740701</v>
      </c>
      <c r="AE113" s="139">
        <v>-685305</v>
      </c>
      <c r="AF113" s="139">
        <v>-766480</v>
      </c>
      <c r="AG113" s="139">
        <v>-719125</v>
      </c>
      <c r="AH113" s="139">
        <v>-586206</v>
      </c>
      <c r="AI113" s="139">
        <v>-658550</v>
      </c>
      <c r="AJ113" s="139">
        <v>-838857</v>
      </c>
      <c r="AK113" s="139">
        <v>-711556</v>
      </c>
      <c r="AL113" s="139">
        <v>-635973</v>
      </c>
      <c r="AM113" s="139">
        <v>-833195</v>
      </c>
      <c r="AN113" s="139">
        <v>-770448</v>
      </c>
      <c r="AO113" s="139">
        <v>-782106</v>
      </c>
      <c r="AP113" s="139">
        <v>-776532</v>
      </c>
      <c r="AQ113" s="139">
        <v>-694269</v>
      </c>
      <c r="AR113" s="139">
        <v>-720914</v>
      </c>
      <c r="AS113" s="139">
        <v>-749252</v>
      </c>
      <c r="AT113" s="139">
        <v>-557476</v>
      </c>
      <c r="AU113" s="139">
        <v>-740789</v>
      </c>
      <c r="AV113" s="139">
        <v>-770261</v>
      </c>
      <c r="AW113" s="139">
        <v>-676216</v>
      </c>
      <c r="AX113" s="139">
        <v>-661774</v>
      </c>
      <c r="AY113" s="139">
        <v>-790227</v>
      </c>
      <c r="AZ113" s="139">
        <v>-768202</v>
      </c>
      <c r="BA113" s="139">
        <v>-778243</v>
      </c>
      <c r="BB113" s="139">
        <v>-761309</v>
      </c>
      <c r="BC113" s="139">
        <v>-704181</v>
      </c>
      <c r="BD113" s="139">
        <v>-640488</v>
      </c>
      <c r="BE113" s="139">
        <v>-660017</v>
      </c>
      <c r="BF113" s="139">
        <v>-563779</v>
      </c>
      <c r="BG113" s="139">
        <v>-757101</v>
      </c>
      <c r="BH113" s="139">
        <v>-768990</v>
      </c>
      <c r="BI113" s="139">
        <v>-681177</v>
      </c>
      <c r="BJ113" s="139">
        <v>-692581</v>
      </c>
      <c r="BK113" s="139">
        <v>-703306</v>
      </c>
      <c r="BL113" s="139">
        <v>-809885</v>
      </c>
      <c r="BM113" s="139">
        <v>-856350</v>
      </c>
      <c r="BN113" s="139">
        <v>-787842</v>
      </c>
      <c r="BO113" s="139">
        <v>-650797</v>
      </c>
      <c r="BP113" s="139">
        <v>-792052</v>
      </c>
      <c r="BQ113" s="139">
        <v>-699124</v>
      </c>
      <c r="BR113" s="139">
        <v>-545456</v>
      </c>
      <c r="BS113" s="139">
        <v>-731394</v>
      </c>
      <c r="BT113" s="139">
        <v>-736271</v>
      </c>
      <c r="BU113" s="139">
        <v>-700393</v>
      </c>
      <c r="BV113" s="139">
        <v>-660024</v>
      </c>
      <c r="BW113" s="139">
        <v>-770553</v>
      </c>
      <c r="BX113" s="139">
        <v>-775246</v>
      </c>
      <c r="BY113" s="139">
        <v>-755350</v>
      </c>
      <c r="BZ113" s="139">
        <v>-791750</v>
      </c>
      <c r="CA113" s="139">
        <v>-745265</v>
      </c>
      <c r="CB113" s="139">
        <v>-752741</v>
      </c>
      <c r="CC113" s="139">
        <v>-683346</v>
      </c>
      <c r="CD113" s="139">
        <v>-579543</v>
      </c>
      <c r="CE113" s="139">
        <v>-763624</v>
      </c>
      <c r="CF113" s="139">
        <v>-723520</v>
      </c>
      <c r="CG113" s="139">
        <v>-705924</v>
      </c>
      <c r="CH113" s="139">
        <v>-701655</v>
      </c>
      <c r="CI113" s="139">
        <v>-842495</v>
      </c>
      <c r="CJ113" s="139">
        <v>-731986</v>
      </c>
      <c r="CK113" s="139">
        <v>-860027</v>
      </c>
      <c r="CL113" s="139">
        <v>-693762</v>
      </c>
      <c r="CM113" s="139">
        <v>-701354</v>
      </c>
      <c r="CN113" s="139">
        <v>-782983</v>
      </c>
      <c r="CO113" s="139">
        <v>-662528</v>
      </c>
      <c r="CP113" s="139">
        <v>-573137</v>
      </c>
      <c r="CQ113" s="139">
        <v>-761736</v>
      </c>
      <c r="CR113" s="139">
        <v>-772403</v>
      </c>
      <c r="CS113" s="139">
        <v>-706067</v>
      </c>
      <c r="CT113" s="139">
        <v>-624427</v>
      </c>
      <c r="CU113" s="139">
        <v>-882451</v>
      </c>
      <c r="CV113" s="139">
        <v>-761414</v>
      </c>
      <c r="CW113" s="139">
        <v>-833506</v>
      </c>
      <c r="CX113" s="139">
        <v>-741470</v>
      </c>
      <c r="CY113" s="139">
        <v>-650506</v>
      </c>
      <c r="CZ113" s="139">
        <v>-776250</v>
      </c>
      <c r="DA113" s="139">
        <v>-685128</v>
      </c>
      <c r="DB113" s="139">
        <v>-595745</v>
      </c>
      <c r="DC113" s="139">
        <v>-690912</v>
      </c>
      <c r="DD113" s="139">
        <v>-772937</v>
      </c>
      <c r="DE113" s="139">
        <v>-739147</v>
      </c>
      <c r="DF113" s="139">
        <v>-503243</v>
      </c>
      <c r="DG113" s="139">
        <v>-908429</v>
      </c>
      <c r="DH113" s="139">
        <v>-776303</v>
      </c>
      <c r="DI113" s="139">
        <v>-868450</v>
      </c>
      <c r="DJ113" s="139">
        <v>-720006</v>
      </c>
      <c r="DK113" s="139">
        <v>-731060</v>
      </c>
      <c r="DL113" s="139">
        <v>-719375</v>
      </c>
      <c r="DM113" s="139">
        <v>-705724</v>
      </c>
      <c r="DN113" s="139">
        <v>-581883</v>
      </c>
      <c r="DO113" s="139">
        <v>-710928</v>
      </c>
      <c r="DP113" s="139">
        <v>-813448</v>
      </c>
      <c r="DQ113" s="139">
        <v>-670351</v>
      </c>
      <c r="DR113" s="139">
        <v>-555675</v>
      </c>
      <c r="DS113" s="139">
        <v>-931488</v>
      </c>
      <c r="DT113" s="139">
        <v>-747452</v>
      </c>
      <c r="DU113" s="139">
        <v>-437342</v>
      </c>
      <c r="DV113" s="139">
        <v>-437342</v>
      </c>
      <c r="DW113" s="139">
        <v>-569790</v>
      </c>
      <c r="DX113" s="139">
        <v>-734071</v>
      </c>
      <c r="DY113" s="139">
        <v>-740275</v>
      </c>
      <c r="DZ113" s="139">
        <v>-537905</v>
      </c>
      <c r="EA113" s="139">
        <v>-729382</v>
      </c>
      <c r="EB113" s="139">
        <v>-775371</v>
      </c>
      <c r="EC113" s="139">
        <v>-710397</v>
      </c>
      <c r="ED113" s="139">
        <v>-533297</v>
      </c>
      <c r="EE113" s="139">
        <v>-869408</v>
      </c>
      <c r="EF113" s="139">
        <v>-629489</v>
      </c>
      <c r="EG113" s="139">
        <v>-897596</v>
      </c>
      <c r="EH113" s="139">
        <v>-799251</v>
      </c>
      <c r="EI113" s="139">
        <v>-663144</v>
      </c>
      <c r="EJ113" s="139">
        <v>-765771</v>
      </c>
      <c r="EK113" s="139">
        <v>-692076</v>
      </c>
      <c r="EL113" s="139">
        <v>-546372</v>
      </c>
      <c r="EM113" s="139">
        <v>-709803</v>
      </c>
      <c r="EN113" s="139">
        <v>-640778</v>
      </c>
      <c r="EO113" s="139">
        <v>-846748</v>
      </c>
      <c r="EP113" s="139">
        <v>-611133</v>
      </c>
      <c r="EQ113" s="139">
        <v>-878794</v>
      </c>
      <c r="ER113" s="139">
        <v>-719441</v>
      </c>
      <c r="ES113" s="139">
        <v>-804260</v>
      </c>
      <c r="ET113" s="139">
        <v>-775041</v>
      </c>
      <c r="EU113" s="139">
        <v>-700225</v>
      </c>
      <c r="EV113" s="139">
        <v>-737961</v>
      </c>
      <c r="EW113" s="139">
        <v>-697977</v>
      </c>
      <c r="EX113" s="139">
        <v>-537354</v>
      </c>
      <c r="EY113" s="139">
        <v>-811911</v>
      </c>
      <c r="EZ113" s="139">
        <v>-714342</v>
      </c>
      <c r="FA113" s="139">
        <v>-663170</v>
      </c>
      <c r="FB113" s="139">
        <v>-586677</v>
      </c>
      <c r="FC113" s="139">
        <v>-934141</v>
      </c>
      <c r="FD113" s="139">
        <v>-720302</v>
      </c>
      <c r="FE113" s="139">
        <v>-897452</v>
      </c>
      <c r="FF113" s="139">
        <v>-680170</v>
      </c>
      <c r="FG113" s="139">
        <v>-680120</v>
      </c>
      <c r="FH113" s="139">
        <v>-851218</v>
      </c>
      <c r="FI113" s="139">
        <v>-635755</v>
      </c>
      <c r="FJ113" s="139">
        <v>-540476</v>
      </c>
      <c r="FK113" s="139">
        <v>-793190</v>
      </c>
      <c r="FL113" s="139">
        <v>-733555</v>
      </c>
      <c r="FM113" s="139">
        <v>-691296</v>
      </c>
      <c r="FN113" s="139">
        <v>-599360</v>
      </c>
      <c r="FO113" s="139">
        <v>-920356</v>
      </c>
      <c r="FP113" s="139">
        <v>-792868</v>
      </c>
    </row>
    <row r="114" spans="1:172" s="138" customFormat="1" ht="15" thickBot="1" x14ac:dyDescent="0.3">
      <c r="A114" s="131"/>
      <c r="B114" s="141" t="s">
        <v>1627</v>
      </c>
      <c r="C114" s="139">
        <v>-80694</v>
      </c>
      <c r="D114" s="139">
        <v>-102654</v>
      </c>
      <c r="E114" s="139">
        <v>-84658</v>
      </c>
      <c r="F114" s="139">
        <v>-71478</v>
      </c>
      <c r="G114" s="139">
        <v>-64260</v>
      </c>
      <c r="H114" s="139">
        <v>-80597</v>
      </c>
      <c r="I114" s="139">
        <v>-64386</v>
      </c>
      <c r="J114" s="139">
        <v>-56124</v>
      </c>
      <c r="K114" s="139">
        <v>-74106</v>
      </c>
      <c r="L114" s="139">
        <v>-74340</v>
      </c>
      <c r="M114" s="139">
        <v>-71665</v>
      </c>
      <c r="N114" s="139">
        <v>-80410</v>
      </c>
      <c r="O114" s="139">
        <v>-80496</v>
      </c>
      <c r="P114" s="139">
        <v>-82602</v>
      </c>
      <c r="Q114" s="139">
        <v>-55548</v>
      </c>
      <c r="R114" s="139">
        <v>-27162</v>
      </c>
      <c r="S114" s="139">
        <v>-27072</v>
      </c>
      <c r="T114" s="139">
        <v>-19044</v>
      </c>
      <c r="U114" s="139">
        <v>-15606</v>
      </c>
      <c r="V114" s="139">
        <v>-12150</v>
      </c>
      <c r="W114" s="139">
        <v>-17788</v>
      </c>
      <c r="X114" s="139">
        <v>-17604</v>
      </c>
      <c r="Y114" s="139">
        <v>-17536</v>
      </c>
      <c r="Z114" s="139">
        <v>-17406</v>
      </c>
      <c r="AA114" s="139">
        <v>-19134</v>
      </c>
      <c r="AB114" s="139">
        <v>-17820</v>
      </c>
      <c r="AC114" s="139">
        <v>-18720</v>
      </c>
      <c r="AD114" s="139">
        <v>-17262</v>
      </c>
      <c r="AE114" s="139">
        <v>-16290</v>
      </c>
      <c r="AF114" s="139">
        <v>-17928</v>
      </c>
      <c r="AG114" s="139">
        <v>-15788</v>
      </c>
      <c r="AH114" s="139">
        <v>-10750</v>
      </c>
      <c r="AI114" s="139">
        <v>-15311</v>
      </c>
      <c r="AJ114" s="139">
        <v>-18359</v>
      </c>
      <c r="AK114" s="139">
        <v>-16848</v>
      </c>
      <c r="AL114" s="139">
        <v>-15624</v>
      </c>
      <c r="AM114" s="139">
        <v>-17082</v>
      </c>
      <c r="AN114" s="139">
        <v>-17280</v>
      </c>
      <c r="AO114" s="139">
        <v>-17010</v>
      </c>
      <c r="AP114" s="139">
        <v>-17568</v>
      </c>
      <c r="AQ114" s="139">
        <v>-15012</v>
      </c>
      <c r="AR114" s="139">
        <v>-16797</v>
      </c>
      <c r="AS114" s="139">
        <v>-17712</v>
      </c>
      <c r="AT114" s="139">
        <v>-12618</v>
      </c>
      <c r="AU114" s="139">
        <v>-19548</v>
      </c>
      <c r="AV114" s="139">
        <v>-20358</v>
      </c>
      <c r="AW114" s="139">
        <v>-17874</v>
      </c>
      <c r="AX114" s="139">
        <v>-20178</v>
      </c>
      <c r="AY114" s="139">
        <v>-21276</v>
      </c>
      <c r="AZ114" s="139">
        <v>-21726</v>
      </c>
      <c r="BA114" s="139">
        <v>-23688</v>
      </c>
      <c r="BB114" s="139">
        <v>-24282</v>
      </c>
      <c r="BC114" s="139">
        <v>-22014</v>
      </c>
      <c r="BD114" s="139">
        <v>-21780</v>
      </c>
      <c r="BE114" s="139">
        <v>-19062</v>
      </c>
      <c r="BF114" s="139">
        <v>-14004</v>
      </c>
      <c r="BG114" s="139">
        <v>-21348</v>
      </c>
      <c r="BH114" s="139">
        <v>-23184</v>
      </c>
      <c r="BI114" s="139">
        <v>-19422</v>
      </c>
      <c r="BJ114" s="139">
        <v>-21564</v>
      </c>
      <c r="BK114" s="139">
        <v>-19998</v>
      </c>
      <c r="BL114" s="139">
        <v>-23148</v>
      </c>
      <c r="BM114" s="139">
        <v>-28858</v>
      </c>
      <c r="BN114" s="139">
        <v>-25632</v>
      </c>
      <c r="BO114" s="139">
        <v>-21150</v>
      </c>
      <c r="BP114" s="139">
        <v>-24930</v>
      </c>
      <c r="BQ114" s="139">
        <v>-23040</v>
      </c>
      <c r="BR114" s="139">
        <v>-14152</v>
      </c>
      <c r="BS114" s="139">
        <v>-20790</v>
      </c>
      <c r="BT114" s="139">
        <v>-23422</v>
      </c>
      <c r="BU114" s="139">
        <v>-22554</v>
      </c>
      <c r="BV114" s="139">
        <v>-20844</v>
      </c>
      <c r="BW114" s="139">
        <v>-20790</v>
      </c>
      <c r="BX114" s="139">
        <v>-20250</v>
      </c>
      <c r="BY114" s="139">
        <v>-23292</v>
      </c>
      <c r="BZ114" s="139">
        <v>-19278</v>
      </c>
      <c r="CA114" s="139">
        <v>-18234</v>
      </c>
      <c r="CB114" s="139">
        <v>-18774</v>
      </c>
      <c r="CC114" s="139">
        <v>-13986</v>
      </c>
      <c r="CD114" s="139">
        <v>-10782</v>
      </c>
      <c r="CE114" s="139">
        <v>-17172</v>
      </c>
      <c r="CF114" s="139">
        <v>-16308</v>
      </c>
      <c r="CG114" s="139">
        <v>-17946</v>
      </c>
      <c r="CH114" s="139">
        <v>-16074</v>
      </c>
      <c r="CI114" s="139">
        <v>-18540</v>
      </c>
      <c r="CJ114" s="139">
        <v>-17550</v>
      </c>
      <c r="CK114" s="139">
        <v>-20340</v>
      </c>
      <c r="CL114" s="139">
        <v>-17154</v>
      </c>
      <c r="CM114" s="139">
        <v>-18216</v>
      </c>
      <c r="CN114" s="139">
        <v>-18774</v>
      </c>
      <c r="CO114" s="139">
        <v>-16182</v>
      </c>
      <c r="CP114" s="139">
        <v>-11754</v>
      </c>
      <c r="CQ114" s="139">
        <v>-18936</v>
      </c>
      <c r="CR114" s="139">
        <v>-19800</v>
      </c>
      <c r="CS114" s="139">
        <v>-19314</v>
      </c>
      <c r="CT114" s="139">
        <v>-19080</v>
      </c>
      <c r="CU114" s="139">
        <v>-21906</v>
      </c>
      <c r="CV114" s="139">
        <v>-22626</v>
      </c>
      <c r="CW114" s="139">
        <v>-24660</v>
      </c>
      <c r="CX114" s="139">
        <v>-21258</v>
      </c>
      <c r="CY114" s="139">
        <v>-19746</v>
      </c>
      <c r="CZ114" s="139">
        <v>-22176</v>
      </c>
      <c r="DA114" s="139">
        <v>-20682</v>
      </c>
      <c r="DB114" s="139">
        <v>-13770</v>
      </c>
      <c r="DC114" s="139">
        <v>-19620</v>
      </c>
      <c r="DD114" s="139">
        <v>-24012</v>
      </c>
      <c r="DE114" s="139">
        <v>-22770</v>
      </c>
      <c r="DF114" s="139">
        <v>-19296</v>
      </c>
      <c r="DG114" s="139">
        <v>-23040</v>
      </c>
      <c r="DH114" s="139">
        <v>-21852</v>
      </c>
      <c r="DI114" s="139">
        <v>-25146</v>
      </c>
      <c r="DJ114" s="139">
        <v>-24336</v>
      </c>
      <c r="DK114" s="139">
        <v>-23508</v>
      </c>
      <c r="DL114" s="139">
        <v>-23094</v>
      </c>
      <c r="DM114" s="139">
        <v>-23526</v>
      </c>
      <c r="DN114" s="139">
        <v>-15408</v>
      </c>
      <c r="DO114" s="139">
        <v>-24606</v>
      </c>
      <c r="DP114" s="139">
        <v>-27432</v>
      </c>
      <c r="DQ114" s="139">
        <v>-25416</v>
      </c>
      <c r="DR114" s="139">
        <v>-23184</v>
      </c>
      <c r="DS114" s="139">
        <v>-28674</v>
      </c>
      <c r="DT114" s="139">
        <v>-26172</v>
      </c>
      <c r="DU114" s="139">
        <v>-7668</v>
      </c>
      <c r="DV114" s="139">
        <v>-7668</v>
      </c>
      <c r="DW114" s="139">
        <v>-18504</v>
      </c>
      <c r="DX114" s="139">
        <v>-28116</v>
      </c>
      <c r="DY114" s="139">
        <v>-24660</v>
      </c>
      <c r="DZ114" s="139">
        <v>-17028</v>
      </c>
      <c r="EA114" s="139">
        <v>-27666</v>
      </c>
      <c r="EB114" s="139">
        <v>-38136</v>
      </c>
      <c r="EC114" s="139">
        <v>-37800</v>
      </c>
      <c r="ED114" s="139">
        <v>-35592</v>
      </c>
      <c r="EE114" s="139">
        <v>-36672</v>
      </c>
      <c r="EF114" s="139">
        <v>-37176</v>
      </c>
      <c r="EG114" s="139">
        <v>-44952</v>
      </c>
      <c r="EH114" s="139">
        <v>-40584</v>
      </c>
      <c r="EI114" s="139">
        <v>-35304</v>
      </c>
      <c r="EJ114" s="139">
        <v>-41496</v>
      </c>
      <c r="EK114" s="139">
        <v>-34032</v>
      </c>
      <c r="EL114" s="139">
        <v>-23880</v>
      </c>
      <c r="EM114" s="139">
        <v>-40776</v>
      </c>
      <c r="EN114" s="139">
        <v>-39408</v>
      </c>
      <c r="EO114" s="139">
        <v>-37104</v>
      </c>
      <c r="EP114" s="139">
        <v>-36360</v>
      </c>
      <c r="EQ114" s="139">
        <v>-40464</v>
      </c>
      <c r="ER114" s="139">
        <v>-38472</v>
      </c>
      <c r="ES114" s="139">
        <v>-48792</v>
      </c>
      <c r="ET114" s="139">
        <v>-37392</v>
      </c>
      <c r="EU114" s="139">
        <v>-43920</v>
      </c>
      <c r="EV114" s="139">
        <v>-43704</v>
      </c>
      <c r="EW114" s="139">
        <v>-34680</v>
      </c>
      <c r="EX114" s="139">
        <v>-29184</v>
      </c>
      <c r="EY114" s="139">
        <v>-41400</v>
      </c>
      <c r="EZ114" s="139">
        <v>-43704</v>
      </c>
      <c r="FA114" s="139">
        <v>-42792</v>
      </c>
      <c r="FB114" s="139">
        <v>-38808</v>
      </c>
      <c r="FC114" s="139">
        <v>-49344</v>
      </c>
      <c r="FD114" s="139">
        <v>-45168</v>
      </c>
      <c r="FE114" s="139">
        <v>-54240</v>
      </c>
      <c r="FF114" s="139">
        <v>-40848</v>
      </c>
      <c r="FG114" s="139">
        <v>-44304</v>
      </c>
      <c r="FH114" s="139">
        <v>-52704</v>
      </c>
      <c r="FI114" s="139">
        <v>-41016</v>
      </c>
      <c r="FJ114" s="139">
        <v>-33936</v>
      </c>
      <c r="FK114" s="139">
        <v>-48408</v>
      </c>
      <c r="FL114" s="139">
        <v>-53544</v>
      </c>
      <c r="FM114" s="139">
        <v>-53112</v>
      </c>
      <c r="FN114" s="139">
        <v>-48168</v>
      </c>
      <c r="FO114" s="139">
        <v>-53208</v>
      </c>
      <c r="FP114" s="139">
        <v>-58032</v>
      </c>
    </row>
    <row r="115" spans="1:172" s="138" customFormat="1" ht="15" thickBot="1" x14ac:dyDescent="0.3">
      <c r="A115" s="131"/>
      <c r="B115" s="109" t="s">
        <v>70</v>
      </c>
      <c r="C115" s="124">
        <v>33461331</v>
      </c>
      <c r="D115" s="124">
        <v>34916281</v>
      </c>
      <c r="E115" s="124">
        <v>41898786</v>
      </c>
      <c r="F115" s="124">
        <v>36060077</v>
      </c>
      <c r="G115" s="124">
        <v>32948726</v>
      </c>
      <c r="H115" s="124">
        <v>40638485</v>
      </c>
      <c r="I115" s="124">
        <v>34421172</v>
      </c>
      <c r="J115" s="124">
        <v>28433846</v>
      </c>
      <c r="K115" s="124">
        <v>36226699</v>
      </c>
      <c r="L115" s="124">
        <v>35993777</v>
      </c>
      <c r="M115" s="124">
        <v>34344998</v>
      </c>
      <c r="N115" s="124">
        <v>36794406</v>
      </c>
      <c r="O115" s="124">
        <v>36942984</v>
      </c>
      <c r="P115" s="124">
        <v>36738326</v>
      </c>
      <c r="Q115" s="124">
        <v>41544232</v>
      </c>
      <c r="R115" s="124">
        <v>35696933</v>
      </c>
      <c r="S115" s="124">
        <v>40566155</v>
      </c>
      <c r="T115" s="124">
        <v>36959090</v>
      </c>
      <c r="U115" s="124">
        <v>32712041</v>
      </c>
      <c r="V115" s="124">
        <v>28928815</v>
      </c>
      <c r="W115" s="124">
        <v>36717256</v>
      </c>
      <c r="X115" s="124">
        <v>36647322</v>
      </c>
      <c r="Y115" s="124">
        <v>36513048</v>
      </c>
      <c r="Z115" s="124">
        <v>37012817</v>
      </c>
      <c r="AA115" s="124">
        <v>38173262</v>
      </c>
      <c r="AB115" s="124">
        <v>37103162</v>
      </c>
      <c r="AC115" s="124">
        <v>39046242</v>
      </c>
      <c r="AD115" s="124">
        <v>35494257</v>
      </c>
      <c r="AE115" s="124">
        <v>34538299</v>
      </c>
      <c r="AF115" s="124">
        <v>39186325</v>
      </c>
      <c r="AG115" s="124">
        <v>37318481</v>
      </c>
      <c r="AH115" s="124">
        <v>28616821</v>
      </c>
      <c r="AI115" s="124">
        <v>34048027</v>
      </c>
      <c r="AJ115" s="124">
        <v>41008644</v>
      </c>
      <c r="AK115" s="124">
        <v>36385284</v>
      </c>
      <c r="AL115" s="124">
        <v>34251285</v>
      </c>
      <c r="AM115" s="124">
        <v>38751073</v>
      </c>
      <c r="AN115" s="124">
        <v>37712072</v>
      </c>
      <c r="AO115" s="124">
        <v>37410202</v>
      </c>
      <c r="AP115" s="124">
        <v>38261525</v>
      </c>
      <c r="AQ115" s="124">
        <v>34671010</v>
      </c>
      <c r="AR115" s="124">
        <v>38635720</v>
      </c>
      <c r="AS115" s="124">
        <v>38876655</v>
      </c>
      <c r="AT115" s="124">
        <v>26919521</v>
      </c>
      <c r="AU115" s="124">
        <v>36678749</v>
      </c>
      <c r="AV115" s="124">
        <v>39740941</v>
      </c>
      <c r="AW115" s="124">
        <v>34551011</v>
      </c>
      <c r="AX115" s="124">
        <v>36977268</v>
      </c>
      <c r="AY115" s="124">
        <v>39062431</v>
      </c>
      <c r="AZ115" s="124">
        <v>38160446</v>
      </c>
      <c r="BA115" s="124">
        <v>38655935</v>
      </c>
      <c r="BB115" s="124">
        <v>38401929</v>
      </c>
      <c r="BC115" s="124">
        <v>35100934</v>
      </c>
      <c r="BD115" s="124">
        <v>38657922</v>
      </c>
      <c r="BE115" s="124">
        <v>40406162</v>
      </c>
      <c r="BF115" s="124">
        <v>26898773</v>
      </c>
      <c r="BG115" s="124">
        <v>38948229</v>
      </c>
      <c r="BH115" s="124">
        <v>43334014</v>
      </c>
      <c r="BI115" s="124">
        <v>35454385</v>
      </c>
      <c r="BJ115" s="124">
        <v>40149516</v>
      </c>
      <c r="BK115" s="124">
        <v>40453525</v>
      </c>
      <c r="BL115" s="124">
        <v>39394794</v>
      </c>
      <c r="BM115" s="124">
        <v>43469795</v>
      </c>
      <c r="BN115" s="124">
        <v>44621655</v>
      </c>
      <c r="BO115" s="124">
        <v>33544783</v>
      </c>
      <c r="BP115" s="124">
        <v>43823352</v>
      </c>
      <c r="BQ115" s="124">
        <v>42486978</v>
      </c>
      <c r="BR115" s="124">
        <v>29050469</v>
      </c>
      <c r="BS115" s="124">
        <v>40644306</v>
      </c>
      <c r="BT115" s="124">
        <v>44128521</v>
      </c>
      <c r="BU115" s="124">
        <v>38894833</v>
      </c>
      <c r="BV115" s="124">
        <v>40632324</v>
      </c>
      <c r="BW115" s="124">
        <v>43640724</v>
      </c>
      <c r="BX115" s="124">
        <v>41478940</v>
      </c>
      <c r="BY115" s="124">
        <v>43331767</v>
      </c>
      <c r="BZ115" s="124">
        <v>45150120</v>
      </c>
      <c r="CA115" s="124">
        <v>41124609</v>
      </c>
      <c r="CB115" s="124">
        <v>44428066</v>
      </c>
      <c r="CC115" s="124">
        <v>41185626</v>
      </c>
      <c r="CD115" s="124">
        <v>31713621</v>
      </c>
      <c r="CE115" s="124">
        <v>41371534</v>
      </c>
      <c r="CF115" s="124">
        <v>44255413</v>
      </c>
      <c r="CG115" s="124">
        <v>40952740</v>
      </c>
      <c r="CH115" s="124">
        <v>41981375</v>
      </c>
      <c r="CI115" s="124">
        <v>49339102</v>
      </c>
      <c r="CJ115" s="124">
        <v>39469683</v>
      </c>
      <c r="CK115" s="124">
        <v>47127012</v>
      </c>
      <c r="CL115" s="124">
        <v>43677446</v>
      </c>
      <c r="CM115" s="124">
        <v>41842397</v>
      </c>
      <c r="CN115" s="124">
        <v>44580429</v>
      </c>
      <c r="CO115" s="124">
        <v>43481333</v>
      </c>
      <c r="CP115" s="124">
        <v>33715887</v>
      </c>
      <c r="CQ115" s="124">
        <v>42485990</v>
      </c>
      <c r="CR115" s="124">
        <v>50258593</v>
      </c>
      <c r="CS115" s="124">
        <v>43872377</v>
      </c>
      <c r="CT115" s="124">
        <v>41697816</v>
      </c>
      <c r="CU115" s="124">
        <v>46323657</v>
      </c>
      <c r="CV115" s="124">
        <v>44211543</v>
      </c>
      <c r="CW115" s="124">
        <v>45989217</v>
      </c>
      <c r="CX115" s="124">
        <v>43749591</v>
      </c>
      <c r="CY115" s="124">
        <v>40401832</v>
      </c>
      <c r="CZ115" s="124">
        <v>46697693</v>
      </c>
      <c r="DA115" s="124">
        <v>42686726</v>
      </c>
      <c r="DB115" s="124">
        <v>33877437</v>
      </c>
      <c r="DC115" s="124">
        <v>40943713</v>
      </c>
      <c r="DD115" s="124">
        <v>48791526</v>
      </c>
      <c r="DE115" s="124">
        <v>44967134</v>
      </c>
      <c r="DF115" s="124">
        <v>41108897</v>
      </c>
      <c r="DG115" s="124">
        <v>46156241</v>
      </c>
      <c r="DH115" s="124">
        <v>44795168</v>
      </c>
      <c r="DI115" s="124">
        <v>46316381</v>
      </c>
      <c r="DJ115" s="124">
        <v>46193145</v>
      </c>
      <c r="DK115" s="124">
        <v>43525944</v>
      </c>
      <c r="DL115" s="124">
        <v>43970576</v>
      </c>
      <c r="DM115" s="124">
        <v>46777047</v>
      </c>
      <c r="DN115" s="124">
        <v>32323465</v>
      </c>
      <c r="DO115" s="124">
        <v>44626963</v>
      </c>
      <c r="DP115" s="124">
        <v>49821891</v>
      </c>
      <c r="DQ115" s="124">
        <v>43487163</v>
      </c>
      <c r="DR115" s="124">
        <v>44874604</v>
      </c>
      <c r="DS115" s="124">
        <v>47445852</v>
      </c>
      <c r="DT115" s="124">
        <v>46074752</v>
      </c>
      <c r="DU115" s="124">
        <v>22975746</v>
      </c>
      <c r="DV115" s="124">
        <v>22975746</v>
      </c>
      <c r="DW115" s="124">
        <v>31627323</v>
      </c>
      <c r="DX115" s="124">
        <v>47098740</v>
      </c>
      <c r="DY115" s="124">
        <v>44807864</v>
      </c>
      <c r="DZ115" s="124">
        <v>33725132</v>
      </c>
      <c r="EA115" s="124">
        <v>47121392</v>
      </c>
      <c r="EB115" s="124">
        <v>46795160</v>
      </c>
      <c r="EC115" s="124">
        <v>46212925</v>
      </c>
      <c r="ED115" s="124">
        <v>45963844</v>
      </c>
      <c r="EE115" s="124">
        <v>45392701</v>
      </c>
      <c r="EF115" s="124">
        <v>45894562</v>
      </c>
      <c r="EG115" s="124">
        <v>51717046</v>
      </c>
      <c r="EH115" s="124">
        <v>49188062</v>
      </c>
      <c r="EI115" s="124">
        <v>44092998</v>
      </c>
      <c r="EJ115" s="124">
        <v>53093572</v>
      </c>
      <c r="EK115" s="124">
        <v>44042794</v>
      </c>
      <c r="EL115" s="124">
        <v>35810503</v>
      </c>
      <c r="EM115" s="124">
        <v>47523279</v>
      </c>
      <c r="EN115" s="124">
        <v>48224891</v>
      </c>
      <c r="EO115" s="124">
        <v>46297315</v>
      </c>
      <c r="EP115" s="124">
        <v>49489737</v>
      </c>
      <c r="EQ115" s="124">
        <v>48320825</v>
      </c>
      <c r="ER115" s="124">
        <v>45467440</v>
      </c>
      <c r="ES115" s="124">
        <v>52321075</v>
      </c>
      <c r="ET115" s="124">
        <v>44927900</v>
      </c>
      <c r="EU115" s="124">
        <v>50738800</v>
      </c>
      <c r="EV115" s="124">
        <v>51455052</v>
      </c>
      <c r="EW115" s="124">
        <v>43616876</v>
      </c>
      <c r="EX115" s="124">
        <v>37406779</v>
      </c>
      <c r="EY115" s="124">
        <v>49174672</v>
      </c>
      <c r="EZ115" s="124">
        <v>48675635</v>
      </c>
      <c r="FA115" s="124">
        <v>48375118</v>
      </c>
      <c r="FB115" s="124">
        <v>48448421</v>
      </c>
      <c r="FC115" s="124">
        <v>52324010</v>
      </c>
      <c r="FD115" s="124">
        <v>48355671</v>
      </c>
      <c r="FE115" s="124">
        <v>53646031</v>
      </c>
      <c r="FF115" s="124">
        <v>45794601</v>
      </c>
      <c r="FG115" s="124">
        <v>47974145</v>
      </c>
      <c r="FH115" s="124">
        <v>58043679</v>
      </c>
      <c r="FI115" s="124">
        <v>45834100</v>
      </c>
      <c r="FJ115" s="124">
        <v>37574080</v>
      </c>
      <c r="FK115" s="124">
        <v>48320387</v>
      </c>
      <c r="FL115" s="124">
        <v>52787729</v>
      </c>
      <c r="FM115" s="124">
        <v>51079454</v>
      </c>
      <c r="FN115" s="124">
        <v>48991319</v>
      </c>
      <c r="FO115" s="124">
        <v>52669571</v>
      </c>
      <c r="FP115" s="124">
        <v>53546004</v>
      </c>
    </row>
    <row r="116" spans="1:172" s="138" customFormat="1" x14ac:dyDescent="0.25">
      <c r="A116" s="131"/>
      <c r="B116" s="155"/>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156"/>
      <c r="CZ116" s="156"/>
      <c r="DA116" s="156"/>
      <c r="DB116" s="156"/>
      <c r="DC116" s="156"/>
      <c r="DD116" s="156"/>
      <c r="DE116" s="156"/>
      <c r="DF116" s="156"/>
      <c r="DG116" s="156"/>
      <c r="DH116" s="156"/>
      <c r="DI116" s="156"/>
      <c r="DJ116" s="156"/>
      <c r="DK116" s="156"/>
      <c r="DL116" s="156"/>
      <c r="DM116" s="156"/>
      <c r="DN116" s="156"/>
      <c r="DO116" s="156"/>
      <c r="DP116" s="156"/>
      <c r="DQ116" s="156"/>
      <c r="DR116" s="156"/>
      <c r="DS116" s="156"/>
      <c r="DT116" s="156"/>
      <c r="DU116" s="156"/>
      <c r="DV116" s="156"/>
      <c r="DW116" s="156"/>
      <c r="DX116" s="156"/>
      <c r="DY116" s="156"/>
      <c r="DZ116" s="156"/>
      <c r="EA116" s="156"/>
      <c r="EB116" s="156"/>
      <c r="EC116" s="156"/>
      <c r="ED116" s="156"/>
      <c r="EE116" s="156"/>
      <c r="EF116" s="156"/>
      <c r="EG116" s="156"/>
      <c r="EH116" s="156"/>
      <c r="EI116" s="156"/>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row>
    <row r="117" spans="1:172" s="138" customFormat="1" x14ac:dyDescent="0.25">
      <c r="A117" s="131"/>
      <c r="B117" s="136" t="s">
        <v>56</v>
      </c>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c r="FL117" s="157"/>
      <c r="FM117" s="157"/>
      <c r="FN117" s="157"/>
      <c r="FO117" s="157"/>
      <c r="FP117" s="157"/>
    </row>
    <row r="118" spans="1:172" s="138" customFormat="1" x14ac:dyDescent="0.25">
      <c r="A118" s="131"/>
      <c r="B118" s="120" t="s">
        <v>99</v>
      </c>
      <c r="C118" s="139">
        <v>4215008</v>
      </c>
      <c r="D118" s="139">
        <v>4012654</v>
      </c>
      <c r="E118" s="139">
        <v>4679428</v>
      </c>
      <c r="F118" s="139">
        <v>4183127</v>
      </c>
      <c r="G118" s="139">
        <v>4221386</v>
      </c>
      <c r="H118" s="139">
        <v>4413923</v>
      </c>
      <c r="I118" s="139">
        <v>4237722</v>
      </c>
      <c r="J118" s="139">
        <v>4405363</v>
      </c>
      <c r="K118" s="139">
        <v>4316797</v>
      </c>
      <c r="L118" s="139">
        <v>4069972</v>
      </c>
      <c r="M118" s="139">
        <v>4543812</v>
      </c>
      <c r="N118" s="139">
        <v>4385656</v>
      </c>
      <c r="O118" s="139">
        <v>4722471</v>
      </c>
      <c r="P118" s="139">
        <v>4186848</v>
      </c>
      <c r="Q118" s="139">
        <v>4485472</v>
      </c>
      <c r="R118" s="139">
        <v>4238301</v>
      </c>
      <c r="S118" s="139">
        <v>4806530</v>
      </c>
      <c r="T118" s="139">
        <v>4401256</v>
      </c>
      <c r="U118" s="139">
        <v>4309983</v>
      </c>
      <c r="V118" s="139">
        <v>4666840</v>
      </c>
      <c r="W118" s="139">
        <v>4483800</v>
      </c>
      <c r="X118" s="139">
        <v>4426892</v>
      </c>
      <c r="Y118" s="139">
        <v>4603464</v>
      </c>
      <c r="Z118" s="139">
        <v>4228550</v>
      </c>
      <c r="AA118" s="139">
        <v>5108159</v>
      </c>
      <c r="AB118" s="139">
        <v>4380424</v>
      </c>
      <c r="AC118" s="139">
        <v>4394993</v>
      </c>
      <c r="AD118" s="139">
        <v>4558159</v>
      </c>
      <c r="AE118" s="139">
        <v>4837503</v>
      </c>
      <c r="AF118" s="139">
        <v>4309578</v>
      </c>
      <c r="AG118" s="139">
        <v>4949091</v>
      </c>
      <c r="AH118" s="139">
        <v>4458643</v>
      </c>
      <c r="AI118" s="139">
        <v>4206895</v>
      </c>
      <c r="AJ118" s="139">
        <v>5023739</v>
      </c>
      <c r="AK118" s="139">
        <v>4388837</v>
      </c>
      <c r="AL118" s="139">
        <v>4460649</v>
      </c>
      <c r="AM118" s="139">
        <v>5179714</v>
      </c>
      <c r="AN118" s="139">
        <v>4352359</v>
      </c>
      <c r="AO118" s="139">
        <v>4352351</v>
      </c>
      <c r="AP118" s="139">
        <v>4943119</v>
      </c>
      <c r="AQ118" s="139">
        <v>4831814</v>
      </c>
      <c r="AR118" s="139">
        <v>4391902</v>
      </c>
      <c r="AS118" s="139">
        <v>5024480</v>
      </c>
      <c r="AT118" s="139">
        <v>4339175</v>
      </c>
      <c r="AU118" s="139">
        <v>4929750</v>
      </c>
      <c r="AV118" s="139">
        <v>4777421</v>
      </c>
      <c r="AW118" s="139">
        <v>4351229</v>
      </c>
      <c r="AX118" s="139">
        <v>4760454</v>
      </c>
      <c r="AY118" s="139">
        <v>5215680</v>
      </c>
      <c r="AZ118" s="139">
        <v>4554170</v>
      </c>
      <c r="BA118" s="139">
        <v>4746818</v>
      </c>
      <c r="BB118" s="139">
        <v>4711755</v>
      </c>
      <c r="BC118" s="139">
        <v>4477102</v>
      </c>
      <c r="BD118" s="139">
        <v>5171480</v>
      </c>
      <c r="BE118" s="139">
        <v>4910233</v>
      </c>
      <c r="BF118" s="139">
        <v>4530437</v>
      </c>
      <c r="BG118" s="139">
        <v>5174703</v>
      </c>
      <c r="BH118" s="139">
        <v>4843463</v>
      </c>
      <c r="BI118" s="139">
        <v>4465633</v>
      </c>
      <c r="BJ118" s="139">
        <v>5095014</v>
      </c>
      <c r="BK118" s="139">
        <v>5180775</v>
      </c>
      <c r="BL118" s="139">
        <v>4662055</v>
      </c>
      <c r="BM118" s="139">
        <v>5263495</v>
      </c>
      <c r="BN118" s="139">
        <v>4843425</v>
      </c>
      <c r="BO118" s="139">
        <v>4713320</v>
      </c>
      <c r="BP118" s="139">
        <v>5326247</v>
      </c>
      <c r="BQ118" s="139">
        <v>5058117</v>
      </c>
      <c r="BR118" s="139">
        <v>4869603</v>
      </c>
      <c r="BS118" s="139">
        <v>4899998</v>
      </c>
      <c r="BT118" s="139">
        <v>4694896</v>
      </c>
      <c r="BU118" s="139">
        <v>5009934</v>
      </c>
      <c r="BV118" s="139">
        <v>4829613</v>
      </c>
      <c r="BW118" s="139">
        <v>5027357</v>
      </c>
      <c r="BX118" s="139">
        <v>5237517</v>
      </c>
      <c r="BY118" s="139">
        <v>4903578</v>
      </c>
      <c r="BZ118" s="139">
        <v>4665477</v>
      </c>
      <c r="CA118" s="139">
        <v>5359502</v>
      </c>
      <c r="CB118" s="139">
        <v>4878244</v>
      </c>
      <c r="CC118" s="139">
        <v>4723354</v>
      </c>
      <c r="CD118" s="139">
        <v>5382813</v>
      </c>
      <c r="CE118" s="139">
        <v>4953619</v>
      </c>
      <c r="CF118" s="139">
        <v>4799126</v>
      </c>
      <c r="CG118" s="139">
        <v>5131008</v>
      </c>
      <c r="CH118" s="139">
        <v>4618235</v>
      </c>
      <c r="CI118" s="139">
        <v>5863032</v>
      </c>
      <c r="CJ118" s="139">
        <v>4460504</v>
      </c>
      <c r="CK118" s="139">
        <v>5224430</v>
      </c>
      <c r="CL118" s="139">
        <v>4525994</v>
      </c>
      <c r="CM118" s="139">
        <v>5686728</v>
      </c>
      <c r="CN118" s="139">
        <v>5187134</v>
      </c>
      <c r="CO118" s="139">
        <v>5271200</v>
      </c>
      <c r="CP118" s="139">
        <v>5031553</v>
      </c>
      <c r="CQ118" s="139">
        <v>4773892</v>
      </c>
      <c r="CR118" s="139">
        <v>5489144</v>
      </c>
      <c r="CS118" s="139">
        <v>4909879</v>
      </c>
      <c r="CT118" s="139">
        <v>4648648</v>
      </c>
      <c r="CU118" s="139">
        <v>6078446</v>
      </c>
      <c r="CV118" s="139">
        <v>4897875</v>
      </c>
      <c r="CW118" s="139">
        <v>4943137</v>
      </c>
      <c r="CX118" s="139">
        <v>5290935</v>
      </c>
      <c r="CY118" s="139">
        <v>5488905</v>
      </c>
      <c r="CZ118" s="139">
        <v>4932719</v>
      </c>
      <c r="DA118" s="139">
        <v>5467472</v>
      </c>
      <c r="DB118" s="139">
        <v>5012691</v>
      </c>
      <c r="DC118" s="139">
        <v>4735056</v>
      </c>
      <c r="DD118" s="139">
        <v>5626968</v>
      </c>
      <c r="DE118" s="139">
        <v>5066464</v>
      </c>
      <c r="DF118" s="139">
        <v>5220196</v>
      </c>
      <c r="DG118" s="139">
        <v>5683184</v>
      </c>
      <c r="DH118" s="139">
        <v>4927215</v>
      </c>
      <c r="DI118" s="139">
        <v>4900897</v>
      </c>
      <c r="DJ118" s="139">
        <v>5549110</v>
      </c>
      <c r="DK118" s="139">
        <v>5041695</v>
      </c>
      <c r="DL118" s="139">
        <v>5224081</v>
      </c>
      <c r="DM118" s="139">
        <v>5896132</v>
      </c>
      <c r="DN118" s="139">
        <v>4794015</v>
      </c>
      <c r="DO118" s="139">
        <v>5543282</v>
      </c>
      <c r="DP118" s="139">
        <v>5323193</v>
      </c>
      <c r="DQ118" s="139">
        <v>4918935</v>
      </c>
      <c r="DR118" s="139">
        <v>5540939</v>
      </c>
      <c r="DS118" s="139">
        <v>5624265</v>
      </c>
      <c r="DT118" s="139">
        <v>4521671</v>
      </c>
      <c r="DU118" s="139">
        <v>4013927</v>
      </c>
      <c r="DV118" s="139">
        <v>4013927</v>
      </c>
      <c r="DW118" s="139">
        <v>3744390</v>
      </c>
      <c r="DX118" s="139">
        <v>4398547</v>
      </c>
      <c r="DY118" s="139">
        <v>4031029</v>
      </c>
      <c r="DZ118" s="139">
        <v>3852914</v>
      </c>
      <c r="EA118" s="139">
        <v>3954802</v>
      </c>
      <c r="EB118" s="139">
        <v>3727833</v>
      </c>
      <c r="EC118" s="139">
        <v>4125569</v>
      </c>
      <c r="ED118" s="139">
        <v>3867862</v>
      </c>
      <c r="EE118" s="139">
        <v>3878538</v>
      </c>
      <c r="EF118" s="139">
        <v>3629063</v>
      </c>
      <c r="EG118" s="139">
        <v>4201662</v>
      </c>
      <c r="EH118" s="139">
        <v>3779617</v>
      </c>
      <c r="EI118" s="139">
        <v>3788849</v>
      </c>
      <c r="EJ118" s="139">
        <v>3898164</v>
      </c>
      <c r="EK118" s="139">
        <v>3625458</v>
      </c>
      <c r="EL118" s="139">
        <v>3828733</v>
      </c>
      <c r="EM118" s="139">
        <v>3647426</v>
      </c>
      <c r="EN118" s="139">
        <v>3520804</v>
      </c>
      <c r="EO118" s="139">
        <v>3912167</v>
      </c>
      <c r="EP118" s="139">
        <v>3521190</v>
      </c>
      <c r="EQ118" s="139">
        <v>4141843</v>
      </c>
      <c r="ER118" s="139">
        <v>3370029</v>
      </c>
      <c r="ES118" s="139">
        <v>3637472</v>
      </c>
      <c r="ET118" s="139">
        <v>3252223</v>
      </c>
      <c r="EU118" s="139">
        <v>3843257</v>
      </c>
      <c r="EV118" s="139">
        <v>3764215</v>
      </c>
      <c r="EW118" s="139">
        <v>3402012</v>
      </c>
      <c r="EX118" s="139">
        <v>3825787</v>
      </c>
      <c r="EY118" s="139">
        <v>3329467</v>
      </c>
      <c r="EZ118" s="139">
        <v>2944410</v>
      </c>
      <c r="FA118" s="139">
        <v>2666775</v>
      </c>
      <c r="FB118" s="139">
        <v>2502679</v>
      </c>
      <c r="FC118" s="139">
        <v>3107070</v>
      </c>
      <c r="FD118" s="139">
        <v>2444136</v>
      </c>
      <c r="FE118" s="139">
        <v>2650365</v>
      </c>
      <c r="FF118" s="139">
        <v>2344249</v>
      </c>
      <c r="FG118" s="139">
        <v>2790501</v>
      </c>
      <c r="FH118" s="139">
        <v>2721020</v>
      </c>
      <c r="FI118" s="139">
        <v>2692958</v>
      </c>
      <c r="FJ118" s="139">
        <v>2480702</v>
      </c>
      <c r="FK118" s="139">
        <v>2475642</v>
      </c>
      <c r="FL118" s="139">
        <v>2228443</v>
      </c>
      <c r="FM118" s="139">
        <v>1270774</v>
      </c>
      <c r="FN118" s="139">
        <v>897405</v>
      </c>
      <c r="FO118" s="139">
        <v>691357</v>
      </c>
      <c r="FP118" s="139">
        <v>236954</v>
      </c>
    </row>
    <row r="119" spans="1:172" s="138" customFormat="1" x14ac:dyDescent="0.25">
      <c r="A119" s="131"/>
      <c r="B119" s="120" t="s">
        <v>1628</v>
      </c>
      <c r="C119" s="139">
        <v>5170058</v>
      </c>
      <c r="D119" s="139">
        <v>4988037</v>
      </c>
      <c r="E119" s="139">
        <v>5738513</v>
      </c>
      <c r="F119" s="139">
        <v>5130993</v>
      </c>
      <c r="G119" s="139">
        <v>5293741</v>
      </c>
      <c r="H119" s="139">
        <v>5610557</v>
      </c>
      <c r="I119" s="139">
        <v>5210572</v>
      </c>
      <c r="J119" s="139">
        <v>5388397</v>
      </c>
      <c r="K119" s="139">
        <v>5100374</v>
      </c>
      <c r="L119" s="139">
        <v>5071130</v>
      </c>
      <c r="M119" s="139">
        <v>5611535</v>
      </c>
      <c r="N119" s="139">
        <v>5280125</v>
      </c>
      <c r="O119" s="139">
        <v>5807921</v>
      </c>
      <c r="P119" s="139">
        <v>5156410</v>
      </c>
      <c r="Q119" s="139">
        <v>5635076</v>
      </c>
      <c r="R119" s="139">
        <v>5063202</v>
      </c>
      <c r="S119" s="139">
        <v>5909021</v>
      </c>
      <c r="T119" s="139">
        <v>5399827</v>
      </c>
      <c r="U119" s="139">
        <v>5249956</v>
      </c>
      <c r="V119" s="139">
        <v>5563884</v>
      </c>
      <c r="W119" s="139">
        <v>5316298</v>
      </c>
      <c r="X119" s="139">
        <v>5384725</v>
      </c>
      <c r="Y119" s="139">
        <v>5622825</v>
      </c>
      <c r="Z119" s="139">
        <v>5210405</v>
      </c>
      <c r="AA119" s="139">
        <v>6024498</v>
      </c>
      <c r="AB119" s="139">
        <v>5241489</v>
      </c>
      <c r="AC119" s="139">
        <v>5345024</v>
      </c>
      <c r="AD119" s="139">
        <v>5542787</v>
      </c>
      <c r="AE119" s="139">
        <v>5925016</v>
      </c>
      <c r="AF119" s="139">
        <v>5382162</v>
      </c>
      <c r="AG119" s="139">
        <v>6052737</v>
      </c>
      <c r="AH119" s="139">
        <v>5321768</v>
      </c>
      <c r="AI119" s="139">
        <v>5019975</v>
      </c>
      <c r="AJ119" s="139">
        <v>6133084</v>
      </c>
      <c r="AK119" s="139">
        <v>5505114</v>
      </c>
      <c r="AL119" s="139">
        <v>5426788</v>
      </c>
      <c r="AM119" s="139">
        <v>6202659</v>
      </c>
      <c r="AN119" s="139">
        <v>5331553</v>
      </c>
      <c r="AO119" s="139">
        <v>5310712</v>
      </c>
      <c r="AP119" s="139">
        <v>5941146</v>
      </c>
      <c r="AQ119" s="139">
        <v>5926135</v>
      </c>
      <c r="AR119" s="139">
        <v>5387652</v>
      </c>
      <c r="AS119" s="139">
        <v>6146502</v>
      </c>
      <c r="AT119" s="139">
        <v>5135011</v>
      </c>
      <c r="AU119" s="139">
        <v>5729199</v>
      </c>
      <c r="AV119" s="139">
        <v>5706750</v>
      </c>
      <c r="AW119" s="139">
        <v>5454014</v>
      </c>
      <c r="AX119" s="139">
        <v>5907494</v>
      </c>
      <c r="AY119" s="139">
        <v>6264493</v>
      </c>
      <c r="AZ119" s="139">
        <v>5509999</v>
      </c>
      <c r="BA119" s="139">
        <v>5694330</v>
      </c>
      <c r="BB119" s="139">
        <v>5700529</v>
      </c>
      <c r="BC119" s="139">
        <v>5556882</v>
      </c>
      <c r="BD119" s="139">
        <v>6284762</v>
      </c>
      <c r="BE119" s="139">
        <v>5931431</v>
      </c>
      <c r="BF119" s="139">
        <v>5264508</v>
      </c>
      <c r="BG119" s="139">
        <v>6047643</v>
      </c>
      <c r="BH119" s="139">
        <v>5834116</v>
      </c>
      <c r="BI119" s="139">
        <v>5617711</v>
      </c>
      <c r="BJ119" s="139">
        <v>6360427</v>
      </c>
      <c r="BK119" s="139">
        <v>6218647</v>
      </c>
      <c r="BL119" s="139">
        <v>5776686</v>
      </c>
      <c r="BM119" s="139">
        <v>6409004</v>
      </c>
      <c r="BN119" s="139">
        <v>6061501</v>
      </c>
      <c r="BO119" s="139">
        <v>5867234</v>
      </c>
      <c r="BP119" s="139">
        <v>6649412</v>
      </c>
      <c r="BQ119" s="139">
        <v>6346156</v>
      </c>
      <c r="BR119" s="139">
        <v>5958161</v>
      </c>
      <c r="BS119" s="139">
        <v>6085301</v>
      </c>
      <c r="BT119" s="139">
        <v>5987100</v>
      </c>
      <c r="BU119" s="139">
        <v>6503231</v>
      </c>
      <c r="BV119" s="139">
        <v>6318126</v>
      </c>
      <c r="BW119" s="139">
        <v>6460480</v>
      </c>
      <c r="BX119" s="139">
        <v>6540725</v>
      </c>
      <c r="BY119" s="139">
        <v>6387958</v>
      </c>
      <c r="BZ119" s="139">
        <v>6189999</v>
      </c>
      <c r="CA119" s="139">
        <v>6919784</v>
      </c>
      <c r="CB119" s="139">
        <v>6335051</v>
      </c>
      <c r="CC119" s="139">
        <v>6070051</v>
      </c>
      <c r="CD119" s="139">
        <v>6577992</v>
      </c>
      <c r="CE119" s="139">
        <v>6257766</v>
      </c>
      <c r="CF119" s="139">
        <v>6277872</v>
      </c>
      <c r="CG119" s="139">
        <v>6674862</v>
      </c>
      <c r="CH119" s="139">
        <v>6205334</v>
      </c>
      <c r="CI119" s="139">
        <v>7394816</v>
      </c>
      <c r="CJ119" s="139">
        <v>5943719</v>
      </c>
      <c r="CK119" s="139">
        <v>6817593</v>
      </c>
      <c r="CL119" s="139">
        <v>5927169</v>
      </c>
      <c r="CM119" s="139">
        <v>7297173</v>
      </c>
      <c r="CN119" s="139">
        <v>6690263</v>
      </c>
      <c r="CO119" s="139">
        <v>6785248</v>
      </c>
      <c r="CP119" s="139">
        <v>6349219</v>
      </c>
      <c r="CQ119" s="139">
        <v>6080712</v>
      </c>
      <c r="CR119" s="139">
        <v>7116735</v>
      </c>
      <c r="CS119" s="139">
        <v>6598928</v>
      </c>
      <c r="CT119" s="139">
        <v>6102042</v>
      </c>
      <c r="CU119" s="139">
        <v>7774080</v>
      </c>
      <c r="CV119" s="139">
        <v>6504486</v>
      </c>
      <c r="CW119" s="139">
        <v>6563997</v>
      </c>
      <c r="CX119" s="139">
        <v>6942078</v>
      </c>
      <c r="CY119" s="139">
        <v>7107931</v>
      </c>
      <c r="CZ119" s="139">
        <v>6504391</v>
      </c>
      <c r="DA119" s="139">
        <v>7092964</v>
      </c>
      <c r="DB119" s="139">
        <v>6631583</v>
      </c>
      <c r="DC119" s="139">
        <v>6114418</v>
      </c>
      <c r="DD119" s="139">
        <v>7562872</v>
      </c>
      <c r="DE119" s="139">
        <v>6938754</v>
      </c>
      <c r="DF119" s="139">
        <v>7123826</v>
      </c>
      <c r="DG119" s="139">
        <v>7442188</v>
      </c>
      <c r="DH119" s="139">
        <v>6573903</v>
      </c>
      <c r="DI119" s="139">
        <v>6725106</v>
      </c>
      <c r="DJ119" s="139">
        <v>7546212</v>
      </c>
      <c r="DK119" s="139">
        <v>7072648</v>
      </c>
      <c r="DL119" s="139">
        <v>6934058</v>
      </c>
      <c r="DM119" s="139">
        <v>7986226</v>
      </c>
      <c r="DN119" s="139">
        <v>6411447</v>
      </c>
      <c r="DO119" s="139">
        <v>7314279</v>
      </c>
      <c r="DP119" s="139">
        <v>7272963</v>
      </c>
      <c r="DQ119" s="139">
        <v>6953676</v>
      </c>
      <c r="DR119" s="139">
        <v>7742161</v>
      </c>
      <c r="DS119" s="139">
        <v>7903800</v>
      </c>
      <c r="DT119" s="139">
        <v>6814800</v>
      </c>
      <c r="DU119" s="139">
        <v>6920575</v>
      </c>
      <c r="DV119" s="139">
        <v>6920575</v>
      </c>
      <c r="DW119" s="139">
        <v>6713223</v>
      </c>
      <c r="DX119" s="139">
        <v>8471418</v>
      </c>
      <c r="DY119" s="139">
        <v>7662847</v>
      </c>
      <c r="DZ119" s="139">
        <v>7456213</v>
      </c>
      <c r="EA119" s="139">
        <v>7820278</v>
      </c>
      <c r="EB119" s="139">
        <v>7734289</v>
      </c>
      <c r="EC119" s="139">
        <v>9029271</v>
      </c>
      <c r="ED119" s="139">
        <v>8536406</v>
      </c>
      <c r="EE119" s="139">
        <v>8341941</v>
      </c>
      <c r="EF119" s="139">
        <v>7924921</v>
      </c>
      <c r="EG119" s="139">
        <v>9320524</v>
      </c>
      <c r="EH119" s="139">
        <v>8733577</v>
      </c>
      <c r="EI119" s="139">
        <v>8803765</v>
      </c>
      <c r="EJ119" s="139">
        <v>8646061</v>
      </c>
      <c r="EK119" s="139">
        <v>8059480</v>
      </c>
      <c r="EL119" s="139">
        <v>8877087</v>
      </c>
      <c r="EM119" s="139">
        <v>8413627</v>
      </c>
      <c r="EN119" s="139">
        <v>7971315</v>
      </c>
      <c r="EO119" s="139">
        <v>8881137</v>
      </c>
      <c r="EP119" s="139">
        <v>9006499</v>
      </c>
      <c r="EQ119" s="139">
        <v>11375585</v>
      </c>
      <c r="ER119" s="139">
        <v>9244666</v>
      </c>
      <c r="ES119" s="139">
        <v>9415648</v>
      </c>
      <c r="ET119" s="139">
        <v>8206886</v>
      </c>
      <c r="EU119" s="139">
        <v>9047194</v>
      </c>
      <c r="EV119" s="139">
        <v>8641140</v>
      </c>
      <c r="EW119" s="139">
        <v>8052205</v>
      </c>
      <c r="EX119" s="139">
        <v>8764015</v>
      </c>
      <c r="EY119" s="139">
        <v>8014491</v>
      </c>
      <c r="EZ119" s="139">
        <v>8224540</v>
      </c>
      <c r="FA119" s="139">
        <v>8208755</v>
      </c>
      <c r="FB119" s="139">
        <v>7947873</v>
      </c>
      <c r="FC119" s="139">
        <v>9091410</v>
      </c>
      <c r="FD119" s="139">
        <v>7527328</v>
      </c>
      <c r="FE119" s="139">
        <v>8168486</v>
      </c>
      <c r="FF119" s="139">
        <v>7104556</v>
      </c>
      <c r="FG119" s="139">
        <v>8490051</v>
      </c>
      <c r="FH119" s="139">
        <v>8345419</v>
      </c>
      <c r="FI119" s="139">
        <v>8155034</v>
      </c>
      <c r="FJ119" s="139">
        <v>7491486</v>
      </c>
      <c r="FK119" s="139">
        <v>7294209</v>
      </c>
      <c r="FL119" s="139">
        <v>8471401</v>
      </c>
      <c r="FM119" s="139">
        <v>7959241</v>
      </c>
      <c r="FN119" s="139">
        <v>7959098</v>
      </c>
      <c r="FO119" s="139">
        <v>8603638</v>
      </c>
      <c r="FP119" s="139">
        <v>7730050</v>
      </c>
    </row>
    <row r="120" spans="1:172" s="143" customFormat="1" x14ac:dyDescent="0.25">
      <c r="A120" s="131"/>
      <c r="B120" s="141" t="s">
        <v>1877</v>
      </c>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c r="BU120" s="142"/>
      <c r="BV120" s="142"/>
      <c r="BW120" s="142"/>
      <c r="BX120" s="142"/>
      <c r="BY120" s="142"/>
      <c r="BZ120" s="142"/>
      <c r="CA120" s="142"/>
      <c r="CB120" s="142"/>
      <c r="CC120" s="142"/>
      <c r="CD120" s="142"/>
      <c r="CE120" s="142"/>
      <c r="CF120" s="142"/>
      <c r="CG120" s="142"/>
      <c r="CH120" s="142"/>
      <c r="CI120" s="142"/>
      <c r="CJ120" s="142"/>
      <c r="CK120" s="142"/>
      <c r="CL120" s="142"/>
      <c r="CM120" s="142"/>
      <c r="CN120" s="142"/>
      <c r="CO120" s="142"/>
      <c r="CP120" s="142"/>
      <c r="CQ120" s="142"/>
      <c r="CR120" s="142"/>
      <c r="CS120" s="142"/>
      <c r="CT120" s="142"/>
      <c r="CU120" s="142"/>
      <c r="CV120" s="142"/>
      <c r="CW120" s="142"/>
      <c r="CX120" s="142"/>
      <c r="CY120" s="142"/>
      <c r="CZ120" s="142"/>
      <c r="DA120" s="142"/>
      <c r="DB120" s="142"/>
      <c r="DC120" s="142"/>
      <c r="DD120" s="142"/>
      <c r="DE120" s="142"/>
      <c r="DF120" s="142"/>
      <c r="DG120" s="142"/>
      <c r="DH120" s="142"/>
      <c r="DI120" s="142"/>
      <c r="DJ120" s="142"/>
      <c r="DK120" s="142"/>
      <c r="DL120" s="142"/>
      <c r="DM120" s="142"/>
      <c r="DN120" s="142"/>
      <c r="DO120" s="142"/>
      <c r="DP120" s="142"/>
      <c r="DQ120" s="142"/>
      <c r="DR120" s="142"/>
      <c r="DS120" s="142"/>
      <c r="DT120" s="142"/>
      <c r="DU120" s="142"/>
      <c r="DV120" s="142"/>
      <c r="DW120" s="142"/>
      <c r="DX120" s="142"/>
      <c r="DY120" s="142"/>
      <c r="DZ120" s="142"/>
      <c r="EA120" s="142"/>
      <c r="EB120" s="142"/>
      <c r="EC120" s="142"/>
      <c r="ED120" s="142"/>
      <c r="EE120" s="142">
        <v>107</v>
      </c>
      <c r="EF120" s="142">
        <v>693</v>
      </c>
      <c r="EG120" s="142">
        <v>12170</v>
      </c>
      <c r="EH120" s="142">
        <v>26400</v>
      </c>
      <c r="EI120" s="142">
        <v>21818</v>
      </c>
      <c r="EJ120" s="142">
        <v>30267</v>
      </c>
      <c r="EK120" s="142">
        <v>42947</v>
      </c>
      <c r="EL120" s="142">
        <v>49558</v>
      </c>
      <c r="EM120" s="142">
        <v>35118</v>
      </c>
      <c r="EN120" s="142">
        <v>20078</v>
      </c>
      <c r="EO120" s="142">
        <v>36365</v>
      </c>
      <c r="EP120" s="142">
        <v>180094</v>
      </c>
      <c r="EQ120" s="142">
        <v>250119</v>
      </c>
      <c r="ER120" s="142">
        <v>103327</v>
      </c>
      <c r="ES120" s="142">
        <v>41787</v>
      </c>
      <c r="ET120" s="142">
        <v>25222</v>
      </c>
      <c r="EU120" s="142">
        <v>25201</v>
      </c>
      <c r="EV120" s="142">
        <v>23644</v>
      </c>
      <c r="EW120" s="142">
        <v>57085</v>
      </c>
      <c r="EX120" s="142">
        <v>36738</v>
      </c>
      <c r="EY120" s="142">
        <v>17434</v>
      </c>
      <c r="EZ120" s="142">
        <v>20193</v>
      </c>
      <c r="FA120" s="142">
        <v>24369</v>
      </c>
      <c r="FB120" s="142">
        <v>46072</v>
      </c>
      <c r="FC120" s="142">
        <v>35977</v>
      </c>
      <c r="FD120" s="142">
        <v>13824</v>
      </c>
      <c r="FE120" s="142">
        <v>6229</v>
      </c>
      <c r="FF120" s="142">
        <v>2982</v>
      </c>
      <c r="FG120" s="142">
        <v>2457</v>
      </c>
      <c r="FH120" s="142">
        <v>2007</v>
      </c>
      <c r="FI120" s="142">
        <v>1457</v>
      </c>
      <c r="FJ120" s="142">
        <v>1292</v>
      </c>
      <c r="FK120" s="142">
        <v>1042</v>
      </c>
      <c r="FL120" s="142">
        <v>33809</v>
      </c>
      <c r="FM120" s="142">
        <v>61729</v>
      </c>
      <c r="FN120" s="142">
        <v>38079</v>
      </c>
      <c r="FO120" s="142">
        <v>13661</v>
      </c>
      <c r="FP120" s="142">
        <v>4321</v>
      </c>
    </row>
    <row r="121" spans="1:172" s="138" customFormat="1" x14ac:dyDescent="0.25">
      <c r="A121" s="131"/>
      <c r="B121" s="120" t="s">
        <v>1629</v>
      </c>
      <c r="C121" s="139">
        <v>2837170</v>
      </c>
      <c r="D121" s="139">
        <v>2726475</v>
      </c>
      <c r="E121" s="139">
        <v>3198718</v>
      </c>
      <c r="F121" s="139">
        <v>2849046</v>
      </c>
      <c r="G121" s="139">
        <v>2793867</v>
      </c>
      <c r="H121" s="139">
        <v>2993467</v>
      </c>
      <c r="I121" s="139">
        <v>2864669</v>
      </c>
      <c r="J121" s="139">
        <v>2965880</v>
      </c>
      <c r="K121" s="139">
        <v>2886893</v>
      </c>
      <c r="L121" s="139">
        <v>2829521</v>
      </c>
      <c r="M121" s="139">
        <v>3048975</v>
      </c>
      <c r="N121" s="139">
        <v>2923805</v>
      </c>
      <c r="O121" s="139">
        <v>3151371</v>
      </c>
      <c r="P121" s="139">
        <v>2819756</v>
      </c>
      <c r="Q121" s="139">
        <v>3118842</v>
      </c>
      <c r="R121" s="139">
        <v>2818471</v>
      </c>
      <c r="S121" s="139">
        <v>3221187</v>
      </c>
      <c r="T121" s="139">
        <v>2918832</v>
      </c>
      <c r="U121" s="139">
        <v>2864619</v>
      </c>
      <c r="V121" s="139">
        <v>3027779</v>
      </c>
      <c r="W121" s="139">
        <v>2940213</v>
      </c>
      <c r="X121" s="139">
        <v>2975472</v>
      </c>
      <c r="Y121" s="139">
        <v>3053788</v>
      </c>
      <c r="Z121" s="139">
        <v>2857252</v>
      </c>
      <c r="AA121" s="139">
        <v>3361123</v>
      </c>
      <c r="AB121" s="139">
        <v>2910387</v>
      </c>
      <c r="AC121" s="139">
        <v>2981418</v>
      </c>
      <c r="AD121" s="139">
        <v>3034525</v>
      </c>
      <c r="AE121" s="139">
        <v>3124794</v>
      </c>
      <c r="AF121" s="139">
        <v>2913000</v>
      </c>
      <c r="AG121" s="139">
        <v>3419043</v>
      </c>
      <c r="AH121" s="139">
        <v>3060190</v>
      </c>
      <c r="AI121" s="139">
        <v>2965188</v>
      </c>
      <c r="AJ121" s="139">
        <v>3543362</v>
      </c>
      <c r="AK121" s="139">
        <v>3149076</v>
      </c>
      <c r="AL121" s="139">
        <v>3116570</v>
      </c>
      <c r="AM121" s="139">
        <v>3556917</v>
      </c>
      <c r="AN121" s="139">
        <v>3084928</v>
      </c>
      <c r="AO121" s="139">
        <v>3113431</v>
      </c>
      <c r="AP121" s="139">
        <v>3443364</v>
      </c>
      <c r="AQ121" s="139">
        <v>3276275</v>
      </c>
      <c r="AR121" s="139">
        <v>3024728</v>
      </c>
      <c r="AS121" s="139">
        <v>3509607</v>
      </c>
      <c r="AT121" s="139">
        <v>2983296</v>
      </c>
      <c r="AU121" s="139">
        <v>3353576</v>
      </c>
      <c r="AV121" s="139">
        <v>3338416</v>
      </c>
      <c r="AW121" s="139">
        <v>3067464</v>
      </c>
      <c r="AX121" s="139">
        <v>3362911</v>
      </c>
      <c r="AY121" s="139">
        <v>3569624</v>
      </c>
      <c r="AZ121" s="139">
        <v>3199565</v>
      </c>
      <c r="BA121" s="139">
        <v>3354666</v>
      </c>
      <c r="BB121" s="139">
        <v>3288879</v>
      </c>
      <c r="BC121" s="139">
        <v>3120214</v>
      </c>
      <c r="BD121" s="139">
        <v>3501889</v>
      </c>
      <c r="BE121" s="139">
        <v>3391212</v>
      </c>
      <c r="BF121" s="139">
        <v>3071470</v>
      </c>
      <c r="BG121" s="139">
        <v>3517402</v>
      </c>
      <c r="BH121" s="139">
        <v>3400879</v>
      </c>
      <c r="BI121" s="139">
        <v>3117030</v>
      </c>
      <c r="BJ121" s="139">
        <v>3531270</v>
      </c>
      <c r="BK121" s="139">
        <v>3481491</v>
      </c>
      <c r="BL121" s="139">
        <v>3276085</v>
      </c>
      <c r="BM121" s="139">
        <v>3673133</v>
      </c>
      <c r="BN121" s="139">
        <v>3362894</v>
      </c>
      <c r="BO121" s="139">
        <v>3152234</v>
      </c>
      <c r="BP121" s="139">
        <v>3583631</v>
      </c>
      <c r="BQ121" s="139">
        <v>3484966</v>
      </c>
      <c r="BR121" s="139">
        <v>3273520</v>
      </c>
      <c r="BS121" s="139">
        <v>3375179</v>
      </c>
      <c r="BT121" s="139">
        <v>3328020</v>
      </c>
      <c r="BU121" s="139">
        <v>3527576</v>
      </c>
      <c r="BV121" s="139">
        <v>3426256</v>
      </c>
      <c r="BW121" s="139">
        <v>3508809</v>
      </c>
      <c r="BX121" s="139">
        <v>3611651</v>
      </c>
      <c r="BY121" s="139">
        <v>3494762</v>
      </c>
      <c r="BZ121" s="139">
        <v>3317408</v>
      </c>
      <c r="CA121" s="139">
        <v>3699124</v>
      </c>
      <c r="CB121" s="139">
        <v>3402177</v>
      </c>
      <c r="CC121" s="139">
        <v>3292195</v>
      </c>
      <c r="CD121" s="139">
        <v>3566989</v>
      </c>
      <c r="CE121" s="139">
        <v>3416080</v>
      </c>
      <c r="CF121" s="139">
        <v>3402032</v>
      </c>
      <c r="CG121" s="139">
        <v>3520937</v>
      </c>
      <c r="CH121" s="139">
        <v>3312913</v>
      </c>
      <c r="CI121" s="139">
        <v>4017757</v>
      </c>
      <c r="CJ121" s="139">
        <v>3193400</v>
      </c>
      <c r="CK121" s="139">
        <v>3694202</v>
      </c>
      <c r="CL121" s="139">
        <v>3200078</v>
      </c>
      <c r="CM121" s="139">
        <v>3785156</v>
      </c>
      <c r="CN121" s="139">
        <v>3491054</v>
      </c>
      <c r="CO121" s="139">
        <v>3603046</v>
      </c>
      <c r="CP121" s="139">
        <v>3404233</v>
      </c>
      <c r="CQ121" s="139">
        <v>3315023</v>
      </c>
      <c r="CR121" s="139">
        <v>3838413</v>
      </c>
      <c r="CS121" s="139">
        <v>3431699</v>
      </c>
      <c r="CT121" s="139">
        <v>3254008</v>
      </c>
      <c r="CU121" s="139">
        <v>4060715</v>
      </c>
      <c r="CV121" s="139">
        <v>3477183</v>
      </c>
      <c r="CW121" s="139">
        <v>3516216</v>
      </c>
      <c r="CX121" s="139">
        <v>3678462</v>
      </c>
      <c r="CY121" s="139">
        <v>3608420</v>
      </c>
      <c r="CZ121" s="139">
        <v>3379123</v>
      </c>
      <c r="DA121" s="139">
        <v>3763369</v>
      </c>
      <c r="DB121" s="139">
        <v>3441047</v>
      </c>
      <c r="DC121" s="139">
        <v>3262918</v>
      </c>
      <c r="DD121" s="139">
        <v>3941229</v>
      </c>
      <c r="DE121" s="139">
        <v>3585441</v>
      </c>
      <c r="DF121" s="139">
        <v>3726826</v>
      </c>
      <c r="DG121" s="139">
        <v>3822738</v>
      </c>
      <c r="DH121" s="139">
        <v>3448686</v>
      </c>
      <c r="DI121" s="139">
        <v>3511483</v>
      </c>
      <c r="DJ121" s="139">
        <v>3915599</v>
      </c>
      <c r="DK121" s="139">
        <v>3512141</v>
      </c>
      <c r="DL121" s="139">
        <v>3488389</v>
      </c>
      <c r="DM121" s="139">
        <v>4094943</v>
      </c>
      <c r="DN121" s="139">
        <v>3352480</v>
      </c>
      <c r="DO121" s="139">
        <v>3813386</v>
      </c>
      <c r="DP121" s="139">
        <v>3775148</v>
      </c>
      <c r="DQ121" s="139">
        <v>3448279</v>
      </c>
      <c r="DR121" s="139">
        <v>3903957</v>
      </c>
      <c r="DS121" s="139">
        <v>3926011</v>
      </c>
      <c r="DT121" s="139">
        <v>3503203</v>
      </c>
      <c r="DU121" s="139">
        <v>3607703</v>
      </c>
      <c r="DV121" s="139">
        <v>3607703</v>
      </c>
      <c r="DW121" s="139">
        <v>3368608</v>
      </c>
      <c r="DX121" s="139">
        <v>4180348</v>
      </c>
      <c r="DY121" s="139">
        <v>3905040</v>
      </c>
      <c r="DZ121" s="139">
        <v>3776353</v>
      </c>
      <c r="EA121" s="139">
        <v>3935388</v>
      </c>
      <c r="EB121" s="139">
        <v>3793874</v>
      </c>
      <c r="EC121" s="139">
        <v>4288075</v>
      </c>
      <c r="ED121" s="139">
        <v>4014910</v>
      </c>
      <c r="EE121" s="139">
        <v>3896498</v>
      </c>
      <c r="EF121" s="139">
        <v>3758186</v>
      </c>
      <c r="EG121" s="139">
        <v>4389251</v>
      </c>
      <c r="EH121" s="139">
        <v>4022114</v>
      </c>
      <c r="EI121" s="139">
        <v>4001274</v>
      </c>
      <c r="EJ121" s="139">
        <v>4028888</v>
      </c>
      <c r="EK121" s="139">
        <v>3830075</v>
      </c>
      <c r="EL121" s="139">
        <v>4031758</v>
      </c>
      <c r="EM121" s="139">
        <v>3892098</v>
      </c>
      <c r="EN121" s="139">
        <v>3797485</v>
      </c>
      <c r="EO121" s="139">
        <v>4146726</v>
      </c>
      <c r="EP121" s="139">
        <v>3975554</v>
      </c>
      <c r="EQ121" s="139">
        <v>4439595</v>
      </c>
      <c r="ER121" s="139">
        <v>3805714</v>
      </c>
      <c r="ES121" s="139">
        <v>4196809</v>
      </c>
      <c r="ET121" s="139">
        <v>3693048</v>
      </c>
      <c r="EU121" s="139">
        <v>4270361</v>
      </c>
      <c r="EV121" s="139">
        <v>4133813</v>
      </c>
      <c r="EW121" s="139">
        <v>3836239</v>
      </c>
      <c r="EX121" s="139">
        <v>4282373</v>
      </c>
      <c r="EY121" s="139">
        <v>3978239</v>
      </c>
      <c r="EZ121" s="139">
        <v>4194232</v>
      </c>
      <c r="FA121" s="139">
        <v>4083531</v>
      </c>
      <c r="FB121" s="139">
        <v>3990632</v>
      </c>
      <c r="FC121" s="139">
        <v>4695799</v>
      </c>
      <c r="FD121" s="139">
        <v>3861790</v>
      </c>
      <c r="FE121" s="139">
        <v>4202454</v>
      </c>
      <c r="FF121" s="139">
        <v>3683399</v>
      </c>
      <c r="FG121" s="139">
        <v>4311017</v>
      </c>
      <c r="FH121" s="139">
        <v>4244879</v>
      </c>
      <c r="FI121" s="139">
        <v>4264444</v>
      </c>
      <c r="FJ121" s="139">
        <v>3906891</v>
      </c>
      <c r="FK121" s="139">
        <v>3825715</v>
      </c>
      <c r="FL121" s="139">
        <v>4405868</v>
      </c>
      <c r="FM121" s="139">
        <v>4167674</v>
      </c>
      <c r="FN121" s="139">
        <v>4212621</v>
      </c>
      <c r="FO121" s="139">
        <v>4645630</v>
      </c>
      <c r="FP121" s="139">
        <v>4408015</v>
      </c>
    </row>
    <row r="122" spans="1:172" s="143" customFormat="1" collapsed="1" x14ac:dyDescent="0.25">
      <c r="A122" s="131"/>
      <c r="B122" s="141" t="s">
        <v>0</v>
      </c>
      <c r="C122" s="142">
        <v>15213</v>
      </c>
      <c r="D122" s="142">
        <v>15449</v>
      </c>
      <c r="E122" s="142">
        <v>20289</v>
      </c>
      <c r="F122" s="142">
        <v>16231</v>
      </c>
      <c r="G122" s="142">
        <v>17907</v>
      </c>
      <c r="H122" s="142">
        <v>17471</v>
      </c>
      <c r="I122" s="142">
        <v>16749</v>
      </c>
      <c r="J122" s="142">
        <v>17105</v>
      </c>
      <c r="K122" s="142">
        <v>16322</v>
      </c>
      <c r="L122" s="142">
        <v>15431</v>
      </c>
      <c r="M122" s="142">
        <v>17374</v>
      </c>
      <c r="N122" s="142">
        <v>16763</v>
      </c>
      <c r="O122" s="142">
        <v>17913</v>
      </c>
      <c r="P122" s="142">
        <v>17133</v>
      </c>
      <c r="Q122" s="142">
        <v>19500</v>
      </c>
      <c r="R122" s="142">
        <v>17378</v>
      </c>
      <c r="S122" s="142">
        <v>19492</v>
      </c>
      <c r="T122" s="142">
        <v>16313</v>
      </c>
      <c r="U122" s="142">
        <v>18399</v>
      </c>
      <c r="V122" s="142">
        <v>19605</v>
      </c>
      <c r="W122" s="142">
        <v>16479</v>
      </c>
      <c r="X122" s="142">
        <v>18777</v>
      </c>
      <c r="Y122" s="142">
        <v>19251</v>
      </c>
      <c r="Z122" s="142">
        <v>17141</v>
      </c>
      <c r="AA122" s="142">
        <v>22408</v>
      </c>
      <c r="AB122" s="142">
        <v>19922</v>
      </c>
      <c r="AC122" s="142">
        <v>17796</v>
      </c>
      <c r="AD122" s="142">
        <v>18180</v>
      </c>
      <c r="AE122" s="142">
        <v>21695</v>
      </c>
      <c r="AF122" s="142">
        <v>194488</v>
      </c>
      <c r="AG122" s="142">
        <v>421303</v>
      </c>
      <c r="AH122" s="142">
        <v>426135</v>
      </c>
      <c r="AI122" s="142">
        <v>428611</v>
      </c>
      <c r="AJ122" s="142">
        <v>538337</v>
      </c>
      <c r="AK122" s="142">
        <v>491083</v>
      </c>
      <c r="AL122" s="142">
        <v>491670</v>
      </c>
      <c r="AM122" s="142">
        <v>566067</v>
      </c>
      <c r="AN122" s="142">
        <v>511082</v>
      </c>
      <c r="AO122" s="142">
        <v>511930</v>
      </c>
      <c r="AP122" s="142">
        <v>564975</v>
      </c>
      <c r="AQ122" s="142">
        <v>547021</v>
      </c>
      <c r="AR122" s="142">
        <v>520138</v>
      </c>
      <c r="AS122" s="142">
        <v>607002</v>
      </c>
      <c r="AT122" s="142">
        <v>504538</v>
      </c>
      <c r="AU122" s="142">
        <v>583803</v>
      </c>
      <c r="AV122" s="142">
        <v>596086</v>
      </c>
      <c r="AW122" s="142">
        <v>535159</v>
      </c>
      <c r="AX122" s="142">
        <v>605031</v>
      </c>
      <c r="AY122" s="142">
        <v>637394</v>
      </c>
      <c r="AZ122" s="142">
        <v>586077</v>
      </c>
      <c r="BA122" s="142">
        <v>612563</v>
      </c>
      <c r="BB122" s="142">
        <v>611687</v>
      </c>
      <c r="BC122" s="142">
        <v>574210</v>
      </c>
      <c r="BD122" s="142">
        <v>654922</v>
      </c>
      <c r="BE122" s="142">
        <v>646109</v>
      </c>
      <c r="BF122" s="142">
        <v>572532</v>
      </c>
      <c r="BG122" s="142">
        <v>674817</v>
      </c>
      <c r="BH122" s="142">
        <v>651589</v>
      </c>
      <c r="BI122" s="142">
        <v>585029</v>
      </c>
      <c r="BJ122" s="142">
        <v>674528</v>
      </c>
      <c r="BK122" s="142">
        <v>674414</v>
      </c>
      <c r="BL122" s="142">
        <v>628166</v>
      </c>
      <c r="BM122" s="142">
        <v>721250</v>
      </c>
      <c r="BN122" s="142">
        <v>657401</v>
      </c>
      <c r="BO122" s="142">
        <v>614341</v>
      </c>
      <c r="BP122" s="142">
        <v>713366</v>
      </c>
      <c r="BQ122" s="142">
        <v>699162</v>
      </c>
      <c r="BR122" s="142">
        <v>648978</v>
      </c>
      <c r="BS122" s="142">
        <v>684912</v>
      </c>
      <c r="BT122" s="142">
        <v>670415</v>
      </c>
      <c r="BU122" s="142">
        <v>703114</v>
      </c>
      <c r="BV122" s="142">
        <v>684262</v>
      </c>
      <c r="BW122" s="142">
        <v>713370</v>
      </c>
      <c r="BX122" s="142">
        <v>729889</v>
      </c>
      <c r="BY122" s="142">
        <v>718729</v>
      </c>
      <c r="BZ122" s="142">
        <v>694078</v>
      </c>
      <c r="CA122" s="142">
        <v>754538</v>
      </c>
      <c r="CB122" s="142">
        <v>725077</v>
      </c>
      <c r="CC122" s="142">
        <v>676403</v>
      </c>
      <c r="CD122" s="142">
        <v>736039</v>
      </c>
      <c r="CE122" s="142">
        <v>710404</v>
      </c>
      <c r="CF122" s="142">
        <v>711425</v>
      </c>
      <c r="CG122" s="142">
        <v>727598</v>
      </c>
      <c r="CH122" s="142">
        <v>691037</v>
      </c>
      <c r="CI122" s="142">
        <v>841033</v>
      </c>
      <c r="CJ122" s="142">
        <v>675654</v>
      </c>
      <c r="CK122" s="142">
        <v>800455</v>
      </c>
      <c r="CL122" s="142">
        <v>689836</v>
      </c>
      <c r="CM122" s="142">
        <v>820190</v>
      </c>
      <c r="CN122" s="142">
        <v>749263</v>
      </c>
      <c r="CO122" s="142">
        <v>765933</v>
      </c>
      <c r="CP122" s="142">
        <v>726568</v>
      </c>
      <c r="CQ122" s="142">
        <v>714794</v>
      </c>
      <c r="CR122" s="142">
        <v>841913</v>
      </c>
      <c r="CS122" s="142">
        <v>747257</v>
      </c>
      <c r="CT122" s="142">
        <v>716294</v>
      </c>
      <c r="CU122" s="142">
        <v>897113</v>
      </c>
      <c r="CV122" s="142">
        <v>768697</v>
      </c>
      <c r="CW122" s="142">
        <v>776296</v>
      </c>
      <c r="CX122" s="142">
        <v>811024</v>
      </c>
      <c r="CY122" s="142">
        <v>796662</v>
      </c>
      <c r="CZ122" s="142">
        <v>747007</v>
      </c>
      <c r="DA122" s="142">
        <v>823401</v>
      </c>
      <c r="DB122" s="142">
        <v>764801</v>
      </c>
      <c r="DC122" s="142">
        <v>731350</v>
      </c>
      <c r="DD122" s="142">
        <v>891574</v>
      </c>
      <c r="DE122" s="142">
        <v>792796</v>
      </c>
      <c r="DF122" s="142">
        <v>831437</v>
      </c>
      <c r="DG122" s="142">
        <v>855180</v>
      </c>
      <c r="DH122" s="142">
        <v>779650</v>
      </c>
      <c r="DI122" s="142">
        <v>801647</v>
      </c>
      <c r="DJ122" s="142">
        <v>876211</v>
      </c>
      <c r="DK122" s="142">
        <v>798255</v>
      </c>
      <c r="DL122" s="142">
        <v>786550</v>
      </c>
      <c r="DM122" s="142">
        <v>928898</v>
      </c>
      <c r="DN122" s="142">
        <v>753435</v>
      </c>
      <c r="DO122" s="142">
        <v>861764</v>
      </c>
      <c r="DP122" s="142">
        <v>860089</v>
      </c>
      <c r="DQ122" s="142">
        <v>777361</v>
      </c>
      <c r="DR122" s="142">
        <v>887110</v>
      </c>
      <c r="DS122" s="142">
        <v>972164</v>
      </c>
      <c r="DT122" s="142">
        <v>1132997</v>
      </c>
      <c r="DU122" s="142">
        <v>1876000</v>
      </c>
      <c r="DV122" s="142">
        <v>1876000</v>
      </c>
      <c r="DW122" s="142">
        <v>1945630</v>
      </c>
      <c r="DX122" s="142">
        <v>2530311</v>
      </c>
      <c r="DY122" s="142">
        <v>2508884</v>
      </c>
      <c r="DZ122" s="142">
        <v>2502615</v>
      </c>
      <c r="EA122" s="142">
        <v>2648422</v>
      </c>
      <c r="EB122" s="142">
        <v>2570171</v>
      </c>
      <c r="EC122" s="142">
        <v>2868117</v>
      </c>
      <c r="ED122" s="142">
        <v>2669058</v>
      </c>
      <c r="EE122" s="142">
        <v>2685351</v>
      </c>
      <c r="EF122" s="142">
        <v>2596143</v>
      </c>
      <c r="EG122" s="142">
        <v>3065308</v>
      </c>
      <c r="EH122" s="142">
        <v>2845381</v>
      </c>
      <c r="EI122" s="142">
        <v>2762471</v>
      </c>
      <c r="EJ122" s="142">
        <v>2877207</v>
      </c>
      <c r="EK122" s="142">
        <v>2731013</v>
      </c>
      <c r="EL122" s="142">
        <v>2898323</v>
      </c>
      <c r="EM122" s="142">
        <v>2819896</v>
      </c>
      <c r="EN122" s="142">
        <v>2717901</v>
      </c>
      <c r="EO122" s="142">
        <v>2936200</v>
      </c>
      <c r="EP122" s="142">
        <v>2779456</v>
      </c>
      <c r="EQ122" s="142">
        <v>3225194</v>
      </c>
      <c r="ER122" s="142">
        <v>2847344</v>
      </c>
      <c r="ES122" s="142">
        <v>3186808</v>
      </c>
      <c r="ET122" s="142">
        <v>2834671</v>
      </c>
      <c r="EU122" s="142">
        <v>3230060</v>
      </c>
      <c r="EV122" s="142">
        <v>3222655</v>
      </c>
      <c r="EW122" s="142">
        <v>2947437</v>
      </c>
      <c r="EX122" s="142">
        <v>3321493</v>
      </c>
      <c r="EY122" s="142">
        <v>3426749</v>
      </c>
      <c r="EZ122" s="142">
        <v>4037586</v>
      </c>
      <c r="FA122" s="142">
        <v>4038337</v>
      </c>
      <c r="FB122" s="142">
        <v>3919289</v>
      </c>
      <c r="FC122" s="142">
        <v>4967681</v>
      </c>
      <c r="FD122" s="142">
        <v>4149399</v>
      </c>
      <c r="FE122" s="142">
        <v>4498156</v>
      </c>
      <c r="FF122" s="142">
        <v>3981612</v>
      </c>
      <c r="FG122" s="142">
        <v>4767541</v>
      </c>
      <c r="FH122" s="142">
        <v>4630364</v>
      </c>
      <c r="FI122" s="142">
        <v>4667757</v>
      </c>
      <c r="FJ122" s="142">
        <v>4399535</v>
      </c>
      <c r="FK122" s="142">
        <v>4341345</v>
      </c>
      <c r="FL122" s="142">
        <v>5549929</v>
      </c>
      <c r="FM122" s="142">
        <v>6064755</v>
      </c>
      <c r="FN122" s="142">
        <v>6479874</v>
      </c>
      <c r="FO122" s="142">
        <v>7770883</v>
      </c>
      <c r="FP122" s="142">
        <v>7346292</v>
      </c>
    </row>
    <row r="123" spans="1:172" s="138" customFormat="1" x14ac:dyDescent="0.25">
      <c r="A123" s="131"/>
      <c r="B123" s="120" t="s">
        <v>2149</v>
      </c>
      <c r="C123" s="139">
        <v>-278990</v>
      </c>
      <c r="D123" s="139">
        <v>-367834</v>
      </c>
      <c r="E123" s="139">
        <v>-173398</v>
      </c>
      <c r="F123" s="139">
        <v>-121004</v>
      </c>
      <c r="G123" s="139">
        <v>-95025</v>
      </c>
      <c r="H123" s="139">
        <v>-87207</v>
      </c>
      <c r="I123" s="139">
        <v>-67954</v>
      </c>
      <c r="J123" s="139">
        <v>-60920</v>
      </c>
      <c r="K123" s="139">
        <v>-53463</v>
      </c>
      <c r="L123" s="139">
        <v>-88563</v>
      </c>
      <c r="M123" s="139">
        <v>-75712</v>
      </c>
      <c r="N123" s="139">
        <v>-55695</v>
      </c>
      <c r="O123" s="139">
        <v>-441361</v>
      </c>
      <c r="P123" s="139">
        <v>-314496</v>
      </c>
      <c r="Q123" s="139">
        <v>-176493</v>
      </c>
      <c r="R123" s="139">
        <v>-124767</v>
      </c>
      <c r="S123" s="139">
        <v>-100737</v>
      </c>
      <c r="T123" s="139">
        <v>-85807</v>
      </c>
      <c r="U123" s="139">
        <v>-72461</v>
      </c>
      <c r="V123" s="139">
        <v>-59370</v>
      </c>
      <c r="W123" s="139">
        <v>-53494</v>
      </c>
      <c r="X123" s="139">
        <v>-57251</v>
      </c>
      <c r="Y123" s="139">
        <v>-59513</v>
      </c>
      <c r="Z123" s="139">
        <v>-52203</v>
      </c>
      <c r="AA123" s="139">
        <v>-477606</v>
      </c>
      <c r="AB123" s="139">
        <v>-313567</v>
      </c>
      <c r="AC123" s="139">
        <v>-174610</v>
      </c>
      <c r="AD123" s="139">
        <v>-132616</v>
      </c>
      <c r="AE123" s="139">
        <v>-95102</v>
      </c>
      <c r="AF123" s="139">
        <v>-86900</v>
      </c>
      <c r="AG123" s="139">
        <v>-80472</v>
      </c>
      <c r="AH123" s="139">
        <v>-60871</v>
      </c>
      <c r="AI123" s="139">
        <v>-45522</v>
      </c>
      <c r="AJ123" s="139">
        <v>-68254</v>
      </c>
      <c r="AK123" s="139">
        <v>-61127</v>
      </c>
      <c r="AL123" s="139">
        <v>-45328</v>
      </c>
      <c r="AM123" s="139">
        <v>-448819</v>
      </c>
      <c r="AN123" s="139">
        <v>-332443</v>
      </c>
      <c r="AO123" s="139">
        <v>-194411</v>
      </c>
      <c r="AP123" s="139">
        <v>-143901</v>
      </c>
      <c r="AQ123" s="139">
        <v>-99792</v>
      </c>
      <c r="AR123" s="139">
        <v>-80154</v>
      </c>
      <c r="AS123" s="139">
        <v>-77863</v>
      </c>
      <c r="AT123" s="139">
        <v>-65922</v>
      </c>
      <c r="AU123" s="139">
        <v>-57679</v>
      </c>
      <c r="AV123" s="139">
        <v>-58969</v>
      </c>
      <c r="AW123" s="139">
        <v>-57251</v>
      </c>
      <c r="AX123" s="139">
        <v>-51794</v>
      </c>
      <c r="AY123" s="139">
        <v>-404814</v>
      </c>
      <c r="AZ123" s="139">
        <v>-366079</v>
      </c>
      <c r="BA123" s="139">
        <v>-216341</v>
      </c>
      <c r="BB123" s="139">
        <v>-131517</v>
      </c>
      <c r="BC123" s="139">
        <v>-111156</v>
      </c>
      <c r="BD123" s="139">
        <v>-89210</v>
      </c>
      <c r="BE123" s="139">
        <v>-72867</v>
      </c>
      <c r="BF123" s="139">
        <v>-64929</v>
      </c>
      <c r="BG123" s="139">
        <v>-59374</v>
      </c>
      <c r="BH123" s="139">
        <v>-64123</v>
      </c>
      <c r="BI123" s="139">
        <v>-63014</v>
      </c>
      <c r="BJ123" s="139">
        <v>-54574</v>
      </c>
      <c r="BK123" s="139">
        <v>-454295</v>
      </c>
      <c r="BL123" s="139">
        <v>-424600</v>
      </c>
      <c r="BM123" s="139">
        <v>-187113</v>
      </c>
      <c r="BN123" s="139">
        <v>-135767</v>
      </c>
      <c r="BO123" s="139">
        <v>-97671</v>
      </c>
      <c r="BP123" s="139">
        <v>-89993</v>
      </c>
      <c r="BQ123" s="139">
        <v>-83610</v>
      </c>
      <c r="BR123" s="139">
        <v>-62839</v>
      </c>
      <c r="BS123" s="139">
        <v>-57927</v>
      </c>
      <c r="BT123" s="139">
        <v>-66632</v>
      </c>
      <c r="BU123" s="139">
        <v>-69412</v>
      </c>
      <c r="BV123" s="139">
        <v>-52218</v>
      </c>
      <c r="BW123" s="139">
        <v>-515598</v>
      </c>
      <c r="BX123" s="139">
        <v>-341618</v>
      </c>
      <c r="BY123" s="139">
        <v>-148800</v>
      </c>
      <c r="BZ123" s="139">
        <v>-169541</v>
      </c>
      <c r="CA123" s="139">
        <v>-121813</v>
      </c>
      <c r="CB123" s="139">
        <v>-97473</v>
      </c>
      <c r="CC123" s="139">
        <v>-106938</v>
      </c>
      <c r="CD123" s="139">
        <v>-75727</v>
      </c>
      <c r="CE123" s="139">
        <v>-77781</v>
      </c>
      <c r="CF123" s="139">
        <v>-77373</v>
      </c>
      <c r="CG123" s="139">
        <v>-76373</v>
      </c>
      <c r="CH123" s="139">
        <v>-70453</v>
      </c>
      <c r="CI123" s="139">
        <v>-559571</v>
      </c>
      <c r="CJ123" s="139">
        <v>-329279</v>
      </c>
      <c r="CK123" s="139">
        <v>-207670</v>
      </c>
      <c r="CL123" s="139">
        <v>-139950</v>
      </c>
      <c r="CM123" s="139">
        <v>-113391</v>
      </c>
      <c r="CN123" s="139">
        <v>-115711</v>
      </c>
      <c r="CO123" s="139">
        <v>-94281</v>
      </c>
      <c r="CP123" s="139">
        <v>-76382</v>
      </c>
      <c r="CQ123" s="139">
        <v>-85160</v>
      </c>
      <c r="CR123" s="139">
        <v>-79256</v>
      </c>
      <c r="CS123" s="139">
        <v>-80252</v>
      </c>
      <c r="CT123" s="139">
        <v>-62510</v>
      </c>
      <c r="CU123" s="139">
        <v>-604015</v>
      </c>
      <c r="CV123" s="139">
        <v>-335558</v>
      </c>
      <c r="CW123" s="139">
        <v>-216892</v>
      </c>
      <c r="CX123" s="139">
        <v>-149069</v>
      </c>
      <c r="CY123" s="139">
        <v>-115038</v>
      </c>
      <c r="CZ123" s="139">
        <v>-114250</v>
      </c>
      <c r="DA123" s="139">
        <v>-99933</v>
      </c>
      <c r="DB123" s="139">
        <v>-87709</v>
      </c>
      <c r="DC123" s="139">
        <v>-75740</v>
      </c>
      <c r="DD123" s="139">
        <v>-83845</v>
      </c>
      <c r="DE123" s="139">
        <v>-91650</v>
      </c>
      <c r="DF123" s="139">
        <v>-36837</v>
      </c>
      <c r="DG123" s="139">
        <v>-544662</v>
      </c>
      <c r="DH123" s="139">
        <v>-397199</v>
      </c>
      <c r="DI123" s="139">
        <v>-259182</v>
      </c>
      <c r="DJ123" s="139">
        <v>-143184</v>
      </c>
      <c r="DK123" s="139">
        <v>-133330</v>
      </c>
      <c r="DL123" s="139">
        <v>-115197</v>
      </c>
      <c r="DM123" s="139">
        <v>-98190</v>
      </c>
      <c r="DN123" s="139">
        <v>-95707</v>
      </c>
      <c r="DO123" s="139">
        <v>-76349</v>
      </c>
      <c r="DP123" s="139">
        <v>-95876</v>
      </c>
      <c r="DQ123" s="139">
        <v>-81476</v>
      </c>
      <c r="DR123" s="139">
        <v>-45053</v>
      </c>
      <c r="DS123" s="139">
        <v>-658584</v>
      </c>
      <c r="DT123" s="139">
        <v>-325972</v>
      </c>
      <c r="DU123" s="139">
        <v>-128284</v>
      </c>
      <c r="DV123" s="139">
        <v>-128284</v>
      </c>
      <c r="DW123" s="139">
        <v>-93681</v>
      </c>
      <c r="DX123" s="139">
        <v>-103525</v>
      </c>
      <c r="DY123" s="139">
        <v>-121452</v>
      </c>
      <c r="DZ123" s="139">
        <v>-86165</v>
      </c>
      <c r="EA123" s="139">
        <v>-90129</v>
      </c>
      <c r="EB123" s="139">
        <v>-122435</v>
      </c>
      <c r="EC123" s="139">
        <v>-119248</v>
      </c>
      <c r="ED123" s="139">
        <v>-58811</v>
      </c>
      <c r="EE123" s="139">
        <v>-656792</v>
      </c>
      <c r="EF123" s="139">
        <v>-323528</v>
      </c>
      <c r="EG123" s="139">
        <v>-329247</v>
      </c>
      <c r="EH123" s="139">
        <v>-235105</v>
      </c>
      <c r="EI123" s="139">
        <v>-150638</v>
      </c>
      <c r="EJ123" s="139">
        <v>-137310</v>
      </c>
      <c r="EK123" s="139">
        <v>-141039</v>
      </c>
      <c r="EL123" s="139">
        <v>-115614</v>
      </c>
      <c r="EM123" s="139">
        <v>-109070</v>
      </c>
      <c r="EN123" s="139">
        <v>-88271</v>
      </c>
      <c r="EO123" s="139">
        <v>-152856</v>
      </c>
      <c r="EP123" s="139">
        <v>-82822</v>
      </c>
      <c r="EQ123" s="139">
        <v>-695138</v>
      </c>
      <c r="ER123" s="139">
        <v>-421168</v>
      </c>
      <c r="ES123" s="139">
        <v>-255268</v>
      </c>
      <c r="ET123" s="139">
        <v>-229744</v>
      </c>
      <c r="EU123" s="139">
        <v>-143444</v>
      </c>
      <c r="EV123" s="139">
        <v>-143834</v>
      </c>
      <c r="EW123" s="139">
        <v>-150043</v>
      </c>
      <c r="EX123" s="139">
        <v>-95324</v>
      </c>
      <c r="EY123" s="139">
        <v>-126161</v>
      </c>
      <c r="EZ123" s="139">
        <v>-105950</v>
      </c>
      <c r="FA123" s="139">
        <v>-97049</v>
      </c>
      <c r="FB123" s="139">
        <v>-75273</v>
      </c>
      <c r="FC123" s="139">
        <v>-673669</v>
      </c>
      <c r="FD123" s="139">
        <v>-377313</v>
      </c>
      <c r="FE123" s="139">
        <v>-287158</v>
      </c>
      <c r="FF123" s="139">
        <v>-165378</v>
      </c>
      <c r="FG123" s="139">
        <v>-137713</v>
      </c>
      <c r="FH123" s="139">
        <v>-151573</v>
      </c>
      <c r="FI123" s="139">
        <v>-112901</v>
      </c>
      <c r="FJ123" s="139">
        <v>-89163</v>
      </c>
      <c r="FK123" s="139">
        <v>-115728</v>
      </c>
      <c r="FL123" s="139">
        <v>-99009</v>
      </c>
      <c r="FM123" s="139">
        <v>-93683</v>
      </c>
      <c r="FN123" s="139">
        <v>-72732</v>
      </c>
      <c r="FO123" s="139">
        <v>-590504</v>
      </c>
      <c r="FP123" s="139">
        <v>-422631</v>
      </c>
    </row>
    <row r="124" spans="1:172" s="138" customFormat="1" x14ac:dyDescent="0.25">
      <c r="A124" s="131"/>
      <c r="B124" s="115" t="s">
        <v>76</v>
      </c>
      <c r="C124" s="145">
        <v>11958459</v>
      </c>
      <c r="D124" s="145">
        <v>11374781</v>
      </c>
      <c r="E124" s="145">
        <v>13463550</v>
      </c>
      <c r="F124" s="145">
        <v>12058393</v>
      </c>
      <c r="G124" s="145">
        <v>12231876</v>
      </c>
      <c r="H124" s="145">
        <v>12948211</v>
      </c>
      <c r="I124" s="145">
        <v>12261758</v>
      </c>
      <c r="J124" s="145">
        <v>12715825</v>
      </c>
      <c r="K124" s="145">
        <v>12266923</v>
      </c>
      <c r="L124" s="145">
        <v>11897491</v>
      </c>
      <c r="M124" s="145">
        <v>13145984</v>
      </c>
      <c r="N124" s="145">
        <v>12550654</v>
      </c>
      <c r="O124" s="145">
        <v>13258315</v>
      </c>
      <c r="P124" s="145">
        <v>11865651</v>
      </c>
      <c r="Q124" s="145">
        <v>13082397</v>
      </c>
      <c r="R124" s="145">
        <v>12012585</v>
      </c>
      <c r="S124" s="145">
        <v>13855493</v>
      </c>
      <c r="T124" s="145">
        <v>12650421</v>
      </c>
      <c r="U124" s="145">
        <v>12370496</v>
      </c>
      <c r="V124" s="145">
        <v>13218738</v>
      </c>
      <c r="W124" s="145">
        <v>12703296</v>
      </c>
      <c r="X124" s="145">
        <v>12748615</v>
      </c>
      <c r="Y124" s="145">
        <v>13239815</v>
      </c>
      <c r="Z124" s="145">
        <v>12261145</v>
      </c>
      <c r="AA124" s="145">
        <v>14038582</v>
      </c>
      <c r="AB124" s="145">
        <v>12238655</v>
      </c>
      <c r="AC124" s="145">
        <v>12564621</v>
      </c>
      <c r="AD124" s="145">
        <v>13021035</v>
      </c>
      <c r="AE124" s="145">
        <v>13813906</v>
      </c>
      <c r="AF124" s="145">
        <v>12712328</v>
      </c>
      <c r="AG124" s="145">
        <v>14761702</v>
      </c>
      <c r="AH124" s="145">
        <v>13205865</v>
      </c>
      <c r="AI124" s="145">
        <v>12575147</v>
      </c>
      <c r="AJ124" s="145">
        <v>15170268</v>
      </c>
      <c r="AK124" s="145">
        <v>13472983</v>
      </c>
      <c r="AL124" s="145">
        <v>13450349</v>
      </c>
      <c r="AM124" s="145">
        <v>15056538</v>
      </c>
      <c r="AN124" s="145">
        <v>12947479</v>
      </c>
      <c r="AO124" s="145">
        <v>13094013</v>
      </c>
      <c r="AP124" s="145">
        <v>14748703</v>
      </c>
      <c r="AQ124" s="145">
        <v>14481453</v>
      </c>
      <c r="AR124" s="145">
        <v>13244266</v>
      </c>
      <c r="AS124" s="145">
        <v>15209728</v>
      </c>
      <c r="AT124" s="145">
        <v>12896098</v>
      </c>
      <c r="AU124" s="145">
        <v>14538649</v>
      </c>
      <c r="AV124" s="145">
        <v>14359704</v>
      </c>
      <c r="AW124" s="145">
        <v>13350615</v>
      </c>
      <c r="AX124" s="145">
        <v>14584096</v>
      </c>
      <c r="AY124" s="145">
        <v>15282377</v>
      </c>
      <c r="AZ124" s="145">
        <v>13483732</v>
      </c>
      <c r="BA124" s="145">
        <v>14192036</v>
      </c>
      <c r="BB124" s="145">
        <v>14181333</v>
      </c>
      <c r="BC124" s="145">
        <v>13617252</v>
      </c>
      <c r="BD124" s="145">
        <v>15523843</v>
      </c>
      <c r="BE124" s="145">
        <v>14806118</v>
      </c>
      <c r="BF124" s="145">
        <v>13374018</v>
      </c>
      <c r="BG124" s="145">
        <v>15355191</v>
      </c>
      <c r="BH124" s="145">
        <v>14665924</v>
      </c>
      <c r="BI124" s="145">
        <v>13722389</v>
      </c>
      <c r="BJ124" s="145">
        <v>15606665</v>
      </c>
      <c r="BK124" s="145">
        <v>15101032</v>
      </c>
      <c r="BL124" s="145">
        <v>13918392</v>
      </c>
      <c r="BM124" s="145">
        <v>15879769</v>
      </c>
      <c r="BN124" s="145">
        <v>14789454</v>
      </c>
      <c r="BO124" s="145">
        <v>14249458</v>
      </c>
      <c r="BP124" s="145">
        <v>16182663</v>
      </c>
      <c r="BQ124" s="145">
        <v>15504791</v>
      </c>
      <c r="BR124" s="145">
        <v>14687423</v>
      </c>
      <c r="BS124" s="145">
        <v>14987463</v>
      </c>
      <c r="BT124" s="145">
        <v>14613799</v>
      </c>
      <c r="BU124" s="145">
        <v>15674443</v>
      </c>
      <c r="BV124" s="145">
        <v>15206039</v>
      </c>
      <c r="BW124" s="145">
        <v>15194418</v>
      </c>
      <c r="BX124" s="145">
        <v>15778164</v>
      </c>
      <c r="BY124" s="145">
        <v>15356227</v>
      </c>
      <c r="BZ124" s="145">
        <v>14697421</v>
      </c>
      <c r="CA124" s="145">
        <v>16611135</v>
      </c>
      <c r="CB124" s="145">
        <v>15243076</v>
      </c>
      <c r="CC124" s="145">
        <v>14655065</v>
      </c>
      <c r="CD124" s="145">
        <v>16188106</v>
      </c>
      <c r="CE124" s="145">
        <v>15260088</v>
      </c>
      <c r="CF124" s="145">
        <v>15113082</v>
      </c>
      <c r="CG124" s="145">
        <v>15978032</v>
      </c>
      <c r="CH124" s="145">
        <v>14757066</v>
      </c>
      <c r="CI124" s="145">
        <v>17557067</v>
      </c>
      <c r="CJ124" s="145">
        <v>13943998</v>
      </c>
      <c r="CK124" s="145">
        <v>16329010</v>
      </c>
      <c r="CL124" s="145">
        <v>14203127</v>
      </c>
      <c r="CM124" s="145">
        <v>17475856</v>
      </c>
      <c r="CN124" s="145">
        <v>16002003</v>
      </c>
      <c r="CO124" s="145">
        <v>16331146</v>
      </c>
      <c r="CP124" s="145">
        <v>15435191</v>
      </c>
      <c r="CQ124" s="145">
        <v>14799261</v>
      </c>
      <c r="CR124" s="145">
        <v>17206949</v>
      </c>
      <c r="CS124" s="145">
        <v>15607511</v>
      </c>
      <c r="CT124" s="145">
        <v>14658482</v>
      </c>
      <c r="CU124" s="145">
        <v>18206339</v>
      </c>
      <c r="CV124" s="145">
        <v>15312683</v>
      </c>
      <c r="CW124" s="145">
        <v>15582754</v>
      </c>
      <c r="CX124" s="145">
        <v>16573430</v>
      </c>
      <c r="CY124" s="145">
        <v>16886880</v>
      </c>
      <c r="CZ124" s="145">
        <v>15448990</v>
      </c>
      <c r="DA124" s="145">
        <v>17047273</v>
      </c>
      <c r="DB124" s="145">
        <v>15762413</v>
      </c>
      <c r="DC124" s="145">
        <v>14768002</v>
      </c>
      <c r="DD124" s="145">
        <v>17938798</v>
      </c>
      <c r="DE124" s="145">
        <v>16291805</v>
      </c>
      <c r="DF124" s="145">
        <v>16865448</v>
      </c>
      <c r="DG124" s="145">
        <v>17258628</v>
      </c>
      <c r="DH124" s="145">
        <v>15332255</v>
      </c>
      <c r="DI124" s="145">
        <v>15679951</v>
      </c>
      <c r="DJ124" s="145">
        <v>17743948</v>
      </c>
      <c r="DK124" s="145">
        <v>16291409</v>
      </c>
      <c r="DL124" s="145">
        <v>16317881</v>
      </c>
      <c r="DM124" s="145">
        <v>18808009</v>
      </c>
      <c r="DN124" s="145">
        <v>15215670</v>
      </c>
      <c r="DO124" s="145">
        <v>17456362</v>
      </c>
      <c r="DP124" s="145">
        <v>17135517</v>
      </c>
      <c r="DQ124" s="145">
        <v>16016775</v>
      </c>
      <c r="DR124" s="145">
        <v>18029114</v>
      </c>
      <c r="DS124" s="145">
        <v>17767656</v>
      </c>
      <c r="DT124" s="145">
        <v>15646699</v>
      </c>
      <c r="DU124" s="145">
        <v>16289921</v>
      </c>
      <c r="DV124" s="145">
        <v>16289921</v>
      </c>
      <c r="DW124" s="145">
        <v>15678170</v>
      </c>
      <c r="DX124" s="145">
        <v>19477099</v>
      </c>
      <c r="DY124" s="145">
        <v>17986348</v>
      </c>
      <c r="DZ124" s="145">
        <v>17501930</v>
      </c>
      <c r="EA124" s="145">
        <v>18268761</v>
      </c>
      <c r="EB124" s="145">
        <v>17703732</v>
      </c>
      <c r="EC124" s="145">
        <v>20191784</v>
      </c>
      <c r="ED124" s="145">
        <v>19029425</v>
      </c>
      <c r="EE124" s="145">
        <v>18145643</v>
      </c>
      <c r="EF124" s="145">
        <v>17585478</v>
      </c>
      <c r="EG124" s="145">
        <v>20659668</v>
      </c>
      <c r="EH124" s="145">
        <v>19171984</v>
      </c>
      <c r="EI124" s="145">
        <v>19227539</v>
      </c>
      <c r="EJ124" s="145">
        <v>19343277</v>
      </c>
      <c r="EK124" s="145">
        <v>18147934</v>
      </c>
      <c r="EL124" s="145">
        <v>19569845</v>
      </c>
      <c r="EM124" s="145">
        <v>18699095</v>
      </c>
      <c r="EN124" s="145">
        <v>17939312</v>
      </c>
      <c r="EO124" s="145">
        <v>19759739</v>
      </c>
      <c r="EP124" s="145">
        <v>19379971</v>
      </c>
      <c r="EQ124" s="145">
        <v>22737198</v>
      </c>
      <c r="ER124" s="145">
        <v>18949912</v>
      </c>
      <c r="ES124" s="145">
        <v>20223256</v>
      </c>
      <c r="ET124" s="145">
        <v>17782306</v>
      </c>
      <c r="EU124" s="145">
        <v>20272629</v>
      </c>
      <c r="EV124" s="145">
        <v>19641633</v>
      </c>
      <c r="EW124" s="145">
        <v>18144935</v>
      </c>
      <c r="EX124" s="145">
        <v>20135082</v>
      </c>
      <c r="EY124" s="145">
        <v>18640219</v>
      </c>
      <c r="EZ124" s="145">
        <v>19315011</v>
      </c>
      <c r="FA124" s="145">
        <v>18924718</v>
      </c>
      <c r="FB124" s="145">
        <v>18331272</v>
      </c>
      <c r="FC124" s="145">
        <v>21224268</v>
      </c>
      <c r="FD124" s="145">
        <v>17619164</v>
      </c>
      <c r="FE124" s="145">
        <v>19238532</v>
      </c>
      <c r="FF124" s="145">
        <v>16951420</v>
      </c>
      <c r="FG124" s="145">
        <v>20223854</v>
      </c>
      <c r="FH124" s="145">
        <v>19792116</v>
      </c>
      <c r="FI124" s="145">
        <v>19668749</v>
      </c>
      <c r="FJ124" s="145">
        <v>18190743</v>
      </c>
      <c r="FK124" s="145">
        <v>17822225</v>
      </c>
      <c r="FL124" s="145">
        <v>20590441</v>
      </c>
      <c r="FM124" s="145">
        <v>19430490</v>
      </c>
      <c r="FN124" s="145">
        <v>19514345</v>
      </c>
      <c r="FO124" s="145">
        <v>21134665</v>
      </c>
      <c r="FP124" s="145">
        <v>19303001</v>
      </c>
    </row>
    <row r="125" spans="1:172" s="138" customFormat="1" x14ac:dyDescent="0.25">
      <c r="A125" s="131"/>
      <c r="B125" s="136" t="s">
        <v>57</v>
      </c>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8"/>
      <c r="DI125" s="158"/>
      <c r="DJ125" s="158"/>
      <c r="DK125" s="158"/>
      <c r="DL125" s="158"/>
      <c r="DM125" s="158"/>
      <c r="DN125" s="158"/>
      <c r="DO125" s="158"/>
      <c r="DP125" s="158"/>
      <c r="DQ125" s="158"/>
      <c r="DR125" s="158"/>
      <c r="DS125" s="158"/>
      <c r="DT125" s="158"/>
      <c r="DU125" s="158"/>
      <c r="DV125" s="158"/>
      <c r="DW125" s="158"/>
      <c r="DX125" s="158"/>
      <c r="DY125" s="158"/>
      <c r="DZ125" s="158"/>
      <c r="EA125" s="158"/>
      <c r="EB125" s="158"/>
      <c r="EC125" s="158"/>
      <c r="ED125" s="158"/>
      <c r="EE125" s="158"/>
      <c r="EF125" s="158"/>
      <c r="EG125" s="158"/>
      <c r="EH125" s="158"/>
      <c r="EI125" s="158"/>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row>
    <row r="126" spans="1:172" s="138" customFormat="1" x14ac:dyDescent="0.25">
      <c r="A126" s="131"/>
      <c r="B126" s="120" t="s">
        <v>104</v>
      </c>
      <c r="C126" s="139">
        <v>206016</v>
      </c>
      <c r="D126" s="139">
        <v>198455</v>
      </c>
      <c r="E126" s="139">
        <v>231828</v>
      </c>
      <c r="F126" s="139">
        <v>208962</v>
      </c>
      <c r="G126" s="139">
        <v>183140</v>
      </c>
      <c r="H126" s="139">
        <v>233110</v>
      </c>
      <c r="I126" s="139">
        <v>206209</v>
      </c>
      <c r="J126" s="139">
        <v>198373</v>
      </c>
      <c r="K126" s="139">
        <v>200596</v>
      </c>
      <c r="L126" s="139">
        <v>195448</v>
      </c>
      <c r="M126" s="139">
        <v>190067</v>
      </c>
      <c r="N126" s="139">
        <v>223639</v>
      </c>
      <c r="O126" s="139">
        <v>212656</v>
      </c>
      <c r="P126" s="139">
        <v>211290</v>
      </c>
      <c r="Q126" s="139">
        <v>238688</v>
      </c>
      <c r="R126" s="139">
        <v>203137</v>
      </c>
      <c r="S126" s="139">
        <v>233119</v>
      </c>
      <c r="T126" s="139">
        <v>215591</v>
      </c>
      <c r="U126" s="139">
        <v>198074</v>
      </c>
      <c r="V126" s="139">
        <v>187222</v>
      </c>
      <c r="W126" s="139">
        <v>185262</v>
      </c>
      <c r="X126" s="139">
        <v>202737</v>
      </c>
      <c r="Y126" s="139">
        <v>208240</v>
      </c>
      <c r="Z126" s="139">
        <v>233509</v>
      </c>
      <c r="AA126" s="139">
        <v>216768</v>
      </c>
      <c r="AB126" s="139">
        <v>200241</v>
      </c>
      <c r="AC126" s="139">
        <v>201234</v>
      </c>
      <c r="AD126" s="139">
        <v>204613</v>
      </c>
      <c r="AE126" s="139">
        <v>183822</v>
      </c>
      <c r="AF126" s="139">
        <v>215813</v>
      </c>
      <c r="AG126" s="139">
        <v>206810</v>
      </c>
      <c r="AH126" s="139">
        <v>195674</v>
      </c>
      <c r="AI126" s="139">
        <v>180443</v>
      </c>
      <c r="AJ126" s="139">
        <v>220073</v>
      </c>
      <c r="AK126" s="139">
        <v>213723</v>
      </c>
      <c r="AL126" s="139">
        <v>185998</v>
      </c>
      <c r="AM126" s="139">
        <v>213135</v>
      </c>
      <c r="AN126" s="139">
        <v>200923</v>
      </c>
      <c r="AO126" s="139">
        <v>200376</v>
      </c>
      <c r="AP126" s="139">
        <v>212090</v>
      </c>
      <c r="AQ126" s="139">
        <v>186858</v>
      </c>
      <c r="AR126" s="139">
        <v>222450</v>
      </c>
      <c r="AS126" s="139">
        <v>216894</v>
      </c>
      <c r="AT126" s="139">
        <v>184708</v>
      </c>
      <c r="AU126" s="139">
        <v>192987</v>
      </c>
      <c r="AV126" s="139">
        <v>215888</v>
      </c>
      <c r="AW126" s="139">
        <v>190942</v>
      </c>
      <c r="AX126" s="139">
        <v>201169</v>
      </c>
      <c r="AY126" s="139">
        <v>211323</v>
      </c>
      <c r="AZ126" s="139">
        <v>191182</v>
      </c>
      <c r="BA126" s="139">
        <v>227576</v>
      </c>
      <c r="BB126" s="139">
        <v>187516</v>
      </c>
      <c r="BC126" s="139">
        <v>201900</v>
      </c>
      <c r="BD126" s="139">
        <v>210305</v>
      </c>
      <c r="BE126" s="139">
        <v>196010</v>
      </c>
      <c r="BF126" s="139">
        <v>174421</v>
      </c>
      <c r="BG126" s="139">
        <v>218957</v>
      </c>
      <c r="BH126" s="139">
        <v>210756</v>
      </c>
      <c r="BI126" s="139">
        <v>183325</v>
      </c>
      <c r="BJ126" s="139">
        <v>216501</v>
      </c>
      <c r="BK126" s="139">
        <v>234033</v>
      </c>
      <c r="BL126" s="139">
        <v>217023</v>
      </c>
      <c r="BM126" s="139">
        <v>234521</v>
      </c>
      <c r="BN126" s="139">
        <v>193424</v>
      </c>
      <c r="BO126" s="139">
        <v>178409</v>
      </c>
      <c r="BP126" s="139">
        <v>270447</v>
      </c>
      <c r="BQ126" s="139">
        <v>223310</v>
      </c>
      <c r="BR126" s="139">
        <v>205170</v>
      </c>
      <c r="BS126" s="139">
        <v>221089</v>
      </c>
      <c r="BT126" s="139">
        <v>213983</v>
      </c>
      <c r="BU126" s="139">
        <v>200616</v>
      </c>
      <c r="BV126" s="139">
        <v>222989</v>
      </c>
      <c r="BW126" s="139">
        <v>226110</v>
      </c>
      <c r="BX126" s="139">
        <v>237683</v>
      </c>
      <c r="BY126" s="139">
        <v>220164</v>
      </c>
      <c r="BZ126" s="139">
        <v>232302</v>
      </c>
      <c r="CA126" s="139">
        <v>232707</v>
      </c>
      <c r="CB126" s="139">
        <v>249100</v>
      </c>
      <c r="CC126" s="139">
        <v>225087</v>
      </c>
      <c r="CD126" s="139">
        <v>220941</v>
      </c>
      <c r="CE126" s="139">
        <v>240843</v>
      </c>
      <c r="CF126" s="139">
        <v>225949</v>
      </c>
      <c r="CG126" s="139">
        <v>221316</v>
      </c>
      <c r="CH126" s="139">
        <v>234733</v>
      </c>
      <c r="CI126" s="139">
        <v>259660</v>
      </c>
      <c r="CJ126" s="139">
        <v>226491</v>
      </c>
      <c r="CK126" s="139">
        <v>277245</v>
      </c>
      <c r="CL126" s="139">
        <v>228191</v>
      </c>
      <c r="CM126" s="139">
        <v>247493</v>
      </c>
      <c r="CN126" s="139">
        <v>263984</v>
      </c>
      <c r="CO126" s="139">
        <v>216656</v>
      </c>
      <c r="CP126" s="139">
        <v>231213</v>
      </c>
      <c r="CQ126" s="139">
        <v>241987</v>
      </c>
      <c r="CR126" s="139">
        <v>274805</v>
      </c>
      <c r="CS126" s="139">
        <v>247982</v>
      </c>
      <c r="CT126" s="139">
        <v>239200</v>
      </c>
      <c r="CU126" s="139">
        <v>274859</v>
      </c>
      <c r="CV126" s="139">
        <v>252990</v>
      </c>
      <c r="CW126" s="139">
        <v>261905</v>
      </c>
      <c r="CX126" s="139">
        <v>263127</v>
      </c>
      <c r="CY126" s="139">
        <v>262517</v>
      </c>
      <c r="CZ126" s="139">
        <v>294266</v>
      </c>
      <c r="DA126" s="139">
        <v>273436</v>
      </c>
      <c r="DB126" s="139">
        <v>245772</v>
      </c>
      <c r="DC126" s="139">
        <v>250483</v>
      </c>
      <c r="DD126" s="139">
        <v>303813</v>
      </c>
      <c r="DE126" s="139">
        <v>274512</v>
      </c>
      <c r="DF126" s="139">
        <v>265818</v>
      </c>
      <c r="DG126" s="139">
        <v>301080</v>
      </c>
      <c r="DH126" s="139">
        <v>263687</v>
      </c>
      <c r="DI126" s="139">
        <v>279119</v>
      </c>
      <c r="DJ126" s="139">
        <v>272921</v>
      </c>
      <c r="DK126" s="139">
        <v>245377</v>
      </c>
      <c r="DL126" s="139">
        <v>271690</v>
      </c>
      <c r="DM126" s="139">
        <v>270074</v>
      </c>
      <c r="DN126" s="139">
        <v>239794</v>
      </c>
      <c r="DO126" s="139">
        <v>265550</v>
      </c>
      <c r="DP126" s="139">
        <v>310453</v>
      </c>
      <c r="DQ126" s="139">
        <v>270325</v>
      </c>
      <c r="DR126" s="139">
        <v>284541</v>
      </c>
      <c r="DS126" s="139">
        <v>287186</v>
      </c>
      <c r="DT126" s="139">
        <v>256432</v>
      </c>
      <c r="DU126" s="139">
        <v>190137</v>
      </c>
      <c r="DV126" s="139">
        <v>190137</v>
      </c>
      <c r="DW126" s="139">
        <v>163242</v>
      </c>
      <c r="DX126" s="139">
        <v>256105</v>
      </c>
      <c r="DY126" s="139">
        <v>258363</v>
      </c>
      <c r="DZ126" s="139">
        <v>215803</v>
      </c>
      <c r="EA126" s="139">
        <v>254362</v>
      </c>
      <c r="EB126" s="139">
        <v>293300</v>
      </c>
      <c r="EC126" s="139">
        <v>266147</v>
      </c>
      <c r="ED126" s="139">
        <v>298559</v>
      </c>
      <c r="EE126" s="139">
        <v>292762</v>
      </c>
      <c r="EF126" s="139">
        <v>246693</v>
      </c>
      <c r="EG126" s="139">
        <v>246353</v>
      </c>
      <c r="EH126" s="139">
        <v>294163</v>
      </c>
      <c r="EI126" s="139">
        <v>252011</v>
      </c>
      <c r="EJ126" s="139">
        <v>295304</v>
      </c>
      <c r="EK126" s="139">
        <v>273329</v>
      </c>
      <c r="EL126" s="139">
        <v>251571</v>
      </c>
      <c r="EM126" s="139">
        <v>260444</v>
      </c>
      <c r="EN126" s="139">
        <v>298363</v>
      </c>
      <c r="EO126" s="139">
        <v>263109</v>
      </c>
      <c r="EP126" s="139">
        <v>309078</v>
      </c>
      <c r="EQ126" s="139">
        <v>277398</v>
      </c>
      <c r="ER126" s="139">
        <v>260016</v>
      </c>
      <c r="ES126" s="139">
        <v>258729</v>
      </c>
      <c r="ET126" s="139">
        <v>252773</v>
      </c>
      <c r="EU126" s="139">
        <v>284010</v>
      </c>
      <c r="EV126" s="139">
        <v>306981</v>
      </c>
      <c r="EW126" s="139">
        <v>274715</v>
      </c>
      <c r="EX126" s="139">
        <v>251144</v>
      </c>
      <c r="EY126" s="139">
        <v>294422</v>
      </c>
      <c r="EZ126" s="139">
        <v>269739</v>
      </c>
      <c r="FA126" s="139">
        <v>289238</v>
      </c>
      <c r="FB126" s="139">
        <v>298901</v>
      </c>
      <c r="FC126" s="139">
        <v>306444</v>
      </c>
      <c r="FD126" s="139">
        <v>283048</v>
      </c>
      <c r="FE126" s="139">
        <v>280914</v>
      </c>
      <c r="FF126" s="139">
        <v>248262</v>
      </c>
      <c r="FG126" s="139">
        <v>279054</v>
      </c>
      <c r="FH126" s="139">
        <v>354880</v>
      </c>
      <c r="FI126" s="139">
        <v>278292</v>
      </c>
      <c r="FJ126" s="139">
        <v>250955</v>
      </c>
      <c r="FK126" s="139">
        <v>305301</v>
      </c>
      <c r="FL126" s="139">
        <v>340186</v>
      </c>
      <c r="FM126" s="139">
        <v>321766</v>
      </c>
      <c r="FN126" s="139">
        <v>317625</v>
      </c>
      <c r="FO126" s="139">
        <v>277994</v>
      </c>
      <c r="FP126" s="139">
        <v>255676</v>
      </c>
    </row>
    <row r="127" spans="1:172" s="138" customFormat="1" x14ac:dyDescent="0.25">
      <c r="A127" s="131"/>
      <c r="B127" s="120" t="s">
        <v>105</v>
      </c>
      <c r="C127" s="139">
        <v>1932447</v>
      </c>
      <c r="D127" s="139">
        <v>1869385</v>
      </c>
      <c r="E127" s="139">
        <v>2171752</v>
      </c>
      <c r="F127" s="139">
        <v>1860045</v>
      </c>
      <c r="G127" s="139">
        <v>1691002</v>
      </c>
      <c r="H127" s="139">
        <v>2016134</v>
      </c>
      <c r="I127" s="139">
        <v>1875173</v>
      </c>
      <c r="J127" s="139">
        <v>1564703</v>
      </c>
      <c r="K127" s="139">
        <v>1826323</v>
      </c>
      <c r="L127" s="139">
        <v>1863363</v>
      </c>
      <c r="M127" s="139">
        <v>1799582</v>
      </c>
      <c r="N127" s="139">
        <v>1915190</v>
      </c>
      <c r="O127" s="139">
        <v>2043343</v>
      </c>
      <c r="P127" s="139">
        <v>1883096</v>
      </c>
      <c r="Q127" s="139">
        <v>2123543</v>
      </c>
      <c r="R127" s="139">
        <v>1831160</v>
      </c>
      <c r="S127" s="139">
        <v>1983214</v>
      </c>
      <c r="T127" s="139">
        <v>1829390</v>
      </c>
      <c r="U127" s="139">
        <v>1742304</v>
      </c>
      <c r="V127" s="139">
        <v>1599060</v>
      </c>
      <c r="W127" s="139">
        <v>1789562</v>
      </c>
      <c r="X127" s="139">
        <v>1868824</v>
      </c>
      <c r="Y127" s="139">
        <v>1803503</v>
      </c>
      <c r="Z127" s="139">
        <v>1968034</v>
      </c>
      <c r="AA127" s="139">
        <v>2057348</v>
      </c>
      <c r="AB127" s="139">
        <v>1976620</v>
      </c>
      <c r="AC127" s="139">
        <v>2023582</v>
      </c>
      <c r="AD127" s="139">
        <v>1830994</v>
      </c>
      <c r="AE127" s="139">
        <v>1694496</v>
      </c>
      <c r="AF127" s="139">
        <v>1874606</v>
      </c>
      <c r="AG127" s="139">
        <v>2065697</v>
      </c>
      <c r="AH127" s="139">
        <v>1647830</v>
      </c>
      <c r="AI127" s="139">
        <v>1794352</v>
      </c>
      <c r="AJ127" s="139">
        <v>2173840</v>
      </c>
      <c r="AK127" s="139">
        <v>1940343</v>
      </c>
      <c r="AL127" s="139">
        <v>2005558</v>
      </c>
      <c r="AM127" s="139">
        <v>2132563</v>
      </c>
      <c r="AN127" s="139">
        <v>1966364</v>
      </c>
      <c r="AO127" s="139">
        <v>2062469</v>
      </c>
      <c r="AP127" s="139">
        <v>2014614</v>
      </c>
      <c r="AQ127" s="139">
        <v>1861871</v>
      </c>
      <c r="AR127" s="139">
        <v>1942922</v>
      </c>
      <c r="AS127" s="139">
        <v>2110464</v>
      </c>
      <c r="AT127" s="139">
        <v>1648083</v>
      </c>
      <c r="AU127" s="139">
        <v>1931234</v>
      </c>
      <c r="AV127" s="139">
        <v>2153143</v>
      </c>
      <c r="AW127" s="139">
        <v>1806017</v>
      </c>
      <c r="AX127" s="139">
        <v>1951069</v>
      </c>
      <c r="AY127" s="139">
        <v>2246775</v>
      </c>
      <c r="AZ127" s="139">
        <v>2020258</v>
      </c>
      <c r="BA127" s="139">
        <v>2049793</v>
      </c>
      <c r="BB127" s="139">
        <v>2061446</v>
      </c>
      <c r="BC127" s="139">
        <v>1856248</v>
      </c>
      <c r="BD127" s="139">
        <v>1961894</v>
      </c>
      <c r="BE127" s="139">
        <v>2153843</v>
      </c>
      <c r="BF127" s="139">
        <v>1607576</v>
      </c>
      <c r="BG127" s="139">
        <v>2005663</v>
      </c>
      <c r="BH127" s="139">
        <v>2149268</v>
      </c>
      <c r="BI127" s="139">
        <v>1840681</v>
      </c>
      <c r="BJ127" s="139">
        <v>2135214</v>
      </c>
      <c r="BK127" s="139">
        <v>2178099</v>
      </c>
      <c r="BL127" s="139">
        <v>2008416</v>
      </c>
      <c r="BM127" s="139">
        <v>2218214</v>
      </c>
      <c r="BN127" s="139">
        <v>2109435</v>
      </c>
      <c r="BO127" s="139">
        <v>1717812</v>
      </c>
      <c r="BP127" s="139">
        <v>2134356</v>
      </c>
      <c r="BQ127" s="139">
        <v>2203232</v>
      </c>
      <c r="BR127" s="139">
        <v>1677120</v>
      </c>
      <c r="BS127" s="139">
        <v>1984532</v>
      </c>
      <c r="BT127" s="139">
        <v>2167603</v>
      </c>
      <c r="BU127" s="139">
        <v>1981806</v>
      </c>
      <c r="BV127" s="139">
        <v>2232858</v>
      </c>
      <c r="BW127" s="139">
        <v>2152073</v>
      </c>
      <c r="BX127" s="139">
        <v>2128073</v>
      </c>
      <c r="BY127" s="139">
        <v>2189958</v>
      </c>
      <c r="BZ127" s="139">
        <v>2087140</v>
      </c>
      <c r="CA127" s="139">
        <v>2015458</v>
      </c>
      <c r="CB127" s="139">
        <v>2151976</v>
      </c>
      <c r="CC127" s="139">
        <v>2076587</v>
      </c>
      <c r="CD127" s="139">
        <v>1750172</v>
      </c>
      <c r="CE127" s="139">
        <v>2048891</v>
      </c>
      <c r="CF127" s="139">
        <v>2090184</v>
      </c>
      <c r="CG127" s="139">
        <v>1989126</v>
      </c>
      <c r="CH127" s="139">
        <v>2221335</v>
      </c>
      <c r="CI127" s="139">
        <v>2379511</v>
      </c>
      <c r="CJ127" s="139">
        <v>1953814</v>
      </c>
      <c r="CK127" s="139">
        <v>2439379</v>
      </c>
      <c r="CL127" s="139">
        <v>1918053</v>
      </c>
      <c r="CM127" s="139">
        <v>2046003</v>
      </c>
      <c r="CN127" s="139">
        <v>2217903</v>
      </c>
      <c r="CO127" s="139">
        <v>2095316</v>
      </c>
      <c r="CP127" s="139">
        <v>1776620</v>
      </c>
      <c r="CQ127" s="139">
        <v>1973343</v>
      </c>
      <c r="CR127" s="139">
        <v>2274429</v>
      </c>
      <c r="CS127" s="139">
        <v>2058269</v>
      </c>
      <c r="CT127" s="139">
        <v>2221345</v>
      </c>
      <c r="CU127" s="139">
        <v>2237069</v>
      </c>
      <c r="CV127" s="139">
        <v>2119246</v>
      </c>
      <c r="CW127" s="139">
        <v>2279854</v>
      </c>
      <c r="CX127" s="139">
        <v>2134267</v>
      </c>
      <c r="CY127" s="139">
        <v>1998995</v>
      </c>
      <c r="CZ127" s="139">
        <v>2223922</v>
      </c>
      <c r="DA127" s="139">
        <v>2173108</v>
      </c>
      <c r="DB127" s="139">
        <v>1883736</v>
      </c>
      <c r="DC127" s="139">
        <v>1915821</v>
      </c>
      <c r="DD127" s="139">
        <v>2336228</v>
      </c>
      <c r="DE127" s="139">
        <v>2214122</v>
      </c>
      <c r="DF127" s="139">
        <v>2434481</v>
      </c>
      <c r="DG127" s="139">
        <v>2100821</v>
      </c>
      <c r="DH127" s="139">
        <v>2118922</v>
      </c>
      <c r="DI127" s="139">
        <v>2307225</v>
      </c>
      <c r="DJ127" s="139">
        <v>2261401</v>
      </c>
      <c r="DK127" s="139">
        <v>2173951</v>
      </c>
      <c r="DL127" s="139">
        <v>2076579</v>
      </c>
      <c r="DM127" s="139">
        <v>2395058</v>
      </c>
      <c r="DN127" s="139">
        <v>1814999</v>
      </c>
      <c r="DO127" s="139">
        <v>2108137</v>
      </c>
      <c r="DP127" s="139">
        <v>2444203</v>
      </c>
      <c r="DQ127" s="139">
        <v>2168237</v>
      </c>
      <c r="DR127" s="139">
        <v>2456975</v>
      </c>
      <c r="DS127" s="139">
        <v>2259021</v>
      </c>
      <c r="DT127" s="139">
        <v>2185075</v>
      </c>
      <c r="DU127" s="139">
        <v>474190</v>
      </c>
      <c r="DV127" s="139">
        <v>474190</v>
      </c>
      <c r="DW127" s="139">
        <v>1077915</v>
      </c>
      <c r="DX127" s="139">
        <v>2031664</v>
      </c>
      <c r="DY127" s="139">
        <v>2260227</v>
      </c>
      <c r="DZ127" s="139">
        <v>1880192</v>
      </c>
      <c r="EA127" s="139">
        <v>2169770</v>
      </c>
      <c r="EB127" s="139">
        <v>2398699</v>
      </c>
      <c r="EC127" s="139">
        <v>2232007</v>
      </c>
      <c r="ED127" s="139">
        <v>2665226</v>
      </c>
      <c r="EE127" s="139">
        <v>1982635</v>
      </c>
      <c r="EF127" s="139">
        <v>2103725</v>
      </c>
      <c r="EG127" s="139">
        <v>2505738</v>
      </c>
      <c r="EH127" s="139">
        <v>2323813</v>
      </c>
      <c r="EI127" s="139">
        <v>2190090</v>
      </c>
      <c r="EJ127" s="139">
        <v>2443280</v>
      </c>
      <c r="EK127" s="139">
        <v>2430275</v>
      </c>
      <c r="EL127" s="139">
        <v>1954971</v>
      </c>
      <c r="EM127" s="139">
        <v>2222869</v>
      </c>
      <c r="EN127" s="139">
        <v>2489640</v>
      </c>
      <c r="EO127" s="139">
        <v>2213748</v>
      </c>
      <c r="EP127" s="139">
        <v>2784563</v>
      </c>
      <c r="EQ127" s="139">
        <v>2264681</v>
      </c>
      <c r="ER127" s="139">
        <v>2263503</v>
      </c>
      <c r="ES127" s="139">
        <v>2611733</v>
      </c>
      <c r="ET127" s="139">
        <v>2258913</v>
      </c>
      <c r="EU127" s="139">
        <v>2404056</v>
      </c>
      <c r="EV127" s="139">
        <v>2560443</v>
      </c>
      <c r="EW127" s="139">
        <v>2408552</v>
      </c>
      <c r="EX127" s="139">
        <v>2038397</v>
      </c>
      <c r="EY127" s="139">
        <v>2428835</v>
      </c>
      <c r="EZ127" s="139">
        <v>2525744</v>
      </c>
      <c r="FA127" s="139">
        <v>2295803</v>
      </c>
      <c r="FB127" s="139">
        <v>2810506</v>
      </c>
      <c r="FC127" s="139">
        <v>2353763</v>
      </c>
      <c r="FD127" s="139">
        <v>2370270</v>
      </c>
      <c r="FE127" s="139">
        <v>2803295</v>
      </c>
      <c r="FF127" s="139">
        <v>2321284</v>
      </c>
      <c r="FG127" s="139">
        <v>2219855</v>
      </c>
      <c r="FH127" s="139">
        <v>2811090</v>
      </c>
      <c r="FI127" s="139">
        <v>2468380</v>
      </c>
      <c r="FJ127" s="139">
        <v>2034913</v>
      </c>
      <c r="FK127" s="139">
        <v>2342896</v>
      </c>
      <c r="FL127" s="139">
        <v>2627414</v>
      </c>
      <c r="FM127" s="139">
        <v>2390383</v>
      </c>
      <c r="FN127" s="139">
        <v>2924170</v>
      </c>
      <c r="FO127" s="139">
        <v>2204466</v>
      </c>
      <c r="FP127" s="139">
        <v>2488650</v>
      </c>
    </row>
    <row r="128" spans="1:172" s="138" customFormat="1" x14ac:dyDescent="0.25">
      <c r="A128" s="131"/>
      <c r="B128" s="120" t="s">
        <v>106</v>
      </c>
      <c r="C128" s="139">
        <v>3231840</v>
      </c>
      <c r="D128" s="139">
        <v>3304741</v>
      </c>
      <c r="E128" s="139">
        <v>4008576</v>
      </c>
      <c r="F128" s="139">
        <v>3620859</v>
      </c>
      <c r="G128" s="139">
        <v>3357530</v>
      </c>
      <c r="H128" s="139">
        <v>4038354</v>
      </c>
      <c r="I128" s="139">
        <v>3670820</v>
      </c>
      <c r="J128" s="139">
        <v>2876568</v>
      </c>
      <c r="K128" s="139">
        <v>3291750</v>
      </c>
      <c r="L128" s="139">
        <v>3386309</v>
      </c>
      <c r="M128" s="139">
        <v>3255530</v>
      </c>
      <c r="N128" s="139">
        <v>3586549</v>
      </c>
      <c r="O128" s="139">
        <v>3546706</v>
      </c>
      <c r="P128" s="139">
        <v>3450993</v>
      </c>
      <c r="Q128" s="139">
        <v>3966522</v>
      </c>
      <c r="R128" s="139">
        <v>3575291</v>
      </c>
      <c r="S128" s="139">
        <v>3946885</v>
      </c>
      <c r="T128" s="139">
        <v>3610562</v>
      </c>
      <c r="U128" s="139">
        <v>3470561</v>
      </c>
      <c r="V128" s="139">
        <v>2933498</v>
      </c>
      <c r="W128" s="139">
        <v>3311952</v>
      </c>
      <c r="X128" s="139">
        <v>3425559</v>
      </c>
      <c r="Y128" s="139">
        <v>3456235</v>
      </c>
      <c r="Z128" s="139">
        <v>3733382</v>
      </c>
      <c r="AA128" s="139">
        <v>3697342</v>
      </c>
      <c r="AB128" s="139">
        <v>3572507</v>
      </c>
      <c r="AC128" s="139">
        <v>3856155</v>
      </c>
      <c r="AD128" s="139">
        <v>3674025</v>
      </c>
      <c r="AE128" s="139">
        <v>3440380</v>
      </c>
      <c r="AF128" s="139">
        <v>3892818</v>
      </c>
      <c r="AG128" s="139">
        <v>3995632</v>
      </c>
      <c r="AH128" s="139">
        <v>3070212</v>
      </c>
      <c r="AI128" s="139">
        <v>3274943</v>
      </c>
      <c r="AJ128" s="139">
        <v>4110393</v>
      </c>
      <c r="AK128" s="139">
        <v>3655697</v>
      </c>
      <c r="AL128" s="139">
        <v>3798078</v>
      </c>
      <c r="AM128" s="139">
        <v>3903933</v>
      </c>
      <c r="AN128" s="139">
        <v>3846803</v>
      </c>
      <c r="AO128" s="139">
        <v>4056072</v>
      </c>
      <c r="AP128" s="139">
        <v>4138126</v>
      </c>
      <c r="AQ128" s="139">
        <v>3849752</v>
      </c>
      <c r="AR128" s="139">
        <v>4076844</v>
      </c>
      <c r="AS128" s="139">
        <v>4454009</v>
      </c>
      <c r="AT128" s="139">
        <v>3120145</v>
      </c>
      <c r="AU128" s="139">
        <v>3546343</v>
      </c>
      <c r="AV128" s="139">
        <v>4187813</v>
      </c>
      <c r="AW128" s="139">
        <v>3666337</v>
      </c>
      <c r="AX128" s="139">
        <v>4104470</v>
      </c>
      <c r="AY128" s="139">
        <v>4182974</v>
      </c>
      <c r="AZ128" s="139">
        <v>4103304</v>
      </c>
      <c r="BA128" s="139">
        <v>4216198</v>
      </c>
      <c r="BB128" s="139">
        <v>4381522</v>
      </c>
      <c r="BC128" s="139">
        <v>3889905</v>
      </c>
      <c r="BD128" s="139">
        <v>4327947</v>
      </c>
      <c r="BE128" s="139">
        <v>4497869</v>
      </c>
      <c r="BF128" s="139">
        <v>3205142</v>
      </c>
      <c r="BG128" s="139">
        <v>3882986</v>
      </c>
      <c r="BH128" s="139">
        <v>4420331</v>
      </c>
      <c r="BI128" s="139">
        <v>3893433</v>
      </c>
      <c r="BJ128" s="139">
        <v>4579143</v>
      </c>
      <c r="BK128" s="139">
        <v>4076864</v>
      </c>
      <c r="BL128" s="139">
        <v>4110460</v>
      </c>
      <c r="BM128" s="139">
        <v>4706386</v>
      </c>
      <c r="BN128" s="139">
        <v>4585507</v>
      </c>
      <c r="BO128" s="139">
        <v>3866701</v>
      </c>
      <c r="BP128" s="139">
        <v>4803119</v>
      </c>
      <c r="BQ128" s="139">
        <v>4797205</v>
      </c>
      <c r="BR128" s="139">
        <v>3300382</v>
      </c>
      <c r="BS128" s="139">
        <v>4029672</v>
      </c>
      <c r="BT128" s="139">
        <v>4348210</v>
      </c>
      <c r="BU128" s="139">
        <v>4345581</v>
      </c>
      <c r="BV128" s="139">
        <v>4861757</v>
      </c>
      <c r="BW128" s="139">
        <v>4191542</v>
      </c>
      <c r="BX128" s="139">
        <v>4545741</v>
      </c>
      <c r="BY128" s="139">
        <v>4873248</v>
      </c>
      <c r="BZ128" s="139">
        <v>4662535</v>
      </c>
      <c r="CA128" s="139">
        <v>4652615</v>
      </c>
      <c r="CB128" s="139">
        <v>5011543</v>
      </c>
      <c r="CC128" s="139">
        <v>4616728</v>
      </c>
      <c r="CD128" s="139">
        <v>3670184</v>
      </c>
      <c r="CE128" s="139">
        <v>4288222</v>
      </c>
      <c r="CF128" s="139">
        <v>4461711</v>
      </c>
      <c r="CG128" s="139">
        <v>4388610</v>
      </c>
      <c r="CH128" s="139">
        <v>4964707</v>
      </c>
      <c r="CI128" s="139">
        <v>4756731</v>
      </c>
      <c r="CJ128" s="139">
        <v>4323388</v>
      </c>
      <c r="CK128" s="139">
        <v>5467368</v>
      </c>
      <c r="CL128" s="139">
        <v>4409571</v>
      </c>
      <c r="CM128" s="139">
        <v>4722322</v>
      </c>
      <c r="CN128" s="139">
        <v>5114903</v>
      </c>
      <c r="CO128" s="139">
        <v>4833780</v>
      </c>
      <c r="CP128" s="139">
        <v>3817897</v>
      </c>
      <c r="CQ128" s="139">
        <v>4235884</v>
      </c>
      <c r="CR128" s="139">
        <v>4901386</v>
      </c>
      <c r="CS128" s="139">
        <v>4644517</v>
      </c>
      <c r="CT128" s="139">
        <v>5033882</v>
      </c>
      <c r="CU128" s="139">
        <v>4699730</v>
      </c>
      <c r="CV128" s="139">
        <v>4781373</v>
      </c>
      <c r="CW128" s="139">
        <v>5274504</v>
      </c>
      <c r="CX128" s="139">
        <v>4930413</v>
      </c>
      <c r="CY128" s="139">
        <v>4538288</v>
      </c>
      <c r="CZ128" s="139">
        <v>5252960</v>
      </c>
      <c r="DA128" s="139">
        <v>5107186</v>
      </c>
      <c r="DB128" s="139">
        <v>4068182</v>
      </c>
      <c r="DC128" s="139">
        <v>4100121</v>
      </c>
      <c r="DD128" s="139">
        <v>5166978</v>
      </c>
      <c r="DE128" s="139">
        <v>4972016</v>
      </c>
      <c r="DF128" s="139">
        <v>5518310</v>
      </c>
      <c r="DG128" s="139">
        <v>4531114</v>
      </c>
      <c r="DH128" s="139">
        <v>4798494</v>
      </c>
      <c r="DI128" s="139">
        <v>5309928</v>
      </c>
      <c r="DJ128" s="139">
        <v>5237435</v>
      </c>
      <c r="DK128" s="139">
        <v>5076852</v>
      </c>
      <c r="DL128" s="139">
        <v>5016558</v>
      </c>
      <c r="DM128" s="139">
        <v>5709918</v>
      </c>
      <c r="DN128" s="139">
        <v>4004206</v>
      </c>
      <c r="DO128" s="139">
        <v>4602619</v>
      </c>
      <c r="DP128" s="139">
        <v>5370202</v>
      </c>
      <c r="DQ128" s="139">
        <v>4773082</v>
      </c>
      <c r="DR128" s="139">
        <v>5781733</v>
      </c>
      <c r="DS128" s="139">
        <v>4938671</v>
      </c>
      <c r="DT128" s="139">
        <v>5043645</v>
      </c>
      <c r="DU128" s="139">
        <v>738535</v>
      </c>
      <c r="DV128" s="139">
        <v>738535</v>
      </c>
      <c r="DW128" s="139">
        <v>2143630</v>
      </c>
      <c r="DX128" s="139">
        <v>4466856</v>
      </c>
      <c r="DY128" s="139">
        <v>5144280</v>
      </c>
      <c r="DZ128" s="139">
        <v>3954674</v>
      </c>
      <c r="EA128" s="139">
        <v>4680825</v>
      </c>
      <c r="EB128" s="139">
        <v>5321784</v>
      </c>
      <c r="EC128" s="139">
        <v>5191431</v>
      </c>
      <c r="ED128" s="139">
        <v>6360718</v>
      </c>
      <c r="EE128" s="139">
        <v>4432122</v>
      </c>
      <c r="EF128" s="139">
        <v>4980773</v>
      </c>
      <c r="EG128" s="139">
        <v>5888614</v>
      </c>
      <c r="EH128" s="139">
        <v>5534418</v>
      </c>
      <c r="EI128" s="139">
        <v>5043991</v>
      </c>
      <c r="EJ128" s="139">
        <v>5682242</v>
      </c>
      <c r="EK128" s="139">
        <v>5513355</v>
      </c>
      <c r="EL128" s="139">
        <v>4030075</v>
      </c>
      <c r="EM128" s="139">
        <v>4673360</v>
      </c>
      <c r="EN128" s="139">
        <v>5311554</v>
      </c>
      <c r="EO128" s="139">
        <v>4796849</v>
      </c>
      <c r="EP128" s="139">
        <v>6123834</v>
      </c>
      <c r="EQ128" s="139">
        <v>4502957</v>
      </c>
      <c r="ER128" s="139">
        <v>4771558</v>
      </c>
      <c r="ES128" s="139">
        <v>5776660</v>
      </c>
      <c r="ET128" s="139">
        <v>5059559</v>
      </c>
      <c r="EU128" s="139">
        <v>5421997</v>
      </c>
      <c r="EV128" s="139">
        <v>5740260</v>
      </c>
      <c r="EW128" s="139">
        <v>5358305</v>
      </c>
      <c r="EX128" s="139">
        <v>4307094</v>
      </c>
      <c r="EY128" s="139">
        <v>5074190</v>
      </c>
      <c r="EZ128" s="139">
        <v>5409953</v>
      </c>
      <c r="FA128" s="139">
        <v>5086035</v>
      </c>
      <c r="FB128" s="139">
        <v>6330559</v>
      </c>
      <c r="FC128" s="139">
        <v>5183766</v>
      </c>
      <c r="FD128" s="139">
        <v>5222730</v>
      </c>
      <c r="FE128" s="139">
        <v>6503849</v>
      </c>
      <c r="FF128" s="139">
        <v>5348122</v>
      </c>
      <c r="FG128" s="139">
        <v>5066897</v>
      </c>
      <c r="FH128" s="139">
        <v>6517335</v>
      </c>
      <c r="FI128" s="139">
        <v>5714017</v>
      </c>
      <c r="FJ128" s="139">
        <v>4496311</v>
      </c>
      <c r="FK128" s="139">
        <v>5095591</v>
      </c>
      <c r="FL128" s="139">
        <v>5903355</v>
      </c>
      <c r="FM128" s="139">
        <v>5611050</v>
      </c>
      <c r="FN128" s="139">
        <v>6930441</v>
      </c>
      <c r="FO128" s="139">
        <v>4996227</v>
      </c>
      <c r="FP128" s="139">
        <v>5892963</v>
      </c>
    </row>
    <row r="129" spans="1:172" s="143" customFormat="1" x14ac:dyDescent="0.25">
      <c r="A129" s="131"/>
      <c r="B129" s="141" t="s">
        <v>1630</v>
      </c>
      <c r="C129" s="142">
        <v>486577</v>
      </c>
      <c r="D129" s="142">
        <v>466013</v>
      </c>
      <c r="E129" s="142">
        <v>533654</v>
      </c>
      <c r="F129" s="142">
        <v>471069</v>
      </c>
      <c r="G129" s="142">
        <v>434782</v>
      </c>
      <c r="H129" s="142">
        <v>489330</v>
      </c>
      <c r="I129" s="142">
        <v>466725</v>
      </c>
      <c r="J129" s="142">
        <v>413991</v>
      </c>
      <c r="K129" s="142">
        <v>474220</v>
      </c>
      <c r="L129" s="142">
        <v>464244</v>
      </c>
      <c r="M129" s="142">
        <v>443662</v>
      </c>
      <c r="N129" s="142">
        <v>437187</v>
      </c>
      <c r="O129" s="142">
        <v>529190</v>
      </c>
      <c r="P129" s="142">
        <v>438861</v>
      </c>
      <c r="Q129" s="142">
        <v>518435</v>
      </c>
      <c r="R129" s="142">
        <v>430060</v>
      </c>
      <c r="S129" s="142">
        <v>485722</v>
      </c>
      <c r="T129" s="142">
        <v>436249</v>
      </c>
      <c r="U129" s="142">
        <v>430127</v>
      </c>
      <c r="V129" s="142">
        <v>410580</v>
      </c>
      <c r="W129" s="142">
        <v>455307</v>
      </c>
      <c r="X129" s="142">
        <v>457029</v>
      </c>
      <c r="Y129" s="142">
        <v>421636</v>
      </c>
      <c r="Z129" s="142">
        <v>453652</v>
      </c>
      <c r="AA129" s="142">
        <v>489128</v>
      </c>
      <c r="AB129" s="142">
        <v>459291</v>
      </c>
      <c r="AC129" s="142">
        <v>478256</v>
      </c>
      <c r="AD129" s="142">
        <v>446958</v>
      </c>
      <c r="AE129" s="142">
        <v>408285</v>
      </c>
      <c r="AF129" s="142">
        <v>451197</v>
      </c>
      <c r="AG129" s="142">
        <v>485724</v>
      </c>
      <c r="AH129" s="142">
        <v>424351</v>
      </c>
      <c r="AI129" s="142">
        <v>456676</v>
      </c>
      <c r="AJ129" s="142">
        <v>499345</v>
      </c>
      <c r="AK129" s="142">
        <v>456788</v>
      </c>
      <c r="AL129" s="142">
        <v>444653</v>
      </c>
      <c r="AM129" s="142">
        <v>517113</v>
      </c>
      <c r="AN129" s="142">
        <v>448306</v>
      </c>
      <c r="AO129" s="142">
        <v>487839</v>
      </c>
      <c r="AP129" s="142">
        <v>466155</v>
      </c>
      <c r="AQ129" s="142">
        <v>441029</v>
      </c>
      <c r="AR129" s="142">
        <v>438177</v>
      </c>
      <c r="AS129" s="142">
        <v>499703</v>
      </c>
      <c r="AT129" s="142">
        <v>405340</v>
      </c>
      <c r="AU129" s="142">
        <v>467358</v>
      </c>
      <c r="AV129" s="142">
        <v>505618</v>
      </c>
      <c r="AW129" s="142">
        <v>416037</v>
      </c>
      <c r="AX129" s="142">
        <v>431580</v>
      </c>
      <c r="AY129" s="142">
        <v>521249</v>
      </c>
      <c r="AZ129" s="142">
        <v>450218</v>
      </c>
      <c r="BA129" s="142">
        <v>470978</v>
      </c>
      <c r="BB129" s="142">
        <v>457373</v>
      </c>
      <c r="BC129" s="142">
        <v>432789</v>
      </c>
      <c r="BD129" s="142">
        <v>448875</v>
      </c>
      <c r="BE129" s="142">
        <v>481350</v>
      </c>
      <c r="BF129" s="142">
        <v>385196</v>
      </c>
      <c r="BG129" s="142">
        <v>469600</v>
      </c>
      <c r="BH129" s="142">
        <v>491158</v>
      </c>
      <c r="BI129" s="142">
        <v>416516</v>
      </c>
      <c r="BJ129" s="142">
        <v>476076</v>
      </c>
      <c r="BK129" s="142">
        <v>489542</v>
      </c>
      <c r="BL129" s="142">
        <v>452549</v>
      </c>
      <c r="BM129" s="142">
        <v>505129</v>
      </c>
      <c r="BN129" s="142">
        <v>475365</v>
      </c>
      <c r="BO129" s="142">
        <v>392077</v>
      </c>
      <c r="BP129" s="142">
        <v>465011</v>
      </c>
      <c r="BQ129" s="142">
        <v>480857</v>
      </c>
      <c r="BR129" s="142">
        <v>396274</v>
      </c>
      <c r="BS129" s="142">
        <v>456623</v>
      </c>
      <c r="BT129" s="142">
        <v>486425</v>
      </c>
      <c r="BU129" s="142">
        <v>443671</v>
      </c>
      <c r="BV129" s="142">
        <v>463600</v>
      </c>
      <c r="BW129" s="142">
        <v>492752</v>
      </c>
      <c r="BX129" s="142">
        <v>464389</v>
      </c>
      <c r="BY129" s="142">
        <v>480975</v>
      </c>
      <c r="BZ129" s="142">
        <v>464422</v>
      </c>
      <c r="CA129" s="142">
        <v>464088</v>
      </c>
      <c r="CB129" s="142">
        <v>455054</v>
      </c>
      <c r="CC129" s="142">
        <v>443900</v>
      </c>
      <c r="CD129" s="142">
        <v>408401</v>
      </c>
      <c r="CE129" s="142">
        <v>447540</v>
      </c>
      <c r="CF129" s="142">
        <v>466179</v>
      </c>
      <c r="CG129" s="142">
        <v>422143</v>
      </c>
      <c r="CH129" s="142">
        <v>443692</v>
      </c>
      <c r="CI129" s="142">
        <v>524480</v>
      </c>
      <c r="CJ129" s="142">
        <v>395466</v>
      </c>
      <c r="CK129" s="142">
        <v>513388</v>
      </c>
      <c r="CL129" s="142">
        <v>400080</v>
      </c>
      <c r="CM129" s="142">
        <v>433402</v>
      </c>
      <c r="CN129" s="142">
        <v>451685</v>
      </c>
      <c r="CO129" s="142">
        <v>432047</v>
      </c>
      <c r="CP129" s="142">
        <v>385398</v>
      </c>
      <c r="CQ129" s="142">
        <v>426937</v>
      </c>
      <c r="CR129" s="142">
        <v>471173</v>
      </c>
      <c r="CS129" s="142">
        <v>405790</v>
      </c>
      <c r="CT129" s="142">
        <v>424472</v>
      </c>
      <c r="CU129" s="142">
        <v>480642</v>
      </c>
      <c r="CV129" s="142">
        <v>419439</v>
      </c>
      <c r="CW129" s="142">
        <v>465855</v>
      </c>
      <c r="CX129" s="142">
        <v>425855</v>
      </c>
      <c r="CY129" s="142">
        <v>411247</v>
      </c>
      <c r="CZ129" s="142">
        <v>438164</v>
      </c>
      <c r="DA129" s="142">
        <v>427951</v>
      </c>
      <c r="DB129" s="142">
        <v>385635</v>
      </c>
      <c r="DC129" s="142">
        <v>385743</v>
      </c>
      <c r="DD129" s="142">
        <v>473539</v>
      </c>
      <c r="DE129" s="142">
        <v>423357</v>
      </c>
      <c r="DF129" s="142">
        <v>465832</v>
      </c>
      <c r="DG129" s="142">
        <v>401582</v>
      </c>
      <c r="DH129" s="142">
        <v>411726</v>
      </c>
      <c r="DI129" s="142">
        <v>437675</v>
      </c>
      <c r="DJ129" s="142">
        <v>432598</v>
      </c>
      <c r="DK129" s="142">
        <v>406733</v>
      </c>
      <c r="DL129" s="142">
        <v>394944</v>
      </c>
      <c r="DM129" s="142">
        <v>440523</v>
      </c>
      <c r="DN129" s="142">
        <v>358519</v>
      </c>
      <c r="DO129" s="142">
        <v>408560</v>
      </c>
      <c r="DP129" s="142">
        <v>460393</v>
      </c>
      <c r="DQ129" s="142">
        <v>399527</v>
      </c>
      <c r="DR129" s="142">
        <v>435840</v>
      </c>
      <c r="DS129" s="142">
        <v>427963</v>
      </c>
      <c r="DT129" s="142">
        <v>392735</v>
      </c>
      <c r="DU129" s="142">
        <v>131833</v>
      </c>
      <c r="DV129" s="142">
        <v>131833</v>
      </c>
      <c r="DW129" s="142">
        <v>281716</v>
      </c>
      <c r="DX129" s="142">
        <v>470778</v>
      </c>
      <c r="DY129" s="142">
        <v>485547</v>
      </c>
      <c r="DZ129" s="142">
        <v>399775</v>
      </c>
      <c r="EA129" s="142">
        <v>459743</v>
      </c>
      <c r="EB129" s="142">
        <v>481995</v>
      </c>
      <c r="EC129" s="142">
        <v>455395</v>
      </c>
      <c r="ED129" s="142">
        <v>533721</v>
      </c>
      <c r="EE129" s="142">
        <v>400299</v>
      </c>
      <c r="EF129" s="142">
        <v>424591</v>
      </c>
      <c r="EG129" s="142">
        <v>500333</v>
      </c>
      <c r="EH129" s="142">
        <v>467479</v>
      </c>
      <c r="EI129" s="142">
        <v>423282</v>
      </c>
      <c r="EJ129" s="142">
        <v>461833</v>
      </c>
      <c r="EK129" s="142">
        <v>458098</v>
      </c>
      <c r="EL129" s="142">
        <v>377512</v>
      </c>
      <c r="EM129" s="142">
        <v>431767</v>
      </c>
      <c r="EN129" s="142">
        <v>467530</v>
      </c>
      <c r="EO129" s="142">
        <v>415468</v>
      </c>
      <c r="EP129" s="142">
        <v>491679</v>
      </c>
      <c r="EQ129" s="142">
        <v>400339</v>
      </c>
      <c r="ER129" s="142">
        <v>387635</v>
      </c>
      <c r="ES129" s="142">
        <v>452753</v>
      </c>
      <c r="ET129" s="142">
        <v>403421</v>
      </c>
      <c r="EU129" s="142">
        <v>427977</v>
      </c>
      <c r="EV129" s="142">
        <v>453437</v>
      </c>
      <c r="EW129" s="142">
        <v>433198</v>
      </c>
      <c r="EX129" s="142">
        <v>382113</v>
      </c>
      <c r="EY129" s="142">
        <v>444285</v>
      </c>
      <c r="EZ129" s="142">
        <v>458625</v>
      </c>
      <c r="FA129" s="142">
        <v>419048</v>
      </c>
      <c r="FB129" s="142">
        <v>475926</v>
      </c>
      <c r="FC129" s="142">
        <v>449651</v>
      </c>
      <c r="FD129" s="142">
        <v>414123</v>
      </c>
      <c r="FE129" s="142">
        <v>499549</v>
      </c>
      <c r="FF129" s="142">
        <v>411214</v>
      </c>
      <c r="FG129" s="142">
        <v>390969</v>
      </c>
      <c r="FH129" s="142">
        <v>490200</v>
      </c>
      <c r="FI129" s="142">
        <v>428710</v>
      </c>
      <c r="FJ129" s="142">
        <v>372863</v>
      </c>
      <c r="FK129" s="142">
        <v>411074</v>
      </c>
      <c r="FL129" s="142">
        <v>460868</v>
      </c>
      <c r="FM129" s="142">
        <v>416425</v>
      </c>
      <c r="FN129" s="142">
        <v>493195</v>
      </c>
      <c r="FO129" s="142">
        <v>399804</v>
      </c>
      <c r="FP129" s="142">
        <v>481979</v>
      </c>
    </row>
    <row r="130" spans="1:172" s="138" customFormat="1" x14ac:dyDescent="0.25">
      <c r="A130" s="131"/>
      <c r="B130" s="120" t="s">
        <v>1631</v>
      </c>
      <c r="C130" s="139">
        <v>-115991</v>
      </c>
      <c r="D130" s="139">
        <v>-180202</v>
      </c>
      <c r="E130" s="139">
        <v>-164225</v>
      </c>
      <c r="F130" s="139">
        <v>-140194</v>
      </c>
      <c r="G130" s="139">
        <v>-121341</v>
      </c>
      <c r="H130" s="139">
        <v>-123521</v>
      </c>
      <c r="I130" s="139">
        <v>-102093</v>
      </c>
      <c r="J130" s="139">
        <v>-76875</v>
      </c>
      <c r="K130" s="139">
        <v>-72284</v>
      </c>
      <c r="L130" s="139">
        <v>-76903</v>
      </c>
      <c r="M130" s="139">
        <v>-68874</v>
      </c>
      <c r="N130" s="139">
        <v>-75157</v>
      </c>
      <c r="O130" s="139">
        <v>-148150</v>
      </c>
      <c r="P130" s="139">
        <v>-166326</v>
      </c>
      <c r="Q130" s="139">
        <v>-160363</v>
      </c>
      <c r="R130" s="139">
        <v>-146614</v>
      </c>
      <c r="S130" s="139">
        <v>-129582</v>
      </c>
      <c r="T130" s="139">
        <v>-114060</v>
      </c>
      <c r="U130" s="139">
        <v>-104534</v>
      </c>
      <c r="V130" s="139">
        <v>-78144</v>
      </c>
      <c r="W130" s="139">
        <v>-75663</v>
      </c>
      <c r="X130" s="139">
        <v>-77202</v>
      </c>
      <c r="Y130" s="139">
        <v>-72406</v>
      </c>
      <c r="Z130" s="139">
        <v>-75739</v>
      </c>
      <c r="AA130" s="139">
        <v>-158939</v>
      </c>
      <c r="AB130" s="139">
        <v>-168227</v>
      </c>
      <c r="AC130" s="139">
        <v>-158728</v>
      </c>
      <c r="AD130" s="139">
        <v>-152843</v>
      </c>
      <c r="AE130" s="139">
        <v>-114539</v>
      </c>
      <c r="AF130" s="139">
        <v>-122709</v>
      </c>
      <c r="AG130" s="139">
        <v>-115989</v>
      </c>
      <c r="AH130" s="139">
        <v>-79518</v>
      </c>
      <c r="AI130" s="139">
        <v>-61878</v>
      </c>
      <c r="AJ130" s="139">
        <v>-94961</v>
      </c>
      <c r="AK130" s="139">
        <v>-77125</v>
      </c>
      <c r="AL130" s="139">
        <v>-65872</v>
      </c>
      <c r="AM130" s="139">
        <v>-156656</v>
      </c>
      <c r="AN130" s="139">
        <v>-168332</v>
      </c>
      <c r="AO130" s="139">
        <v>-168450</v>
      </c>
      <c r="AP130" s="139">
        <v>-164476</v>
      </c>
      <c r="AQ130" s="139">
        <v>-121857</v>
      </c>
      <c r="AR130" s="139">
        <v>-115850</v>
      </c>
      <c r="AS130" s="139">
        <v>-123490</v>
      </c>
      <c r="AT130" s="139">
        <v>-85648</v>
      </c>
      <c r="AU130" s="139">
        <v>-81763</v>
      </c>
      <c r="AV130" s="139">
        <v>-87309</v>
      </c>
      <c r="AW130" s="139">
        <v>-75949</v>
      </c>
      <c r="AX130" s="139">
        <v>-74300</v>
      </c>
      <c r="AY130" s="139">
        <v>-152144</v>
      </c>
      <c r="AZ130" s="139">
        <v>-173405</v>
      </c>
      <c r="BA130" s="139">
        <v>-182935</v>
      </c>
      <c r="BB130" s="139">
        <v>-164535</v>
      </c>
      <c r="BC130" s="139">
        <v>-139887</v>
      </c>
      <c r="BD130" s="139">
        <v>-131010</v>
      </c>
      <c r="BE130" s="139">
        <v>-117993</v>
      </c>
      <c r="BF130" s="139">
        <v>-91123</v>
      </c>
      <c r="BG130" s="139">
        <v>-84980</v>
      </c>
      <c r="BH130" s="139">
        <v>-92368</v>
      </c>
      <c r="BI130" s="139">
        <v>-82237</v>
      </c>
      <c r="BJ130" s="139">
        <v>-85733</v>
      </c>
      <c r="BK130" s="139">
        <v>-156754</v>
      </c>
      <c r="BL130" s="139">
        <v>-209931</v>
      </c>
      <c r="BM130" s="139">
        <v>-183504</v>
      </c>
      <c r="BN130" s="139">
        <v>-170658</v>
      </c>
      <c r="BO130" s="139">
        <v>-128111</v>
      </c>
      <c r="BP130" s="139">
        <v>-139317</v>
      </c>
      <c r="BQ130" s="139">
        <v>-130983</v>
      </c>
      <c r="BR130" s="139">
        <v>-85515</v>
      </c>
      <c r="BS130" s="139">
        <v>-83599</v>
      </c>
      <c r="BT130" s="139">
        <v>-98116</v>
      </c>
      <c r="BU130" s="139">
        <v>-88525</v>
      </c>
      <c r="BV130" s="139">
        <v>-80851</v>
      </c>
      <c r="BW130" s="139">
        <v>-184284</v>
      </c>
      <c r="BX130" s="139">
        <v>-193432</v>
      </c>
      <c r="BY130" s="139">
        <v>-149947</v>
      </c>
      <c r="BZ130" s="139">
        <v>-196542</v>
      </c>
      <c r="CA130" s="139">
        <v>-149584</v>
      </c>
      <c r="CB130" s="139">
        <v>-138300</v>
      </c>
      <c r="CC130" s="139">
        <v>-144599</v>
      </c>
      <c r="CD130" s="139">
        <v>-89843</v>
      </c>
      <c r="CE130" s="139">
        <v>-100015</v>
      </c>
      <c r="CF130" s="139">
        <v>-97781</v>
      </c>
      <c r="CG130" s="139">
        <v>-84930</v>
      </c>
      <c r="CH130" s="139">
        <v>-95194</v>
      </c>
      <c r="CI130" s="139">
        <v>-193698</v>
      </c>
      <c r="CJ130" s="139">
        <v>-189678</v>
      </c>
      <c r="CK130" s="139">
        <v>-202412</v>
      </c>
      <c r="CL130" s="139">
        <v>-167533</v>
      </c>
      <c r="CM130" s="139">
        <v>-141359</v>
      </c>
      <c r="CN130" s="139">
        <v>-158085</v>
      </c>
      <c r="CO130" s="139">
        <v>-132831</v>
      </c>
      <c r="CP130" s="139">
        <v>-95367</v>
      </c>
      <c r="CQ130" s="139">
        <v>-101956</v>
      </c>
      <c r="CR130" s="139">
        <v>-103382</v>
      </c>
      <c r="CS130" s="139">
        <v>-91063</v>
      </c>
      <c r="CT130" s="139">
        <v>-83647</v>
      </c>
      <c r="CU130" s="139">
        <v>-210912</v>
      </c>
      <c r="CV130" s="139">
        <v>-196208</v>
      </c>
      <c r="CW130" s="139">
        <v>-211969</v>
      </c>
      <c r="CX130" s="139">
        <v>-177663</v>
      </c>
      <c r="CY130" s="139">
        <v>-134031</v>
      </c>
      <c r="CZ130" s="139">
        <v>-163392</v>
      </c>
      <c r="DA130" s="139">
        <v>-141410</v>
      </c>
      <c r="DB130" s="139">
        <v>-108248</v>
      </c>
      <c r="DC130" s="139">
        <v>-92989</v>
      </c>
      <c r="DD130" s="139">
        <v>-107743</v>
      </c>
      <c r="DE130" s="139">
        <v>-105602</v>
      </c>
      <c r="DF130" s="139">
        <v>-58696</v>
      </c>
      <c r="DG130" s="139">
        <v>-211330</v>
      </c>
      <c r="DH130" s="139">
        <v>-202371</v>
      </c>
      <c r="DI130" s="139">
        <v>-240277</v>
      </c>
      <c r="DJ130" s="139">
        <v>-174673</v>
      </c>
      <c r="DK130" s="139">
        <v>-168500</v>
      </c>
      <c r="DL130" s="139">
        <v>-156741</v>
      </c>
      <c r="DM130" s="139">
        <v>-147633</v>
      </c>
      <c r="DN130" s="139">
        <v>-118812</v>
      </c>
      <c r="DO130" s="139">
        <v>-98889</v>
      </c>
      <c r="DP130" s="139">
        <v>-128433</v>
      </c>
      <c r="DQ130" s="139">
        <v>-97588</v>
      </c>
      <c r="DR130" s="139">
        <v>-70605</v>
      </c>
      <c r="DS130" s="139">
        <v>-251302</v>
      </c>
      <c r="DT130" s="139">
        <v>-204250</v>
      </c>
      <c r="DU130" s="139">
        <v>-25636</v>
      </c>
      <c r="DV130" s="139">
        <v>-25636</v>
      </c>
      <c r="DW130" s="139">
        <v>-63912</v>
      </c>
      <c r="DX130" s="139">
        <v>-126654</v>
      </c>
      <c r="DY130" s="139">
        <v>-161388</v>
      </c>
      <c r="DZ130" s="139">
        <v>-104313</v>
      </c>
      <c r="EA130" s="139">
        <v>-105785</v>
      </c>
      <c r="EB130" s="139">
        <v>-137740</v>
      </c>
      <c r="EC130" s="139">
        <v>-113560</v>
      </c>
      <c r="ED130" s="139">
        <v>-83266</v>
      </c>
      <c r="EE130" s="139">
        <v>-240205</v>
      </c>
      <c r="EF130" s="139">
        <v>-166642</v>
      </c>
      <c r="EG130" s="139">
        <v>-259080</v>
      </c>
      <c r="EH130" s="139">
        <v>-226891</v>
      </c>
      <c r="EI130" s="139">
        <v>-165032</v>
      </c>
      <c r="EJ130" s="139">
        <v>-167858</v>
      </c>
      <c r="EK130" s="139">
        <v>-172492</v>
      </c>
      <c r="EL130" s="139">
        <v>-102772</v>
      </c>
      <c r="EM130" s="139">
        <v>-101876</v>
      </c>
      <c r="EN130" s="139">
        <v>-95156</v>
      </c>
      <c r="EO130" s="139">
        <v>-141301</v>
      </c>
      <c r="EP130" s="139">
        <v>-92805</v>
      </c>
      <c r="EQ130" s="139">
        <v>-230391</v>
      </c>
      <c r="ER130" s="139">
        <v>-210152</v>
      </c>
      <c r="ES130" s="139">
        <v>-208151</v>
      </c>
      <c r="ET130" s="139">
        <v>-225085</v>
      </c>
      <c r="EU130" s="139">
        <v>-167136</v>
      </c>
      <c r="EV130" s="139">
        <v>-167658</v>
      </c>
      <c r="EW130" s="139">
        <v>-174589</v>
      </c>
      <c r="EX130" s="139">
        <v>-107086</v>
      </c>
      <c r="EY130" s="139">
        <v>-135856</v>
      </c>
      <c r="EZ130" s="139">
        <v>-120332</v>
      </c>
      <c r="FA130" s="139">
        <v>-103128</v>
      </c>
      <c r="FB130" s="139">
        <v>-94322</v>
      </c>
      <c r="FC130" s="139">
        <v>-254087</v>
      </c>
      <c r="FD130" s="139">
        <v>-223367</v>
      </c>
      <c r="FE130" s="139">
        <v>-272108</v>
      </c>
      <c r="FF130" s="139">
        <v>-197857</v>
      </c>
      <c r="FG130" s="139">
        <v>-168059</v>
      </c>
      <c r="FH130" s="139">
        <v>-207968</v>
      </c>
      <c r="FI130" s="139">
        <v>-162424</v>
      </c>
      <c r="FJ130" s="139">
        <v>-110992</v>
      </c>
      <c r="FK130" s="139">
        <v>-140150</v>
      </c>
      <c r="FL130" s="139">
        <v>-125815</v>
      </c>
      <c r="FM130" s="139">
        <v>-112621</v>
      </c>
      <c r="FN130" s="139">
        <v>-100744</v>
      </c>
      <c r="FO130" s="139">
        <v>-242951</v>
      </c>
      <c r="FP130" s="139">
        <v>-251182</v>
      </c>
    </row>
    <row r="131" spans="1:172" s="138" customFormat="1" x14ac:dyDescent="0.25">
      <c r="A131" s="131"/>
      <c r="B131" s="115" t="s">
        <v>77</v>
      </c>
      <c r="C131" s="145">
        <v>5740889</v>
      </c>
      <c r="D131" s="145">
        <v>5658392</v>
      </c>
      <c r="E131" s="145">
        <v>6781585</v>
      </c>
      <c r="F131" s="145">
        <v>6020741</v>
      </c>
      <c r="G131" s="145">
        <v>5545113</v>
      </c>
      <c r="H131" s="145">
        <v>6653407</v>
      </c>
      <c r="I131" s="145">
        <v>6116834</v>
      </c>
      <c r="J131" s="145">
        <v>4976760</v>
      </c>
      <c r="K131" s="145">
        <v>5720605</v>
      </c>
      <c r="L131" s="145">
        <v>5832461</v>
      </c>
      <c r="M131" s="145">
        <v>5619967</v>
      </c>
      <c r="N131" s="145">
        <v>6087408</v>
      </c>
      <c r="O131" s="145">
        <v>6183745</v>
      </c>
      <c r="P131" s="145">
        <v>5817914</v>
      </c>
      <c r="Q131" s="145">
        <v>6686825</v>
      </c>
      <c r="R131" s="145">
        <v>5893034</v>
      </c>
      <c r="S131" s="145">
        <v>6519358</v>
      </c>
      <c r="T131" s="145">
        <v>5977732</v>
      </c>
      <c r="U131" s="145">
        <v>5736532</v>
      </c>
      <c r="V131" s="145">
        <v>5052216</v>
      </c>
      <c r="W131" s="145">
        <v>5666420</v>
      </c>
      <c r="X131" s="145">
        <v>5876947</v>
      </c>
      <c r="Y131" s="145">
        <v>5817208</v>
      </c>
      <c r="Z131" s="145">
        <v>6312838</v>
      </c>
      <c r="AA131" s="145">
        <v>6301647</v>
      </c>
      <c r="AB131" s="145">
        <v>6040432</v>
      </c>
      <c r="AC131" s="145">
        <v>6400499</v>
      </c>
      <c r="AD131" s="145">
        <v>6003747</v>
      </c>
      <c r="AE131" s="145">
        <v>5612444</v>
      </c>
      <c r="AF131" s="145">
        <v>6311725</v>
      </c>
      <c r="AG131" s="145">
        <v>6637874</v>
      </c>
      <c r="AH131" s="145">
        <v>5258549</v>
      </c>
      <c r="AI131" s="145">
        <v>5644536</v>
      </c>
      <c r="AJ131" s="145">
        <v>6908690</v>
      </c>
      <c r="AK131" s="145">
        <v>6189426</v>
      </c>
      <c r="AL131" s="145">
        <v>6368415</v>
      </c>
      <c r="AM131" s="145">
        <v>6610088</v>
      </c>
      <c r="AN131" s="145">
        <v>6294064</v>
      </c>
      <c r="AO131" s="145">
        <v>6638306</v>
      </c>
      <c r="AP131" s="145">
        <v>6666509</v>
      </c>
      <c r="AQ131" s="145">
        <v>6217653</v>
      </c>
      <c r="AR131" s="145">
        <v>6564543</v>
      </c>
      <c r="AS131" s="145">
        <v>7157580</v>
      </c>
      <c r="AT131" s="145">
        <v>5272628</v>
      </c>
      <c r="AU131" s="145">
        <v>6056159</v>
      </c>
      <c r="AV131" s="145">
        <v>6975153</v>
      </c>
      <c r="AW131" s="145">
        <v>6003384</v>
      </c>
      <c r="AX131" s="145">
        <v>6613988</v>
      </c>
      <c r="AY131" s="145">
        <v>7010177</v>
      </c>
      <c r="AZ131" s="145">
        <v>6591557</v>
      </c>
      <c r="BA131" s="145">
        <v>6781610</v>
      </c>
      <c r="BB131" s="145">
        <v>6923322</v>
      </c>
      <c r="BC131" s="145">
        <v>6240955</v>
      </c>
      <c r="BD131" s="145">
        <v>6818011</v>
      </c>
      <c r="BE131" s="145">
        <v>7211079</v>
      </c>
      <c r="BF131" s="145">
        <v>5281212</v>
      </c>
      <c r="BG131" s="145">
        <v>6492226</v>
      </c>
      <c r="BH131" s="145">
        <v>7179145</v>
      </c>
      <c r="BI131" s="145">
        <v>6251718</v>
      </c>
      <c r="BJ131" s="145">
        <v>7321201</v>
      </c>
      <c r="BK131" s="145">
        <v>6821784</v>
      </c>
      <c r="BL131" s="145">
        <v>6578517</v>
      </c>
      <c r="BM131" s="145">
        <v>7480746</v>
      </c>
      <c r="BN131" s="145">
        <v>7193073</v>
      </c>
      <c r="BO131" s="145">
        <v>6026888</v>
      </c>
      <c r="BP131" s="145">
        <v>7533616</v>
      </c>
      <c r="BQ131" s="145">
        <v>7573621</v>
      </c>
      <c r="BR131" s="145">
        <v>5493431</v>
      </c>
      <c r="BS131" s="145">
        <v>6608317</v>
      </c>
      <c r="BT131" s="145">
        <v>7118105</v>
      </c>
      <c r="BU131" s="145">
        <v>6883149</v>
      </c>
      <c r="BV131" s="145">
        <v>7700353</v>
      </c>
      <c r="BW131" s="145">
        <v>6878193</v>
      </c>
      <c r="BX131" s="145">
        <v>7182454</v>
      </c>
      <c r="BY131" s="145">
        <v>7614398</v>
      </c>
      <c r="BZ131" s="145">
        <v>7249857</v>
      </c>
      <c r="CA131" s="145">
        <v>7215284</v>
      </c>
      <c r="CB131" s="145">
        <v>7729373</v>
      </c>
      <c r="CC131" s="145">
        <v>7217703</v>
      </c>
      <c r="CD131" s="145">
        <v>5959855</v>
      </c>
      <c r="CE131" s="145">
        <v>6925481</v>
      </c>
      <c r="CF131" s="145">
        <v>7146242</v>
      </c>
      <c r="CG131" s="145">
        <v>6936265</v>
      </c>
      <c r="CH131" s="145">
        <v>7769273</v>
      </c>
      <c r="CI131" s="145">
        <v>7726684</v>
      </c>
      <c r="CJ131" s="145">
        <v>6709481</v>
      </c>
      <c r="CK131" s="145">
        <v>8494968</v>
      </c>
      <c r="CL131" s="145">
        <v>6788362</v>
      </c>
      <c r="CM131" s="145">
        <v>7307861</v>
      </c>
      <c r="CN131" s="145">
        <v>7890390</v>
      </c>
      <c r="CO131" s="145">
        <v>7444968</v>
      </c>
      <c r="CP131" s="145">
        <v>6115761</v>
      </c>
      <c r="CQ131" s="145">
        <v>6776195</v>
      </c>
      <c r="CR131" s="145">
        <v>7818411</v>
      </c>
      <c r="CS131" s="145">
        <v>7265495</v>
      </c>
      <c r="CT131" s="145">
        <v>7835252</v>
      </c>
      <c r="CU131" s="145">
        <v>7481388</v>
      </c>
      <c r="CV131" s="145">
        <v>7376840</v>
      </c>
      <c r="CW131" s="145">
        <v>8070149</v>
      </c>
      <c r="CX131" s="145">
        <v>7575999</v>
      </c>
      <c r="CY131" s="145">
        <v>7077016</v>
      </c>
      <c r="CZ131" s="145">
        <v>8045920</v>
      </c>
      <c r="DA131" s="145">
        <v>7840271</v>
      </c>
      <c r="DB131" s="145">
        <v>6475077</v>
      </c>
      <c r="DC131" s="145">
        <v>6559179</v>
      </c>
      <c r="DD131" s="145">
        <v>8172815</v>
      </c>
      <c r="DE131" s="145">
        <v>7778405</v>
      </c>
      <c r="DF131" s="145">
        <v>8625745</v>
      </c>
      <c r="DG131" s="145">
        <v>7123267</v>
      </c>
      <c r="DH131" s="145">
        <v>7390458</v>
      </c>
      <c r="DI131" s="145">
        <v>8093670</v>
      </c>
      <c r="DJ131" s="145">
        <v>8029682</v>
      </c>
      <c r="DK131" s="145">
        <v>7734413</v>
      </c>
      <c r="DL131" s="145">
        <v>7603030</v>
      </c>
      <c r="DM131" s="145">
        <v>8667940</v>
      </c>
      <c r="DN131" s="145">
        <v>6298706</v>
      </c>
      <c r="DO131" s="145">
        <v>7285977</v>
      </c>
      <c r="DP131" s="145">
        <v>8456818</v>
      </c>
      <c r="DQ131" s="145">
        <v>7513583</v>
      </c>
      <c r="DR131" s="145">
        <v>8888484</v>
      </c>
      <c r="DS131" s="145">
        <v>7661539</v>
      </c>
      <c r="DT131" s="145">
        <v>7673637</v>
      </c>
      <c r="DU131" s="145">
        <v>1509059</v>
      </c>
      <c r="DV131" s="145">
        <v>1509059</v>
      </c>
      <c r="DW131" s="145">
        <v>3602591</v>
      </c>
      <c r="DX131" s="145">
        <v>7098749</v>
      </c>
      <c r="DY131" s="145">
        <v>7987029</v>
      </c>
      <c r="DZ131" s="145">
        <v>6346131</v>
      </c>
      <c r="EA131" s="145">
        <v>7458915</v>
      </c>
      <c r="EB131" s="145">
        <v>8358038</v>
      </c>
      <c r="EC131" s="145">
        <v>8031420</v>
      </c>
      <c r="ED131" s="145">
        <v>9774958</v>
      </c>
      <c r="EE131" s="145">
        <v>6867613</v>
      </c>
      <c r="EF131" s="145">
        <v>7589140</v>
      </c>
      <c r="EG131" s="145">
        <v>8881958</v>
      </c>
      <c r="EH131" s="145">
        <v>8392982</v>
      </c>
      <c r="EI131" s="145">
        <v>7744342</v>
      </c>
      <c r="EJ131" s="145">
        <v>8714801</v>
      </c>
      <c r="EK131" s="145">
        <v>8502565</v>
      </c>
      <c r="EL131" s="145">
        <v>6511357</v>
      </c>
      <c r="EM131" s="145">
        <v>7486564</v>
      </c>
      <c r="EN131" s="145">
        <v>8471931</v>
      </c>
      <c r="EO131" s="145">
        <v>7547873</v>
      </c>
      <c r="EP131" s="145">
        <v>9616349</v>
      </c>
      <c r="EQ131" s="145">
        <v>7214984</v>
      </c>
      <c r="ER131" s="145">
        <v>7472560</v>
      </c>
      <c r="ES131" s="145">
        <v>8891724</v>
      </c>
      <c r="ET131" s="145">
        <v>7749581</v>
      </c>
      <c r="EU131" s="145">
        <v>8370904</v>
      </c>
      <c r="EV131" s="145">
        <v>8893463</v>
      </c>
      <c r="EW131" s="145">
        <v>8300181</v>
      </c>
      <c r="EX131" s="145">
        <v>6871662</v>
      </c>
      <c r="EY131" s="145">
        <v>8105876</v>
      </c>
      <c r="EZ131" s="145">
        <v>8543729</v>
      </c>
      <c r="FA131" s="145">
        <v>7986996</v>
      </c>
      <c r="FB131" s="145">
        <v>9821570</v>
      </c>
      <c r="FC131" s="145">
        <v>8039537</v>
      </c>
      <c r="FD131" s="145">
        <v>8066804</v>
      </c>
      <c r="FE131" s="145">
        <v>9815499</v>
      </c>
      <c r="FF131" s="145">
        <v>8131025</v>
      </c>
      <c r="FG131" s="145">
        <v>7788716</v>
      </c>
      <c r="FH131" s="145">
        <v>9965537</v>
      </c>
      <c r="FI131" s="145">
        <v>8726975</v>
      </c>
      <c r="FJ131" s="145">
        <v>7044050</v>
      </c>
      <c r="FK131" s="145">
        <v>8014712</v>
      </c>
      <c r="FL131" s="145">
        <v>9206008</v>
      </c>
      <c r="FM131" s="145">
        <v>8627003</v>
      </c>
      <c r="FN131" s="145">
        <v>10564687</v>
      </c>
      <c r="FO131" s="145">
        <v>7635540</v>
      </c>
      <c r="FP131" s="145">
        <v>8868086</v>
      </c>
    </row>
    <row r="132" spans="1:172" s="138" customFormat="1" x14ac:dyDescent="0.25">
      <c r="A132" s="131"/>
      <c r="B132" s="136" t="s">
        <v>25</v>
      </c>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58"/>
      <c r="DV132" s="158"/>
      <c r="DW132" s="158"/>
      <c r="DX132" s="158"/>
      <c r="DY132" s="158"/>
      <c r="DZ132" s="158"/>
      <c r="EA132" s="158"/>
      <c r="EB132" s="158"/>
      <c r="EC132" s="158"/>
      <c r="ED132" s="158"/>
      <c r="EE132" s="158"/>
      <c r="EF132" s="158"/>
      <c r="EG132" s="158"/>
      <c r="EH132" s="158"/>
      <c r="EI132" s="158"/>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row>
    <row r="133" spans="1:172" s="138" customFormat="1" x14ac:dyDescent="0.25">
      <c r="A133" s="131"/>
      <c r="B133" s="120" t="s">
        <v>107</v>
      </c>
      <c r="C133" s="139">
        <v>15362</v>
      </c>
      <c r="D133" s="139">
        <v>14168</v>
      </c>
      <c r="E133" s="139">
        <v>10993</v>
      </c>
      <c r="F133" s="139">
        <v>10842</v>
      </c>
      <c r="G133" s="139">
        <v>11848</v>
      </c>
      <c r="H133" s="139">
        <v>15328</v>
      </c>
      <c r="I133" s="139">
        <v>11185</v>
      </c>
      <c r="J133" s="139">
        <v>8099</v>
      </c>
      <c r="K133" s="139">
        <v>10101</v>
      </c>
      <c r="L133" s="139">
        <v>9151</v>
      </c>
      <c r="M133" s="139">
        <v>8115</v>
      </c>
      <c r="N133" s="139">
        <v>9593</v>
      </c>
      <c r="O133" s="139">
        <v>14662</v>
      </c>
      <c r="P133" s="139">
        <v>8579</v>
      </c>
      <c r="Q133" s="139">
        <v>11981</v>
      </c>
      <c r="R133" s="139">
        <v>6475</v>
      </c>
      <c r="S133" s="139">
        <v>8558</v>
      </c>
      <c r="T133" s="139">
        <v>10722</v>
      </c>
      <c r="U133" s="139">
        <v>6439</v>
      </c>
      <c r="V133" s="139">
        <v>7589</v>
      </c>
      <c r="W133" s="139">
        <v>4362</v>
      </c>
      <c r="X133" s="139">
        <v>8614</v>
      </c>
      <c r="Y133" s="139">
        <v>9099</v>
      </c>
      <c r="Z133" s="139">
        <v>7641</v>
      </c>
      <c r="AA133" s="139">
        <v>10560</v>
      </c>
      <c r="AB133" s="139">
        <v>6616</v>
      </c>
      <c r="AC133" s="139">
        <v>9923</v>
      </c>
      <c r="AD133" s="139">
        <v>6097</v>
      </c>
      <c r="AE133" s="139">
        <v>9953</v>
      </c>
      <c r="AF133" s="139">
        <v>6638</v>
      </c>
      <c r="AG133" s="139">
        <v>6064</v>
      </c>
      <c r="AH133" s="139">
        <v>5966</v>
      </c>
      <c r="AI133" s="139">
        <v>6434</v>
      </c>
      <c r="AJ133" s="139">
        <v>7938</v>
      </c>
      <c r="AK133" s="139">
        <v>6748</v>
      </c>
      <c r="AL133" s="139">
        <v>6799</v>
      </c>
      <c r="AM133" s="139">
        <v>7877</v>
      </c>
      <c r="AN133" s="139">
        <v>6715</v>
      </c>
      <c r="AO133" s="139">
        <v>5616</v>
      </c>
      <c r="AP133" s="139">
        <v>8494</v>
      </c>
      <c r="AQ133" s="139">
        <v>7634</v>
      </c>
      <c r="AR133" s="139">
        <v>8076</v>
      </c>
      <c r="AS133" s="139">
        <v>12412</v>
      </c>
      <c r="AT133" s="139">
        <v>6950</v>
      </c>
      <c r="AU133" s="139">
        <v>8310</v>
      </c>
      <c r="AV133" s="139">
        <v>8494</v>
      </c>
      <c r="AW133" s="139">
        <v>8002</v>
      </c>
      <c r="AX133" s="139">
        <v>7650</v>
      </c>
      <c r="AY133" s="139">
        <v>7472</v>
      </c>
      <c r="AZ133" s="139">
        <v>6301</v>
      </c>
      <c r="BA133" s="139">
        <v>7650</v>
      </c>
      <c r="BB133" s="139">
        <v>5618</v>
      </c>
      <c r="BC133" s="139">
        <v>5220</v>
      </c>
      <c r="BD133" s="139">
        <v>6834</v>
      </c>
      <c r="BE133" s="139">
        <v>7261</v>
      </c>
      <c r="BF133" s="139">
        <v>3026</v>
      </c>
      <c r="BG133" s="139">
        <v>6304</v>
      </c>
      <c r="BH133" s="139">
        <v>3784</v>
      </c>
      <c r="BI133" s="139">
        <v>4644</v>
      </c>
      <c r="BJ133" s="139">
        <v>8218</v>
      </c>
      <c r="BK133" s="139">
        <v>4364</v>
      </c>
      <c r="BL133" s="139">
        <v>4000</v>
      </c>
      <c r="BM133" s="139">
        <v>6404</v>
      </c>
      <c r="BN133" s="139">
        <v>3940</v>
      </c>
      <c r="BO133" s="139">
        <v>5045</v>
      </c>
      <c r="BP133" s="139">
        <v>3940</v>
      </c>
      <c r="BQ133" s="139">
        <v>4823</v>
      </c>
      <c r="BR133" s="139">
        <v>5447</v>
      </c>
      <c r="BS133" s="139">
        <v>3201</v>
      </c>
      <c r="BT133" s="139">
        <v>2463</v>
      </c>
      <c r="BU133" s="139">
        <v>2998</v>
      </c>
      <c r="BV133" s="139">
        <v>3540</v>
      </c>
      <c r="BW133" s="139">
        <v>4428</v>
      </c>
      <c r="BX133" s="139">
        <v>1514</v>
      </c>
      <c r="BY133" s="139">
        <v>2982</v>
      </c>
      <c r="BZ133" s="139">
        <v>3436</v>
      </c>
      <c r="CA133" s="139">
        <v>2696</v>
      </c>
      <c r="CB133" s="139">
        <v>3209</v>
      </c>
      <c r="CC133" s="139">
        <v>2685</v>
      </c>
      <c r="CD133" s="139">
        <v>3821</v>
      </c>
      <c r="CE133" s="139">
        <v>2322</v>
      </c>
      <c r="CF133" s="139">
        <v>2526</v>
      </c>
      <c r="CG133" s="139">
        <v>1906</v>
      </c>
      <c r="CH133" s="139">
        <v>3648</v>
      </c>
      <c r="CI133" s="139">
        <v>3760</v>
      </c>
      <c r="CJ133" s="139">
        <v>2413</v>
      </c>
      <c r="CK133" s="139">
        <v>3261</v>
      </c>
      <c r="CL133" s="139">
        <v>2565</v>
      </c>
      <c r="CM133" s="139">
        <v>5097</v>
      </c>
      <c r="CN133" s="139">
        <v>1498</v>
      </c>
      <c r="CO133" s="139">
        <v>5278</v>
      </c>
      <c r="CP133" s="139">
        <v>3575</v>
      </c>
      <c r="CQ133" s="139">
        <v>1411</v>
      </c>
      <c r="CR133" s="139">
        <v>3922</v>
      </c>
      <c r="CS133" s="139">
        <v>2665</v>
      </c>
      <c r="CT133" s="139">
        <v>2419</v>
      </c>
      <c r="CU133" s="139">
        <v>4207</v>
      </c>
      <c r="CV133" s="139">
        <v>1468</v>
      </c>
      <c r="CW133" s="139">
        <v>3749</v>
      </c>
      <c r="CX133" s="139">
        <v>2914</v>
      </c>
      <c r="CY133" s="139">
        <v>3642</v>
      </c>
      <c r="CZ133" s="139">
        <v>4169</v>
      </c>
      <c r="DA133" s="139">
        <v>3555</v>
      </c>
      <c r="DB133" s="139">
        <v>2666</v>
      </c>
      <c r="DC133" s="139">
        <v>1860</v>
      </c>
      <c r="DD133" s="139">
        <v>2388</v>
      </c>
      <c r="DE133" s="139">
        <v>2645</v>
      </c>
      <c r="DF133" s="139">
        <v>1280</v>
      </c>
      <c r="DG133" s="139">
        <v>3435</v>
      </c>
      <c r="DH133" s="139">
        <v>2403</v>
      </c>
      <c r="DI133" s="139">
        <v>2707</v>
      </c>
      <c r="DJ133" s="139">
        <v>1656</v>
      </c>
      <c r="DK133" s="139">
        <v>2705</v>
      </c>
      <c r="DL133" s="139">
        <v>1893</v>
      </c>
      <c r="DM133" s="139">
        <v>1183</v>
      </c>
      <c r="DN133" s="139">
        <v>940</v>
      </c>
      <c r="DO133" s="139">
        <v>1295</v>
      </c>
      <c r="DP133" s="139">
        <v>1758</v>
      </c>
      <c r="DQ133" s="139">
        <v>949</v>
      </c>
      <c r="DR133" s="139">
        <v>921</v>
      </c>
      <c r="DS133" s="139">
        <v>941</v>
      </c>
      <c r="DT133" s="139">
        <v>688</v>
      </c>
      <c r="DU133" s="139">
        <v>820</v>
      </c>
      <c r="DV133" s="139">
        <v>820</v>
      </c>
      <c r="DW133" s="139">
        <v>957</v>
      </c>
      <c r="DX133" s="139">
        <v>299</v>
      </c>
      <c r="DY133" s="139">
        <v>962</v>
      </c>
      <c r="DZ133" s="139">
        <v>1063</v>
      </c>
      <c r="EA133" s="139">
        <v>295</v>
      </c>
      <c r="EB133" s="139">
        <v>994</v>
      </c>
      <c r="EC133" s="139">
        <v>849</v>
      </c>
      <c r="ED133" s="139">
        <v>1160</v>
      </c>
      <c r="EE133" s="139">
        <v>2025</v>
      </c>
      <c r="EF133" s="139">
        <v>909</v>
      </c>
      <c r="EG133" s="139">
        <v>2442</v>
      </c>
      <c r="EH133" s="139">
        <v>674</v>
      </c>
      <c r="EI133" s="139">
        <v>521</v>
      </c>
      <c r="EJ133" s="139">
        <v>4008</v>
      </c>
      <c r="EK133" s="139">
        <v>1403</v>
      </c>
      <c r="EL133" s="139">
        <v>824</v>
      </c>
      <c r="EM133" s="139">
        <v>406</v>
      </c>
      <c r="EN133" s="139">
        <v>275</v>
      </c>
      <c r="EO133" s="139">
        <v>87</v>
      </c>
      <c r="EP133" s="139">
        <v>66</v>
      </c>
      <c r="EQ133" s="139">
        <v>20</v>
      </c>
      <c r="ER133" s="139">
        <v>364</v>
      </c>
      <c r="ES133" s="139">
        <v>47</v>
      </c>
      <c r="ET133" s="139">
        <v>10</v>
      </c>
      <c r="EU133" s="139">
        <v>24</v>
      </c>
      <c r="EV133" s="139">
        <v>112</v>
      </c>
      <c r="EW133" s="139">
        <v>76</v>
      </c>
      <c r="EX133" s="139">
        <v>13</v>
      </c>
      <c r="EY133" s="139">
        <v>22</v>
      </c>
      <c r="EZ133" s="139">
        <v>43</v>
      </c>
      <c r="FA133" s="139">
        <v>76</v>
      </c>
      <c r="FB133" s="139">
        <v>49</v>
      </c>
      <c r="FC133" s="139">
        <v>1846</v>
      </c>
      <c r="FD133" s="139">
        <v>56</v>
      </c>
      <c r="FE133" s="139">
        <v>101</v>
      </c>
      <c r="FF133" s="139">
        <v>65</v>
      </c>
      <c r="FG133" s="139">
        <v>17</v>
      </c>
      <c r="FH133" s="139">
        <v>102</v>
      </c>
      <c r="FI133" s="139">
        <v>29</v>
      </c>
      <c r="FJ133" s="139">
        <v>52</v>
      </c>
      <c r="FK133" s="139">
        <v>93</v>
      </c>
      <c r="FL133" s="139">
        <v>16</v>
      </c>
      <c r="FM133" s="139">
        <v>54</v>
      </c>
      <c r="FN133" s="139">
        <v>63</v>
      </c>
      <c r="FO133" s="139">
        <v>17</v>
      </c>
      <c r="FP133" s="139">
        <v>49</v>
      </c>
    </row>
    <row r="134" spans="1:172" s="138" customFormat="1" x14ac:dyDescent="0.25">
      <c r="A134" s="131"/>
      <c r="B134" s="120" t="s">
        <v>1630</v>
      </c>
      <c r="C134" s="139">
        <v>8617</v>
      </c>
      <c r="D134" s="139">
        <v>7487</v>
      </c>
      <c r="E134" s="139">
        <v>9135</v>
      </c>
      <c r="F134" s="139">
        <v>7596</v>
      </c>
      <c r="G134" s="139">
        <v>8389</v>
      </c>
      <c r="H134" s="139">
        <v>10487</v>
      </c>
      <c r="I134" s="139">
        <v>8778</v>
      </c>
      <c r="J134" s="139">
        <v>9630</v>
      </c>
      <c r="K134" s="139">
        <v>7858</v>
      </c>
      <c r="L134" s="139">
        <v>8055</v>
      </c>
      <c r="M134" s="139">
        <v>7901</v>
      </c>
      <c r="N134" s="139">
        <v>8192</v>
      </c>
      <c r="O134" s="139">
        <v>8590</v>
      </c>
      <c r="P134" s="139">
        <v>7430</v>
      </c>
      <c r="Q134" s="139">
        <v>8257</v>
      </c>
      <c r="R134" s="139">
        <v>6512</v>
      </c>
      <c r="S134" s="139">
        <v>8987</v>
      </c>
      <c r="T134" s="139">
        <v>7008</v>
      </c>
      <c r="U134" s="139">
        <v>7108</v>
      </c>
      <c r="V134" s="139">
        <v>8589</v>
      </c>
      <c r="W134" s="139">
        <v>7364</v>
      </c>
      <c r="X134" s="139">
        <v>9855</v>
      </c>
      <c r="Y134" s="139">
        <v>9493</v>
      </c>
      <c r="Z134" s="139">
        <v>7669</v>
      </c>
      <c r="AA134" s="139">
        <v>10236</v>
      </c>
      <c r="AB134" s="139">
        <v>7454</v>
      </c>
      <c r="AC134" s="139">
        <v>8517</v>
      </c>
      <c r="AD134" s="139">
        <v>7662</v>
      </c>
      <c r="AE134" s="139">
        <v>7697</v>
      </c>
      <c r="AF134" s="139">
        <v>8428</v>
      </c>
      <c r="AG134" s="139">
        <v>7581</v>
      </c>
      <c r="AH134" s="139">
        <v>8409</v>
      </c>
      <c r="AI134" s="139">
        <v>8946</v>
      </c>
      <c r="AJ134" s="139">
        <v>11869</v>
      </c>
      <c r="AK134" s="139">
        <v>12322</v>
      </c>
      <c r="AL134" s="139">
        <v>11520</v>
      </c>
      <c r="AM134" s="139">
        <v>10004</v>
      </c>
      <c r="AN134" s="139">
        <v>9725</v>
      </c>
      <c r="AO134" s="139">
        <v>9252</v>
      </c>
      <c r="AP134" s="139">
        <v>8745</v>
      </c>
      <c r="AQ134" s="139">
        <v>8581</v>
      </c>
      <c r="AR134" s="139">
        <v>8903</v>
      </c>
      <c r="AS134" s="139">
        <v>11276</v>
      </c>
      <c r="AT134" s="139">
        <v>7981</v>
      </c>
      <c r="AU134" s="139">
        <v>10709</v>
      </c>
      <c r="AV134" s="139">
        <v>10707</v>
      </c>
      <c r="AW134" s="139">
        <v>10586</v>
      </c>
      <c r="AX134" s="139">
        <v>8595</v>
      </c>
      <c r="AY134" s="139">
        <v>10772</v>
      </c>
      <c r="AZ134" s="139">
        <v>7505</v>
      </c>
      <c r="BA134" s="139">
        <v>10941</v>
      </c>
      <c r="BB134" s="139">
        <v>8298</v>
      </c>
      <c r="BC134" s="139">
        <v>7798</v>
      </c>
      <c r="BD134" s="139">
        <v>9180</v>
      </c>
      <c r="BE134" s="139">
        <v>8605</v>
      </c>
      <c r="BF134" s="139">
        <v>9863</v>
      </c>
      <c r="BG134" s="139">
        <v>11901</v>
      </c>
      <c r="BH134" s="139">
        <v>9721</v>
      </c>
      <c r="BI134" s="139">
        <v>7806</v>
      </c>
      <c r="BJ134" s="139">
        <v>10258</v>
      </c>
      <c r="BK134" s="139">
        <v>8960</v>
      </c>
      <c r="BL134" s="139">
        <v>6997</v>
      </c>
      <c r="BM134" s="139">
        <v>9980</v>
      </c>
      <c r="BN134" s="139">
        <v>8795</v>
      </c>
      <c r="BO134" s="139">
        <v>7220</v>
      </c>
      <c r="BP134" s="139">
        <v>9924</v>
      </c>
      <c r="BQ134" s="139">
        <v>11323</v>
      </c>
      <c r="BR134" s="139">
        <v>10789</v>
      </c>
      <c r="BS134" s="139">
        <v>11875</v>
      </c>
      <c r="BT134" s="139">
        <v>10952</v>
      </c>
      <c r="BU134" s="139">
        <v>8402</v>
      </c>
      <c r="BV134" s="139">
        <v>10542</v>
      </c>
      <c r="BW134" s="139">
        <v>9540</v>
      </c>
      <c r="BX134" s="139">
        <v>9181</v>
      </c>
      <c r="BY134" s="139">
        <v>9559</v>
      </c>
      <c r="BZ134" s="139">
        <v>7054</v>
      </c>
      <c r="CA134" s="139">
        <v>8488</v>
      </c>
      <c r="CB134" s="139">
        <v>9934</v>
      </c>
      <c r="CC134" s="139">
        <v>9488</v>
      </c>
      <c r="CD134" s="139">
        <v>8925</v>
      </c>
      <c r="CE134" s="139">
        <v>8643</v>
      </c>
      <c r="CF134" s="139">
        <v>7388</v>
      </c>
      <c r="CG134" s="139">
        <v>8606</v>
      </c>
      <c r="CH134" s="139">
        <v>8540</v>
      </c>
      <c r="CI134" s="139">
        <v>7968</v>
      </c>
      <c r="CJ134" s="139">
        <v>7968</v>
      </c>
      <c r="CK134" s="139">
        <v>8173</v>
      </c>
      <c r="CL134" s="139">
        <v>6491</v>
      </c>
      <c r="CM134" s="139">
        <v>8414</v>
      </c>
      <c r="CN134" s="139">
        <v>6945</v>
      </c>
      <c r="CO134" s="139">
        <v>7361</v>
      </c>
      <c r="CP134" s="139">
        <v>9141</v>
      </c>
      <c r="CQ134" s="139">
        <v>8235</v>
      </c>
      <c r="CR134" s="139">
        <v>9597</v>
      </c>
      <c r="CS134" s="139">
        <v>10035</v>
      </c>
      <c r="CT134" s="139">
        <v>7782</v>
      </c>
      <c r="CU134" s="139">
        <v>8564</v>
      </c>
      <c r="CV134" s="139">
        <v>7862</v>
      </c>
      <c r="CW134" s="139">
        <v>6390</v>
      </c>
      <c r="CX134" s="139">
        <v>7678</v>
      </c>
      <c r="CY134" s="139">
        <v>8164</v>
      </c>
      <c r="CZ134" s="139">
        <v>7558</v>
      </c>
      <c r="DA134" s="139">
        <v>8361</v>
      </c>
      <c r="DB134" s="139">
        <v>9042</v>
      </c>
      <c r="DC134" s="139">
        <v>6981</v>
      </c>
      <c r="DD134" s="139">
        <v>9759</v>
      </c>
      <c r="DE134" s="139">
        <v>7831</v>
      </c>
      <c r="DF134" s="139">
        <v>6476</v>
      </c>
      <c r="DG134" s="139">
        <v>8603</v>
      </c>
      <c r="DH134" s="139">
        <v>8475</v>
      </c>
      <c r="DI134" s="139">
        <v>6625</v>
      </c>
      <c r="DJ134" s="139">
        <v>6544</v>
      </c>
      <c r="DK134" s="139">
        <v>7104</v>
      </c>
      <c r="DL134" s="139">
        <v>6002</v>
      </c>
      <c r="DM134" s="139">
        <v>7675</v>
      </c>
      <c r="DN134" s="139">
        <v>7320</v>
      </c>
      <c r="DO134" s="139">
        <v>6661</v>
      </c>
      <c r="DP134" s="139">
        <v>7458</v>
      </c>
      <c r="DQ134" s="139">
        <v>6378</v>
      </c>
      <c r="DR134" s="139">
        <v>6536</v>
      </c>
      <c r="DS134" s="139">
        <v>6365</v>
      </c>
      <c r="DT134" s="139">
        <v>4978</v>
      </c>
      <c r="DU134" s="139">
        <v>5577</v>
      </c>
      <c r="DV134" s="139">
        <v>5577</v>
      </c>
      <c r="DW134" s="139">
        <v>6819</v>
      </c>
      <c r="DX134" s="139">
        <v>5397</v>
      </c>
      <c r="DY134" s="139">
        <v>6834</v>
      </c>
      <c r="DZ134" s="139">
        <v>6132</v>
      </c>
      <c r="EA134" s="139">
        <v>5018</v>
      </c>
      <c r="EB134" s="139">
        <v>6666</v>
      </c>
      <c r="EC134" s="139">
        <v>6136</v>
      </c>
      <c r="ED134" s="139">
        <v>5276</v>
      </c>
      <c r="EE134" s="139">
        <v>6683</v>
      </c>
      <c r="EF134" s="139">
        <v>4780</v>
      </c>
      <c r="EG134" s="139">
        <v>7183</v>
      </c>
      <c r="EH134" s="139">
        <v>4529</v>
      </c>
      <c r="EI134" s="139">
        <v>4710</v>
      </c>
      <c r="EJ134" s="139">
        <v>5837</v>
      </c>
      <c r="EK134" s="139">
        <v>5638</v>
      </c>
      <c r="EL134" s="139">
        <v>6799</v>
      </c>
      <c r="EM134" s="139">
        <v>5951</v>
      </c>
      <c r="EN134" s="139">
        <v>4583</v>
      </c>
      <c r="EO134" s="139">
        <v>5407</v>
      </c>
      <c r="EP134" s="139">
        <v>4165</v>
      </c>
      <c r="EQ134" s="139">
        <v>4752</v>
      </c>
      <c r="ER134" s="139">
        <v>4084</v>
      </c>
      <c r="ES134" s="139">
        <v>4426</v>
      </c>
      <c r="ET134" s="139">
        <v>3637</v>
      </c>
      <c r="EU134" s="139">
        <v>3622</v>
      </c>
      <c r="EV134" s="139">
        <v>5188</v>
      </c>
      <c r="EW134" s="139">
        <v>4486</v>
      </c>
      <c r="EX134" s="139">
        <v>3753</v>
      </c>
      <c r="EY134" s="139">
        <v>3066</v>
      </c>
      <c r="EZ134" s="139">
        <v>3395</v>
      </c>
      <c r="FA134" s="139">
        <v>3886</v>
      </c>
      <c r="FB134" s="139">
        <v>4376</v>
      </c>
      <c r="FC134" s="139">
        <v>4297</v>
      </c>
      <c r="FD134" s="139">
        <v>3634</v>
      </c>
      <c r="FE134" s="139">
        <v>3213</v>
      </c>
      <c r="FF134" s="139">
        <v>3098</v>
      </c>
      <c r="FG134" s="139">
        <v>3557</v>
      </c>
      <c r="FH134" s="139">
        <v>3271</v>
      </c>
      <c r="FI134" s="139">
        <v>2939</v>
      </c>
      <c r="FJ134" s="139">
        <v>2938</v>
      </c>
      <c r="FK134" s="139">
        <v>3481</v>
      </c>
      <c r="FL134" s="139">
        <v>3419</v>
      </c>
      <c r="FM134" s="139">
        <v>3535</v>
      </c>
      <c r="FN134" s="139">
        <v>3993</v>
      </c>
      <c r="FO134" s="139">
        <v>2416</v>
      </c>
      <c r="FP134" s="139">
        <v>2320</v>
      </c>
    </row>
    <row r="135" spans="1:172" s="138" customFormat="1" x14ac:dyDescent="0.25">
      <c r="A135" s="131"/>
      <c r="B135" s="115" t="s">
        <v>73</v>
      </c>
      <c r="C135" s="145">
        <v>23979</v>
      </c>
      <c r="D135" s="145">
        <v>21655</v>
      </c>
      <c r="E135" s="145">
        <v>20128</v>
      </c>
      <c r="F135" s="145">
        <v>18438</v>
      </c>
      <c r="G135" s="145">
        <v>20237</v>
      </c>
      <c r="H135" s="145">
        <v>25815</v>
      </c>
      <c r="I135" s="145">
        <v>19963</v>
      </c>
      <c r="J135" s="145">
        <v>17729</v>
      </c>
      <c r="K135" s="145">
        <v>17959</v>
      </c>
      <c r="L135" s="145">
        <v>17206</v>
      </c>
      <c r="M135" s="145">
        <v>16016</v>
      </c>
      <c r="N135" s="145">
        <v>17785</v>
      </c>
      <c r="O135" s="145">
        <v>23252</v>
      </c>
      <c r="P135" s="145">
        <v>16009</v>
      </c>
      <c r="Q135" s="145">
        <v>20238</v>
      </c>
      <c r="R135" s="145">
        <v>12987</v>
      </c>
      <c r="S135" s="145">
        <v>17545</v>
      </c>
      <c r="T135" s="145">
        <v>17730</v>
      </c>
      <c r="U135" s="145">
        <v>13547</v>
      </c>
      <c r="V135" s="145">
        <v>16178</v>
      </c>
      <c r="W135" s="145">
        <v>11726</v>
      </c>
      <c r="X135" s="145">
        <v>18469</v>
      </c>
      <c r="Y135" s="145">
        <v>18592</v>
      </c>
      <c r="Z135" s="145">
        <v>15310</v>
      </c>
      <c r="AA135" s="145">
        <v>20796</v>
      </c>
      <c r="AB135" s="145">
        <v>14070</v>
      </c>
      <c r="AC135" s="145">
        <v>18440</v>
      </c>
      <c r="AD135" s="145">
        <v>13759</v>
      </c>
      <c r="AE135" s="145">
        <v>17650</v>
      </c>
      <c r="AF135" s="145">
        <v>15066</v>
      </c>
      <c r="AG135" s="145">
        <v>13645</v>
      </c>
      <c r="AH135" s="145">
        <v>14375</v>
      </c>
      <c r="AI135" s="145">
        <v>15380</v>
      </c>
      <c r="AJ135" s="145">
        <v>19807</v>
      </c>
      <c r="AK135" s="145">
        <v>19070</v>
      </c>
      <c r="AL135" s="145">
        <v>18319</v>
      </c>
      <c r="AM135" s="145">
        <v>17881</v>
      </c>
      <c r="AN135" s="145">
        <v>16440</v>
      </c>
      <c r="AO135" s="145">
        <v>14868</v>
      </c>
      <c r="AP135" s="145">
        <v>17239</v>
      </c>
      <c r="AQ135" s="145">
        <v>16215</v>
      </c>
      <c r="AR135" s="145">
        <v>16979</v>
      </c>
      <c r="AS135" s="145">
        <v>23688</v>
      </c>
      <c r="AT135" s="145">
        <v>14931</v>
      </c>
      <c r="AU135" s="145">
        <v>19019</v>
      </c>
      <c r="AV135" s="145">
        <v>19201</v>
      </c>
      <c r="AW135" s="145">
        <v>18588</v>
      </c>
      <c r="AX135" s="145">
        <v>16245</v>
      </c>
      <c r="AY135" s="145">
        <v>18244</v>
      </c>
      <c r="AZ135" s="145">
        <v>13806</v>
      </c>
      <c r="BA135" s="145">
        <v>18591</v>
      </c>
      <c r="BB135" s="145">
        <v>13916</v>
      </c>
      <c r="BC135" s="145">
        <v>13018</v>
      </c>
      <c r="BD135" s="145">
        <v>16014</v>
      </c>
      <c r="BE135" s="145">
        <v>15866</v>
      </c>
      <c r="BF135" s="145">
        <v>12889</v>
      </c>
      <c r="BG135" s="145">
        <v>18205</v>
      </c>
      <c r="BH135" s="145">
        <v>13505</v>
      </c>
      <c r="BI135" s="145">
        <v>12450</v>
      </c>
      <c r="BJ135" s="145">
        <v>18476</v>
      </c>
      <c r="BK135" s="145">
        <v>13324</v>
      </c>
      <c r="BL135" s="145">
        <v>10997</v>
      </c>
      <c r="BM135" s="145">
        <v>16384</v>
      </c>
      <c r="BN135" s="145">
        <v>12735</v>
      </c>
      <c r="BO135" s="145">
        <v>12265</v>
      </c>
      <c r="BP135" s="145">
        <v>13864</v>
      </c>
      <c r="BQ135" s="145">
        <v>16146</v>
      </c>
      <c r="BR135" s="145">
        <v>16236</v>
      </c>
      <c r="BS135" s="145">
        <v>15076</v>
      </c>
      <c r="BT135" s="145">
        <v>13415</v>
      </c>
      <c r="BU135" s="145">
        <v>11400</v>
      </c>
      <c r="BV135" s="145">
        <v>14082</v>
      </c>
      <c r="BW135" s="145">
        <v>13968</v>
      </c>
      <c r="BX135" s="145">
        <v>10695</v>
      </c>
      <c r="BY135" s="145">
        <v>12541</v>
      </c>
      <c r="BZ135" s="145">
        <v>10490</v>
      </c>
      <c r="CA135" s="145">
        <v>11184</v>
      </c>
      <c r="CB135" s="145">
        <v>13143</v>
      </c>
      <c r="CC135" s="145">
        <v>12173</v>
      </c>
      <c r="CD135" s="145">
        <v>12746</v>
      </c>
      <c r="CE135" s="145">
        <v>10965</v>
      </c>
      <c r="CF135" s="145">
        <v>9914</v>
      </c>
      <c r="CG135" s="145">
        <v>10512</v>
      </c>
      <c r="CH135" s="145">
        <v>12188</v>
      </c>
      <c r="CI135" s="145">
        <v>11728</v>
      </c>
      <c r="CJ135" s="145">
        <v>10381</v>
      </c>
      <c r="CK135" s="145">
        <v>11434</v>
      </c>
      <c r="CL135" s="145">
        <v>9056</v>
      </c>
      <c r="CM135" s="145">
        <v>13511</v>
      </c>
      <c r="CN135" s="145">
        <v>8443</v>
      </c>
      <c r="CO135" s="145">
        <v>12639</v>
      </c>
      <c r="CP135" s="145">
        <v>12716</v>
      </c>
      <c r="CQ135" s="145">
        <v>9646</v>
      </c>
      <c r="CR135" s="145">
        <v>13519</v>
      </c>
      <c r="CS135" s="145">
        <v>12700</v>
      </c>
      <c r="CT135" s="145">
        <v>10201</v>
      </c>
      <c r="CU135" s="145">
        <v>12771</v>
      </c>
      <c r="CV135" s="145">
        <v>9330</v>
      </c>
      <c r="CW135" s="145">
        <v>10139</v>
      </c>
      <c r="CX135" s="145">
        <v>10592</v>
      </c>
      <c r="CY135" s="145">
        <v>11806</v>
      </c>
      <c r="CZ135" s="145">
        <v>11727</v>
      </c>
      <c r="DA135" s="145">
        <v>11916</v>
      </c>
      <c r="DB135" s="145">
        <v>11708</v>
      </c>
      <c r="DC135" s="145">
        <v>8841</v>
      </c>
      <c r="DD135" s="145">
        <v>12147</v>
      </c>
      <c r="DE135" s="145">
        <v>10476</v>
      </c>
      <c r="DF135" s="145">
        <v>7756</v>
      </c>
      <c r="DG135" s="145">
        <v>12038</v>
      </c>
      <c r="DH135" s="145">
        <v>10878</v>
      </c>
      <c r="DI135" s="145">
        <v>9332</v>
      </c>
      <c r="DJ135" s="145">
        <v>8200</v>
      </c>
      <c r="DK135" s="145">
        <v>9809</v>
      </c>
      <c r="DL135" s="145">
        <v>7895</v>
      </c>
      <c r="DM135" s="145">
        <v>8858</v>
      </c>
      <c r="DN135" s="145">
        <v>8260</v>
      </c>
      <c r="DO135" s="145">
        <v>7956</v>
      </c>
      <c r="DP135" s="145">
        <v>9216</v>
      </c>
      <c r="DQ135" s="145">
        <v>7327</v>
      </c>
      <c r="DR135" s="145">
        <v>7457</v>
      </c>
      <c r="DS135" s="145">
        <v>7306</v>
      </c>
      <c r="DT135" s="145">
        <v>5666</v>
      </c>
      <c r="DU135" s="145">
        <v>6397</v>
      </c>
      <c r="DV135" s="145">
        <v>6397</v>
      </c>
      <c r="DW135" s="145">
        <v>7776</v>
      </c>
      <c r="DX135" s="145">
        <v>5696</v>
      </c>
      <c r="DY135" s="145">
        <v>7796</v>
      </c>
      <c r="DZ135" s="145">
        <v>7195</v>
      </c>
      <c r="EA135" s="145">
        <v>5313</v>
      </c>
      <c r="EB135" s="145">
        <v>7660</v>
      </c>
      <c r="EC135" s="145">
        <v>6985</v>
      </c>
      <c r="ED135" s="145">
        <v>6436</v>
      </c>
      <c r="EE135" s="145">
        <v>8708</v>
      </c>
      <c r="EF135" s="145">
        <v>5689</v>
      </c>
      <c r="EG135" s="145">
        <v>9625</v>
      </c>
      <c r="EH135" s="145">
        <v>5203</v>
      </c>
      <c r="EI135" s="145">
        <v>5231</v>
      </c>
      <c r="EJ135" s="145">
        <v>9845</v>
      </c>
      <c r="EK135" s="145">
        <v>7041</v>
      </c>
      <c r="EL135" s="145">
        <v>7623</v>
      </c>
      <c r="EM135" s="145">
        <v>6357</v>
      </c>
      <c r="EN135" s="145">
        <v>4858</v>
      </c>
      <c r="EO135" s="145">
        <v>5494</v>
      </c>
      <c r="EP135" s="145">
        <v>4231</v>
      </c>
      <c r="EQ135" s="145">
        <v>4772</v>
      </c>
      <c r="ER135" s="145">
        <v>4448</v>
      </c>
      <c r="ES135" s="145">
        <v>4473</v>
      </c>
      <c r="ET135" s="145">
        <v>3647</v>
      </c>
      <c r="EU135" s="145">
        <v>3646</v>
      </c>
      <c r="EV135" s="145">
        <v>5300</v>
      </c>
      <c r="EW135" s="145">
        <v>4562</v>
      </c>
      <c r="EX135" s="145">
        <v>3766</v>
      </c>
      <c r="EY135" s="145">
        <v>3088</v>
      </c>
      <c r="EZ135" s="145">
        <v>3438</v>
      </c>
      <c r="FA135" s="145">
        <v>3962</v>
      </c>
      <c r="FB135" s="145">
        <v>4425</v>
      </c>
      <c r="FC135" s="145">
        <v>6143</v>
      </c>
      <c r="FD135" s="145">
        <v>3690</v>
      </c>
      <c r="FE135" s="145">
        <v>3314</v>
      </c>
      <c r="FF135" s="145">
        <v>3163</v>
      </c>
      <c r="FG135" s="145">
        <v>3574</v>
      </c>
      <c r="FH135" s="145">
        <v>3373</v>
      </c>
      <c r="FI135" s="145">
        <v>2968</v>
      </c>
      <c r="FJ135" s="145">
        <v>2990</v>
      </c>
      <c r="FK135" s="145">
        <v>3574</v>
      </c>
      <c r="FL135" s="145">
        <v>3435</v>
      </c>
      <c r="FM135" s="145">
        <v>3589</v>
      </c>
      <c r="FN135" s="145">
        <v>4056</v>
      </c>
      <c r="FO135" s="145">
        <v>2433</v>
      </c>
      <c r="FP135" s="145">
        <v>2369</v>
      </c>
    </row>
    <row r="136" spans="1:172" s="138" customFormat="1" x14ac:dyDescent="0.25">
      <c r="A136" s="131"/>
      <c r="B136" s="136" t="s">
        <v>58</v>
      </c>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58"/>
      <c r="DV136" s="158"/>
      <c r="DW136" s="158"/>
      <c r="DX136" s="158"/>
      <c r="DY136" s="158"/>
      <c r="DZ136" s="158"/>
      <c r="EA136" s="158"/>
      <c r="EB136" s="158"/>
      <c r="EC136" s="158"/>
      <c r="ED136" s="158"/>
      <c r="EE136" s="158"/>
      <c r="EF136" s="158"/>
      <c r="EG136" s="158"/>
      <c r="EH136" s="158"/>
      <c r="EI136" s="158"/>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row>
    <row r="137" spans="1:172" s="138" customFormat="1" x14ac:dyDescent="0.25">
      <c r="A137" s="131"/>
      <c r="B137" s="120" t="s">
        <v>2064</v>
      </c>
      <c r="C137" s="139">
        <v>755884</v>
      </c>
      <c r="D137" s="139">
        <v>800499</v>
      </c>
      <c r="E137" s="139">
        <v>1028831</v>
      </c>
      <c r="F137" s="139">
        <v>882183</v>
      </c>
      <c r="G137" s="139">
        <v>869475</v>
      </c>
      <c r="H137" s="139">
        <v>1118461</v>
      </c>
      <c r="I137" s="139">
        <v>967067</v>
      </c>
      <c r="J137" s="139">
        <v>361326</v>
      </c>
      <c r="K137" s="139">
        <v>730013</v>
      </c>
      <c r="L137" s="139">
        <v>954136</v>
      </c>
      <c r="M137" s="139">
        <v>855883</v>
      </c>
      <c r="N137" s="139">
        <v>1024283</v>
      </c>
      <c r="O137" s="139">
        <v>855105</v>
      </c>
      <c r="P137" s="139">
        <v>974409</v>
      </c>
      <c r="Q137" s="139">
        <v>999053</v>
      </c>
      <c r="R137" s="139">
        <v>962929</v>
      </c>
      <c r="S137" s="139">
        <v>1008777</v>
      </c>
      <c r="T137" s="139">
        <v>1056989</v>
      </c>
      <c r="U137" s="139">
        <v>947988</v>
      </c>
      <c r="V137" s="139">
        <v>362551</v>
      </c>
      <c r="W137" s="139">
        <v>728204</v>
      </c>
      <c r="X137" s="139">
        <v>941380</v>
      </c>
      <c r="Y137" s="139">
        <v>908444</v>
      </c>
      <c r="Z137" s="139">
        <v>1078755</v>
      </c>
      <c r="AA137" s="139">
        <v>861095</v>
      </c>
      <c r="AB137" s="139">
        <v>949819</v>
      </c>
      <c r="AC137" s="139">
        <v>1010192</v>
      </c>
      <c r="AD137" s="139">
        <v>935318</v>
      </c>
      <c r="AE137" s="139">
        <v>896717</v>
      </c>
      <c r="AF137" s="139">
        <v>1104193</v>
      </c>
      <c r="AG137" s="139">
        <v>1102291</v>
      </c>
      <c r="AH137" s="139">
        <v>410325</v>
      </c>
      <c r="AI137" s="139">
        <v>712974</v>
      </c>
      <c r="AJ137" s="139">
        <v>1164793</v>
      </c>
      <c r="AK137" s="139">
        <v>948750</v>
      </c>
      <c r="AL137" s="139">
        <v>1129148</v>
      </c>
      <c r="AM137" s="139">
        <v>871062</v>
      </c>
      <c r="AN137" s="139">
        <v>1079009</v>
      </c>
      <c r="AO137" s="139">
        <v>992571</v>
      </c>
      <c r="AP137" s="139">
        <v>1057220</v>
      </c>
      <c r="AQ137" s="139">
        <v>1003983</v>
      </c>
      <c r="AR137" s="139">
        <v>1128495</v>
      </c>
      <c r="AS137" s="139">
        <v>1254374</v>
      </c>
      <c r="AT137" s="139">
        <v>416912</v>
      </c>
      <c r="AU137" s="139">
        <v>830033</v>
      </c>
      <c r="AV137" s="139">
        <v>1170134</v>
      </c>
      <c r="AW137" s="139">
        <v>991852</v>
      </c>
      <c r="AX137" s="139">
        <v>1269716</v>
      </c>
      <c r="AY137" s="139">
        <v>985784</v>
      </c>
      <c r="AZ137" s="139">
        <v>1150228</v>
      </c>
      <c r="BA137" s="139">
        <v>1006537</v>
      </c>
      <c r="BB137" s="139">
        <v>1207146</v>
      </c>
      <c r="BC137" s="139">
        <v>990044</v>
      </c>
      <c r="BD137" s="139">
        <v>1162389</v>
      </c>
      <c r="BE137" s="139">
        <v>1259662</v>
      </c>
      <c r="BF137" s="139">
        <v>416832</v>
      </c>
      <c r="BG137" s="139">
        <v>878218</v>
      </c>
      <c r="BH137" s="139">
        <v>1214006</v>
      </c>
      <c r="BI137" s="139">
        <v>1039359</v>
      </c>
      <c r="BJ137" s="139">
        <v>1338699</v>
      </c>
      <c r="BK137" s="139">
        <v>971080</v>
      </c>
      <c r="BL137" s="139">
        <v>1061286</v>
      </c>
      <c r="BM137" s="139">
        <v>1205962</v>
      </c>
      <c r="BN137" s="139">
        <v>1196963</v>
      </c>
      <c r="BO137" s="139">
        <v>989923</v>
      </c>
      <c r="BP137" s="139">
        <v>1302028</v>
      </c>
      <c r="BQ137" s="139">
        <v>1315585</v>
      </c>
      <c r="BR137" s="139">
        <v>412195</v>
      </c>
      <c r="BS137" s="139">
        <v>930455</v>
      </c>
      <c r="BT137" s="139">
        <v>1206030</v>
      </c>
      <c r="BU137" s="139">
        <v>1164875</v>
      </c>
      <c r="BV137" s="139">
        <v>1442761</v>
      </c>
      <c r="BW137" s="139">
        <v>1019304</v>
      </c>
      <c r="BX137" s="139">
        <v>1133914</v>
      </c>
      <c r="BY137" s="139">
        <v>1300473</v>
      </c>
      <c r="BZ137" s="139">
        <v>1160409</v>
      </c>
      <c r="CA137" s="139">
        <v>1226996</v>
      </c>
      <c r="CB137" s="139">
        <v>1411167</v>
      </c>
      <c r="CC137" s="139">
        <v>1283894</v>
      </c>
      <c r="CD137" s="139">
        <v>451489</v>
      </c>
      <c r="CE137" s="139">
        <v>1035073</v>
      </c>
      <c r="CF137" s="139">
        <v>1223032</v>
      </c>
      <c r="CG137" s="139">
        <v>1169984</v>
      </c>
      <c r="CH137" s="139">
        <v>1440631</v>
      </c>
      <c r="CI137" s="139">
        <v>1098753</v>
      </c>
      <c r="CJ137" s="139">
        <v>1128025</v>
      </c>
      <c r="CK137" s="139">
        <v>1514216</v>
      </c>
      <c r="CL137" s="139">
        <v>1071878</v>
      </c>
      <c r="CM137" s="139">
        <v>1265082</v>
      </c>
      <c r="CN137" s="139">
        <v>1430995</v>
      </c>
      <c r="CO137" s="139">
        <v>1314854</v>
      </c>
      <c r="CP137" s="139">
        <v>511414</v>
      </c>
      <c r="CQ137" s="139">
        <v>999768</v>
      </c>
      <c r="CR137" s="139">
        <v>1376157</v>
      </c>
      <c r="CS137" s="139">
        <v>1247262</v>
      </c>
      <c r="CT137" s="139">
        <v>1554673</v>
      </c>
      <c r="CU137" s="139">
        <v>1015537</v>
      </c>
      <c r="CV137" s="139">
        <v>1320265</v>
      </c>
      <c r="CW137" s="139">
        <v>1340238</v>
      </c>
      <c r="CX137" s="139">
        <v>1270437</v>
      </c>
      <c r="CY137" s="139">
        <v>1200280</v>
      </c>
      <c r="CZ137" s="139">
        <v>1468337</v>
      </c>
      <c r="DA137" s="139">
        <v>1421845</v>
      </c>
      <c r="DB137" s="139">
        <v>584730</v>
      </c>
      <c r="DC137" s="139">
        <v>1031958</v>
      </c>
      <c r="DD137" s="139">
        <v>1467533</v>
      </c>
      <c r="DE137" s="139">
        <v>1391173</v>
      </c>
      <c r="DF137" s="139">
        <v>1590134</v>
      </c>
      <c r="DG137" s="139">
        <v>1071817</v>
      </c>
      <c r="DH137" s="139">
        <v>1305635</v>
      </c>
      <c r="DI137" s="139">
        <v>1427008</v>
      </c>
      <c r="DJ137" s="139">
        <v>1343570</v>
      </c>
      <c r="DK137" s="139">
        <v>1387975</v>
      </c>
      <c r="DL137" s="139">
        <v>1376146</v>
      </c>
      <c r="DM137" s="139">
        <v>1592664</v>
      </c>
      <c r="DN137" s="139">
        <v>558338</v>
      </c>
      <c r="DO137" s="139">
        <v>1143872</v>
      </c>
      <c r="DP137" s="139">
        <v>1564354</v>
      </c>
      <c r="DQ137" s="139">
        <v>1399589</v>
      </c>
      <c r="DR137" s="139">
        <v>1677772</v>
      </c>
      <c r="DS137" s="139">
        <v>1219706</v>
      </c>
      <c r="DT137" s="139">
        <v>1330115</v>
      </c>
      <c r="DU137" s="139">
        <v>193146</v>
      </c>
      <c r="DV137" s="139">
        <v>193146</v>
      </c>
      <c r="DW137" s="139">
        <v>676047</v>
      </c>
      <c r="DX137" s="139">
        <v>1324650</v>
      </c>
      <c r="DY137" s="139">
        <v>1539016</v>
      </c>
      <c r="DZ137" s="139">
        <v>587541</v>
      </c>
      <c r="EA137" s="139">
        <v>1172999</v>
      </c>
      <c r="EB137" s="139">
        <v>1446936</v>
      </c>
      <c r="EC137" s="139">
        <v>1414351</v>
      </c>
      <c r="ED137" s="139">
        <v>1760565</v>
      </c>
      <c r="EE137" s="139">
        <v>1158454</v>
      </c>
      <c r="EF137" s="139">
        <v>1327975</v>
      </c>
      <c r="EG137" s="139">
        <v>1505685</v>
      </c>
      <c r="EH137" s="139">
        <v>1364083</v>
      </c>
      <c r="EI137" s="139">
        <v>1293917</v>
      </c>
      <c r="EJ137" s="139">
        <v>1563351</v>
      </c>
      <c r="EK137" s="139">
        <v>1519870</v>
      </c>
      <c r="EL137" s="139">
        <v>529716</v>
      </c>
      <c r="EM137" s="139">
        <v>1085027</v>
      </c>
      <c r="EN137" s="139">
        <v>1508264</v>
      </c>
      <c r="EO137" s="139">
        <v>1126646</v>
      </c>
      <c r="EP137" s="139">
        <v>1559319</v>
      </c>
      <c r="EQ137" s="139">
        <v>1056747</v>
      </c>
      <c r="ER137" s="139">
        <v>1201031</v>
      </c>
      <c r="ES137" s="139">
        <v>1502175</v>
      </c>
      <c r="ET137" s="139">
        <v>1251957</v>
      </c>
      <c r="EU137" s="139">
        <v>1338932</v>
      </c>
      <c r="EV137" s="139">
        <v>1511968</v>
      </c>
      <c r="EW137" s="139">
        <v>1412494</v>
      </c>
      <c r="EX137" s="139">
        <v>603434</v>
      </c>
      <c r="EY137" s="139">
        <v>1247927</v>
      </c>
      <c r="EZ137" s="139">
        <v>1456870</v>
      </c>
      <c r="FA137" s="139">
        <v>1297156</v>
      </c>
      <c r="FB137" s="139">
        <v>1589523</v>
      </c>
      <c r="FC137" s="139">
        <v>1298258</v>
      </c>
      <c r="FD137" s="139">
        <v>1313074</v>
      </c>
      <c r="FE137" s="139">
        <v>1713705</v>
      </c>
      <c r="FF137" s="139">
        <v>1329839</v>
      </c>
      <c r="FG137" s="139">
        <v>1258968</v>
      </c>
      <c r="FH137" s="139">
        <v>1785264</v>
      </c>
      <c r="FI137" s="139">
        <v>1507680</v>
      </c>
      <c r="FJ137" s="139">
        <v>654562</v>
      </c>
      <c r="FK137" s="139">
        <v>1265291</v>
      </c>
      <c r="FL137" s="139">
        <v>1599670</v>
      </c>
      <c r="FM137" s="139">
        <v>1452324</v>
      </c>
      <c r="FN137" s="139">
        <v>1810259</v>
      </c>
      <c r="FO137" s="139">
        <v>1215914</v>
      </c>
      <c r="FP137" s="139">
        <v>1616088</v>
      </c>
    </row>
    <row r="138" spans="1:172" s="138" customFormat="1" x14ac:dyDescent="0.25">
      <c r="A138" s="131"/>
      <c r="B138" s="120" t="s">
        <v>1630</v>
      </c>
      <c r="C138" s="139">
        <v>4961</v>
      </c>
      <c r="D138" s="139">
        <v>5565</v>
      </c>
      <c r="E138" s="139">
        <v>7559</v>
      </c>
      <c r="F138" s="139">
        <v>6172</v>
      </c>
      <c r="G138" s="139">
        <v>5543</v>
      </c>
      <c r="H138" s="139">
        <v>6964</v>
      </c>
      <c r="I138" s="139">
        <v>6931</v>
      </c>
      <c r="J138" s="139">
        <v>4133</v>
      </c>
      <c r="K138" s="139">
        <v>6496</v>
      </c>
      <c r="L138" s="139">
        <v>7493</v>
      </c>
      <c r="M138" s="139">
        <v>5323</v>
      </c>
      <c r="N138" s="139">
        <v>7692</v>
      </c>
      <c r="O138" s="139">
        <v>5672</v>
      </c>
      <c r="P138" s="139">
        <v>6625</v>
      </c>
      <c r="Q138" s="139">
        <v>7500</v>
      </c>
      <c r="R138" s="139">
        <v>6321</v>
      </c>
      <c r="S138" s="139">
        <v>6119</v>
      </c>
      <c r="T138" s="139">
        <v>6379</v>
      </c>
      <c r="U138" s="139">
        <v>8704</v>
      </c>
      <c r="V138" s="139">
        <v>4169</v>
      </c>
      <c r="W138" s="139">
        <v>5703</v>
      </c>
      <c r="X138" s="139">
        <v>6231</v>
      </c>
      <c r="Y138" s="139">
        <v>5875</v>
      </c>
      <c r="Z138" s="139">
        <v>7527</v>
      </c>
      <c r="AA138" s="139">
        <v>5594</v>
      </c>
      <c r="AB138" s="139">
        <v>6549</v>
      </c>
      <c r="AC138" s="139">
        <v>6195</v>
      </c>
      <c r="AD138" s="139">
        <v>6252</v>
      </c>
      <c r="AE138" s="139">
        <v>5998</v>
      </c>
      <c r="AF138" s="139">
        <v>6916</v>
      </c>
      <c r="AG138" s="139">
        <v>7889</v>
      </c>
      <c r="AH138" s="139">
        <v>4937</v>
      </c>
      <c r="AI138" s="139">
        <v>5833</v>
      </c>
      <c r="AJ138" s="139">
        <v>8096</v>
      </c>
      <c r="AK138" s="139">
        <v>8312</v>
      </c>
      <c r="AL138" s="139">
        <v>10224</v>
      </c>
      <c r="AM138" s="139">
        <v>7960</v>
      </c>
      <c r="AN138" s="139">
        <v>8980</v>
      </c>
      <c r="AO138" s="139">
        <v>8871</v>
      </c>
      <c r="AP138" s="139">
        <v>9292</v>
      </c>
      <c r="AQ138" s="139">
        <v>9048</v>
      </c>
      <c r="AR138" s="139">
        <v>9767</v>
      </c>
      <c r="AS138" s="139">
        <v>11857</v>
      </c>
      <c r="AT138" s="139">
        <v>7853</v>
      </c>
      <c r="AU138" s="139">
        <v>9398</v>
      </c>
      <c r="AV138" s="139">
        <v>11269</v>
      </c>
      <c r="AW138" s="139">
        <v>8378</v>
      </c>
      <c r="AX138" s="139">
        <v>10411</v>
      </c>
      <c r="AY138" s="139">
        <v>8556</v>
      </c>
      <c r="AZ138" s="139">
        <v>9322</v>
      </c>
      <c r="BA138" s="139">
        <v>10472</v>
      </c>
      <c r="BB138" s="139">
        <v>9956</v>
      </c>
      <c r="BC138" s="139">
        <v>8868</v>
      </c>
      <c r="BD138" s="139">
        <v>10190</v>
      </c>
      <c r="BE138" s="139">
        <v>11519</v>
      </c>
      <c r="BF138" s="139">
        <v>6956</v>
      </c>
      <c r="BG138" s="139">
        <v>8627</v>
      </c>
      <c r="BH138" s="139">
        <v>10651</v>
      </c>
      <c r="BI138" s="139">
        <v>7534</v>
      </c>
      <c r="BJ138" s="139">
        <v>12919</v>
      </c>
      <c r="BK138" s="139">
        <v>7285</v>
      </c>
      <c r="BL138" s="139">
        <v>7621</v>
      </c>
      <c r="BM138" s="139">
        <v>9249</v>
      </c>
      <c r="BN138" s="139">
        <v>9171</v>
      </c>
      <c r="BO138" s="139">
        <v>7030</v>
      </c>
      <c r="BP138" s="139">
        <v>8335</v>
      </c>
      <c r="BQ138" s="139">
        <v>11695</v>
      </c>
      <c r="BR138" s="139">
        <v>6169</v>
      </c>
      <c r="BS138" s="139">
        <v>9100</v>
      </c>
      <c r="BT138" s="139">
        <v>9736</v>
      </c>
      <c r="BU138" s="139">
        <v>9012</v>
      </c>
      <c r="BV138" s="139">
        <v>12087</v>
      </c>
      <c r="BW138" s="139">
        <v>8313</v>
      </c>
      <c r="BX138" s="139">
        <v>8849</v>
      </c>
      <c r="BY138" s="139">
        <v>9453</v>
      </c>
      <c r="BZ138" s="139">
        <v>9098</v>
      </c>
      <c r="CA138" s="139">
        <v>9109</v>
      </c>
      <c r="CB138" s="139">
        <v>10377</v>
      </c>
      <c r="CC138" s="139">
        <v>10832</v>
      </c>
      <c r="CD138" s="139">
        <v>6379</v>
      </c>
      <c r="CE138" s="139">
        <v>9094</v>
      </c>
      <c r="CF138" s="139">
        <v>10300</v>
      </c>
      <c r="CG138" s="139">
        <v>8835</v>
      </c>
      <c r="CH138" s="139">
        <v>12205</v>
      </c>
      <c r="CI138" s="139">
        <v>8750</v>
      </c>
      <c r="CJ138" s="139">
        <v>8457</v>
      </c>
      <c r="CK138" s="139">
        <v>10738</v>
      </c>
      <c r="CL138" s="139">
        <v>7940</v>
      </c>
      <c r="CM138" s="139">
        <v>9564</v>
      </c>
      <c r="CN138" s="139">
        <v>9296</v>
      </c>
      <c r="CO138" s="139">
        <v>10591</v>
      </c>
      <c r="CP138" s="139">
        <v>6819</v>
      </c>
      <c r="CQ138" s="139">
        <v>8620</v>
      </c>
      <c r="CR138" s="139">
        <v>9857</v>
      </c>
      <c r="CS138" s="139">
        <v>8327</v>
      </c>
      <c r="CT138" s="139">
        <v>12546</v>
      </c>
      <c r="CU138" s="139">
        <v>7558</v>
      </c>
      <c r="CV138" s="139">
        <v>9918</v>
      </c>
      <c r="CW138" s="139">
        <v>10434</v>
      </c>
      <c r="CX138" s="139">
        <v>10136</v>
      </c>
      <c r="CY138" s="139">
        <v>8764</v>
      </c>
      <c r="CZ138" s="139">
        <v>10365</v>
      </c>
      <c r="DA138" s="139">
        <v>10338</v>
      </c>
      <c r="DB138" s="139">
        <v>7114</v>
      </c>
      <c r="DC138" s="139">
        <v>8163</v>
      </c>
      <c r="DD138" s="139">
        <v>10428</v>
      </c>
      <c r="DE138" s="139">
        <v>9969</v>
      </c>
      <c r="DF138" s="139">
        <v>11001</v>
      </c>
      <c r="DG138" s="139">
        <v>7379</v>
      </c>
      <c r="DH138" s="139">
        <v>9276</v>
      </c>
      <c r="DI138" s="139">
        <v>10163</v>
      </c>
      <c r="DJ138" s="139">
        <v>9119</v>
      </c>
      <c r="DK138" s="139">
        <v>9680</v>
      </c>
      <c r="DL138" s="139">
        <v>8486</v>
      </c>
      <c r="DM138" s="139">
        <v>11847</v>
      </c>
      <c r="DN138" s="139">
        <v>6620</v>
      </c>
      <c r="DO138" s="139">
        <v>8808</v>
      </c>
      <c r="DP138" s="139">
        <v>10768</v>
      </c>
      <c r="DQ138" s="139">
        <v>9322</v>
      </c>
      <c r="DR138" s="139">
        <v>10522</v>
      </c>
      <c r="DS138" s="139">
        <v>7244</v>
      </c>
      <c r="DT138" s="139">
        <v>9494</v>
      </c>
      <c r="DU138" s="139">
        <v>772</v>
      </c>
      <c r="DV138" s="139">
        <v>772</v>
      </c>
      <c r="DW138" s="139">
        <v>2515</v>
      </c>
      <c r="DX138" s="139">
        <v>7109</v>
      </c>
      <c r="DY138" s="139">
        <v>10683</v>
      </c>
      <c r="DZ138" s="139">
        <v>5339</v>
      </c>
      <c r="EA138" s="139">
        <v>9154</v>
      </c>
      <c r="EB138" s="139">
        <v>9459</v>
      </c>
      <c r="EC138" s="139">
        <v>8665</v>
      </c>
      <c r="ED138" s="139">
        <v>11593</v>
      </c>
      <c r="EE138" s="139">
        <v>6864</v>
      </c>
      <c r="EF138" s="139">
        <v>8664</v>
      </c>
      <c r="EG138" s="139">
        <v>11298</v>
      </c>
      <c r="EH138" s="139">
        <v>9213</v>
      </c>
      <c r="EI138" s="139">
        <v>11835</v>
      </c>
      <c r="EJ138" s="139">
        <v>19101</v>
      </c>
      <c r="EK138" s="139">
        <v>22832</v>
      </c>
      <c r="EL138" s="139">
        <v>10763</v>
      </c>
      <c r="EM138" s="139">
        <v>17361</v>
      </c>
      <c r="EN138" s="139">
        <v>22158</v>
      </c>
      <c r="EO138" s="139">
        <v>18279</v>
      </c>
      <c r="EP138" s="139">
        <v>22175</v>
      </c>
      <c r="EQ138" s="139">
        <v>18684</v>
      </c>
      <c r="ER138" s="139">
        <v>21583</v>
      </c>
      <c r="ES138" s="139">
        <v>25129</v>
      </c>
      <c r="ET138" s="139">
        <v>19538</v>
      </c>
      <c r="EU138" s="139">
        <v>19049</v>
      </c>
      <c r="EV138" s="139">
        <v>20462</v>
      </c>
      <c r="EW138" s="139">
        <v>19689</v>
      </c>
      <c r="EX138" s="139">
        <v>12639</v>
      </c>
      <c r="EY138" s="139">
        <v>18558</v>
      </c>
      <c r="EZ138" s="139">
        <v>19168</v>
      </c>
      <c r="FA138" s="139">
        <v>20543</v>
      </c>
      <c r="FB138" s="139">
        <v>27410</v>
      </c>
      <c r="FC138" s="139">
        <v>21533</v>
      </c>
      <c r="FD138" s="139">
        <v>23733</v>
      </c>
      <c r="FE138" s="139">
        <v>28227</v>
      </c>
      <c r="FF138" s="139">
        <v>22994</v>
      </c>
      <c r="FG138" s="139">
        <v>21996</v>
      </c>
      <c r="FH138" s="139">
        <v>27871</v>
      </c>
      <c r="FI138" s="139">
        <v>26024</v>
      </c>
      <c r="FJ138" s="139">
        <v>17018</v>
      </c>
      <c r="FK138" s="139">
        <v>20469</v>
      </c>
      <c r="FL138" s="139">
        <v>25137</v>
      </c>
      <c r="FM138" s="139">
        <v>21658</v>
      </c>
      <c r="FN138" s="139">
        <v>26955</v>
      </c>
      <c r="FO138" s="139">
        <v>21521</v>
      </c>
      <c r="FP138" s="139">
        <v>22592</v>
      </c>
    </row>
    <row r="139" spans="1:172" s="138" customFormat="1" x14ac:dyDescent="0.25">
      <c r="A139" s="131"/>
      <c r="B139" s="120" t="s">
        <v>1</v>
      </c>
      <c r="C139" s="139">
        <v>-2073</v>
      </c>
      <c r="D139" s="139">
        <v>-3739</v>
      </c>
      <c r="E139" s="139">
        <v>-3433</v>
      </c>
      <c r="F139" s="139">
        <v>-2817</v>
      </c>
      <c r="G139" s="139">
        <v>-2331</v>
      </c>
      <c r="H139" s="139">
        <v>-2341</v>
      </c>
      <c r="I139" s="139">
        <v>-1984</v>
      </c>
      <c r="J139" s="139">
        <v>-1139</v>
      </c>
      <c r="K139" s="139">
        <v>-943</v>
      </c>
      <c r="L139" s="139">
        <v>-1308</v>
      </c>
      <c r="M139" s="139">
        <v>-1098</v>
      </c>
      <c r="N139" s="139">
        <v>-1304</v>
      </c>
      <c r="O139" s="139">
        <v>-2570</v>
      </c>
      <c r="P139" s="139">
        <v>-3824</v>
      </c>
      <c r="Q139" s="139">
        <v>-3324</v>
      </c>
      <c r="R139" s="139">
        <v>-3094</v>
      </c>
      <c r="S139" s="139">
        <v>-2448</v>
      </c>
      <c r="T139" s="139">
        <v>-2258</v>
      </c>
      <c r="U139" s="139">
        <v>-2006</v>
      </c>
      <c r="V139" s="139">
        <v>-1059</v>
      </c>
      <c r="W139" s="139">
        <v>-984</v>
      </c>
      <c r="X139" s="139">
        <v>-1294</v>
      </c>
      <c r="Y139" s="139">
        <v>-1162</v>
      </c>
      <c r="Z139" s="139">
        <v>-1349</v>
      </c>
      <c r="AA139" s="139">
        <v>-2805</v>
      </c>
      <c r="AB139" s="139">
        <v>-3965</v>
      </c>
      <c r="AC139" s="139">
        <v>-3285</v>
      </c>
      <c r="AD139" s="139">
        <v>-3257</v>
      </c>
      <c r="AE139" s="139">
        <v>-2259</v>
      </c>
      <c r="AF139" s="139">
        <v>-2237</v>
      </c>
      <c r="AG139" s="139">
        <v>-2371</v>
      </c>
      <c r="AH139" s="139">
        <v>-1172</v>
      </c>
      <c r="AI139" s="139">
        <v>-860</v>
      </c>
      <c r="AJ139" s="139">
        <v>-1733</v>
      </c>
      <c r="AK139" s="139">
        <v>-1310</v>
      </c>
      <c r="AL139" s="139">
        <v>-1090</v>
      </c>
      <c r="AM139" s="139">
        <v>-2647</v>
      </c>
      <c r="AN139" s="139">
        <v>-4123</v>
      </c>
      <c r="AO139" s="139">
        <v>-3563</v>
      </c>
      <c r="AP139" s="139">
        <v>-3684</v>
      </c>
      <c r="AQ139" s="139">
        <v>-2236</v>
      </c>
      <c r="AR139" s="139">
        <v>-2561</v>
      </c>
      <c r="AS139" s="139">
        <v>-2564</v>
      </c>
      <c r="AT139" s="139">
        <v>-1298</v>
      </c>
      <c r="AU139" s="139">
        <v>-1159</v>
      </c>
      <c r="AV139" s="139">
        <v>-1670</v>
      </c>
      <c r="AW139" s="139">
        <v>-1304</v>
      </c>
      <c r="AX139" s="139">
        <v>-1264</v>
      </c>
      <c r="AY139" s="139">
        <v>-2742</v>
      </c>
      <c r="AZ139" s="139">
        <v>-4040</v>
      </c>
      <c r="BA139" s="139">
        <v>-4197</v>
      </c>
      <c r="BB139" s="139">
        <v>-3477</v>
      </c>
      <c r="BC139" s="139">
        <v>-2846</v>
      </c>
      <c r="BD139" s="139">
        <v>-2526</v>
      </c>
      <c r="BE139" s="139">
        <v>-2320</v>
      </c>
      <c r="BF139" s="139">
        <v>-1485</v>
      </c>
      <c r="BG139" s="139">
        <v>-1310</v>
      </c>
      <c r="BH139" s="139">
        <v>-1638</v>
      </c>
      <c r="BI139" s="139">
        <v>-1266</v>
      </c>
      <c r="BJ139" s="139">
        <v>-1228</v>
      </c>
      <c r="BK139" s="139">
        <v>-2990</v>
      </c>
      <c r="BL139" s="139">
        <v>-5026</v>
      </c>
      <c r="BM139" s="139">
        <v>-3857</v>
      </c>
      <c r="BN139" s="139">
        <v>-3816</v>
      </c>
      <c r="BO139" s="139">
        <v>-2369</v>
      </c>
      <c r="BP139" s="139">
        <v>-2633</v>
      </c>
      <c r="BQ139" s="139">
        <v>-2676</v>
      </c>
      <c r="BR139" s="139">
        <v>-1035</v>
      </c>
      <c r="BS139" s="139">
        <v>-1145</v>
      </c>
      <c r="BT139" s="139">
        <v>-1772</v>
      </c>
      <c r="BU139" s="139">
        <v>-1338</v>
      </c>
      <c r="BV139" s="139">
        <v>-1286</v>
      </c>
      <c r="BW139" s="139">
        <v>-3666</v>
      </c>
      <c r="BX139" s="139">
        <v>-4609</v>
      </c>
      <c r="BY139" s="139">
        <v>-2941</v>
      </c>
      <c r="BZ139" s="139">
        <v>-4164</v>
      </c>
      <c r="CA139" s="139">
        <v>-2987</v>
      </c>
      <c r="CB139" s="139">
        <v>-2368</v>
      </c>
      <c r="CC139" s="139">
        <v>-3017</v>
      </c>
      <c r="CD139" s="139">
        <v>-1078</v>
      </c>
      <c r="CE139" s="139">
        <v>-1356</v>
      </c>
      <c r="CF139" s="139">
        <v>-1745</v>
      </c>
      <c r="CG139" s="139">
        <v>-1181</v>
      </c>
      <c r="CH139" s="139">
        <v>-1485</v>
      </c>
      <c r="CI139" s="139">
        <v>-3681</v>
      </c>
      <c r="CJ139" s="139">
        <v>-4600</v>
      </c>
      <c r="CK139" s="139">
        <v>-4298</v>
      </c>
      <c r="CL139" s="139">
        <v>-3508</v>
      </c>
      <c r="CM139" s="139">
        <v>-2720</v>
      </c>
      <c r="CN139" s="139">
        <v>-3001</v>
      </c>
      <c r="CO139" s="139">
        <v>-2530</v>
      </c>
      <c r="CP139" s="139">
        <v>-1222</v>
      </c>
      <c r="CQ139" s="139">
        <v>-1644</v>
      </c>
      <c r="CR139" s="139">
        <v>-1867</v>
      </c>
      <c r="CS139" s="139">
        <v>-1476</v>
      </c>
      <c r="CT139" s="139">
        <v>-1426</v>
      </c>
      <c r="CU139" s="139">
        <v>-3955</v>
      </c>
      <c r="CV139" s="139">
        <v>-4829</v>
      </c>
      <c r="CW139" s="139">
        <v>-4509</v>
      </c>
      <c r="CX139" s="139">
        <v>-3928</v>
      </c>
      <c r="CY139" s="139">
        <v>-2435</v>
      </c>
      <c r="CZ139" s="139">
        <v>-3340</v>
      </c>
      <c r="DA139" s="139">
        <v>-2824</v>
      </c>
      <c r="DB139" s="139">
        <v>-1569</v>
      </c>
      <c r="DC139" s="139">
        <v>-1457</v>
      </c>
      <c r="DD139" s="139">
        <v>-1860</v>
      </c>
      <c r="DE139" s="139">
        <v>-1636</v>
      </c>
      <c r="DF139" s="139">
        <v>-780</v>
      </c>
      <c r="DG139" s="139">
        <v>-3871</v>
      </c>
      <c r="DH139" s="139">
        <v>-5392</v>
      </c>
      <c r="DI139" s="139">
        <v>-5518</v>
      </c>
      <c r="DJ139" s="139">
        <v>-3553</v>
      </c>
      <c r="DK139" s="139">
        <v>-3438</v>
      </c>
      <c r="DL139" s="139">
        <v>-3051</v>
      </c>
      <c r="DM139" s="139">
        <v>-2808</v>
      </c>
      <c r="DN139" s="139">
        <v>-1570</v>
      </c>
      <c r="DO139" s="139">
        <v>-1601</v>
      </c>
      <c r="DP139" s="139">
        <v>-2282</v>
      </c>
      <c r="DQ139" s="139">
        <v>-1557</v>
      </c>
      <c r="DR139" s="139">
        <v>-901</v>
      </c>
      <c r="DS139" s="139">
        <v>-5418</v>
      </c>
      <c r="DT139" s="139">
        <v>-5081</v>
      </c>
      <c r="DU139" s="139">
        <v>-587</v>
      </c>
      <c r="DV139" s="139">
        <v>-587</v>
      </c>
      <c r="DW139" s="139">
        <v>-1275</v>
      </c>
      <c r="DX139" s="139">
        <v>-2540</v>
      </c>
      <c r="DY139" s="139">
        <v>-3641</v>
      </c>
      <c r="DZ139" s="139">
        <v>-1295</v>
      </c>
      <c r="EA139" s="139">
        <v>-1711</v>
      </c>
      <c r="EB139" s="139">
        <v>-2640</v>
      </c>
      <c r="EC139" s="139">
        <v>-1922</v>
      </c>
      <c r="ED139" s="139">
        <v>-1209</v>
      </c>
      <c r="EE139" s="139">
        <v>-5450</v>
      </c>
      <c r="EF139" s="139">
        <v>-3830</v>
      </c>
      <c r="EG139" s="139">
        <v>-5721</v>
      </c>
      <c r="EH139" s="139">
        <v>-5189</v>
      </c>
      <c r="EI139" s="139">
        <v>-3261</v>
      </c>
      <c r="EJ139" s="139">
        <v>-3035</v>
      </c>
      <c r="EK139" s="139">
        <v>-3480</v>
      </c>
      <c r="EL139" s="139">
        <v>-1298</v>
      </c>
      <c r="EM139" s="139">
        <v>-1433</v>
      </c>
      <c r="EN139" s="139">
        <v>-1648</v>
      </c>
      <c r="EO139" s="139">
        <v>-2384</v>
      </c>
      <c r="EP139" s="139">
        <v>-1416</v>
      </c>
      <c r="EQ139" s="139">
        <v>-4964</v>
      </c>
      <c r="ER139" s="139">
        <v>-5288</v>
      </c>
      <c r="ES139" s="139">
        <v>-4446</v>
      </c>
      <c r="ET139" s="139">
        <v>-5297</v>
      </c>
      <c r="EU139" s="139">
        <v>-3155</v>
      </c>
      <c r="EV139" s="139">
        <v>-3168</v>
      </c>
      <c r="EW139" s="139">
        <v>-3649</v>
      </c>
      <c r="EX139" s="139">
        <v>-1386</v>
      </c>
      <c r="EY139" s="139">
        <v>-2224</v>
      </c>
      <c r="EZ139" s="139">
        <v>-2189</v>
      </c>
      <c r="FA139" s="139">
        <v>-1597</v>
      </c>
      <c r="FB139" s="139">
        <v>-1561</v>
      </c>
      <c r="FC139" s="139">
        <v>-5524</v>
      </c>
      <c r="FD139" s="139">
        <v>-6060</v>
      </c>
      <c r="FE139" s="139">
        <v>-6389</v>
      </c>
      <c r="FF139" s="139">
        <v>-4480</v>
      </c>
      <c r="FG139" s="139">
        <v>-3181</v>
      </c>
      <c r="FH139" s="139">
        <v>-4289</v>
      </c>
      <c r="FI139" s="139">
        <v>-3187</v>
      </c>
      <c r="FJ139" s="139">
        <v>-1367</v>
      </c>
      <c r="FK139" s="139">
        <v>-2236</v>
      </c>
      <c r="FL139" s="139">
        <v>-2184</v>
      </c>
      <c r="FM139" s="139">
        <v>-1671</v>
      </c>
      <c r="FN139" s="139">
        <v>-1427</v>
      </c>
      <c r="FO139" s="139">
        <v>-5143</v>
      </c>
      <c r="FP139" s="139">
        <v>-6891</v>
      </c>
    </row>
    <row r="140" spans="1:172" s="138" customFormat="1" x14ac:dyDescent="0.25">
      <c r="A140" s="131"/>
      <c r="B140" s="115" t="s">
        <v>78</v>
      </c>
      <c r="C140" s="145">
        <v>758772</v>
      </c>
      <c r="D140" s="145">
        <v>802325</v>
      </c>
      <c r="E140" s="145">
        <v>1032957</v>
      </c>
      <c r="F140" s="145">
        <v>885538</v>
      </c>
      <c r="G140" s="145">
        <v>872687</v>
      </c>
      <c r="H140" s="145">
        <v>1123084</v>
      </c>
      <c r="I140" s="145">
        <v>972014</v>
      </c>
      <c r="J140" s="145">
        <v>364320</v>
      </c>
      <c r="K140" s="145">
        <v>735566</v>
      </c>
      <c r="L140" s="145">
        <v>960321</v>
      </c>
      <c r="M140" s="145">
        <v>860108</v>
      </c>
      <c r="N140" s="145">
        <v>1030671</v>
      </c>
      <c r="O140" s="145">
        <v>858207</v>
      </c>
      <c r="P140" s="145">
        <v>977210</v>
      </c>
      <c r="Q140" s="145">
        <v>1003229</v>
      </c>
      <c r="R140" s="145">
        <v>966156</v>
      </c>
      <c r="S140" s="145">
        <v>1012448</v>
      </c>
      <c r="T140" s="145">
        <v>1061110</v>
      </c>
      <c r="U140" s="145">
        <v>954686</v>
      </c>
      <c r="V140" s="145">
        <v>365661</v>
      </c>
      <c r="W140" s="145">
        <v>732923</v>
      </c>
      <c r="X140" s="145">
        <v>946317</v>
      </c>
      <c r="Y140" s="145">
        <v>913157</v>
      </c>
      <c r="Z140" s="145">
        <v>1084933</v>
      </c>
      <c r="AA140" s="145">
        <v>863884</v>
      </c>
      <c r="AB140" s="145">
        <v>952403</v>
      </c>
      <c r="AC140" s="145">
        <v>1013102</v>
      </c>
      <c r="AD140" s="145">
        <v>938313</v>
      </c>
      <c r="AE140" s="145">
        <v>900456</v>
      </c>
      <c r="AF140" s="145">
        <v>1108872</v>
      </c>
      <c r="AG140" s="145">
        <v>1107809</v>
      </c>
      <c r="AH140" s="145">
        <v>414090</v>
      </c>
      <c r="AI140" s="145">
        <v>717947</v>
      </c>
      <c r="AJ140" s="145">
        <v>1171156</v>
      </c>
      <c r="AK140" s="145">
        <v>955752</v>
      </c>
      <c r="AL140" s="145">
        <v>1138282</v>
      </c>
      <c r="AM140" s="145">
        <v>876375</v>
      </c>
      <c r="AN140" s="145">
        <v>1083866</v>
      </c>
      <c r="AO140" s="145">
        <v>997879</v>
      </c>
      <c r="AP140" s="145">
        <v>1062828</v>
      </c>
      <c r="AQ140" s="145">
        <v>1010795</v>
      </c>
      <c r="AR140" s="145">
        <v>1135701</v>
      </c>
      <c r="AS140" s="145">
        <v>1263667</v>
      </c>
      <c r="AT140" s="145">
        <v>423467</v>
      </c>
      <c r="AU140" s="145">
        <v>838272</v>
      </c>
      <c r="AV140" s="145">
        <v>1179733</v>
      </c>
      <c r="AW140" s="145">
        <v>998926</v>
      </c>
      <c r="AX140" s="145">
        <v>1278863</v>
      </c>
      <c r="AY140" s="145">
        <v>991598</v>
      </c>
      <c r="AZ140" s="145">
        <v>1155510</v>
      </c>
      <c r="BA140" s="145">
        <v>1012812</v>
      </c>
      <c r="BB140" s="145">
        <v>1213625</v>
      </c>
      <c r="BC140" s="145">
        <v>996066</v>
      </c>
      <c r="BD140" s="145">
        <v>1170053</v>
      </c>
      <c r="BE140" s="145">
        <v>1268861</v>
      </c>
      <c r="BF140" s="145">
        <v>422303</v>
      </c>
      <c r="BG140" s="145">
        <v>885535</v>
      </c>
      <c r="BH140" s="145">
        <v>1223019</v>
      </c>
      <c r="BI140" s="145">
        <v>1045627</v>
      </c>
      <c r="BJ140" s="145">
        <v>1350390</v>
      </c>
      <c r="BK140" s="145">
        <v>975375</v>
      </c>
      <c r="BL140" s="145">
        <v>1063881</v>
      </c>
      <c r="BM140" s="145">
        <v>1211354</v>
      </c>
      <c r="BN140" s="145">
        <v>1202318</v>
      </c>
      <c r="BO140" s="145">
        <v>994584</v>
      </c>
      <c r="BP140" s="145">
        <v>1307730</v>
      </c>
      <c r="BQ140" s="145">
        <v>1324604</v>
      </c>
      <c r="BR140" s="145">
        <v>417329</v>
      </c>
      <c r="BS140" s="145">
        <v>938410</v>
      </c>
      <c r="BT140" s="145">
        <v>1213994</v>
      </c>
      <c r="BU140" s="145">
        <v>1172549</v>
      </c>
      <c r="BV140" s="145">
        <v>1453562</v>
      </c>
      <c r="BW140" s="145">
        <v>1023951</v>
      </c>
      <c r="BX140" s="145">
        <v>1138154</v>
      </c>
      <c r="BY140" s="145">
        <v>1306985</v>
      </c>
      <c r="BZ140" s="145">
        <v>1165343</v>
      </c>
      <c r="CA140" s="145">
        <v>1233118</v>
      </c>
      <c r="CB140" s="145">
        <v>1419176</v>
      </c>
      <c r="CC140" s="145">
        <v>1291709</v>
      </c>
      <c r="CD140" s="145">
        <v>456790</v>
      </c>
      <c r="CE140" s="145">
        <v>1042811</v>
      </c>
      <c r="CF140" s="145">
        <v>1231587</v>
      </c>
      <c r="CG140" s="145">
        <v>1177638</v>
      </c>
      <c r="CH140" s="145">
        <v>1451351</v>
      </c>
      <c r="CI140" s="145">
        <v>1103822</v>
      </c>
      <c r="CJ140" s="145">
        <v>1131882</v>
      </c>
      <c r="CK140" s="145">
        <v>1520656</v>
      </c>
      <c r="CL140" s="145">
        <v>1076310</v>
      </c>
      <c r="CM140" s="145">
        <v>1271926</v>
      </c>
      <c r="CN140" s="145">
        <v>1437290</v>
      </c>
      <c r="CO140" s="145">
        <v>1322915</v>
      </c>
      <c r="CP140" s="145">
        <v>517011</v>
      </c>
      <c r="CQ140" s="145">
        <v>1006744</v>
      </c>
      <c r="CR140" s="145">
        <v>1384147</v>
      </c>
      <c r="CS140" s="145">
        <v>1254113</v>
      </c>
      <c r="CT140" s="145">
        <v>1565793</v>
      </c>
      <c r="CU140" s="145">
        <v>1019140</v>
      </c>
      <c r="CV140" s="145">
        <v>1325354</v>
      </c>
      <c r="CW140" s="145">
        <v>1346163</v>
      </c>
      <c r="CX140" s="145">
        <v>1276645</v>
      </c>
      <c r="CY140" s="145">
        <v>1206609</v>
      </c>
      <c r="CZ140" s="145">
        <v>1475362</v>
      </c>
      <c r="DA140" s="145">
        <v>1429359</v>
      </c>
      <c r="DB140" s="145">
        <v>590275</v>
      </c>
      <c r="DC140" s="145">
        <v>1038664</v>
      </c>
      <c r="DD140" s="145">
        <v>1476101</v>
      </c>
      <c r="DE140" s="145">
        <v>1399506</v>
      </c>
      <c r="DF140" s="145">
        <v>1600355</v>
      </c>
      <c r="DG140" s="145">
        <v>1075325</v>
      </c>
      <c r="DH140" s="145">
        <v>1309519</v>
      </c>
      <c r="DI140" s="145">
        <v>1431653</v>
      </c>
      <c r="DJ140" s="145">
        <v>1349136</v>
      </c>
      <c r="DK140" s="145">
        <v>1394217</v>
      </c>
      <c r="DL140" s="145">
        <v>1381581</v>
      </c>
      <c r="DM140" s="145">
        <v>1601703</v>
      </c>
      <c r="DN140" s="145">
        <v>563388</v>
      </c>
      <c r="DO140" s="145">
        <v>1151079</v>
      </c>
      <c r="DP140" s="145">
        <v>1572840</v>
      </c>
      <c r="DQ140" s="145">
        <v>1407354</v>
      </c>
      <c r="DR140" s="145">
        <v>1687393</v>
      </c>
      <c r="DS140" s="145">
        <v>1221532</v>
      </c>
      <c r="DT140" s="145">
        <v>1334528</v>
      </c>
      <c r="DU140" s="145">
        <v>193331</v>
      </c>
      <c r="DV140" s="145">
        <v>193331</v>
      </c>
      <c r="DW140" s="145">
        <v>677287</v>
      </c>
      <c r="DX140" s="145">
        <v>1329219</v>
      </c>
      <c r="DY140" s="145">
        <v>1546058</v>
      </c>
      <c r="DZ140" s="145">
        <v>591585</v>
      </c>
      <c r="EA140" s="145">
        <v>1180442</v>
      </c>
      <c r="EB140" s="145">
        <v>1453755</v>
      </c>
      <c r="EC140" s="145">
        <v>1421094</v>
      </c>
      <c r="ED140" s="145">
        <v>1770949</v>
      </c>
      <c r="EE140" s="145">
        <v>1159868</v>
      </c>
      <c r="EF140" s="145">
        <v>1332809</v>
      </c>
      <c r="EG140" s="145">
        <v>1511262</v>
      </c>
      <c r="EH140" s="145">
        <v>1368107</v>
      </c>
      <c r="EI140" s="145">
        <v>1302491</v>
      </c>
      <c r="EJ140" s="145">
        <v>1579417</v>
      </c>
      <c r="EK140" s="145">
        <v>1539222</v>
      </c>
      <c r="EL140" s="145">
        <v>539181</v>
      </c>
      <c r="EM140" s="145">
        <v>1100955</v>
      </c>
      <c r="EN140" s="145">
        <v>1528774</v>
      </c>
      <c r="EO140" s="145">
        <v>1142541</v>
      </c>
      <c r="EP140" s="145">
        <v>1580078</v>
      </c>
      <c r="EQ140" s="145">
        <v>1070467</v>
      </c>
      <c r="ER140" s="145">
        <v>1217326</v>
      </c>
      <c r="ES140" s="145">
        <v>1522858</v>
      </c>
      <c r="ET140" s="145">
        <v>1266198</v>
      </c>
      <c r="EU140" s="145">
        <v>1354826</v>
      </c>
      <c r="EV140" s="145">
        <v>1529262</v>
      </c>
      <c r="EW140" s="145">
        <v>1428534</v>
      </c>
      <c r="EX140" s="145">
        <v>614687</v>
      </c>
      <c r="EY140" s="145">
        <v>1264261</v>
      </c>
      <c r="EZ140" s="145">
        <v>1473849</v>
      </c>
      <c r="FA140" s="145">
        <v>1316102</v>
      </c>
      <c r="FB140" s="145">
        <v>1615372</v>
      </c>
      <c r="FC140" s="145">
        <v>1314267</v>
      </c>
      <c r="FD140" s="145">
        <v>1330747</v>
      </c>
      <c r="FE140" s="145">
        <v>1735543</v>
      </c>
      <c r="FF140" s="145">
        <v>1348353</v>
      </c>
      <c r="FG140" s="145">
        <v>1277783</v>
      </c>
      <c r="FH140" s="145">
        <v>1808846</v>
      </c>
      <c r="FI140" s="145">
        <v>1530517</v>
      </c>
      <c r="FJ140" s="145">
        <v>670213</v>
      </c>
      <c r="FK140" s="145">
        <v>1283524</v>
      </c>
      <c r="FL140" s="145">
        <v>1622623</v>
      </c>
      <c r="FM140" s="145">
        <v>1472311</v>
      </c>
      <c r="FN140" s="145">
        <v>1835787</v>
      </c>
      <c r="FO140" s="145">
        <v>1232292</v>
      </c>
      <c r="FP140" s="145">
        <v>1631789</v>
      </c>
    </row>
    <row r="141" spans="1:172" s="138" customFormat="1" x14ac:dyDescent="0.25">
      <c r="A141" s="131"/>
      <c r="B141" s="136" t="s">
        <v>59</v>
      </c>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c r="CH141" s="158"/>
      <c r="CI141" s="158"/>
      <c r="CJ141" s="158"/>
      <c r="CK141" s="158"/>
      <c r="CL141" s="158"/>
      <c r="CM141" s="158"/>
      <c r="CN141" s="158"/>
      <c r="CO141" s="158"/>
      <c r="CP141" s="158"/>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58"/>
      <c r="DV141" s="158"/>
      <c r="DW141" s="158"/>
      <c r="DX141" s="158"/>
      <c r="DY141" s="158"/>
      <c r="DZ141" s="158"/>
      <c r="EA141" s="158"/>
      <c r="EB141" s="158"/>
      <c r="EC141" s="158"/>
      <c r="ED141" s="158"/>
      <c r="EE141" s="158"/>
      <c r="EF141" s="158"/>
      <c r="EG141" s="158"/>
      <c r="EH141" s="158"/>
      <c r="EI141" s="158"/>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row>
    <row r="142" spans="1:172" s="138" customFormat="1" x14ac:dyDescent="0.25">
      <c r="A142" s="131"/>
      <c r="B142" s="141" t="s">
        <v>1730</v>
      </c>
      <c r="C142" s="139">
        <v>83299</v>
      </c>
      <c r="D142" s="139">
        <v>96994</v>
      </c>
      <c r="E142" s="139">
        <v>118394</v>
      </c>
      <c r="F142" s="139">
        <v>108360</v>
      </c>
      <c r="G142" s="139">
        <v>92442</v>
      </c>
      <c r="H142" s="139">
        <v>122541</v>
      </c>
      <c r="I142" s="139">
        <v>103783</v>
      </c>
      <c r="J142" s="139">
        <v>68103</v>
      </c>
      <c r="K142" s="139">
        <v>91557</v>
      </c>
      <c r="L142" s="139">
        <v>107783</v>
      </c>
      <c r="M142" s="139">
        <v>101443</v>
      </c>
      <c r="N142" s="139">
        <v>113663</v>
      </c>
      <c r="O142" s="139">
        <v>96328</v>
      </c>
      <c r="P142" s="139">
        <v>103583</v>
      </c>
      <c r="Q142" s="139">
        <v>123517</v>
      </c>
      <c r="R142" s="139">
        <v>106679</v>
      </c>
      <c r="S142" s="139">
        <v>114931</v>
      </c>
      <c r="T142" s="139">
        <v>113352</v>
      </c>
      <c r="U142" s="139">
        <v>99688</v>
      </c>
      <c r="V142" s="139">
        <v>61319</v>
      </c>
      <c r="W142" s="139">
        <v>99057</v>
      </c>
      <c r="X142" s="139">
        <v>110697</v>
      </c>
      <c r="Y142" s="139">
        <v>110118</v>
      </c>
      <c r="Z142" s="139">
        <v>123014</v>
      </c>
      <c r="AA142" s="139">
        <v>106144</v>
      </c>
      <c r="AB142" s="139">
        <v>111629</v>
      </c>
      <c r="AC142" s="139">
        <v>124047</v>
      </c>
      <c r="AD142" s="139">
        <v>109908</v>
      </c>
      <c r="AE142" s="139">
        <v>106710</v>
      </c>
      <c r="AF142" s="139">
        <v>127132</v>
      </c>
      <c r="AG142" s="139">
        <v>117645</v>
      </c>
      <c r="AH142" s="139">
        <v>67890</v>
      </c>
      <c r="AI142" s="139">
        <v>96485</v>
      </c>
      <c r="AJ142" s="139">
        <v>132830</v>
      </c>
      <c r="AK142" s="139">
        <v>112785</v>
      </c>
      <c r="AL142" s="139">
        <v>126284</v>
      </c>
      <c r="AM142" s="139">
        <v>115981</v>
      </c>
      <c r="AN142" s="139">
        <v>121817</v>
      </c>
      <c r="AO142" s="139">
        <v>121744</v>
      </c>
      <c r="AP142" s="139">
        <v>129884</v>
      </c>
      <c r="AQ142" s="139">
        <v>113135</v>
      </c>
      <c r="AR142" s="139">
        <v>140402</v>
      </c>
      <c r="AS142" s="139">
        <v>140956</v>
      </c>
      <c r="AT142" s="139">
        <v>71066</v>
      </c>
      <c r="AU142" s="139">
        <v>111976</v>
      </c>
      <c r="AV142" s="139">
        <v>136532</v>
      </c>
      <c r="AW142" s="139">
        <v>119268</v>
      </c>
      <c r="AX142" s="139">
        <v>133711</v>
      </c>
      <c r="AY142" s="139">
        <v>119298</v>
      </c>
      <c r="AZ142" s="139">
        <v>128508</v>
      </c>
      <c r="BA142" s="139">
        <v>130986</v>
      </c>
      <c r="BB142" s="139">
        <v>140441</v>
      </c>
      <c r="BC142" s="139">
        <v>117867</v>
      </c>
      <c r="BD142" s="139">
        <v>139722</v>
      </c>
      <c r="BE142" s="139">
        <v>132367</v>
      </c>
      <c r="BF142" s="139">
        <v>75006</v>
      </c>
      <c r="BG142" s="139">
        <v>123366</v>
      </c>
      <c r="BH142" s="139">
        <v>142188</v>
      </c>
      <c r="BI142" s="139">
        <v>125761</v>
      </c>
      <c r="BJ142" s="139">
        <v>153299</v>
      </c>
      <c r="BK142" s="139">
        <v>119453</v>
      </c>
      <c r="BL142" s="139">
        <v>128199</v>
      </c>
      <c r="BM142" s="139">
        <v>156146</v>
      </c>
      <c r="BN142" s="139">
        <v>148741</v>
      </c>
      <c r="BO142" s="139">
        <v>120986</v>
      </c>
      <c r="BP142" s="139">
        <v>158015</v>
      </c>
      <c r="BQ142" s="139">
        <v>152032</v>
      </c>
      <c r="BR142" s="139">
        <v>77758</v>
      </c>
      <c r="BS142" s="139">
        <v>132894</v>
      </c>
      <c r="BT142" s="139">
        <v>150698</v>
      </c>
      <c r="BU142" s="139">
        <v>145558</v>
      </c>
      <c r="BV142" s="139">
        <v>161372</v>
      </c>
      <c r="BW142" s="139">
        <v>126269</v>
      </c>
      <c r="BX142" s="139">
        <v>149389</v>
      </c>
      <c r="BY142" s="139">
        <v>156777</v>
      </c>
      <c r="BZ142" s="139">
        <v>142257</v>
      </c>
      <c r="CA142" s="139">
        <v>147029</v>
      </c>
      <c r="CB142" s="139">
        <v>168541</v>
      </c>
      <c r="CC142" s="139">
        <v>141618</v>
      </c>
      <c r="CD142" s="139">
        <v>82293</v>
      </c>
      <c r="CE142" s="139">
        <v>141746</v>
      </c>
      <c r="CF142" s="139">
        <v>153153</v>
      </c>
      <c r="CG142" s="139">
        <v>150872</v>
      </c>
      <c r="CH142" s="139">
        <v>169399</v>
      </c>
      <c r="CI142" s="139">
        <v>139484</v>
      </c>
      <c r="CJ142" s="139">
        <v>140861</v>
      </c>
      <c r="CK142" s="139">
        <v>177764</v>
      </c>
      <c r="CL142" s="139">
        <v>142855</v>
      </c>
      <c r="CM142" s="139">
        <v>152606</v>
      </c>
      <c r="CN142" s="139">
        <v>167395</v>
      </c>
      <c r="CO142" s="139">
        <v>147453</v>
      </c>
      <c r="CP142" s="139">
        <v>86102</v>
      </c>
      <c r="CQ142" s="139">
        <v>140951</v>
      </c>
      <c r="CR142" s="139">
        <v>166572</v>
      </c>
      <c r="CS142" s="139">
        <v>161409</v>
      </c>
      <c r="CT142" s="139">
        <v>172622</v>
      </c>
      <c r="CU142" s="139">
        <v>156733</v>
      </c>
      <c r="CV142" s="139">
        <v>182543</v>
      </c>
      <c r="CW142" s="139">
        <v>198263</v>
      </c>
      <c r="CX142" s="139">
        <v>195068</v>
      </c>
      <c r="CY142" s="139">
        <v>170641</v>
      </c>
      <c r="CZ142" s="139">
        <v>215795</v>
      </c>
      <c r="DA142" s="139">
        <v>206815</v>
      </c>
      <c r="DB142" s="139">
        <v>121781</v>
      </c>
      <c r="DC142" s="139">
        <v>182139</v>
      </c>
      <c r="DD142" s="139">
        <v>234827</v>
      </c>
      <c r="DE142" s="139">
        <v>221261</v>
      </c>
      <c r="DF142" s="139">
        <v>226114</v>
      </c>
      <c r="DG142" s="139">
        <v>220651</v>
      </c>
      <c r="DH142" s="139">
        <v>228985</v>
      </c>
      <c r="DI142" s="139">
        <v>245291</v>
      </c>
      <c r="DJ142" s="139">
        <v>241132</v>
      </c>
      <c r="DK142" s="139">
        <v>237329</v>
      </c>
      <c r="DL142" s="139">
        <v>239509</v>
      </c>
      <c r="DM142" s="139">
        <v>265790</v>
      </c>
      <c r="DN142" s="139">
        <v>135708</v>
      </c>
      <c r="DO142" s="139">
        <v>244517</v>
      </c>
      <c r="DP142" s="139">
        <v>279932</v>
      </c>
      <c r="DQ142" s="139">
        <v>249346</v>
      </c>
      <c r="DR142" s="139">
        <v>273596</v>
      </c>
      <c r="DS142" s="139">
        <v>253473</v>
      </c>
      <c r="DT142" s="139">
        <v>261704</v>
      </c>
      <c r="DU142" s="139">
        <v>22674</v>
      </c>
      <c r="DV142" s="139">
        <v>22674</v>
      </c>
      <c r="DW142" s="139">
        <v>140807</v>
      </c>
      <c r="DX142" s="139">
        <v>286520</v>
      </c>
      <c r="DY142" s="139">
        <v>279920</v>
      </c>
      <c r="DZ142" s="139">
        <v>154951</v>
      </c>
      <c r="EA142" s="139">
        <v>268694</v>
      </c>
      <c r="EB142" s="139">
        <v>288777</v>
      </c>
      <c r="EC142" s="139">
        <v>281962</v>
      </c>
      <c r="ED142" s="139">
        <v>312500</v>
      </c>
      <c r="EE142" s="139">
        <v>268936</v>
      </c>
      <c r="EF142" s="139">
        <v>284221</v>
      </c>
      <c r="EG142" s="139">
        <v>341744</v>
      </c>
      <c r="EH142" s="139">
        <v>305772</v>
      </c>
      <c r="EI142" s="139">
        <v>281750</v>
      </c>
      <c r="EJ142" s="139">
        <v>348057</v>
      </c>
      <c r="EK142" s="139">
        <v>291272</v>
      </c>
      <c r="EL142" s="139">
        <v>170403</v>
      </c>
      <c r="EM142" s="139">
        <v>294826</v>
      </c>
      <c r="EN142" s="139">
        <v>324522</v>
      </c>
      <c r="EO142" s="139">
        <v>297952</v>
      </c>
      <c r="EP142" s="139">
        <v>329271</v>
      </c>
      <c r="EQ142" s="139">
        <v>303024</v>
      </c>
      <c r="ER142" s="139">
        <v>291872</v>
      </c>
      <c r="ES142" s="139">
        <v>388870</v>
      </c>
      <c r="ET142" s="139">
        <v>303322</v>
      </c>
      <c r="EU142" s="139">
        <v>338226</v>
      </c>
      <c r="EV142" s="139">
        <v>362834</v>
      </c>
      <c r="EW142" s="139">
        <v>301200</v>
      </c>
      <c r="EX142" s="139">
        <v>209573</v>
      </c>
      <c r="EY142" s="139">
        <v>354202</v>
      </c>
      <c r="EZ142" s="139">
        <v>368831</v>
      </c>
      <c r="FA142" s="139">
        <v>336919</v>
      </c>
      <c r="FB142" s="139">
        <v>349920</v>
      </c>
      <c r="FC142" s="139">
        <v>375517</v>
      </c>
      <c r="FD142" s="139">
        <v>353668</v>
      </c>
      <c r="FE142" s="139">
        <v>433469</v>
      </c>
      <c r="FF142" s="139">
        <v>348980</v>
      </c>
      <c r="FG142" s="139">
        <v>346441</v>
      </c>
      <c r="FH142" s="139">
        <v>431795</v>
      </c>
      <c r="FI142" s="139">
        <v>349137</v>
      </c>
      <c r="FJ142" s="139">
        <v>242373</v>
      </c>
      <c r="FK142" s="139">
        <v>375172</v>
      </c>
      <c r="FL142" s="139">
        <v>412734</v>
      </c>
      <c r="FM142" s="139">
        <v>403085</v>
      </c>
      <c r="FN142" s="139">
        <v>405832</v>
      </c>
      <c r="FO142" s="139">
        <v>404868</v>
      </c>
      <c r="FP142" s="139">
        <v>440473</v>
      </c>
    </row>
    <row r="143" spans="1:172" s="138" customFormat="1" collapsed="1" x14ac:dyDescent="0.25">
      <c r="A143" s="131"/>
      <c r="B143" s="120" t="s">
        <v>1630</v>
      </c>
      <c r="C143" s="139">
        <v>16</v>
      </c>
      <c r="D143" s="139">
        <v>58</v>
      </c>
      <c r="E143" s="139">
        <v>77</v>
      </c>
      <c r="F143" s="139">
        <v>72</v>
      </c>
      <c r="G143" s="139">
        <v>12</v>
      </c>
      <c r="H143" s="139">
        <v>110</v>
      </c>
      <c r="I143" s="139">
        <v>22</v>
      </c>
      <c r="J143" s="139">
        <v>78</v>
      </c>
      <c r="K143" s="139">
        <v>7</v>
      </c>
      <c r="L143" s="139">
        <v>51</v>
      </c>
      <c r="M143" s="139">
        <v>16</v>
      </c>
      <c r="N143" s="139">
        <v>113</v>
      </c>
      <c r="O143" s="139">
        <v>34</v>
      </c>
      <c r="P143" s="139">
        <v>30</v>
      </c>
      <c r="Q143" s="139">
        <v>77</v>
      </c>
      <c r="R143" s="139">
        <v>53</v>
      </c>
      <c r="S143" s="139">
        <v>16</v>
      </c>
      <c r="T143" s="139">
        <v>7</v>
      </c>
      <c r="U143" s="139">
        <v>83</v>
      </c>
      <c r="V143" s="139">
        <v>3</v>
      </c>
      <c r="W143" s="139">
        <v>32</v>
      </c>
      <c r="X143" s="139">
        <v>52</v>
      </c>
      <c r="Y143" s="139">
        <v>35</v>
      </c>
      <c r="Z143" s="139">
        <v>69</v>
      </c>
      <c r="AA143" s="139">
        <v>29</v>
      </c>
      <c r="AB143" s="139">
        <v>41</v>
      </c>
      <c r="AC143" s="139">
        <v>74</v>
      </c>
      <c r="AD143" s="139">
        <v>8</v>
      </c>
      <c r="AE143" s="139">
        <v>97</v>
      </c>
      <c r="AF143" s="139">
        <v>10</v>
      </c>
      <c r="AG143" s="139">
        <v>101</v>
      </c>
      <c r="AH143" s="139">
        <v>-2</v>
      </c>
      <c r="AI143" s="139">
        <v>57</v>
      </c>
      <c r="AJ143" s="139">
        <v>85</v>
      </c>
      <c r="AK143" s="139">
        <v>13</v>
      </c>
      <c r="AL143" s="139">
        <v>47</v>
      </c>
      <c r="AM143" s="139">
        <v>39</v>
      </c>
      <c r="AN143" s="139">
        <v>90</v>
      </c>
      <c r="AO143" s="139">
        <v>50</v>
      </c>
      <c r="AP143" s="139">
        <v>62</v>
      </c>
      <c r="AQ143" s="139">
        <v>49</v>
      </c>
      <c r="AR143" s="139">
        <v>34</v>
      </c>
      <c r="AS143" s="139">
        <v>75</v>
      </c>
      <c r="AT143" s="139">
        <v>25</v>
      </c>
      <c r="AU143" s="139">
        <v>67</v>
      </c>
      <c r="AV143" s="139">
        <v>71</v>
      </c>
      <c r="AW143" s="139">
        <v>66</v>
      </c>
      <c r="AX143" s="139">
        <v>75</v>
      </c>
      <c r="AY143" s="139">
        <v>105</v>
      </c>
      <c r="AZ143" s="139">
        <v>42</v>
      </c>
      <c r="BA143" s="139">
        <v>162</v>
      </c>
      <c r="BB143" s="139">
        <v>109</v>
      </c>
      <c r="BC143" s="139">
        <v>7</v>
      </c>
      <c r="BD143" s="139">
        <v>37</v>
      </c>
      <c r="BE143" s="139">
        <v>41</v>
      </c>
      <c r="BF143" s="139">
        <v>8</v>
      </c>
      <c r="BG143" s="139">
        <v>47</v>
      </c>
      <c r="BH143" s="139">
        <v>55</v>
      </c>
      <c r="BI143" s="139">
        <v>25</v>
      </c>
      <c r="BJ143" s="139">
        <v>153</v>
      </c>
      <c r="BK143" s="139">
        <v>40</v>
      </c>
      <c r="BL143" s="139">
        <v>110</v>
      </c>
      <c r="BM143" s="139">
        <v>69</v>
      </c>
      <c r="BN143" s="139">
        <v>68</v>
      </c>
      <c r="BO143" s="139">
        <v>74</v>
      </c>
      <c r="BP143" s="139">
        <v>69</v>
      </c>
      <c r="BQ143" s="139">
        <v>124</v>
      </c>
      <c r="BR143" s="139">
        <v>20</v>
      </c>
      <c r="BS143" s="139">
        <v>100</v>
      </c>
      <c r="BT143" s="139">
        <v>96</v>
      </c>
      <c r="BU143" s="139">
        <v>76</v>
      </c>
      <c r="BV143" s="139">
        <v>71</v>
      </c>
      <c r="BW143" s="139">
        <v>50</v>
      </c>
      <c r="BX143" s="139">
        <v>25</v>
      </c>
      <c r="BY143" s="139">
        <v>105</v>
      </c>
      <c r="BZ143" s="139">
        <v>76</v>
      </c>
      <c r="CA143" s="139">
        <v>36</v>
      </c>
      <c r="CB143" s="139">
        <v>25</v>
      </c>
      <c r="CC143" s="139">
        <v>23</v>
      </c>
      <c r="CD143" s="139">
        <v>45</v>
      </c>
      <c r="CE143" s="139">
        <v>67</v>
      </c>
      <c r="CF143" s="139">
        <v>82</v>
      </c>
      <c r="CG143" s="139">
        <v>133</v>
      </c>
      <c r="CH143" s="139">
        <v>51</v>
      </c>
      <c r="CI143" s="139">
        <v>28</v>
      </c>
      <c r="CJ143" s="139">
        <v>98</v>
      </c>
      <c r="CK143" s="139">
        <v>67</v>
      </c>
      <c r="CL143" s="139">
        <v>49</v>
      </c>
      <c r="CM143" s="139">
        <v>88</v>
      </c>
      <c r="CN143" s="139">
        <v>124</v>
      </c>
      <c r="CO143" s="139">
        <v>90</v>
      </c>
      <c r="CP143" s="139">
        <v>50</v>
      </c>
      <c r="CQ143" s="139">
        <v>48</v>
      </c>
      <c r="CR143" s="139">
        <v>139</v>
      </c>
      <c r="CS143" s="139">
        <v>95</v>
      </c>
      <c r="CT143" s="139">
        <v>122</v>
      </c>
      <c r="CU143" s="139">
        <v>81</v>
      </c>
      <c r="CV143" s="139">
        <v>155</v>
      </c>
      <c r="CW143" s="139">
        <v>116</v>
      </c>
      <c r="CX143" s="139">
        <v>43</v>
      </c>
      <c r="CY143" s="139">
        <v>48</v>
      </c>
      <c r="CZ143" s="139">
        <v>42</v>
      </c>
      <c r="DA143" s="139">
        <v>148</v>
      </c>
      <c r="DB143" s="139">
        <v>-1</v>
      </c>
      <c r="DC143" s="139">
        <v>22</v>
      </c>
      <c r="DD143" s="139">
        <v>151</v>
      </c>
      <c r="DE143" s="139">
        <v>82</v>
      </c>
      <c r="DF143" s="139">
        <v>109</v>
      </c>
      <c r="DG143" s="139">
        <v>90</v>
      </c>
      <c r="DH143" s="139">
        <v>75</v>
      </c>
      <c r="DI143" s="139">
        <v>160</v>
      </c>
      <c r="DJ143" s="139">
        <v>59</v>
      </c>
      <c r="DK143" s="139">
        <v>54</v>
      </c>
      <c r="DL143" s="139">
        <v>48</v>
      </c>
      <c r="DM143" s="139">
        <v>18</v>
      </c>
      <c r="DN143" s="139">
        <v>12</v>
      </c>
      <c r="DO143" s="139">
        <v>8</v>
      </c>
      <c r="DP143" s="139">
        <v>142</v>
      </c>
      <c r="DQ143" s="139">
        <v>125</v>
      </c>
      <c r="DR143" s="139">
        <v>122</v>
      </c>
      <c r="DS143" s="139">
        <v>90</v>
      </c>
      <c r="DT143" s="139">
        <v>102</v>
      </c>
      <c r="DU143" s="139">
        <v>20</v>
      </c>
      <c r="DV143" s="139">
        <v>20</v>
      </c>
      <c r="DW143" s="139">
        <v>39</v>
      </c>
      <c r="DX143" s="139">
        <v>39</v>
      </c>
      <c r="DY143" s="139">
        <v>37</v>
      </c>
      <c r="DZ143" s="139">
        <v>9</v>
      </c>
      <c r="EA143" s="139">
        <v>42</v>
      </c>
      <c r="EB143" s="139">
        <v>72</v>
      </c>
      <c r="EC143" s="139">
        <v>86</v>
      </c>
      <c r="ED143" s="139">
        <v>93</v>
      </c>
      <c r="EE143" s="139">
        <v>47</v>
      </c>
      <c r="EF143" s="139">
        <v>94</v>
      </c>
      <c r="EG143" s="139">
        <v>66</v>
      </c>
      <c r="EH143" s="139">
        <v>95</v>
      </c>
      <c r="EI143" s="139">
        <v>21</v>
      </c>
      <c r="EJ143" s="139">
        <v>126</v>
      </c>
      <c r="EK143" s="139">
        <v>41</v>
      </c>
      <c r="EL143" s="139">
        <v>20</v>
      </c>
      <c r="EM143" s="139">
        <v>23</v>
      </c>
      <c r="EN143" s="139">
        <v>42</v>
      </c>
      <c r="EO143" s="139">
        <v>33</v>
      </c>
      <c r="EP143" s="139">
        <v>35</v>
      </c>
      <c r="EQ143" s="139">
        <v>27</v>
      </c>
      <c r="ER143" s="139">
        <v>172</v>
      </c>
      <c r="ES143" s="139">
        <v>132</v>
      </c>
      <c r="ET143" s="139">
        <v>154</v>
      </c>
      <c r="EU143" s="139">
        <v>231</v>
      </c>
      <c r="EV143" s="139">
        <v>102</v>
      </c>
      <c r="EW143" s="139">
        <v>272</v>
      </c>
      <c r="EX143" s="139">
        <v>66</v>
      </c>
      <c r="EY143" s="139">
        <v>47</v>
      </c>
      <c r="EZ143" s="139">
        <v>281</v>
      </c>
      <c r="FA143" s="139">
        <v>85</v>
      </c>
      <c r="FB143" s="139">
        <v>167</v>
      </c>
      <c r="FC143" s="139">
        <v>36</v>
      </c>
      <c r="FD143" s="139">
        <v>1</v>
      </c>
      <c r="FE143" s="139">
        <v>164</v>
      </c>
      <c r="FF143" s="139">
        <v>150</v>
      </c>
      <c r="FG143" s="139">
        <v>75</v>
      </c>
      <c r="FH143" s="139">
        <v>499</v>
      </c>
      <c r="FI143" s="139">
        <v>357</v>
      </c>
      <c r="FJ143" s="139">
        <v>85</v>
      </c>
      <c r="FK143" s="139">
        <v>132</v>
      </c>
      <c r="FL143" s="139">
        <v>314</v>
      </c>
      <c r="FM143" s="139">
        <v>123</v>
      </c>
      <c r="FN143" s="139">
        <v>161</v>
      </c>
      <c r="FO143" s="139">
        <v>317</v>
      </c>
      <c r="FP143" s="139">
        <v>394</v>
      </c>
    </row>
    <row r="144" spans="1:172" s="138" customFormat="1" x14ac:dyDescent="0.25">
      <c r="A144" s="131"/>
      <c r="B144" s="120" t="s">
        <v>1</v>
      </c>
      <c r="C144" s="139">
        <v>-2058</v>
      </c>
      <c r="D144" s="139">
        <v>-2455</v>
      </c>
      <c r="E144" s="139">
        <v>-2981</v>
      </c>
      <c r="F144" s="139">
        <v>-2767</v>
      </c>
      <c r="G144" s="139">
        <v>-2329</v>
      </c>
      <c r="H144" s="139">
        <v>-2892</v>
      </c>
      <c r="I144" s="139">
        <v>-2475</v>
      </c>
      <c r="J144" s="139">
        <v>-1629</v>
      </c>
      <c r="K144" s="139">
        <v>-1855</v>
      </c>
      <c r="L144" s="139">
        <v>-2290</v>
      </c>
      <c r="M144" s="139">
        <v>-2024</v>
      </c>
      <c r="N144" s="139">
        <v>-2295</v>
      </c>
      <c r="O144" s="139">
        <v>-2391</v>
      </c>
      <c r="P144" s="139">
        <v>-2642</v>
      </c>
      <c r="Q144" s="139">
        <v>-3033</v>
      </c>
      <c r="R144" s="139">
        <v>-2648</v>
      </c>
      <c r="S144" s="139">
        <v>-2850</v>
      </c>
      <c r="T144" s="139">
        <v>-2649</v>
      </c>
      <c r="U144" s="139">
        <v>-2315</v>
      </c>
      <c r="V144" s="139">
        <v>-1424</v>
      </c>
      <c r="W144" s="139">
        <v>-1980</v>
      </c>
      <c r="X144" s="139">
        <v>-2136</v>
      </c>
      <c r="Y144" s="139">
        <v>-2117</v>
      </c>
      <c r="Z144" s="139">
        <v>-2455</v>
      </c>
      <c r="AA144" s="139">
        <v>-2642</v>
      </c>
      <c r="AB144" s="139">
        <v>-2786</v>
      </c>
      <c r="AC144" s="139">
        <v>-2871</v>
      </c>
      <c r="AD144" s="139">
        <v>-2682</v>
      </c>
      <c r="AE144" s="139">
        <v>-2409</v>
      </c>
      <c r="AF144" s="139">
        <v>-2792</v>
      </c>
      <c r="AG144" s="139">
        <v>-2537</v>
      </c>
      <c r="AH144" s="139">
        <v>-1388</v>
      </c>
      <c r="AI144" s="139">
        <v>-1813</v>
      </c>
      <c r="AJ144" s="139">
        <v>-2518</v>
      </c>
      <c r="AK144" s="139">
        <v>-2069</v>
      </c>
      <c r="AL144" s="139">
        <v>-2130</v>
      </c>
      <c r="AM144" s="139">
        <v>-2476</v>
      </c>
      <c r="AN144" s="139">
        <v>-2687</v>
      </c>
      <c r="AO144" s="139">
        <v>-2692</v>
      </c>
      <c r="AP144" s="139">
        <v>-2913</v>
      </c>
      <c r="AQ144" s="139">
        <v>-2359</v>
      </c>
      <c r="AR144" s="139">
        <v>-2798</v>
      </c>
      <c r="AS144" s="139">
        <v>-2825</v>
      </c>
      <c r="AT144" s="139">
        <v>-1453</v>
      </c>
      <c r="AU144" s="139">
        <v>-2012</v>
      </c>
      <c r="AV144" s="139">
        <v>-2301</v>
      </c>
      <c r="AW144" s="139">
        <v>-2068</v>
      </c>
      <c r="AX144" s="139">
        <v>-2189</v>
      </c>
      <c r="AY144" s="139">
        <v>-2475</v>
      </c>
      <c r="AZ144" s="139">
        <v>-2730</v>
      </c>
      <c r="BA144" s="139">
        <v>-2673</v>
      </c>
      <c r="BB144" s="139">
        <v>-2907</v>
      </c>
      <c r="BC144" s="139">
        <v>-2469</v>
      </c>
      <c r="BD144" s="139">
        <v>-2781</v>
      </c>
      <c r="BE144" s="139">
        <v>-2635</v>
      </c>
      <c r="BF144" s="139">
        <v>-1474</v>
      </c>
      <c r="BG144" s="139">
        <v>-2152</v>
      </c>
      <c r="BH144" s="139">
        <v>-2510</v>
      </c>
      <c r="BI144" s="139">
        <v>-2162</v>
      </c>
      <c r="BJ144" s="139">
        <v>-2414</v>
      </c>
      <c r="BK144" s="139">
        <v>-2513</v>
      </c>
      <c r="BL144" s="139">
        <v>-2839</v>
      </c>
      <c r="BM144" s="139">
        <v>-3238</v>
      </c>
      <c r="BN144" s="139">
        <v>-3048</v>
      </c>
      <c r="BO144" s="139">
        <v>-2389</v>
      </c>
      <c r="BP144" s="139">
        <v>-3005</v>
      </c>
      <c r="BQ144" s="139">
        <v>-2931</v>
      </c>
      <c r="BR144" s="139">
        <v>-1419</v>
      </c>
      <c r="BS144" s="139">
        <v>-2267</v>
      </c>
      <c r="BT144" s="139">
        <v>-2608</v>
      </c>
      <c r="BU144" s="139">
        <v>-2428</v>
      </c>
      <c r="BV144" s="139">
        <v>-2431</v>
      </c>
      <c r="BW144" s="139">
        <v>-2695</v>
      </c>
      <c r="BX144" s="139">
        <v>-3073</v>
      </c>
      <c r="BY144" s="139">
        <v>-3060</v>
      </c>
      <c r="BZ144" s="139">
        <v>-2904</v>
      </c>
      <c r="CA144" s="139">
        <v>-2796</v>
      </c>
      <c r="CB144" s="139">
        <v>-3004</v>
      </c>
      <c r="CC144" s="139">
        <v>-2706</v>
      </c>
      <c r="CD144" s="139">
        <v>-1560</v>
      </c>
      <c r="CE144" s="139">
        <v>-2484</v>
      </c>
      <c r="CF144" s="139">
        <v>-2574</v>
      </c>
      <c r="CG144" s="139">
        <v>-2338</v>
      </c>
      <c r="CH144" s="139">
        <v>-2550</v>
      </c>
      <c r="CI144" s="139">
        <v>-2773</v>
      </c>
      <c r="CJ144" s="139">
        <v>-2790</v>
      </c>
      <c r="CK144" s="139">
        <v>-3443</v>
      </c>
      <c r="CL144" s="139">
        <v>-2816</v>
      </c>
      <c r="CM144" s="139">
        <v>-2746</v>
      </c>
      <c r="CN144" s="139">
        <v>-3024</v>
      </c>
      <c r="CO144" s="139">
        <v>-2688</v>
      </c>
      <c r="CP144" s="139">
        <v>-1558</v>
      </c>
      <c r="CQ144" s="139">
        <v>-2292</v>
      </c>
      <c r="CR144" s="139">
        <v>-2686</v>
      </c>
      <c r="CS144" s="139">
        <v>-2462</v>
      </c>
      <c r="CT144" s="139">
        <v>-2272</v>
      </c>
      <c r="CU144" s="139">
        <v>-2966</v>
      </c>
      <c r="CV144" s="139">
        <v>-3173</v>
      </c>
      <c r="CW144" s="139">
        <v>-3520</v>
      </c>
      <c r="CX144" s="139">
        <v>-3266</v>
      </c>
      <c r="CY144" s="139">
        <v>-2635</v>
      </c>
      <c r="CZ144" s="139">
        <v>-3512</v>
      </c>
      <c r="DA144" s="139">
        <v>-3282</v>
      </c>
      <c r="DB144" s="139">
        <v>-2085</v>
      </c>
      <c r="DC144" s="139">
        <v>-2751</v>
      </c>
      <c r="DD144" s="139">
        <v>-3353</v>
      </c>
      <c r="DE144" s="139">
        <v>-3167</v>
      </c>
      <c r="DF144" s="139">
        <v>-2388</v>
      </c>
      <c r="DG144" s="139">
        <v>-4408</v>
      </c>
      <c r="DH144" s="139">
        <v>-3994</v>
      </c>
      <c r="DI144" s="139">
        <v>-4549</v>
      </c>
      <c r="DJ144" s="139">
        <v>-3947</v>
      </c>
      <c r="DK144" s="139">
        <v>-4065</v>
      </c>
      <c r="DL144" s="139">
        <v>-3975</v>
      </c>
      <c r="DM144" s="139">
        <v>-4019</v>
      </c>
      <c r="DN144" s="139">
        <v>-2394</v>
      </c>
      <c r="DO144" s="139">
        <v>-3526</v>
      </c>
      <c r="DP144" s="139">
        <v>-4197</v>
      </c>
      <c r="DQ144" s="139">
        <v>-3416</v>
      </c>
      <c r="DR144" s="139">
        <v>-3016</v>
      </c>
      <c r="DS144" s="139">
        <v>-5061</v>
      </c>
      <c r="DT144" s="139">
        <v>-4485</v>
      </c>
      <c r="DU144" s="139">
        <v>-440</v>
      </c>
      <c r="DV144" s="139">
        <v>-440</v>
      </c>
      <c r="DW144" s="139">
        <v>-2214</v>
      </c>
      <c r="DX144" s="139">
        <v>-4454</v>
      </c>
      <c r="DY144" s="139">
        <v>-4646</v>
      </c>
      <c r="DZ144" s="139">
        <v>-2498</v>
      </c>
      <c r="EA144" s="139">
        <v>-4016</v>
      </c>
      <c r="EB144" s="139">
        <v>-4409</v>
      </c>
      <c r="EC144" s="139">
        <v>-4177</v>
      </c>
      <c r="ED144" s="139">
        <v>-3400</v>
      </c>
      <c r="EE144" s="139">
        <v>-5762</v>
      </c>
      <c r="EF144" s="139">
        <v>-4642</v>
      </c>
      <c r="EG144" s="139">
        <v>-6361</v>
      </c>
      <c r="EH144" s="139">
        <v>-5772</v>
      </c>
      <c r="EI144" s="139">
        <v>-4756</v>
      </c>
      <c r="EJ144" s="139">
        <v>-5637</v>
      </c>
      <c r="EK144" s="139">
        <v>-5214</v>
      </c>
      <c r="EL144" s="139">
        <v>-2702</v>
      </c>
      <c r="EM144" s="139">
        <v>-4372</v>
      </c>
      <c r="EN144" s="139">
        <v>-4395</v>
      </c>
      <c r="EO144" s="139">
        <v>-5171</v>
      </c>
      <c r="EP144" s="139">
        <v>-4155</v>
      </c>
      <c r="EQ144" s="139">
        <v>-6531</v>
      </c>
      <c r="ER144" s="139">
        <v>-5311</v>
      </c>
      <c r="ES144" s="139">
        <v>-6526</v>
      </c>
      <c r="ET144" s="139">
        <v>-6077</v>
      </c>
      <c r="EU144" s="139">
        <v>-5519</v>
      </c>
      <c r="EV144" s="139">
        <v>-5947</v>
      </c>
      <c r="EW144" s="139">
        <v>-5646</v>
      </c>
      <c r="EX144" s="139">
        <v>-3237</v>
      </c>
      <c r="EY144" s="139">
        <v>-6141</v>
      </c>
      <c r="EZ144" s="139">
        <v>-5613</v>
      </c>
      <c r="FA144" s="139">
        <v>-4726</v>
      </c>
      <c r="FB144" s="139">
        <v>-4388</v>
      </c>
      <c r="FC144" s="139">
        <v>-7695</v>
      </c>
      <c r="FD144" s="139">
        <v>-6344</v>
      </c>
      <c r="FE144" s="139">
        <v>-8131</v>
      </c>
      <c r="FF144" s="139">
        <v>-5903</v>
      </c>
      <c r="FG144" s="139">
        <v>-5779</v>
      </c>
      <c r="FH144" s="139">
        <v>-7665</v>
      </c>
      <c r="FI144" s="139">
        <v>-5650</v>
      </c>
      <c r="FJ144" s="139">
        <v>-3669</v>
      </c>
      <c r="FK144" s="139">
        <v>-6638</v>
      </c>
      <c r="FL144" s="139">
        <v>-6106</v>
      </c>
      <c r="FM144" s="139">
        <v>-5729</v>
      </c>
      <c r="FN144" s="139">
        <v>-5014</v>
      </c>
      <c r="FO144" s="139">
        <v>-8350</v>
      </c>
      <c r="FP144" s="139">
        <v>-7715</v>
      </c>
    </row>
    <row r="145" spans="1:172" s="138" customFormat="1" x14ac:dyDescent="0.25">
      <c r="A145" s="131"/>
      <c r="B145" s="115" t="s">
        <v>79</v>
      </c>
      <c r="C145" s="145">
        <v>81257</v>
      </c>
      <c r="D145" s="145">
        <v>94597</v>
      </c>
      <c r="E145" s="145">
        <v>115490</v>
      </c>
      <c r="F145" s="145">
        <v>105665</v>
      </c>
      <c r="G145" s="145">
        <v>90125</v>
      </c>
      <c r="H145" s="145">
        <v>119759</v>
      </c>
      <c r="I145" s="145">
        <v>101330</v>
      </c>
      <c r="J145" s="145">
        <v>66552</v>
      </c>
      <c r="K145" s="145">
        <v>89709</v>
      </c>
      <c r="L145" s="145">
        <v>105544</v>
      </c>
      <c r="M145" s="145">
        <v>99435</v>
      </c>
      <c r="N145" s="145">
        <v>111481</v>
      </c>
      <c r="O145" s="145">
        <v>93971</v>
      </c>
      <c r="P145" s="145">
        <v>100971</v>
      </c>
      <c r="Q145" s="145">
        <v>120561</v>
      </c>
      <c r="R145" s="145">
        <v>104084</v>
      </c>
      <c r="S145" s="145">
        <v>112097</v>
      </c>
      <c r="T145" s="145">
        <v>110710</v>
      </c>
      <c r="U145" s="145">
        <v>97456</v>
      </c>
      <c r="V145" s="145">
        <v>59898</v>
      </c>
      <c r="W145" s="145">
        <v>97109</v>
      </c>
      <c r="X145" s="145">
        <v>108613</v>
      </c>
      <c r="Y145" s="145">
        <v>108036</v>
      </c>
      <c r="Z145" s="145">
        <v>120628</v>
      </c>
      <c r="AA145" s="145">
        <v>103531</v>
      </c>
      <c r="AB145" s="145">
        <v>108884</v>
      </c>
      <c r="AC145" s="145">
        <v>121250</v>
      </c>
      <c r="AD145" s="145">
        <v>107234</v>
      </c>
      <c r="AE145" s="145">
        <v>104398</v>
      </c>
      <c r="AF145" s="145">
        <v>124350</v>
      </c>
      <c r="AG145" s="145">
        <v>115209</v>
      </c>
      <c r="AH145" s="145">
        <v>66500</v>
      </c>
      <c r="AI145" s="145">
        <v>94729</v>
      </c>
      <c r="AJ145" s="145">
        <v>130397</v>
      </c>
      <c r="AK145" s="145">
        <v>110729</v>
      </c>
      <c r="AL145" s="145">
        <v>124201</v>
      </c>
      <c r="AM145" s="145">
        <v>113544</v>
      </c>
      <c r="AN145" s="145">
        <v>119220</v>
      </c>
      <c r="AO145" s="145">
        <v>119102</v>
      </c>
      <c r="AP145" s="145">
        <v>127033</v>
      </c>
      <c r="AQ145" s="145">
        <v>110825</v>
      </c>
      <c r="AR145" s="145">
        <v>137638</v>
      </c>
      <c r="AS145" s="145">
        <v>138206</v>
      </c>
      <c r="AT145" s="145">
        <v>69638</v>
      </c>
      <c r="AU145" s="145">
        <v>110031</v>
      </c>
      <c r="AV145" s="145">
        <v>134302</v>
      </c>
      <c r="AW145" s="145">
        <v>117266</v>
      </c>
      <c r="AX145" s="145">
        <v>131597</v>
      </c>
      <c r="AY145" s="145">
        <v>116928</v>
      </c>
      <c r="AZ145" s="145">
        <v>125820</v>
      </c>
      <c r="BA145" s="145">
        <v>128475</v>
      </c>
      <c r="BB145" s="145">
        <v>137643</v>
      </c>
      <c r="BC145" s="145">
        <v>115405</v>
      </c>
      <c r="BD145" s="145">
        <v>136978</v>
      </c>
      <c r="BE145" s="145">
        <v>129773</v>
      </c>
      <c r="BF145" s="145">
        <v>73540</v>
      </c>
      <c r="BG145" s="145">
        <v>121261</v>
      </c>
      <c r="BH145" s="145">
        <v>139733</v>
      </c>
      <c r="BI145" s="145">
        <v>123624</v>
      </c>
      <c r="BJ145" s="145">
        <v>151038</v>
      </c>
      <c r="BK145" s="145">
        <v>116980</v>
      </c>
      <c r="BL145" s="145">
        <v>125470</v>
      </c>
      <c r="BM145" s="145">
        <v>152977</v>
      </c>
      <c r="BN145" s="145">
        <v>145761</v>
      </c>
      <c r="BO145" s="145">
        <v>118671</v>
      </c>
      <c r="BP145" s="145">
        <v>155079</v>
      </c>
      <c r="BQ145" s="145">
        <v>149225</v>
      </c>
      <c r="BR145" s="145">
        <v>76359</v>
      </c>
      <c r="BS145" s="145">
        <v>130727</v>
      </c>
      <c r="BT145" s="145">
        <v>148186</v>
      </c>
      <c r="BU145" s="145">
        <v>143206</v>
      </c>
      <c r="BV145" s="145">
        <v>159012</v>
      </c>
      <c r="BW145" s="145">
        <v>123624</v>
      </c>
      <c r="BX145" s="145">
        <v>146341</v>
      </c>
      <c r="BY145" s="145">
        <v>153822</v>
      </c>
      <c r="BZ145" s="145">
        <v>139429</v>
      </c>
      <c r="CA145" s="145">
        <v>144269</v>
      </c>
      <c r="CB145" s="145">
        <v>165562</v>
      </c>
      <c r="CC145" s="145">
        <v>138935</v>
      </c>
      <c r="CD145" s="145">
        <v>80778</v>
      </c>
      <c r="CE145" s="145">
        <v>139329</v>
      </c>
      <c r="CF145" s="145">
        <v>150661</v>
      </c>
      <c r="CG145" s="145">
        <v>148667</v>
      </c>
      <c r="CH145" s="145">
        <v>166900</v>
      </c>
      <c r="CI145" s="145">
        <v>136739</v>
      </c>
      <c r="CJ145" s="145">
        <v>138169</v>
      </c>
      <c r="CK145" s="145">
        <v>174388</v>
      </c>
      <c r="CL145" s="145">
        <v>140088</v>
      </c>
      <c r="CM145" s="145">
        <v>149948</v>
      </c>
      <c r="CN145" s="145">
        <v>164495</v>
      </c>
      <c r="CO145" s="145">
        <v>144855</v>
      </c>
      <c r="CP145" s="145">
        <v>84594</v>
      </c>
      <c r="CQ145" s="145">
        <v>138707</v>
      </c>
      <c r="CR145" s="145">
        <v>164025</v>
      </c>
      <c r="CS145" s="145">
        <v>159042</v>
      </c>
      <c r="CT145" s="145">
        <v>170472</v>
      </c>
      <c r="CU145" s="145">
        <v>153848</v>
      </c>
      <c r="CV145" s="145">
        <v>179525</v>
      </c>
      <c r="CW145" s="145">
        <v>194859</v>
      </c>
      <c r="CX145" s="145">
        <v>191845</v>
      </c>
      <c r="CY145" s="145">
        <v>168054</v>
      </c>
      <c r="CZ145" s="145">
        <v>212325</v>
      </c>
      <c r="DA145" s="145">
        <v>203681</v>
      </c>
      <c r="DB145" s="145">
        <v>119695</v>
      </c>
      <c r="DC145" s="145">
        <v>179410</v>
      </c>
      <c r="DD145" s="145">
        <v>231625</v>
      </c>
      <c r="DE145" s="145">
        <v>218176</v>
      </c>
      <c r="DF145" s="145">
        <v>223835</v>
      </c>
      <c r="DG145" s="145">
        <v>216333</v>
      </c>
      <c r="DH145" s="145">
        <v>225066</v>
      </c>
      <c r="DI145" s="145">
        <v>240902</v>
      </c>
      <c r="DJ145" s="145">
        <v>237244</v>
      </c>
      <c r="DK145" s="145">
        <v>233318</v>
      </c>
      <c r="DL145" s="145">
        <v>235582</v>
      </c>
      <c r="DM145" s="145">
        <v>261789</v>
      </c>
      <c r="DN145" s="145">
        <v>133326</v>
      </c>
      <c r="DO145" s="145">
        <v>240999</v>
      </c>
      <c r="DP145" s="145">
        <v>275877</v>
      </c>
      <c r="DQ145" s="145">
        <v>246055</v>
      </c>
      <c r="DR145" s="145">
        <v>270702</v>
      </c>
      <c r="DS145" s="145">
        <v>248502</v>
      </c>
      <c r="DT145" s="145">
        <v>257321</v>
      </c>
      <c r="DU145" s="145">
        <v>22254</v>
      </c>
      <c r="DV145" s="145">
        <v>22254</v>
      </c>
      <c r="DW145" s="145">
        <v>138632</v>
      </c>
      <c r="DX145" s="145">
        <v>282105</v>
      </c>
      <c r="DY145" s="145">
        <v>275311</v>
      </c>
      <c r="DZ145" s="145">
        <v>152462</v>
      </c>
      <c r="EA145" s="145">
        <v>264720</v>
      </c>
      <c r="EB145" s="145">
        <v>284440</v>
      </c>
      <c r="EC145" s="145">
        <v>277871</v>
      </c>
      <c r="ED145" s="145">
        <v>309193</v>
      </c>
      <c r="EE145" s="145">
        <v>263221</v>
      </c>
      <c r="EF145" s="145">
        <v>279673</v>
      </c>
      <c r="EG145" s="145">
        <v>335449</v>
      </c>
      <c r="EH145" s="145">
        <v>300095</v>
      </c>
      <c r="EI145" s="145">
        <v>277015</v>
      </c>
      <c r="EJ145" s="145">
        <v>342546</v>
      </c>
      <c r="EK145" s="145">
        <v>286099</v>
      </c>
      <c r="EL145" s="145">
        <v>167721</v>
      </c>
      <c r="EM145" s="145">
        <v>290477</v>
      </c>
      <c r="EN145" s="145">
        <v>320169</v>
      </c>
      <c r="EO145" s="145">
        <v>292814</v>
      </c>
      <c r="EP145" s="145">
        <v>325151</v>
      </c>
      <c r="EQ145" s="145">
        <v>296520</v>
      </c>
      <c r="ER145" s="145">
        <v>286733</v>
      </c>
      <c r="ES145" s="145">
        <v>382476</v>
      </c>
      <c r="ET145" s="145">
        <v>297399</v>
      </c>
      <c r="EU145" s="145">
        <v>332938</v>
      </c>
      <c r="EV145" s="145">
        <v>356989</v>
      </c>
      <c r="EW145" s="145">
        <v>295826</v>
      </c>
      <c r="EX145" s="145">
        <v>206402</v>
      </c>
      <c r="EY145" s="145">
        <v>348108</v>
      </c>
      <c r="EZ145" s="145">
        <v>363499</v>
      </c>
      <c r="FA145" s="145">
        <v>332278</v>
      </c>
      <c r="FB145" s="145">
        <v>345699</v>
      </c>
      <c r="FC145" s="145">
        <v>367858</v>
      </c>
      <c r="FD145" s="145">
        <v>347325</v>
      </c>
      <c r="FE145" s="145">
        <v>425502</v>
      </c>
      <c r="FF145" s="145">
        <v>343227</v>
      </c>
      <c r="FG145" s="145">
        <v>340737</v>
      </c>
      <c r="FH145" s="145">
        <v>424629</v>
      </c>
      <c r="FI145" s="145">
        <v>343844</v>
      </c>
      <c r="FJ145" s="145">
        <v>238789</v>
      </c>
      <c r="FK145" s="145">
        <v>368666</v>
      </c>
      <c r="FL145" s="145">
        <v>406942</v>
      </c>
      <c r="FM145" s="145">
        <v>397479</v>
      </c>
      <c r="FN145" s="145">
        <v>400979</v>
      </c>
      <c r="FO145" s="145">
        <v>396835</v>
      </c>
      <c r="FP145" s="145">
        <v>433152</v>
      </c>
    </row>
    <row r="146" spans="1:172" s="138" customFormat="1" x14ac:dyDescent="0.25">
      <c r="A146" s="131"/>
      <c r="B146" s="136" t="s">
        <v>60</v>
      </c>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c r="CH146" s="158"/>
      <c r="CI146" s="158"/>
      <c r="CJ146" s="158"/>
      <c r="CK146" s="158"/>
      <c r="CL146" s="158"/>
      <c r="CM146" s="158"/>
      <c r="CN146" s="158"/>
      <c r="CO146" s="158"/>
      <c r="CP146" s="158"/>
      <c r="CQ146" s="158"/>
      <c r="CR146" s="158"/>
      <c r="CS146" s="158"/>
      <c r="CT146" s="158"/>
      <c r="CU146" s="158"/>
      <c r="CV146" s="158"/>
      <c r="CW146" s="158"/>
      <c r="CX146" s="158"/>
      <c r="CY146" s="158"/>
      <c r="CZ146" s="158"/>
      <c r="DA146" s="158"/>
      <c r="DB146" s="158"/>
      <c r="DC146" s="158"/>
      <c r="DD146" s="158"/>
      <c r="DE146" s="158"/>
      <c r="DF146" s="158"/>
      <c r="DG146" s="158"/>
      <c r="DH146" s="158"/>
      <c r="DI146" s="158"/>
      <c r="DJ146" s="158"/>
      <c r="DK146" s="158"/>
      <c r="DL146" s="158"/>
      <c r="DM146" s="158"/>
      <c r="DN146" s="158"/>
      <c r="DO146" s="158"/>
      <c r="DP146" s="158"/>
      <c r="DQ146" s="158"/>
      <c r="DR146" s="158"/>
      <c r="DS146" s="158"/>
      <c r="DT146" s="158"/>
      <c r="DU146" s="158"/>
      <c r="DV146" s="158"/>
      <c r="DW146" s="158"/>
      <c r="DX146" s="158"/>
      <c r="DY146" s="158"/>
      <c r="DZ146" s="158"/>
      <c r="EA146" s="158"/>
      <c r="EB146" s="158"/>
      <c r="EC146" s="158"/>
      <c r="ED146" s="158"/>
      <c r="EE146" s="158"/>
      <c r="EF146" s="158"/>
      <c r="EG146" s="158"/>
      <c r="EH146" s="158"/>
      <c r="EI146" s="158"/>
      <c r="EJ146" s="158"/>
      <c r="EK146" s="158"/>
      <c r="EL146" s="158"/>
      <c r="EM146" s="158"/>
      <c r="EN146" s="158"/>
      <c r="EO146" s="158"/>
      <c r="EP146" s="158"/>
      <c r="EQ146" s="158"/>
      <c r="ER146" s="158"/>
      <c r="ES146" s="158"/>
      <c r="ET146" s="158"/>
      <c r="EU146" s="158"/>
      <c r="EV146" s="158"/>
      <c r="EW146" s="158"/>
      <c r="EX146" s="158"/>
      <c r="EY146" s="158"/>
      <c r="EZ146" s="158"/>
      <c r="FA146" s="158"/>
      <c r="FB146" s="158"/>
      <c r="FC146" s="158"/>
      <c r="FD146" s="158"/>
      <c r="FE146" s="158"/>
      <c r="FF146" s="158"/>
      <c r="FG146" s="158"/>
      <c r="FH146" s="158"/>
      <c r="FI146" s="158"/>
      <c r="FJ146" s="158"/>
      <c r="FK146" s="158"/>
      <c r="FL146" s="158"/>
      <c r="FM146" s="158"/>
      <c r="FN146" s="158"/>
      <c r="FO146" s="158"/>
      <c r="FP146" s="158"/>
    </row>
    <row r="147" spans="1:172" s="138" customFormat="1" x14ac:dyDescent="0.25">
      <c r="A147" s="131"/>
      <c r="B147" s="141" t="s">
        <v>2184</v>
      </c>
      <c r="C147" s="139">
        <v>8911</v>
      </c>
      <c r="D147" s="139">
        <v>8592</v>
      </c>
      <c r="E147" s="139">
        <v>13002</v>
      </c>
      <c r="F147" s="139">
        <v>9870</v>
      </c>
      <c r="G147" s="139">
        <v>10631</v>
      </c>
      <c r="H147" s="139">
        <v>14292</v>
      </c>
      <c r="I147" s="139">
        <v>12191</v>
      </c>
      <c r="J147" s="139">
        <v>11244</v>
      </c>
      <c r="K147" s="139">
        <v>13826</v>
      </c>
      <c r="L147" s="139">
        <v>13265</v>
      </c>
      <c r="M147" s="139">
        <v>12127</v>
      </c>
      <c r="N147" s="139">
        <v>13503</v>
      </c>
      <c r="O147" s="139">
        <v>14249</v>
      </c>
      <c r="P147" s="139">
        <v>11646</v>
      </c>
      <c r="Q147" s="139">
        <v>17350</v>
      </c>
      <c r="R147" s="139">
        <v>13186</v>
      </c>
      <c r="S147" s="139">
        <v>17109</v>
      </c>
      <c r="T147" s="139">
        <v>16333</v>
      </c>
      <c r="U147" s="139">
        <v>15813</v>
      </c>
      <c r="V147" s="139">
        <v>15116</v>
      </c>
      <c r="W147" s="139">
        <v>19887</v>
      </c>
      <c r="X147" s="139">
        <v>16824</v>
      </c>
      <c r="Y147" s="139">
        <v>14229</v>
      </c>
      <c r="Z147" s="139">
        <v>16332</v>
      </c>
      <c r="AA147" s="139">
        <v>17875</v>
      </c>
      <c r="AB147" s="139">
        <v>15337</v>
      </c>
      <c r="AC147" s="139">
        <v>19035</v>
      </c>
      <c r="AD147" s="139">
        <v>17561</v>
      </c>
      <c r="AE147" s="139">
        <v>17270</v>
      </c>
      <c r="AF147" s="139">
        <v>21015</v>
      </c>
      <c r="AG147" s="139">
        <v>21164</v>
      </c>
      <c r="AH147" s="139">
        <v>15275</v>
      </c>
      <c r="AI147" s="139">
        <v>20447</v>
      </c>
      <c r="AJ147" s="139">
        <v>21643</v>
      </c>
      <c r="AK147" s="139">
        <v>19246</v>
      </c>
      <c r="AL147" s="139">
        <v>17620</v>
      </c>
      <c r="AM147" s="139">
        <v>21209</v>
      </c>
      <c r="AN147" s="139">
        <v>19942</v>
      </c>
      <c r="AO147" s="139">
        <v>20273</v>
      </c>
      <c r="AP147" s="139">
        <v>22253</v>
      </c>
      <c r="AQ147" s="139">
        <v>20068</v>
      </c>
      <c r="AR147" s="139">
        <v>27076</v>
      </c>
      <c r="AS147" s="139">
        <v>27060</v>
      </c>
      <c r="AT147" s="139">
        <v>20217</v>
      </c>
      <c r="AU147" s="139">
        <v>26516</v>
      </c>
      <c r="AV147" s="139">
        <v>29922</v>
      </c>
      <c r="AW147" s="139">
        <v>22676</v>
      </c>
      <c r="AX147" s="139">
        <v>24931</v>
      </c>
      <c r="AY147" s="139">
        <v>27760</v>
      </c>
      <c r="AZ147" s="139">
        <v>28175</v>
      </c>
      <c r="BA147" s="139">
        <v>27526</v>
      </c>
      <c r="BB147" s="139">
        <v>27663</v>
      </c>
      <c r="BC147" s="139">
        <v>26112</v>
      </c>
      <c r="BD147" s="139">
        <v>28908</v>
      </c>
      <c r="BE147" s="139">
        <v>31637</v>
      </c>
      <c r="BF147" s="139">
        <v>25502</v>
      </c>
      <c r="BG147" s="139">
        <v>37825</v>
      </c>
      <c r="BH147" s="139">
        <v>39102</v>
      </c>
      <c r="BI147" s="139">
        <v>27340</v>
      </c>
      <c r="BJ147" s="139">
        <v>30222</v>
      </c>
      <c r="BK147" s="139">
        <v>31185</v>
      </c>
      <c r="BL147" s="139">
        <v>30909</v>
      </c>
      <c r="BM147" s="139">
        <v>37220</v>
      </c>
      <c r="BN147" s="139">
        <v>33684</v>
      </c>
      <c r="BO147" s="139">
        <v>30268</v>
      </c>
      <c r="BP147" s="139">
        <v>39251</v>
      </c>
      <c r="BQ147" s="139">
        <v>38328</v>
      </c>
      <c r="BR147" s="139">
        <v>32864</v>
      </c>
      <c r="BS147" s="139">
        <v>42947</v>
      </c>
      <c r="BT147" s="139">
        <v>42195</v>
      </c>
      <c r="BU147" s="139">
        <v>38748</v>
      </c>
      <c r="BV147" s="139">
        <v>38996</v>
      </c>
      <c r="BW147" s="139">
        <v>35700</v>
      </c>
      <c r="BX147" s="139">
        <v>35803</v>
      </c>
      <c r="BY147" s="139">
        <v>42947</v>
      </c>
      <c r="BZ147" s="139">
        <v>37049</v>
      </c>
      <c r="CA147" s="139">
        <v>38728</v>
      </c>
      <c r="CB147" s="139">
        <v>52016</v>
      </c>
      <c r="CC147" s="139">
        <v>38065</v>
      </c>
      <c r="CD147" s="139">
        <v>41991</v>
      </c>
      <c r="CE147" s="139">
        <v>51715</v>
      </c>
      <c r="CF147" s="139">
        <v>44934</v>
      </c>
      <c r="CG147" s="139">
        <v>42687</v>
      </c>
      <c r="CH147" s="139">
        <v>44244</v>
      </c>
      <c r="CI147" s="139">
        <v>46590</v>
      </c>
      <c r="CJ147" s="139">
        <v>39330</v>
      </c>
      <c r="CK147" s="139">
        <v>57608</v>
      </c>
      <c r="CL147" s="139">
        <v>40343</v>
      </c>
      <c r="CM147" s="139">
        <v>44678</v>
      </c>
      <c r="CN147" s="139">
        <v>54743</v>
      </c>
      <c r="CO147" s="139">
        <v>46723</v>
      </c>
      <c r="CP147" s="139">
        <v>48199</v>
      </c>
      <c r="CQ147" s="139">
        <v>63865</v>
      </c>
      <c r="CR147" s="139">
        <v>56817</v>
      </c>
      <c r="CS147" s="139">
        <v>50087</v>
      </c>
      <c r="CT147" s="139">
        <v>47766</v>
      </c>
      <c r="CU147" s="139">
        <v>53784</v>
      </c>
      <c r="CV147" s="139">
        <v>45726</v>
      </c>
      <c r="CW147" s="139">
        <v>63492</v>
      </c>
      <c r="CX147" s="139">
        <v>53080</v>
      </c>
      <c r="CY147" s="139">
        <v>50118</v>
      </c>
      <c r="CZ147" s="139">
        <v>64969</v>
      </c>
      <c r="DA147" s="139">
        <v>54975</v>
      </c>
      <c r="DB147" s="139">
        <v>55615</v>
      </c>
      <c r="DC147" s="139">
        <v>63168</v>
      </c>
      <c r="DD147" s="139">
        <v>70165</v>
      </c>
      <c r="DE147" s="139">
        <v>56733</v>
      </c>
      <c r="DF147" s="139">
        <v>53697</v>
      </c>
      <c r="DG147" s="139">
        <v>63736</v>
      </c>
      <c r="DH147" s="139">
        <v>63400</v>
      </c>
      <c r="DI147" s="139">
        <v>71380</v>
      </c>
      <c r="DJ147" s="139">
        <v>62161</v>
      </c>
      <c r="DK147" s="139">
        <v>59504</v>
      </c>
      <c r="DL147" s="139">
        <v>65658</v>
      </c>
      <c r="DM147" s="139">
        <v>75277</v>
      </c>
      <c r="DN147" s="139">
        <v>53514</v>
      </c>
      <c r="DO147" s="139">
        <v>79655</v>
      </c>
      <c r="DP147" s="139">
        <v>75836</v>
      </c>
      <c r="DQ147" s="139">
        <v>60351</v>
      </c>
      <c r="DR147" s="139">
        <v>67088</v>
      </c>
      <c r="DS147" s="139">
        <v>70143</v>
      </c>
      <c r="DT147" s="139">
        <v>62010</v>
      </c>
      <c r="DU147" s="139">
        <v>21867</v>
      </c>
      <c r="DV147" s="139">
        <v>21867</v>
      </c>
      <c r="DW147" s="139">
        <v>51268</v>
      </c>
      <c r="DX147" s="139">
        <v>89668</v>
      </c>
      <c r="DY147" s="139">
        <v>58573</v>
      </c>
      <c r="DZ147" s="139">
        <v>60296</v>
      </c>
      <c r="EA147" s="139">
        <v>93113</v>
      </c>
      <c r="EB147" s="139">
        <v>69726</v>
      </c>
      <c r="EC147" s="139">
        <v>76681</v>
      </c>
      <c r="ED147" s="139">
        <v>79424</v>
      </c>
      <c r="EE147" s="139">
        <v>67778</v>
      </c>
      <c r="EF147" s="139">
        <v>71301</v>
      </c>
      <c r="EG147" s="139">
        <v>93701</v>
      </c>
      <c r="EH147" s="139">
        <v>71915</v>
      </c>
      <c r="EI147" s="139">
        <v>73849</v>
      </c>
      <c r="EJ147" s="139">
        <v>93957</v>
      </c>
      <c r="EK147" s="139">
        <v>75098</v>
      </c>
      <c r="EL147" s="139">
        <v>73397</v>
      </c>
      <c r="EM147" s="139">
        <v>97776</v>
      </c>
      <c r="EN147" s="139">
        <v>91015</v>
      </c>
      <c r="EO147" s="139">
        <v>78409</v>
      </c>
      <c r="EP147" s="139">
        <v>94793</v>
      </c>
      <c r="EQ147" s="139">
        <v>92850</v>
      </c>
      <c r="ER147" s="139">
        <v>85022</v>
      </c>
      <c r="ES147" s="139">
        <v>109226</v>
      </c>
      <c r="ET147" s="139">
        <v>81223</v>
      </c>
      <c r="EU147" s="139">
        <v>97144</v>
      </c>
      <c r="EV147" s="139">
        <v>106719</v>
      </c>
      <c r="EW147" s="139">
        <v>89823</v>
      </c>
      <c r="EX147" s="139">
        <v>84227</v>
      </c>
      <c r="EY147" s="139">
        <v>116626</v>
      </c>
      <c r="EZ147" s="139">
        <v>103485</v>
      </c>
      <c r="FA147" s="139">
        <v>94297</v>
      </c>
      <c r="FB147" s="139">
        <v>104436</v>
      </c>
      <c r="FC147" s="139">
        <v>114030</v>
      </c>
      <c r="FD147" s="139">
        <v>99007</v>
      </c>
      <c r="FE147" s="139">
        <v>129575</v>
      </c>
      <c r="FF147" s="139">
        <v>101184</v>
      </c>
      <c r="FG147" s="139">
        <v>107752</v>
      </c>
      <c r="FH147" s="139">
        <v>134010</v>
      </c>
      <c r="FI147" s="139">
        <v>105530</v>
      </c>
      <c r="FJ147" s="139">
        <v>99801</v>
      </c>
      <c r="FK147" s="139">
        <v>129827</v>
      </c>
      <c r="FL147" s="139">
        <v>119627</v>
      </c>
      <c r="FM147" s="139">
        <v>118045</v>
      </c>
      <c r="FN147" s="139">
        <v>115184</v>
      </c>
      <c r="FO147" s="139">
        <v>127304</v>
      </c>
      <c r="FP147" s="139">
        <v>122225</v>
      </c>
    </row>
    <row r="148" spans="1:172" s="138" customFormat="1" x14ac:dyDescent="0.25">
      <c r="A148" s="131"/>
      <c r="B148" s="141" t="s">
        <v>2183</v>
      </c>
      <c r="C148" s="139">
        <v>46</v>
      </c>
      <c r="D148" s="139">
        <v>65</v>
      </c>
      <c r="E148" s="139">
        <v>145</v>
      </c>
      <c r="F148" s="139">
        <v>66</v>
      </c>
      <c r="G148" s="139">
        <v>71</v>
      </c>
      <c r="H148" s="139">
        <v>112</v>
      </c>
      <c r="I148" s="139">
        <v>85</v>
      </c>
      <c r="J148" s="139">
        <v>90</v>
      </c>
      <c r="K148" s="139">
        <v>65</v>
      </c>
      <c r="L148" s="139">
        <v>67</v>
      </c>
      <c r="M148" s="139">
        <v>42</v>
      </c>
      <c r="N148" s="139">
        <v>59</v>
      </c>
      <c r="O148" s="139">
        <v>90</v>
      </c>
      <c r="P148" s="139">
        <v>39</v>
      </c>
      <c r="Q148" s="139">
        <v>68</v>
      </c>
      <c r="R148" s="139">
        <v>62</v>
      </c>
      <c r="S148" s="139">
        <v>103</v>
      </c>
      <c r="T148" s="139">
        <v>98</v>
      </c>
      <c r="U148" s="139">
        <v>51</v>
      </c>
      <c r="V148" s="139">
        <v>49</v>
      </c>
      <c r="W148" s="139">
        <v>67</v>
      </c>
      <c r="X148" s="139">
        <v>77</v>
      </c>
      <c r="Y148" s="139">
        <v>74</v>
      </c>
      <c r="Z148" s="139">
        <v>59</v>
      </c>
      <c r="AA148" s="139">
        <v>31</v>
      </c>
      <c r="AB148" s="139">
        <v>53</v>
      </c>
      <c r="AC148" s="139">
        <v>42</v>
      </c>
      <c r="AD148" s="139">
        <v>31</v>
      </c>
      <c r="AE148" s="139">
        <v>86</v>
      </c>
      <c r="AF148" s="139">
        <v>43</v>
      </c>
      <c r="AG148" s="139">
        <v>69</v>
      </c>
      <c r="AH148" s="139">
        <v>38</v>
      </c>
      <c r="AI148" s="139">
        <v>34</v>
      </c>
      <c r="AJ148" s="139">
        <v>39</v>
      </c>
      <c r="AK148" s="139">
        <v>26</v>
      </c>
      <c r="AL148" s="139">
        <v>22</v>
      </c>
      <c r="AM148" s="139">
        <v>61</v>
      </c>
      <c r="AN148" s="139">
        <v>66</v>
      </c>
      <c r="AO148" s="139">
        <v>89</v>
      </c>
      <c r="AP148" s="139">
        <v>36</v>
      </c>
      <c r="AQ148" s="139">
        <v>58</v>
      </c>
      <c r="AR148" s="139">
        <v>107</v>
      </c>
      <c r="AS148" s="139">
        <v>131</v>
      </c>
      <c r="AT148" s="139">
        <v>213</v>
      </c>
      <c r="AU148" s="139">
        <v>421</v>
      </c>
      <c r="AV148" s="139">
        <v>379</v>
      </c>
      <c r="AW148" s="139">
        <v>486</v>
      </c>
      <c r="AX148" s="139">
        <v>456</v>
      </c>
      <c r="AY148" s="139">
        <v>442</v>
      </c>
      <c r="AZ148" s="139">
        <v>628</v>
      </c>
      <c r="BA148" s="139">
        <v>720</v>
      </c>
      <c r="BB148" s="139">
        <v>639</v>
      </c>
      <c r="BC148" s="139">
        <v>709</v>
      </c>
      <c r="BD148" s="139">
        <v>728</v>
      </c>
      <c r="BE148" s="139">
        <v>722</v>
      </c>
      <c r="BF148" s="139">
        <v>801</v>
      </c>
      <c r="BG148" s="139">
        <v>1208</v>
      </c>
      <c r="BH148" s="139">
        <v>1169</v>
      </c>
      <c r="BI148" s="139">
        <v>786</v>
      </c>
      <c r="BJ148" s="139">
        <v>875</v>
      </c>
      <c r="BK148" s="139">
        <v>967</v>
      </c>
      <c r="BL148" s="139">
        <v>978</v>
      </c>
      <c r="BM148" s="139">
        <v>1094</v>
      </c>
      <c r="BN148" s="139">
        <v>1140</v>
      </c>
      <c r="BO148" s="139">
        <v>898</v>
      </c>
      <c r="BP148" s="139">
        <v>1161</v>
      </c>
      <c r="BQ148" s="139">
        <v>1347</v>
      </c>
      <c r="BR148" s="139">
        <v>1175</v>
      </c>
      <c r="BS148" s="139">
        <v>1391</v>
      </c>
      <c r="BT148" s="139">
        <v>1184</v>
      </c>
      <c r="BU148" s="139">
        <v>1219</v>
      </c>
      <c r="BV148" s="139">
        <v>1263</v>
      </c>
      <c r="BW148" s="139">
        <v>1165</v>
      </c>
      <c r="BX148" s="139">
        <v>1201</v>
      </c>
      <c r="BY148" s="139">
        <v>1473</v>
      </c>
      <c r="BZ148" s="139">
        <v>1351</v>
      </c>
      <c r="CA148" s="139">
        <v>1267</v>
      </c>
      <c r="CB148" s="139">
        <v>1606</v>
      </c>
      <c r="CC148" s="139">
        <v>1320</v>
      </c>
      <c r="CD148" s="139">
        <v>1562</v>
      </c>
      <c r="CE148" s="139">
        <v>1929</v>
      </c>
      <c r="CF148" s="139">
        <v>1460</v>
      </c>
      <c r="CG148" s="139">
        <v>1557</v>
      </c>
      <c r="CH148" s="139">
        <v>1558</v>
      </c>
      <c r="CI148" s="139">
        <v>1528</v>
      </c>
      <c r="CJ148" s="139">
        <v>1447</v>
      </c>
      <c r="CK148" s="139">
        <v>2085</v>
      </c>
      <c r="CL148" s="139">
        <v>1399</v>
      </c>
      <c r="CM148" s="139">
        <v>1582</v>
      </c>
      <c r="CN148" s="139">
        <v>1974</v>
      </c>
      <c r="CO148" s="139">
        <v>1697</v>
      </c>
      <c r="CP148" s="139">
        <v>2012</v>
      </c>
      <c r="CQ148" s="139">
        <v>2432</v>
      </c>
      <c r="CR148" s="139">
        <v>2192</v>
      </c>
      <c r="CS148" s="139">
        <v>1782</v>
      </c>
      <c r="CT148" s="139">
        <v>1607</v>
      </c>
      <c r="CU148" s="139">
        <v>2351</v>
      </c>
      <c r="CV148" s="139">
        <v>1765</v>
      </c>
      <c r="CW148" s="139">
        <v>2304</v>
      </c>
      <c r="CX148" s="139">
        <v>1764</v>
      </c>
      <c r="CY148" s="139">
        <v>2150</v>
      </c>
      <c r="CZ148" s="139">
        <v>2409</v>
      </c>
      <c r="DA148" s="139">
        <v>2120</v>
      </c>
      <c r="DB148" s="139">
        <v>2116</v>
      </c>
      <c r="DC148" s="139">
        <v>2551</v>
      </c>
      <c r="DD148" s="139">
        <v>2600</v>
      </c>
      <c r="DE148" s="139">
        <v>2261</v>
      </c>
      <c r="DF148" s="139">
        <v>2010</v>
      </c>
      <c r="DG148" s="139">
        <v>2531</v>
      </c>
      <c r="DH148" s="139">
        <v>2741</v>
      </c>
      <c r="DI148" s="139">
        <v>2663</v>
      </c>
      <c r="DJ148" s="139">
        <v>2498</v>
      </c>
      <c r="DK148" s="139">
        <v>2329</v>
      </c>
      <c r="DL148" s="139">
        <v>2602</v>
      </c>
      <c r="DM148" s="139">
        <v>3139</v>
      </c>
      <c r="DN148" s="139">
        <v>2326</v>
      </c>
      <c r="DO148" s="139">
        <v>3395</v>
      </c>
      <c r="DP148" s="139">
        <v>3047</v>
      </c>
      <c r="DQ148" s="139">
        <v>2361</v>
      </c>
      <c r="DR148" s="139">
        <v>2559</v>
      </c>
      <c r="DS148" s="139">
        <v>3037</v>
      </c>
      <c r="DT148" s="139">
        <v>2511</v>
      </c>
      <c r="DU148" s="139">
        <v>1007</v>
      </c>
      <c r="DV148" s="139">
        <v>1007</v>
      </c>
      <c r="DW148" s="139">
        <v>2079</v>
      </c>
      <c r="DX148" s="139">
        <v>3298</v>
      </c>
      <c r="DY148" s="139">
        <v>2482</v>
      </c>
      <c r="DZ148" s="139">
        <v>2607</v>
      </c>
      <c r="EA148" s="139">
        <v>3985</v>
      </c>
      <c r="EB148" s="139">
        <v>2815</v>
      </c>
      <c r="EC148" s="139">
        <v>3178</v>
      </c>
      <c r="ED148" s="139">
        <v>3189</v>
      </c>
      <c r="EE148" s="139">
        <v>3017</v>
      </c>
      <c r="EF148" s="139">
        <v>2915</v>
      </c>
      <c r="EG148" s="139">
        <v>3730</v>
      </c>
      <c r="EH148" s="139">
        <v>2886</v>
      </c>
      <c r="EI148" s="139">
        <v>3235</v>
      </c>
      <c r="EJ148" s="139">
        <v>3789</v>
      </c>
      <c r="EK148" s="139">
        <v>2908</v>
      </c>
      <c r="EL148" s="139">
        <v>2900</v>
      </c>
      <c r="EM148" s="139">
        <v>3700</v>
      </c>
      <c r="EN148" s="139">
        <v>3868</v>
      </c>
      <c r="EO148" s="139">
        <v>3368</v>
      </c>
      <c r="EP148" s="139">
        <v>3653</v>
      </c>
      <c r="EQ148" s="139">
        <v>3652</v>
      </c>
      <c r="ER148" s="139">
        <v>3376</v>
      </c>
      <c r="ES148" s="139">
        <v>3963</v>
      </c>
      <c r="ET148" s="139">
        <v>3337</v>
      </c>
      <c r="EU148" s="139">
        <v>3808</v>
      </c>
      <c r="EV148" s="139">
        <v>4135</v>
      </c>
      <c r="EW148" s="139">
        <v>3382</v>
      </c>
      <c r="EX148" s="139">
        <v>3797</v>
      </c>
      <c r="EY148" s="139">
        <v>4272</v>
      </c>
      <c r="EZ148" s="139">
        <v>4083</v>
      </c>
      <c r="FA148" s="139">
        <v>3598</v>
      </c>
      <c r="FB148" s="139">
        <v>3797</v>
      </c>
      <c r="FC148" s="139">
        <v>4812</v>
      </c>
      <c r="FD148" s="139">
        <v>4248</v>
      </c>
      <c r="FE148" s="139">
        <v>5306</v>
      </c>
      <c r="FF148" s="139">
        <v>3903</v>
      </c>
      <c r="FG148" s="139">
        <v>4114</v>
      </c>
      <c r="FH148" s="139">
        <v>5005</v>
      </c>
      <c r="FI148" s="139">
        <v>4232</v>
      </c>
      <c r="FJ148" s="139">
        <v>3968</v>
      </c>
      <c r="FK148" s="139">
        <v>5102</v>
      </c>
      <c r="FL148" s="139">
        <v>4694</v>
      </c>
      <c r="FM148" s="139">
        <v>4816</v>
      </c>
      <c r="FN148" s="139">
        <v>3845</v>
      </c>
      <c r="FO148" s="139">
        <v>5046</v>
      </c>
      <c r="FP148" s="139">
        <v>4499</v>
      </c>
    </row>
    <row r="149" spans="1:172" s="138" customFormat="1" x14ac:dyDescent="0.25">
      <c r="A149" s="131"/>
      <c r="B149" s="120" t="s">
        <v>1</v>
      </c>
      <c r="C149" s="139">
        <v>-396</v>
      </c>
      <c r="D149" s="139">
        <v>-333</v>
      </c>
      <c r="E149" s="139">
        <v>-428</v>
      </c>
      <c r="F149" s="139">
        <v>-303</v>
      </c>
      <c r="G149" s="139">
        <v>-288</v>
      </c>
      <c r="H149" s="139">
        <v>-308</v>
      </c>
      <c r="I149" s="139">
        <v>-228</v>
      </c>
      <c r="J149" s="139">
        <v>-164</v>
      </c>
      <c r="K149" s="139">
        <v>-178</v>
      </c>
      <c r="L149" s="139">
        <v>-135</v>
      </c>
      <c r="M149" s="139">
        <v>-102</v>
      </c>
      <c r="N149" s="139">
        <v>-93</v>
      </c>
      <c r="O149" s="139">
        <v>-473</v>
      </c>
      <c r="P149" s="139">
        <v>-374</v>
      </c>
      <c r="Q149" s="139">
        <v>-482</v>
      </c>
      <c r="R149" s="139">
        <v>-343</v>
      </c>
      <c r="S149" s="139">
        <v>-362</v>
      </c>
      <c r="T149" s="139">
        <v>-287</v>
      </c>
      <c r="U149" s="139">
        <v>-217</v>
      </c>
      <c r="V149" s="139">
        <v>-182</v>
      </c>
      <c r="W149" s="139">
        <v>-186</v>
      </c>
      <c r="X149" s="139">
        <v>-164</v>
      </c>
      <c r="Y149" s="139">
        <v>-106</v>
      </c>
      <c r="Z149" s="139">
        <v>-112</v>
      </c>
      <c r="AA149" s="139">
        <v>-536</v>
      </c>
      <c r="AB149" s="139">
        <v>-442</v>
      </c>
      <c r="AC149" s="139">
        <v>-441</v>
      </c>
      <c r="AD149" s="139">
        <v>-382</v>
      </c>
      <c r="AE149" s="139">
        <v>-310</v>
      </c>
      <c r="AF149" s="139">
        <v>-351</v>
      </c>
      <c r="AG149" s="139">
        <v>-276</v>
      </c>
      <c r="AH149" s="139">
        <v>-197</v>
      </c>
      <c r="AI149" s="139">
        <v>-173</v>
      </c>
      <c r="AJ149" s="139">
        <v>-195</v>
      </c>
      <c r="AK149" s="139">
        <v>-148</v>
      </c>
      <c r="AL149" s="139">
        <v>-105</v>
      </c>
      <c r="AM149" s="139">
        <v>-575</v>
      </c>
      <c r="AN149" s="139">
        <v>-504</v>
      </c>
      <c r="AO149" s="139">
        <v>-424</v>
      </c>
      <c r="AP149" s="139">
        <v>-434</v>
      </c>
      <c r="AQ149" s="139">
        <v>-325</v>
      </c>
      <c r="AR149" s="139">
        <v>-395</v>
      </c>
      <c r="AS149" s="139">
        <v>-302</v>
      </c>
      <c r="AT149" s="139">
        <v>-196</v>
      </c>
      <c r="AU149" s="139">
        <v>-229</v>
      </c>
      <c r="AV149" s="139">
        <v>-218</v>
      </c>
      <c r="AW149" s="139">
        <v>-138</v>
      </c>
      <c r="AX149" s="139">
        <v>-142</v>
      </c>
      <c r="AY149" s="139">
        <v>-630</v>
      </c>
      <c r="AZ149" s="139">
        <v>-600</v>
      </c>
      <c r="BA149" s="139">
        <v>-585</v>
      </c>
      <c r="BB149" s="139">
        <v>-483</v>
      </c>
      <c r="BC149" s="139">
        <v>-430</v>
      </c>
      <c r="BD149" s="139">
        <v>-405</v>
      </c>
      <c r="BE149" s="139">
        <v>-353</v>
      </c>
      <c r="BF149" s="139">
        <v>-253</v>
      </c>
      <c r="BG149" s="139">
        <v>-263</v>
      </c>
      <c r="BH149" s="139">
        <v>-228</v>
      </c>
      <c r="BI149" s="139">
        <v>-152</v>
      </c>
      <c r="BJ149" s="139">
        <v>-155</v>
      </c>
      <c r="BK149" s="139">
        <v>-708</v>
      </c>
      <c r="BL149" s="139">
        <v>-615</v>
      </c>
      <c r="BM149" s="139">
        <v>-687</v>
      </c>
      <c r="BN149" s="139">
        <v>-571</v>
      </c>
      <c r="BO149" s="139">
        <v>-414</v>
      </c>
      <c r="BP149" s="139">
        <v>-475</v>
      </c>
      <c r="BQ149" s="139">
        <v>-381</v>
      </c>
      <c r="BR149" s="139">
        <v>-287</v>
      </c>
      <c r="BS149" s="139">
        <v>-294</v>
      </c>
      <c r="BT149" s="139">
        <v>-247</v>
      </c>
      <c r="BU149" s="139">
        <v>-193</v>
      </c>
      <c r="BV149" s="139">
        <v>-163</v>
      </c>
      <c r="BW149" s="139">
        <v>-714</v>
      </c>
      <c r="BX149" s="139">
        <v>-633</v>
      </c>
      <c r="BY149" s="139">
        <v>-613</v>
      </c>
      <c r="BZ149" s="139">
        <v>-589</v>
      </c>
      <c r="CA149" s="139">
        <v>-484</v>
      </c>
      <c r="CB149" s="139">
        <v>-559</v>
      </c>
      <c r="CC149" s="139">
        <v>-358</v>
      </c>
      <c r="CD149" s="139">
        <v>-307</v>
      </c>
      <c r="CE149" s="139">
        <v>-334</v>
      </c>
      <c r="CF149" s="139">
        <v>-262</v>
      </c>
      <c r="CG149" s="139">
        <v>-198</v>
      </c>
      <c r="CH149" s="139">
        <v>-189</v>
      </c>
      <c r="CI149" s="139">
        <v>-891</v>
      </c>
      <c r="CJ149" s="139">
        <v>-695</v>
      </c>
      <c r="CK149" s="139">
        <v>-839</v>
      </c>
      <c r="CL149" s="139">
        <v>-608</v>
      </c>
      <c r="CM149" s="139">
        <v>-497</v>
      </c>
      <c r="CN149" s="139">
        <v>-579</v>
      </c>
      <c r="CO149" s="139">
        <v>-399</v>
      </c>
      <c r="CP149" s="139">
        <v>-341</v>
      </c>
      <c r="CQ149" s="139">
        <v>-387</v>
      </c>
      <c r="CR149" s="139">
        <v>-350</v>
      </c>
      <c r="CS149" s="139">
        <v>-240</v>
      </c>
      <c r="CT149" s="139">
        <v>-188</v>
      </c>
      <c r="CU149" s="139">
        <v>-965</v>
      </c>
      <c r="CV149" s="139">
        <v>-758</v>
      </c>
      <c r="CW149" s="139">
        <v>-963</v>
      </c>
      <c r="CX149" s="139">
        <v>-724</v>
      </c>
      <c r="CY149" s="139">
        <v>-546</v>
      </c>
      <c r="CZ149" s="139">
        <v>-643</v>
      </c>
      <c r="DA149" s="139">
        <v>-502</v>
      </c>
      <c r="DB149" s="139">
        <v>-403</v>
      </c>
      <c r="DC149" s="139">
        <v>-390</v>
      </c>
      <c r="DD149" s="139">
        <v>-406</v>
      </c>
      <c r="DE149" s="139">
        <v>-275</v>
      </c>
      <c r="DF149" s="139">
        <v>-164</v>
      </c>
      <c r="DG149" s="139">
        <v>-1061</v>
      </c>
      <c r="DH149" s="139">
        <v>-1031</v>
      </c>
      <c r="DI149" s="139">
        <v>-1117</v>
      </c>
      <c r="DJ149" s="139">
        <v>-771</v>
      </c>
      <c r="DK149" s="139">
        <v>-676</v>
      </c>
      <c r="DL149" s="139">
        <v>-679</v>
      </c>
      <c r="DM149" s="139">
        <v>-668</v>
      </c>
      <c r="DN149" s="139">
        <v>-442</v>
      </c>
      <c r="DO149" s="139">
        <v>-477</v>
      </c>
      <c r="DP149" s="139">
        <v>-447</v>
      </c>
      <c r="DQ149" s="139">
        <v>-295</v>
      </c>
      <c r="DR149" s="139">
        <v>-225</v>
      </c>
      <c r="DS149" s="139">
        <v>-1258</v>
      </c>
      <c r="DT149" s="139">
        <v>-946</v>
      </c>
      <c r="DU149" s="139">
        <v>-302</v>
      </c>
      <c r="DV149" s="139">
        <v>-302</v>
      </c>
      <c r="DW149" s="139">
        <v>-549</v>
      </c>
      <c r="DX149" s="139">
        <v>-916</v>
      </c>
      <c r="DY149" s="139">
        <v>-571</v>
      </c>
      <c r="DZ149" s="139">
        <v>-443</v>
      </c>
      <c r="EA149" s="139">
        <v>-575</v>
      </c>
      <c r="EB149" s="139">
        <v>-441</v>
      </c>
      <c r="EC149" s="139">
        <v>-354</v>
      </c>
      <c r="ED149" s="139">
        <v>-247</v>
      </c>
      <c r="EE149" s="139">
        <v>-1199</v>
      </c>
      <c r="EF149" s="139">
        <v>-917</v>
      </c>
      <c r="EG149" s="139">
        <v>-1403</v>
      </c>
      <c r="EH149" s="139">
        <v>-997</v>
      </c>
      <c r="EI149" s="139">
        <v>-796</v>
      </c>
      <c r="EJ149" s="139">
        <v>-897</v>
      </c>
      <c r="EK149" s="139">
        <v>-676</v>
      </c>
      <c r="EL149" s="139">
        <v>-536</v>
      </c>
      <c r="EM149" s="139">
        <v>-560</v>
      </c>
      <c r="EN149" s="139">
        <v>-441</v>
      </c>
      <c r="EO149" s="139">
        <v>-485</v>
      </c>
      <c r="EP149" s="139">
        <v>-328</v>
      </c>
      <c r="EQ149" s="139">
        <v>-1523</v>
      </c>
      <c r="ER149" s="139">
        <v>-1272</v>
      </c>
      <c r="ES149" s="139">
        <v>-1348</v>
      </c>
      <c r="ET149" s="139">
        <v>-1127</v>
      </c>
      <c r="EU149" s="139">
        <v>-999</v>
      </c>
      <c r="EV149" s="139">
        <v>-982</v>
      </c>
      <c r="EW149" s="139">
        <v>-859</v>
      </c>
      <c r="EX149" s="139">
        <v>-538</v>
      </c>
      <c r="EY149" s="139">
        <v>-806</v>
      </c>
      <c r="EZ149" s="139">
        <v>-572</v>
      </c>
      <c r="FA149" s="139">
        <v>-415</v>
      </c>
      <c r="FB149" s="139">
        <v>-350</v>
      </c>
      <c r="FC149" s="139">
        <v>-1830</v>
      </c>
      <c r="FD149" s="139">
        <v>-1398</v>
      </c>
      <c r="FE149" s="139">
        <v>-1787</v>
      </c>
      <c r="FF149" s="139">
        <v>-1244</v>
      </c>
      <c r="FG149" s="139">
        <v>-1113</v>
      </c>
      <c r="FH149" s="139">
        <v>-1373</v>
      </c>
      <c r="FI149" s="139">
        <v>-896</v>
      </c>
      <c r="FJ149" s="139">
        <v>-660</v>
      </c>
      <c r="FK149" s="139">
        <v>-905</v>
      </c>
      <c r="FL149" s="139">
        <v>-679</v>
      </c>
      <c r="FM149" s="139">
        <v>-479</v>
      </c>
      <c r="FN149" s="139">
        <v>-364</v>
      </c>
      <c r="FO149" s="139">
        <v>-1918</v>
      </c>
      <c r="FP149" s="139">
        <v>-1812</v>
      </c>
    </row>
    <row r="150" spans="1:172" s="138" customFormat="1" ht="15" thickBot="1" x14ac:dyDescent="0.3">
      <c r="A150" s="131"/>
      <c r="B150" s="115" t="s">
        <v>80</v>
      </c>
      <c r="C150" s="145">
        <v>8561</v>
      </c>
      <c r="D150" s="145">
        <v>8324</v>
      </c>
      <c r="E150" s="145">
        <v>12719</v>
      </c>
      <c r="F150" s="145">
        <v>9633</v>
      </c>
      <c r="G150" s="145">
        <v>10414</v>
      </c>
      <c r="H150" s="145">
        <v>14096</v>
      </c>
      <c r="I150" s="145">
        <v>12048</v>
      </c>
      <c r="J150" s="145">
        <v>11170</v>
      </c>
      <c r="K150" s="145">
        <v>13713</v>
      </c>
      <c r="L150" s="145">
        <v>13197</v>
      </c>
      <c r="M150" s="145">
        <v>12067</v>
      </c>
      <c r="N150" s="145">
        <v>13469</v>
      </c>
      <c r="O150" s="145">
        <v>13866</v>
      </c>
      <c r="P150" s="145">
        <v>11311</v>
      </c>
      <c r="Q150" s="145">
        <v>16936</v>
      </c>
      <c r="R150" s="145">
        <v>12905</v>
      </c>
      <c r="S150" s="145">
        <v>16850</v>
      </c>
      <c r="T150" s="145">
        <v>16144</v>
      </c>
      <c r="U150" s="145">
        <v>15647</v>
      </c>
      <c r="V150" s="145">
        <v>14983</v>
      </c>
      <c r="W150" s="145">
        <v>19768</v>
      </c>
      <c r="X150" s="145">
        <v>16737</v>
      </c>
      <c r="Y150" s="145">
        <v>14197</v>
      </c>
      <c r="Z150" s="145">
        <v>16279</v>
      </c>
      <c r="AA150" s="145">
        <v>17370</v>
      </c>
      <c r="AB150" s="145">
        <v>14948</v>
      </c>
      <c r="AC150" s="145">
        <v>18636</v>
      </c>
      <c r="AD150" s="145">
        <v>17210</v>
      </c>
      <c r="AE150" s="145">
        <v>17046</v>
      </c>
      <c r="AF150" s="145">
        <v>20707</v>
      </c>
      <c r="AG150" s="145">
        <v>20957</v>
      </c>
      <c r="AH150" s="145">
        <v>15116</v>
      </c>
      <c r="AI150" s="145">
        <v>20308</v>
      </c>
      <c r="AJ150" s="145">
        <v>21487</v>
      </c>
      <c r="AK150" s="145">
        <v>19124</v>
      </c>
      <c r="AL150" s="145">
        <v>17537</v>
      </c>
      <c r="AM150" s="145">
        <v>20695</v>
      </c>
      <c r="AN150" s="145">
        <v>19504</v>
      </c>
      <c r="AO150" s="145">
        <v>19938</v>
      </c>
      <c r="AP150" s="145">
        <v>21855</v>
      </c>
      <c r="AQ150" s="145">
        <v>19801</v>
      </c>
      <c r="AR150" s="145">
        <v>26788</v>
      </c>
      <c r="AS150" s="145">
        <v>26889</v>
      </c>
      <c r="AT150" s="145">
        <v>20234</v>
      </c>
      <c r="AU150" s="145">
        <v>26708</v>
      </c>
      <c r="AV150" s="145">
        <v>30083</v>
      </c>
      <c r="AW150" s="145">
        <v>23024</v>
      </c>
      <c r="AX150" s="145">
        <v>25245</v>
      </c>
      <c r="AY150" s="145">
        <v>27572</v>
      </c>
      <c r="AZ150" s="145">
        <v>28203</v>
      </c>
      <c r="BA150" s="145">
        <v>27661</v>
      </c>
      <c r="BB150" s="145">
        <v>27819</v>
      </c>
      <c r="BC150" s="145">
        <v>26391</v>
      </c>
      <c r="BD150" s="145">
        <v>29231</v>
      </c>
      <c r="BE150" s="145">
        <v>32006</v>
      </c>
      <c r="BF150" s="145">
        <v>26050</v>
      </c>
      <c r="BG150" s="145">
        <v>38770</v>
      </c>
      <c r="BH150" s="145">
        <v>40043</v>
      </c>
      <c r="BI150" s="145">
        <v>27974</v>
      </c>
      <c r="BJ150" s="145">
        <v>30942</v>
      </c>
      <c r="BK150" s="145">
        <v>31444</v>
      </c>
      <c r="BL150" s="145">
        <v>31272</v>
      </c>
      <c r="BM150" s="145">
        <v>37627</v>
      </c>
      <c r="BN150" s="145">
        <v>34253</v>
      </c>
      <c r="BO150" s="145">
        <v>30752</v>
      </c>
      <c r="BP150" s="145">
        <v>39937</v>
      </c>
      <c r="BQ150" s="145">
        <v>39294</v>
      </c>
      <c r="BR150" s="145">
        <v>33752</v>
      </c>
      <c r="BS150" s="145">
        <v>44044</v>
      </c>
      <c r="BT150" s="145">
        <v>43132</v>
      </c>
      <c r="BU150" s="145">
        <v>39774</v>
      </c>
      <c r="BV150" s="145">
        <v>40096</v>
      </c>
      <c r="BW150" s="145">
        <v>36151</v>
      </c>
      <c r="BX150" s="145">
        <v>36371</v>
      </c>
      <c r="BY150" s="145">
        <v>43807</v>
      </c>
      <c r="BZ150" s="145">
        <v>37811</v>
      </c>
      <c r="CA150" s="145">
        <v>39511</v>
      </c>
      <c r="CB150" s="145">
        <v>53063</v>
      </c>
      <c r="CC150" s="145">
        <v>39027</v>
      </c>
      <c r="CD150" s="145">
        <v>43246</v>
      </c>
      <c r="CE150" s="145">
        <v>53310</v>
      </c>
      <c r="CF150" s="145">
        <v>46132</v>
      </c>
      <c r="CG150" s="145">
        <v>44046</v>
      </c>
      <c r="CH150" s="145">
        <v>45613</v>
      </c>
      <c r="CI150" s="145">
        <v>47227</v>
      </c>
      <c r="CJ150" s="145">
        <v>40082</v>
      </c>
      <c r="CK150" s="145">
        <v>58854</v>
      </c>
      <c r="CL150" s="145">
        <v>41134</v>
      </c>
      <c r="CM150" s="145">
        <v>45763</v>
      </c>
      <c r="CN150" s="145">
        <v>56138</v>
      </c>
      <c r="CO150" s="145">
        <v>48021</v>
      </c>
      <c r="CP150" s="145">
        <v>49870</v>
      </c>
      <c r="CQ150" s="145">
        <v>65910</v>
      </c>
      <c r="CR150" s="145">
        <v>58659</v>
      </c>
      <c r="CS150" s="145">
        <v>51629</v>
      </c>
      <c r="CT150" s="145">
        <v>49185</v>
      </c>
      <c r="CU150" s="145">
        <v>55170</v>
      </c>
      <c r="CV150" s="145">
        <v>46733</v>
      </c>
      <c r="CW150" s="145">
        <v>64833</v>
      </c>
      <c r="CX150" s="145">
        <v>54120</v>
      </c>
      <c r="CY150" s="145">
        <v>51722</v>
      </c>
      <c r="CZ150" s="145">
        <v>66735</v>
      </c>
      <c r="DA150" s="145">
        <v>56593</v>
      </c>
      <c r="DB150" s="145">
        <v>57328</v>
      </c>
      <c r="DC150" s="145">
        <v>65329</v>
      </c>
      <c r="DD150" s="145">
        <v>72359</v>
      </c>
      <c r="DE150" s="145">
        <v>58719</v>
      </c>
      <c r="DF150" s="145">
        <v>55543</v>
      </c>
      <c r="DG150" s="145">
        <v>65206</v>
      </c>
      <c r="DH150" s="145">
        <v>65110</v>
      </c>
      <c r="DI150" s="145">
        <v>72926</v>
      </c>
      <c r="DJ150" s="145">
        <v>63888</v>
      </c>
      <c r="DK150" s="145">
        <v>61157</v>
      </c>
      <c r="DL150" s="145">
        <v>67581</v>
      </c>
      <c r="DM150" s="145">
        <v>77748</v>
      </c>
      <c r="DN150" s="145">
        <v>55398</v>
      </c>
      <c r="DO150" s="145">
        <v>82573</v>
      </c>
      <c r="DP150" s="145">
        <v>78436</v>
      </c>
      <c r="DQ150" s="145">
        <v>62417</v>
      </c>
      <c r="DR150" s="145">
        <v>69422</v>
      </c>
      <c r="DS150" s="145">
        <v>71922</v>
      </c>
      <c r="DT150" s="145">
        <v>63575</v>
      </c>
      <c r="DU150" s="145">
        <v>22572</v>
      </c>
      <c r="DV150" s="145">
        <v>22572</v>
      </c>
      <c r="DW150" s="145">
        <v>52798</v>
      </c>
      <c r="DX150" s="145">
        <v>92050</v>
      </c>
      <c r="DY150" s="145">
        <v>60484</v>
      </c>
      <c r="DZ150" s="145">
        <v>62460</v>
      </c>
      <c r="EA150" s="145">
        <v>96523</v>
      </c>
      <c r="EB150" s="145">
        <v>72100</v>
      </c>
      <c r="EC150" s="145">
        <v>79505</v>
      </c>
      <c r="ED150" s="145">
        <v>82366</v>
      </c>
      <c r="EE150" s="145">
        <v>69596</v>
      </c>
      <c r="EF150" s="145">
        <v>73299</v>
      </c>
      <c r="EG150" s="145">
        <v>96028</v>
      </c>
      <c r="EH150" s="145">
        <v>73804</v>
      </c>
      <c r="EI150" s="145">
        <v>76288</v>
      </c>
      <c r="EJ150" s="145">
        <v>96849</v>
      </c>
      <c r="EK150" s="145">
        <v>77330</v>
      </c>
      <c r="EL150" s="145">
        <v>75761</v>
      </c>
      <c r="EM150" s="145">
        <v>100916</v>
      </c>
      <c r="EN150" s="145">
        <v>94442</v>
      </c>
      <c r="EO150" s="145">
        <v>81292</v>
      </c>
      <c r="EP150" s="145">
        <v>98118</v>
      </c>
      <c r="EQ150" s="145">
        <v>94979</v>
      </c>
      <c r="ER150" s="145">
        <v>87126</v>
      </c>
      <c r="ES150" s="145">
        <v>111841</v>
      </c>
      <c r="ET150" s="145">
        <v>83433</v>
      </c>
      <c r="EU150" s="145">
        <v>99953</v>
      </c>
      <c r="EV150" s="145">
        <v>109872</v>
      </c>
      <c r="EW150" s="145">
        <v>92346</v>
      </c>
      <c r="EX150" s="145">
        <v>87486</v>
      </c>
      <c r="EY150" s="145">
        <v>120092</v>
      </c>
      <c r="EZ150" s="145">
        <v>106996</v>
      </c>
      <c r="FA150" s="145">
        <v>97480</v>
      </c>
      <c r="FB150" s="145">
        <v>107883</v>
      </c>
      <c r="FC150" s="145">
        <v>117012</v>
      </c>
      <c r="FD150" s="145">
        <v>101857</v>
      </c>
      <c r="FE150" s="145">
        <v>133094</v>
      </c>
      <c r="FF150" s="145">
        <v>103843</v>
      </c>
      <c r="FG150" s="145">
        <v>110753</v>
      </c>
      <c r="FH150" s="145">
        <v>137642</v>
      </c>
      <c r="FI150" s="145">
        <v>108866</v>
      </c>
      <c r="FJ150" s="145">
        <v>103109</v>
      </c>
      <c r="FK150" s="145">
        <v>134024</v>
      </c>
      <c r="FL150" s="145">
        <v>123642</v>
      </c>
      <c r="FM150" s="145">
        <v>122382</v>
      </c>
      <c r="FN150" s="145">
        <v>118665</v>
      </c>
      <c r="FO150" s="145">
        <v>130432</v>
      </c>
      <c r="FP150" s="145">
        <v>124912</v>
      </c>
    </row>
    <row r="151" spans="1:172" s="138" customFormat="1" ht="15" thickBot="1" x14ac:dyDescent="0.3">
      <c r="A151" s="131"/>
      <c r="B151" s="109" t="s">
        <v>81</v>
      </c>
      <c r="C151" s="124">
        <v>18571917</v>
      </c>
      <c r="D151" s="124">
        <v>17960074</v>
      </c>
      <c r="E151" s="124">
        <v>21426429</v>
      </c>
      <c r="F151" s="124">
        <v>19098408</v>
      </c>
      <c r="G151" s="124">
        <v>18770452</v>
      </c>
      <c r="H151" s="124">
        <v>20884372</v>
      </c>
      <c r="I151" s="124">
        <v>19483947</v>
      </c>
      <c r="J151" s="124">
        <v>18152356</v>
      </c>
      <c r="K151" s="124">
        <v>18844475</v>
      </c>
      <c r="L151" s="124">
        <v>18826220</v>
      </c>
      <c r="M151" s="124">
        <v>19753577</v>
      </c>
      <c r="N151" s="124">
        <v>19811468</v>
      </c>
      <c r="O151" s="124">
        <v>20431356</v>
      </c>
      <c r="P151" s="124">
        <v>18789066</v>
      </c>
      <c r="Q151" s="124">
        <v>20930186</v>
      </c>
      <c r="R151" s="124">
        <v>19001751</v>
      </c>
      <c r="S151" s="124">
        <v>21533791</v>
      </c>
      <c r="T151" s="124">
        <v>19833847</v>
      </c>
      <c r="U151" s="124">
        <v>19188364</v>
      </c>
      <c r="V151" s="124">
        <v>18727674</v>
      </c>
      <c r="W151" s="124">
        <v>19231242</v>
      </c>
      <c r="X151" s="124">
        <v>19715698</v>
      </c>
      <c r="Y151" s="124">
        <v>20111005</v>
      </c>
      <c r="Z151" s="124">
        <v>19811133</v>
      </c>
      <c r="AA151" s="124">
        <v>21345810</v>
      </c>
      <c r="AB151" s="124">
        <v>19369392</v>
      </c>
      <c r="AC151" s="124">
        <v>20136548</v>
      </c>
      <c r="AD151" s="124">
        <v>20101298</v>
      </c>
      <c r="AE151" s="124">
        <v>20465900</v>
      </c>
      <c r="AF151" s="124">
        <v>20293048</v>
      </c>
      <c r="AG151" s="124">
        <v>22657196</v>
      </c>
      <c r="AH151" s="124">
        <v>18974495</v>
      </c>
      <c r="AI151" s="124">
        <v>19068047</v>
      </c>
      <c r="AJ151" s="124">
        <v>23421805</v>
      </c>
      <c r="AK151" s="124">
        <v>20767084</v>
      </c>
      <c r="AL151" s="124">
        <v>21117103</v>
      </c>
      <c r="AM151" s="124">
        <v>22695121</v>
      </c>
      <c r="AN151" s="124">
        <v>20480573</v>
      </c>
      <c r="AO151" s="124">
        <v>20884106</v>
      </c>
      <c r="AP151" s="124">
        <v>22644167</v>
      </c>
      <c r="AQ151" s="124">
        <v>21856742</v>
      </c>
      <c r="AR151" s="124">
        <v>21125915</v>
      </c>
      <c r="AS151" s="124">
        <v>23819758</v>
      </c>
      <c r="AT151" s="124">
        <v>18696996</v>
      </c>
      <c r="AU151" s="124">
        <v>21588838</v>
      </c>
      <c r="AV151" s="124">
        <v>22698176</v>
      </c>
      <c r="AW151" s="124">
        <v>20511803</v>
      </c>
      <c r="AX151" s="124">
        <v>22650034</v>
      </c>
      <c r="AY151" s="124">
        <v>23446896</v>
      </c>
      <c r="AZ151" s="124">
        <v>21398628</v>
      </c>
      <c r="BA151" s="124">
        <v>22161185</v>
      </c>
      <c r="BB151" s="124">
        <v>22497658</v>
      </c>
      <c r="BC151" s="124">
        <v>21009087</v>
      </c>
      <c r="BD151" s="124">
        <v>23694130</v>
      </c>
      <c r="BE151" s="124">
        <v>23463703</v>
      </c>
      <c r="BF151" s="124">
        <v>19190012</v>
      </c>
      <c r="BG151" s="124">
        <v>22911188</v>
      </c>
      <c r="BH151" s="124">
        <v>23261369</v>
      </c>
      <c r="BI151" s="124">
        <v>21183782</v>
      </c>
      <c r="BJ151" s="124">
        <v>24478712</v>
      </c>
      <c r="BK151" s="124">
        <v>23059939</v>
      </c>
      <c r="BL151" s="124">
        <v>21728529</v>
      </c>
      <c r="BM151" s="124">
        <v>24778857</v>
      </c>
      <c r="BN151" s="124">
        <v>23377594</v>
      </c>
      <c r="BO151" s="124">
        <v>21432618</v>
      </c>
      <c r="BP151" s="124">
        <v>25232889</v>
      </c>
      <c r="BQ151" s="124">
        <v>24607681</v>
      </c>
      <c r="BR151" s="124">
        <v>20724530</v>
      </c>
      <c r="BS151" s="124">
        <v>22724037</v>
      </c>
      <c r="BT151" s="124">
        <v>23150631</v>
      </c>
      <c r="BU151" s="124">
        <v>23924521</v>
      </c>
      <c r="BV151" s="124">
        <v>24573144</v>
      </c>
      <c r="BW151" s="124">
        <v>23270305</v>
      </c>
      <c r="BX151" s="124">
        <v>24292179</v>
      </c>
      <c r="BY151" s="124">
        <v>24487780</v>
      </c>
      <c r="BZ151" s="124">
        <v>23300351</v>
      </c>
      <c r="CA151" s="124">
        <v>25254501</v>
      </c>
      <c r="CB151" s="124">
        <v>24623393</v>
      </c>
      <c r="CC151" s="124">
        <v>23354612</v>
      </c>
      <c r="CD151" s="124">
        <v>22741521</v>
      </c>
      <c r="CE151" s="124">
        <v>23431984</v>
      </c>
      <c r="CF151" s="124">
        <v>23697618</v>
      </c>
      <c r="CG151" s="124">
        <v>24295160</v>
      </c>
      <c r="CH151" s="124">
        <v>24202391</v>
      </c>
      <c r="CI151" s="124">
        <v>26583267</v>
      </c>
      <c r="CJ151" s="124">
        <v>21973993</v>
      </c>
      <c r="CK151" s="124">
        <v>26589310</v>
      </c>
      <c r="CL151" s="124">
        <v>22258077</v>
      </c>
      <c r="CM151" s="124">
        <v>26264865</v>
      </c>
      <c r="CN151" s="124">
        <v>25558759</v>
      </c>
      <c r="CO151" s="124">
        <v>25304544</v>
      </c>
      <c r="CP151" s="124">
        <v>22215143</v>
      </c>
      <c r="CQ151" s="124">
        <v>22796463</v>
      </c>
      <c r="CR151" s="124">
        <v>26645710</v>
      </c>
      <c r="CS151" s="124">
        <v>24350490</v>
      </c>
      <c r="CT151" s="124">
        <v>24289385</v>
      </c>
      <c r="CU151" s="124">
        <v>26928656</v>
      </c>
      <c r="CV151" s="124">
        <v>24250465</v>
      </c>
      <c r="CW151" s="124">
        <v>25268897</v>
      </c>
      <c r="CX151" s="124">
        <v>25682631</v>
      </c>
      <c r="CY151" s="124">
        <v>25402087</v>
      </c>
      <c r="CZ151" s="124">
        <v>25261059</v>
      </c>
      <c r="DA151" s="124">
        <v>26589093</v>
      </c>
      <c r="DB151" s="124">
        <v>23016496</v>
      </c>
      <c r="DC151" s="124">
        <v>22619425</v>
      </c>
      <c r="DD151" s="124">
        <v>27903845</v>
      </c>
      <c r="DE151" s="124">
        <v>25757087</v>
      </c>
      <c r="DF151" s="124">
        <v>27378682</v>
      </c>
      <c r="DG151" s="124">
        <v>25750797</v>
      </c>
      <c r="DH151" s="124">
        <v>24333286</v>
      </c>
      <c r="DI151" s="124">
        <v>25528434</v>
      </c>
      <c r="DJ151" s="124">
        <v>27432098</v>
      </c>
      <c r="DK151" s="124">
        <v>25724323</v>
      </c>
      <c r="DL151" s="124">
        <v>25613550</v>
      </c>
      <c r="DM151" s="124">
        <v>29426047</v>
      </c>
      <c r="DN151" s="124">
        <v>22274748</v>
      </c>
      <c r="DO151" s="124">
        <v>26224946</v>
      </c>
      <c r="DP151" s="124">
        <v>27528704</v>
      </c>
      <c r="DQ151" s="124">
        <v>25253511</v>
      </c>
      <c r="DR151" s="124">
        <v>28952572</v>
      </c>
      <c r="DS151" s="124">
        <v>26978457</v>
      </c>
      <c r="DT151" s="124">
        <v>24981426</v>
      </c>
      <c r="DU151" s="124">
        <v>18043534</v>
      </c>
      <c r="DV151" s="124">
        <v>18043534</v>
      </c>
      <c r="DW151" s="124">
        <v>20157254</v>
      </c>
      <c r="DX151" s="124">
        <v>28284918</v>
      </c>
      <c r="DY151" s="124">
        <v>27863026</v>
      </c>
      <c r="DZ151" s="124">
        <v>24661763</v>
      </c>
      <c r="EA151" s="124">
        <v>27274674</v>
      </c>
      <c r="EB151" s="124">
        <v>27879725</v>
      </c>
      <c r="EC151" s="124">
        <v>30008659</v>
      </c>
      <c r="ED151" s="124">
        <v>30973327</v>
      </c>
      <c r="EE151" s="124">
        <v>26514649</v>
      </c>
      <c r="EF151" s="124">
        <v>26866088</v>
      </c>
      <c r="EG151" s="124">
        <v>31493990</v>
      </c>
      <c r="EH151" s="124">
        <v>29312175</v>
      </c>
      <c r="EI151" s="124">
        <v>28632906</v>
      </c>
      <c r="EJ151" s="124">
        <v>30086735</v>
      </c>
      <c r="EK151" s="124">
        <v>28560191</v>
      </c>
      <c r="EL151" s="124">
        <v>26871488</v>
      </c>
      <c r="EM151" s="124">
        <v>27684364</v>
      </c>
      <c r="EN151" s="124">
        <v>28359486</v>
      </c>
      <c r="EO151" s="124">
        <v>28829753</v>
      </c>
      <c r="EP151" s="124">
        <v>31003898</v>
      </c>
      <c r="EQ151" s="124">
        <v>31418920</v>
      </c>
      <c r="ER151" s="124">
        <v>28018105</v>
      </c>
      <c r="ES151" s="124">
        <v>31136628</v>
      </c>
      <c r="ET151" s="124">
        <v>27182564</v>
      </c>
      <c r="EU151" s="124">
        <v>30434896</v>
      </c>
      <c r="EV151" s="124">
        <v>30536519</v>
      </c>
      <c r="EW151" s="124">
        <v>28266384</v>
      </c>
      <c r="EX151" s="124">
        <v>27919085</v>
      </c>
      <c r="EY151" s="124">
        <v>28481644</v>
      </c>
      <c r="EZ151" s="124">
        <v>29806522</v>
      </c>
      <c r="FA151" s="124">
        <v>28661536</v>
      </c>
      <c r="FB151" s="124">
        <v>30226221</v>
      </c>
      <c r="FC151" s="124">
        <v>31069085</v>
      </c>
      <c r="FD151" s="124">
        <v>27469587</v>
      </c>
      <c r="FE151" s="124">
        <v>31351484</v>
      </c>
      <c r="FF151" s="124">
        <v>26881031</v>
      </c>
      <c r="FG151" s="124">
        <v>29745417</v>
      </c>
      <c r="FH151" s="124">
        <v>32132143</v>
      </c>
      <c r="FI151" s="124">
        <v>30381919</v>
      </c>
      <c r="FJ151" s="124">
        <v>26249894</v>
      </c>
      <c r="FK151" s="124">
        <v>27626725</v>
      </c>
      <c r="FL151" s="124">
        <v>31953091</v>
      </c>
      <c r="FM151" s="124">
        <v>30053254</v>
      </c>
      <c r="FN151" s="124">
        <v>32438519</v>
      </c>
      <c r="FO151" s="124">
        <v>30532197</v>
      </c>
      <c r="FP151" s="124">
        <v>30363309</v>
      </c>
    </row>
    <row r="152" spans="1:172" s="138" customFormat="1" x14ac:dyDescent="0.25">
      <c r="A152" s="131"/>
      <c r="B152" s="136" t="s">
        <v>61</v>
      </c>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159"/>
      <c r="BN152" s="159"/>
      <c r="BO152" s="159"/>
      <c r="BP152" s="159"/>
      <c r="BQ152" s="159"/>
      <c r="BR152" s="159"/>
      <c r="BS152" s="159"/>
      <c r="BT152" s="159"/>
      <c r="BU152" s="159"/>
      <c r="BV152" s="159"/>
      <c r="BW152" s="159"/>
      <c r="BX152" s="159"/>
      <c r="BY152" s="159"/>
      <c r="BZ152" s="159"/>
      <c r="CA152" s="159"/>
      <c r="CB152" s="159"/>
      <c r="CC152" s="159"/>
      <c r="CD152" s="159"/>
      <c r="CE152" s="159"/>
      <c r="CF152" s="159"/>
      <c r="CG152" s="159"/>
      <c r="CH152" s="159"/>
      <c r="CI152" s="159"/>
      <c r="CJ152" s="159"/>
      <c r="CK152" s="159"/>
      <c r="CL152" s="159"/>
      <c r="CM152" s="159"/>
      <c r="CN152" s="159"/>
      <c r="CO152" s="159"/>
      <c r="CP152" s="159"/>
      <c r="CQ152" s="159"/>
      <c r="CR152" s="159"/>
      <c r="CS152" s="159"/>
      <c r="CT152" s="159"/>
      <c r="CU152" s="159"/>
      <c r="CV152" s="159"/>
      <c r="CW152" s="159"/>
      <c r="CX152" s="159"/>
      <c r="CY152" s="159"/>
      <c r="CZ152" s="159"/>
      <c r="DA152" s="159"/>
      <c r="DB152" s="159"/>
      <c r="DC152" s="159"/>
      <c r="DD152" s="159"/>
      <c r="DE152" s="159"/>
      <c r="DF152" s="159"/>
      <c r="DG152" s="159"/>
      <c r="DH152" s="159"/>
      <c r="DI152" s="159"/>
      <c r="DJ152" s="159"/>
      <c r="DK152" s="159"/>
      <c r="DL152" s="159"/>
      <c r="DM152" s="159"/>
      <c r="DN152" s="159"/>
      <c r="DO152" s="159"/>
      <c r="DP152" s="159"/>
      <c r="DQ152" s="159"/>
      <c r="DR152" s="159"/>
      <c r="DS152" s="159"/>
      <c r="DT152" s="159"/>
      <c r="DU152" s="159"/>
      <c r="DV152" s="159"/>
      <c r="DW152" s="159"/>
      <c r="DX152" s="159"/>
      <c r="DY152" s="159"/>
      <c r="DZ152" s="159"/>
      <c r="EA152" s="159"/>
      <c r="EB152" s="159"/>
      <c r="EC152" s="159"/>
      <c r="ED152" s="159"/>
      <c r="EE152" s="159"/>
      <c r="EF152" s="159"/>
      <c r="EG152" s="159"/>
      <c r="EH152" s="159"/>
      <c r="EI152" s="159"/>
      <c r="EJ152" s="159"/>
      <c r="EK152" s="159"/>
      <c r="EL152" s="159"/>
      <c r="EM152" s="159"/>
      <c r="EN152" s="159"/>
      <c r="EO152" s="159"/>
      <c r="EP152" s="159"/>
      <c r="EQ152" s="159"/>
      <c r="ER152" s="159"/>
      <c r="ES152" s="159"/>
      <c r="ET152" s="159"/>
      <c r="EU152" s="159"/>
      <c r="EV152" s="159"/>
      <c r="EW152" s="159"/>
      <c r="EX152" s="159"/>
      <c r="EY152" s="159"/>
      <c r="EZ152" s="159"/>
      <c r="FA152" s="159"/>
      <c r="FB152" s="159"/>
      <c r="FC152" s="159"/>
      <c r="FD152" s="159"/>
      <c r="FE152" s="159"/>
      <c r="FF152" s="159"/>
      <c r="FG152" s="159"/>
      <c r="FH152" s="159"/>
      <c r="FI152" s="159"/>
      <c r="FJ152" s="159"/>
      <c r="FK152" s="159"/>
      <c r="FL152" s="159"/>
      <c r="FM152" s="159"/>
      <c r="FN152" s="159"/>
      <c r="FO152" s="159"/>
      <c r="FP152" s="159"/>
    </row>
    <row r="153" spans="1:172" s="138" customFormat="1" x14ac:dyDescent="0.25">
      <c r="A153" s="131"/>
      <c r="B153" s="120" t="s">
        <v>99</v>
      </c>
      <c r="C153" s="139">
        <v>86176</v>
      </c>
      <c r="D153" s="139">
        <v>78614</v>
      </c>
      <c r="E153" s="139">
        <v>94135</v>
      </c>
      <c r="F153" s="139">
        <v>71181</v>
      </c>
      <c r="G153" s="139">
        <v>104240</v>
      </c>
      <c r="H153" s="139">
        <v>90588</v>
      </c>
      <c r="I153" s="139">
        <v>82920</v>
      </c>
      <c r="J153" s="139">
        <v>82327</v>
      </c>
      <c r="K153" s="139">
        <v>86956</v>
      </c>
      <c r="L153" s="139">
        <v>89107</v>
      </c>
      <c r="M153" s="139">
        <v>90055</v>
      </c>
      <c r="N153" s="139">
        <v>107525</v>
      </c>
      <c r="O153" s="139">
        <v>82402</v>
      </c>
      <c r="P153" s="139">
        <v>80708</v>
      </c>
      <c r="Q153" s="139">
        <v>96728</v>
      </c>
      <c r="R153" s="139">
        <v>77063</v>
      </c>
      <c r="S153" s="139">
        <v>84001</v>
      </c>
      <c r="T153" s="139">
        <v>81238</v>
      </c>
      <c r="U153" s="139">
        <v>87378</v>
      </c>
      <c r="V153" s="139">
        <v>89486</v>
      </c>
      <c r="W153" s="139">
        <v>95467</v>
      </c>
      <c r="X153" s="139">
        <v>91520</v>
      </c>
      <c r="Y153" s="139">
        <v>90678</v>
      </c>
      <c r="Z153" s="139">
        <v>103209</v>
      </c>
      <c r="AA153" s="139">
        <v>111567</v>
      </c>
      <c r="AB153" s="139">
        <v>87145</v>
      </c>
      <c r="AC153" s="139">
        <v>90130</v>
      </c>
      <c r="AD153" s="139">
        <v>87889</v>
      </c>
      <c r="AE153" s="139">
        <v>89050</v>
      </c>
      <c r="AF153" s="139">
        <v>109514</v>
      </c>
      <c r="AG153" s="139">
        <v>104555</v>
      </c>
      <c r="AH153" s="139">
        <v>90971</v>
      </c>
      <c r="AI153" s="139">
        <v>90964</v>
      </c>
      <c r="AJ153" s="139">
        <v>104415</v>
      </c>
      <c r="AK153" s="139">
        <v>87120</v>
      </c>
      <c r="AL153" s="139">
        <v>97396</v>
      </c>
      <c r="AM153" s="139">
        <v>93919</v>
      </c>
      <c r="AN153" s="139">
        <v>80548</v>
      </c>
      <c r="AO153" s="139">
        <v>95456</v>
      </c>
      <c r="AP153" s="139">
        <v>84613</v>
      </c>
      <c r="AQ153" s="139">
        <v>80336</v>
      </c>
      <c r="AR153" s="139">
        <v>98267</v>
      </c>
      <c r="AS153" s="139">
        <v>98016</v>
      </c>
      <c r="AT153" s="139">
        <v>77875</v>
      </c>
      <c r="AU153" s="139">
        <v>86986</v>
      </c>
      <c r="AV153" s="139">
        <v>105071</v>
      </c>
      <c r="AW153" s="139">
        <v>88932</v>
      </c>
      <c r="AX153" s="139">
        <v>101689</v>
      </c>
      <c r="AY153" s="139">
        <v>101568</v>
      </c>
      <c r="AZ153" s="139">
        <v>98265</v>
      </c>
      <c r="BA153" s="139">
        <v>104462</v>
      </c>
      <c r="BB153" s="139">
        <v>95878</v>
      </c>
      <c r="BC153" s="139">
        <v>89803</v>
      </c>
      <c r="BD153" s="139">
        <v>107637</v>
      </c>
      <c r="BE153" s="139">
        <v>114043</v>
      </c>
      <c r="BF153" s="139">
        <v>90362</v>
      </c>
      <c r="BG153" s="139">
        <v>111723</v>
      </c>
      <c r="BH153" s="139">
        <v>107928</v>
      </c>
      <c r="BI153" s="139">
        <v>97099</v>
      </c>
      <c r="BJ153" s="139">
        <v>109660</v>
      </c>
      <c r="BK153" s="139">
        <v>115229</v>
      </c>
      <c r="BL153" s="139">
        <v>93434</v>
      </c>
      <c r="BM153" s="139">
        <v>97334</v>
      </c>
      <c r="BN153" s="139">
        <v>108677</v>
      </c>
      <c r="BO153" s="139">
        <v>96182</v>
      </c>
      <c r="BP153" s="139">
        <v>112672</v>
      </c>
      <c r="BQ153" s="139">
        <v>102216</v>
      </c>
      <c r="BR153" s="139">
        <v>92973</v>
      </c>
      <c r="BS153" s="139">
        <v>100732</v>
      </c>
      <c r="BT153" s="139">
        <v>96832</v>
      </c>
      <c r="BU153" s="139">
        <v>101607</v>
      </c>
      <c r="BV153" s="139">
        <v>106160</v>
      </c>
      <c r="BW153" s="139">
        <v>109064</v>
      </c>
      <c r="BX153" s="139">
        <v>86775</v>
      </c>
      <c r="BY153" s="139">
        <v>96781</v>
      </c>
      <c r="BZ153" s="139">
        <v>101053</v>
      </c>
      <c r="CA153" s="139">
        <v>101576</v>
      </c>
      <c r="CB153" s="139">
        <v>103996</v>
      </c>
      <c r="CC153" s="139">
        <v>90557</v>
      </c>
      <c r="CD153" s="139">
        <v>93281</v>
      </c>
      <c r="CE153" s="139">
        <v>114793</v>
      </c>
      <c r="CF153" s="139">
        <v>87095</v>
      </c>
      <c r="CG153" s="139">
        <v>104575</v>
      </c>
      <c r="CH153" s="139">
        <v>114153</v>
      </c>
      <c r="CI153" s="139">
        <v>100414</v>
      </c>
      <c r="CJ153" s="139">
        <v>86426</v>
      </c>
      <c r="CK153" s="139">
        <v>101657</v>
      </c>
      <c r="CL153" s="139">
        <v>82072</v>
      </c>
      <c r="CM153" s="139">
        <v>101945</v>
      </c>
      <c r="CN153" s="139">
        <v>107450</v>
      </c>
      <c r="CO153" s="139">
        <v>94174</v>
      </c>
      <c r="CP153" s="139">
        <v>97394</v>
      </c>
      <c r="CQ153" s="139">
        <v>89905</v>
      </c>
      <c r="CR153" s="139">
        <v>95848</v>
      </c>
      <c r="CS153" s="139">
        <v>95494</v>
      </c>
      <c r="CT153" s="139">
        <v>107605</v>
      </c>
      <c r="CU153" s="139">
        <v>114188</v>
      </c>
      <c r="CV153" s="139">
        <v>94951</v>
      </c>
      <c r="CW153" s="139">
        <v>103847</v>
      </c>
      <c r="CX153" s="139">
        <v>102102</v>
      </c>
      <c r="CY153" s="139">
        <v>100884</v>
      </c>
      <c r="CZ153" s="139">
        <v>115028</v>
      </c>
      <c r="DA153" s="139">
        <v>114317</v>
      </c>
      <c r="DB153" s="139">
        <v>95070</v>
      </c>
      <c r="DC153" s="139">
        <v>96405</v>
      </c>
      <c r="DD153" s="139">
        <v>125264</v>
      </c>
      <c r="DE153" s="139">
        <v>104384</v>
      </c>
      <c r="DF153" s="139">
        <v>106335</v>
      </c>
      <c r="DG153" s="139">
        <v>115871</v>
      </c>
      <c r="DH153" s="139">
        <v>103608</v>
      </c>
      <c r="DI153" s="139">
        <v>110013</v>
      </c>
      <c r="DJ153" s="139">
        <v>121758</v>
      </c>
      <c r="DK153" s="139">
        <v>95492</v>
      </c>
      <c r="DL153" s="139">
        <v>134902</v>
      </c>
      <c r="DM153" s="139">
        <v>114274</v>
      </c>
      <c r="DN153" s="139">
        <v>102351</v>
      </c>
      <c r="DO153" s="139">
        <v>117368</v>
      </c>
      <c r="DP153" s="139">
        <v>130451</v>
      </c>
      <c r="DQ153" s="139">
        <v>97105</v>
      </c>
      <c r="DR153" s="139">
        <v>123928</v>
      </c>
      <c r="DS153" s="139">
        <v>121338</v>
      </c>
      <c r="DT153" s="139">
        <v>88346</v>
      </c>
      <c r="DU153" s="139">
        <v>92448</v>
      </c>
      <c r="DV153" s="139">
        <v>92448</v>
      </c>
      <c r="DW153" s="139">
        <v>81015</v>
      </c>
      <c r="DX153" s="139">
        <v>89065</v>
      </c>
      <c r="DY153" s="139">
        <v>100850</v>
      </c>
      <c r="DZ153" s="139">
        <v>68187</v>
      </c>
      <c r="EA153" s="139">
        <v>88925</v>
      </c>
      <c r="EB153" s="139">
        <v>82150</v>
      </c>
      <c r="EC153" s="139">
        <v>74596</v>
      </c>
      <c r="ED153" s="139">
        <v>106957</v>
      </c>
      <c r="EE153" s="139">
        <v>72520</v>
      </c>
      <c r="EF153" s="139">
        <v>75633</v>
      </c>
      <c r="EG153" s="139">
        <v>72877</v>
      </c>
      <c r="EH153" s="139">
        <v>79748</v>
      </c>
      <c r="EI153" s="139">
        <v>73206</v>
      </c>
      <c r="EJ153" s="139">
        <v>84803</v>
      </c>
      <c r="EK153" s="139">
        <v>73018</v>
      </c>
      <c r="EL153" s="139">
        <v>63197</v>
      </c>
      <c r="EM153" s="139">
        <v>78350</v>
      </c>
      <c r="EN153" s="139">
        <v>78700</v>
      </c>
      <c r="EO153" s="139">
        <v>57033</v>
      </c>
      <c r="EP153" s="139">
        <v>79529</v>
      </c>
      <c r="EQ153" s="139">
        <v>55094</v>
      </c>
      <c r="ER153" s="139">
        <v>73002</v>
      </c>
      <c r="ES153" s="139">
        <v>68642</v>
      </c>
      <c r="ET153" s="139">
        <v>54240</v>
      </c>
      <c r="EU153" s="139">
        <v>70253</v>
      </c>
      <c r="EV153" s="139">
        <v>74430</v>
      </c>
      <c r="EW153" s="139">
        <v>60120</v>
      </c>
      <c r="EX153" s="139">
        <v>63394</v>
      </c>
      <c r="EY153" s="139">
        <v>62595</v>
      </c>
      <c r="EZ153" s="139">
        <v>42842</v>
      </c>
      <c r="FA153" s="139">
        <v>48977</v>
      </c>
      <c r="FB153" s="139">
        <v>50830</v>
      </c>
      <c r="FC153" s="139">
        <v>45238</v>
      </c>
      <c r="FD153" s="139">
        <v>42813</v>
      </c>
      <c r="FE153" s="139">
        <v>42019</v>
      </c>
      <c r="FF153" s="139">
        <v>36008</v>
      </c>
      <c r="FG153" s="139">
        <v>36165</v>
      </c>
      <c r="FH153" s="139">
        <v>51208</v>
      </c>
      <c r="FI153" s="139">
        <v>39757</v>
      </c>
      <c r="FJ153" s="139">
        <v>38637</v>
      </c>
      <c r="FK153" s="139">
        <v>53416</v>
      </c>
      <c r="FL153" s="139">
        <v>39384</v>
      </c>
      <c r="FM153" s="139">
        <v>17531</v>
      </c>
      <c r="FN153" s="139">
        <v>14171</v>
      </c>
      <c r="FO153" s="139">
        <v>7340</v>
      </c>
      <c r="FP153" s="139">
        <v>2200</v>
      </c>
    </row>
    <row r="154" spans="1:172" s="138" customFormat="1" x14ac:dyDescent="0.25">
      <c r="A154" s="131"/>
      <c r="B154" s="120" t="s">
        <v>1628</v>
      </c>
      <c r="C154" s="139">
        <v>164633</v>
      </c>
      <c r="D154" s="139">
        <v>152730</v>
      </c>
      <c r="E154" s="139">
        <v>172066</v>
      </c>
      <c r="F154" s="139">
        <v>156563</v>
      </c>
      <c r="G154" s="139">
        <v>153869</v>
      </c>
      <c r="H154" s="139">
        <v>180803</v>
      </c>
      <c r="I154" s="139">
        <v>177897</v>
      </c>
      <c r="J154" s="139">
        <v>160173</v>
      </c>
      <c r="K154" s="139">
        <v>163446</v>
      </c>
      <c r="L154" s="139">
        <v>167380</v>
      </c>
      <c r="M154" s="139">
        <v>169392</v>
      </c>
      <c r="N154" s="139">
        <v>188271</v>
      </c>
      <c r="O154" s="139">
        <v>185433</v>
      </c>
      <c r="P154" s="139">
        <v>177252</v>
      </c>
      <c r="Q154" s="139">
        <v>167188</v>
      </c>
      <c r="R154" s="139">
        <v>156014</v>
      </c>
      <c r="S154" s="139">
        <v>183448</v>
      </c>
      <c r="T154" s="139">
        <v>156371</v>
      </c>
      <c r="U154" s="139">
        <v>175115</v>
      </c>
      <c r="V154" s="139">
        <v>168678</v>
      </c>
      <c r="W154" s="139">
        <v>167656</v>
      </c>
      <c r="X154" s="139">
        <v>167168</v>
      </c>
      <c r="Y154" s="139">
        <v>171044</v>
      </c>
      <c r="Z154" s="139">
        <v>178685</v>
      </c>
      <c r="AA154" s="139">
        <v>180501</v>
      </c>
      <c r="AB154" s="139">
        <v>147871</v>
      </c>
      <c r="AC154" s="139">
        <v>160333</v>
      </c>
      <c r="AD154" s="139">
        <v>136743</v>
      </c>
      <c r="AE154" s="139">
        <v>153255</v>
      </c>
      <c r="AF154" s="139">
        <v>172570</v>
      </c>
      <c r="AG154" s="139">
        <v>163775</v>
      </c>
      <c r="AH154" s="139">
        <v>152344</v>
      </c>
      <c r="AI154" s="139">
        <v>154539</v>
      </c>
      <c r="AJ154" s="139">
        <v>163553</v>
      </c>
      <c r="AK154" s="139">
        <v>160546</v>
      </c>
      <c r="AL154" s="139">
        <v>161944</v>
      </c>
      <c r="AM154" s="139">
        <v>174193</v>
      </c>
      <c r="AN154" s="139">
        <v>154711</v>
      </c>
      <c r="AO154" s="139">
        <v>156900</v>
      </c>
      <c r="AP154" s="139">
        <v>160299</v>
      </c>
      <c r="AQ154" s="139">
        <v>171925</v>
      </c>
      <c r="AR154" s="139">
        <v>159243</v>
      </c>
      <c r="AS154" s="139">
        <v>175418</v>
      </c>
      <c r="AT154" s="139">
        <v>137897</v>
      </c>
      <c r="AU154" s="139">
        <v>164748</v>
      </c>
      <c r="AV154" s="139">
        <v>186521</v>
      </c>
      <c r="AW154" s="139">
        <v>156149</v>
      </c>
      <c r="AX154" s="139">
        <v>181987</v>
      </c>
      <c r="AY154" s="139">
        <v>179467</v>
      </c>
      <c r="AZ154" s="139">
        <v>161684</v>
      </c>
      <c r="BA154" s="139">
        <v>164347</v>
      </c>
      <c r="BB154" s="139">
        <v>159803</v>
      </c>
      <c r="BC154" s="139">
        <v>153405</v>
      </c>
      <c r="BD154" s="139">
        <v>172941</v>
      </c>
      <c r="BE154" s="139">
        <v>165714</v>
      </c>
      <c r="BF154" s="139">
        <v>143758</v>
      </c>
      <c r="BG154" s="139">
        <v>169969</v>
      </c>
      <c r="BH154" s="139">
        <v>169766</v>
      </c>
      <c r="BI154" s="139">
        <v>154045</v>
      </c>
      <c r="BJ154" s="139">
        <v>192142</v>
      </c>
      <c r="BK154" s="139">
        <v>175728</v>
      </c>
      <c r="BL154" s="139">
        <v>153028</v>
      </c>
      <c r="BM154" s="139">
        <v>165636</v>
      </c>
      <c r="BN154" s="139">
        <v>159028</v>
      </c>
      <c r="BO154" s="139">
        <v>148923</v>
      </c>
      <c r="BP154" s="139">
        <v>183405</v>
      </c>
      <c r="BQ154" s="139">
        <v>167030</v>
      </c>
      <c r="BR154" s="139">
        <v>145555</v>
      </c>
      <c r="BS154" s="139">
        <v>161977</v>
      </c>
      <c r="BT154" s="139">
        <v>150086</v>
      </c>
      <c r="BU154" s="139">
        <v>156141</v>
      </c>
      <c r="BV154" s="139">
        <v>172231</v>
      </c>
      <c r="BW154" s="139">
        <v>152936</v>
      </c>
      <c r="BX154" s="139">
        <v>140082</v>
      </c>
      <c r="BY154" s="139">
        <v>164899</v>
      </c>
      <c r="BZ154" s="139">
        <v>156536</v>
      </c>
      <c r="CA154" s="139">
        <v>155432</v>
      </c>
      <c r="CB154" s="139">
        <v>164474</v>
      </c>
      <c r="CC154" s="139">
        <v>145927</v>
      </c>
      <c r="CD154" s="139">
        <v>149405</v>
      </c>
      <c r="CE154" s="139">
        <v>164313</v>
      </c>
      <c r="CF154" s="139">
        <v>144378</v>
      </c>
      <c r="CG154" s="139">
        <v>162077</v>
      </c>
      <c r="CH154" s="139">
        <v>191038</v>
      </c>
      <c r="CI154" s="139">
        <v>165533</v>
      </c>
      <c r="CJ154" s="139">
        <v>127016</v>
      </c>
      <c r="CK154" s="139">
        <v>159246</v>
      </c>
      <c r="CL154" s="139">
        <v>158467</v>
      </c>
      <c r="CM154" s="139">
        <v>156668</v>
      </c>
      <c r="CN154" s="139">
        <v>177656</v>
      </c>
      <c r="CO154" s="139">
        <v>160316</v>
      </c>
      <c r="CP154" s="139">
        <v>165831</v>
      </c>
      <c r="CQ154" s="139">
        <v>148198</v>
      </c>
      <c r="CR154" s="139">
        <v>169904</v>
      </c>
      <c r="CS154" s="139">
        <v>159257</v>
      </c>
      <c r="CT154" s="139">
        <v>163120</v>
      </c>
      <c r="CU154" s="139">
        <v>177449</v>
      </c>
      <c r="CV154" s="139">
        <v>152484</v>
      </c>
      <c r="CW154" s="139">
        <v>151453</v>
      </c>
      <c r="CX154" s="139">
        <v>160450</v>
      </c>
      <c r="CY154" s="139">
        <v>158739</v>
      </c>
      <c r="CZ154" s="139">
        <v>172015</v>
      </c>
      <c r="DA154" s="139">
        <v>159852</v>
      </c>
      <c r="DB154" s="139">
        <v>166457</v>
      </c>
      <c r="DC154" s="139">
        <v>151934</v>
      </c>
      <c r="DD154" s="139">
        <v>180304</v>
      </c>
      <c r="DE154" s="139">
        <v>166907</v>
      </c>
      <c r="DF154" s="139">
        <v>173513</v>
      </c>
      <c r="DG154" s="139">
        <v>180303</v>
      </c>
      <c r="DH154" s="139">
        <v>146138</v>
      </c>
      <c r="DI154" s="139">
        <v>167387</v>
      </c>
      <c r="DJ154" s="139">
        <v>159266</v>
      </c>
      <c r="DK154" s="139">
        <v>158263</v>
      </c>
      <c r="DL154" s="139">
        <v>165993</v>
      </c>
      <c r="DM154" s="139">
        <v>175084</v>
      </c>
      <c r="DN154" s="139">
        <v>162305</v>
      </c>
      <c r="DO154" s="139">
        <v>173910</v>
      </c>
      <c r="DP154" s="139">
        <v>189563</v>
      </c>
      <c r="DQ154" s="139">
        <v>166915</v>
      </c>
      <c r="DR154" s="139">
        <v>206194</v>
      </c>
      <c r="DS154" s="139">
        <v>188115</v>
      </c>
      <c r="DT154" s="139">
        <v>165497</v>
      </c>
      <c r="DU154" s="139">
        <v>150499</v>
      </c>
      <c r="DV154" s="139">
        <v>150499</v>
      </c>
      <c r="DW154" s="139">
        <v>165791</v>
      </c>
      <c r="DX154" s="139">
        <v>190012</v>
      </c>
      <c r="DY154" s="139">
        <v>164988</v>
      </c>
      <c r="DZ154" s="139">
        <v>175659</v>
      </c>
      <c r="EA154" s="139">
        <v>189844</v>
      </c>
      <c r="EB154" s="139">
        <v>180219</v>
      </c>
      <c r="EC154" s="139">
        <v>189427</v>
      </c>
      <c r="ED154" s="139">
        <v>216176</v>
      </c>
      <c r="EE154" s="139">
        <v>194449</v>
      </c>
      <c r="EF154" s="139">
        <v>198279</v>
      </c>
      <c r="EG154" s="139">
        <v>195621</v>
      </c>
      <c r="EH154" s="139">
        <v>203307</v>
      </c>
      <c r="EI154" s="139">
        <v>184159</v>
      </c>
      <c r="EJ154" s="139">
        <v>206377</v>
      </c>
      <c r="EK154" s="139">
        <v>167526</v>
      </c>
      <c r="EL154" s="139">
        <v>177314</v>
      </c>
      <c r="EM154" s="139">
        <v>195411</v>
      </c>
      <c r="EN154" s="139">
        <v>179206</v>
      </c>
      <c r="EO154" s="139">
        <v>184504</v>
      </c>
      <c r="EP154" s="139">
        <v>206252</v>
      </c>
      <c r="EQ154" s="139">
        <v>221026</v>
      </c>
      <c r="ER154" s="139">
        <v>198676</v>
      </c>
      <c r="ES154" s="139">
        <v>196470</v>
      </c>
      <c r="ET154" s="139">
        <v>166494</v>
      </c>
      <c r="EU154" s="139">
        <v>180346</v>
      </c>
      <c r="EV154" s="139">
        <v>190204</v>
      </c>
      <c r="EW154" s="139">
        <v>152136</v>
      </c>
      <c r="EX154" s="139">
        <v>171588</v>
      </c>
      <c r="EY154" s="139">
        <v>163678</v>
      </c>
      <c r="EZ154" s="139">
        <v>157462</v>
      </c>
      <c r="FA154" s="139">
        <v>181429</v>
      </c>
      <c r="FB154" s="139">
        <v>194665</v>
      </c>
      <c r="FC154" s="139">
        <v>164389</v>
      </c>
      <c r="FD154" s="139">
        <v>167842</v>
      </c>
      <c r="FE154" s="139">
        <v>157927</v>
      </c>
      <c r="FF154" s="139">
        <v>144518</v>
      </c>
      <c r="FG154" s="139">
        <v>143640</v>
      </c>
      <c r="FH154" s="139">
        <v>173918</v>
      </c>
      <c r="FI154" s="139">
        <v>135858</v>
      </c>
      <c r="FJ154" s="139">
        <v>138359</v>
      </c>
      <c r="FK154" s="139">
        <v>157942</v>
      </c>
      <c r="FL154" s="139">
        <v>147577</v>
      </c>
      <c r="FM154" s="139">
        <v>152719</v>
      </c>
      <c r="FN154" s="139">
        <v>149675</v>
      </c>
      <c r="FO154" s="139">
        <v>144741</v>
      </c>
      <c r="FP154" s="139">
        <v>145028</v>
      </c>
    </row>
    <row r="155" spans="1:172" s="138" customFormat="1" x14ac:dyDescent="0.25">
      <c r="A155" s="131"/>
      <c r="B155" s="120" t="s">
        <v>104</v>
      </c>
      <c r="C155" s="139">
        <v>1719</v>
      </c>
      <c r="D155" s="139">
        <v>4590</v>
      </c>
      <c r="E155" s="139">
        <v>1724</v>
      </c>
      <c r="F155" s="139">
        <v>4789</v>
      </c>
      <c r="G155" s="139">
        <v>1790</v>
      </c>
      <c r="H155" s="139">
        <v>4713</v>
      </c>
      <c r="I155" s="139">
        <v>1112</v>
      </c>
      <c r="J155" s="139">
        <v>1294</v>
      </c>
      <c r="K155" s="139">
        <v>1503</v>
      </c>
      <c r="L155" s="139">
        <v>1451</v>
      </c>
      <c r="M155" s="139">
        <v>3488</v>
      </c>
      <c r="N155" s="139">
        <v>3382</v>
      </c>
      <c r="O155" s="139">
        <v>2800</v>
      </c>
      <c r="P155" s="139">
        <v>2622</v>
      </c>
      <c r="Q155" s="139">
        <v>2579</v>
      </c>
      <c r="R155" s="139">
        <v>2190</v>
      </c>
      <c r="S155" s="139">
        <v>4496</v>
      </c>
      <c r="T155" s="139">
        <v>2486</v>
      </c>
      <c r="U155" s="139">
        <v>2778</v>
      </c>
      <c r="V155" s="139">
        <v>2545</v>
      </c>
      <c r="W155" s="139">
        <v>2202</v>
      </c>
      <c r="X155" s="139">
        <v>1031</v>
      </c>
      <c r="Y155" s="139">
        <v>2381</v>
      </c>
      <c r="Z155" s="139">
        <v>2269</v>
      </c>
      <c r="AA155" s="139">
        <v>2323</v>
      </c>
      <c r="AB155" s="139">
        <v>1296</v>
      </c>
      <c r="AC155" s="139">
        <v>1290</v>
      </c>
      <c r="AD155" s="139">
        <v>2803</v>
      </c>
      <c r="AE155" s="139">
        <v>1584</v>
      </c>
      <c r="AF155" s="139">
        <v>2096</v>
      </c>
      <c r="AG155" s="139">
        <v>2285</v>
      </c>
      <c r="AH155" s="139">
        <v>3706</v>
      </c>
      <c r="AI155" s="139">
        <v>2113</v>
      </c>
      <c r="AJ155" s="139">
        <v>1711</v>
      </c>
      <c r="AK155" s="139">
        <v>2420</v>
      </c>
      <c r="AL155" s="139">
        <v>4857</v>
      </c>
      <c r="AM155" s="139">
        <v>3232</v>
      </c>
      <c r="AN155" s="139">
        <v>889</v>
      </c>
      <c r="AO155" s="139">
        <v>2073</v>
      </c>
      <c r="AP155" s="139">
        <v>1152</v>
      </c>
      <c r="AQ155" s="139">
        <v>1172</v>
      </c>
      <c r="AR155" s="139">
        <v>1432</v>
      </c>
      <c r="AS155" s="139">
        <v>1782</v>
      </c>
      <c r="AT155" s="139">
        <v>1386</v>
      </c>
      <c r="AU155" s="139">
        <v>1721</v>
      </c>
      <c r="AV155" s="139">
        <v>1990</v>
      </c>
      <c r="AW155" s="139">
        <v>2319</v>
      </c>
      <c r="AX155" s="139">
        <v>905</v>
      </c>
      <c r="AY155" s="139">
        <v>2162</v>
      </c>
      <c r="AZ155" s="139">
        <v>1788</v>
      </c>
      <c r="BA155" s="139">
        <v>889</v>
      </c>
      <c r="BB155" s="139">
        <v>2113</v>
      </c>
      <c r="BC155" s="139">
        <v>1494</v>
      </c>
      <c r="BD155" s="139">
        <v>999</v>
      </c>
      <c r="BE155" s="139">
        <v>1792</v>
      </c>
      <c r="BF155" s="139">
        <v>2782</v>
      </c>
      <c r="BG155" s="139">
        <v>2308</v>
      </c>
      <c r="BH155" s="139">
        <v>879</v>
      </c>
      <c r="BI155" s="139">
        <v>559</v>
      </c>
      <c r="BJ155" s="139">
        <v>1685</v>
      </c>
      <c r="BK155" s="139">
        <v>473</v>
      </c>
      <c r="BL155" s="139">
        <v>582</v>
      </c>
      <c r="BM155" s="139">
        <v>925</v>
      </c>
      <c r="BN155" s="139">
        <v>568</v>
      </c>
      <c r="BO155" s="139">
        <v>171</v>
      </c>
      <c r="BP155" s="139">
        <v>1426</v>
      </c>
      <c r="BQ155" s="139">
        <v>575</v>
      </c>
      <c r="BR155" s="139">
        <v>892</v>
      </c>
      <c r="BS155" s="139">
        <v>985</v>
      </c>
      <c r="BT155" s="139">
        <v>1394</v>
      </c>
      <c r="BU155" s="139">
        <v>910</v>
      </c>
      <c r="BV155" s="139">
        <v>778</v>
      </c>
      <c r="BW155" s="139">
        <v>106</v>
      </c>
      <c r="BX155" s="139">
        <v>186</v>
      </c>
      <c r="BY155" s="139">
        <v>48</v>
      </c>
      <c r="BZ155" s="139">
        <v>568</v>
      </c>
      <c r="CA155" s="139">
        <v>750</v>
      </c>
      <c r="CB155" s="139">
        <v>116</v>
      </c>
      <c r="CC155" s="139">
        <v>226</v>
      </c>
      <c r="CD155" s="139">
        <v>150</v>
      </c>
      <c r="CE155" s="139">
        <v>123</v>
      </c>
      <c r="CF155" s="139">
        <v>200</v>
      </c>
      <c r="CG155" s="139">
        <v>742</v>
      </c>
      <c r="CH155" s="139">
        <v>831</v>
      </c>
      <c r="CI155" s="139">
        <v>1027</v>
      </c>
      <c r="CJ155" s="139">
        <v>667</v>
      </c>
      <c r="CK155" s="139">
        <v>925</v>
      </c>
      <c r="CL155" s="139">
        <v>982</v>
      </c>
      <c r="CM155" s="139">
        <v>1172</v>
      </c>
      <c r="CN155" s="139">
        <v>508</v>
      </c>
      <c r="CO155" s="139">
        <v>238</v>
      </c>
      <c r="CP155" s="139">
        <v>91</v>
      </c>
      <c r="CQ155" s="139">
        <v>1015</v>
      </c>
      <c r="CR155" s="139">
        <v>430</v>
      </c>
      <c r="CS155" s="139">
        <v>801</v>
      </c>
      <c r="CT155" s="139">
        <v>1310</v>
      </c>
      <c r="CU155" s="139">
        <v>831</v>
      </c>
      <c r="CV155" s="139">
        <v>219</v>
      </c>
      <c r="CW155" s="139">
        <v>3689</v>
      </c>
      <c r="CX155" s="139">
        <v>608</v>
      </c>
      <c r="CY155" s="139">
        <v>1005</v>
      </c>
      <c r="CZ155" s="139">
        <v>566</v>
      </c>
      <c r="DA155" s="139">
        <v>772</v>
      </c>
      <c r="DB155" s="139">
        <v>590</v>
      </c>
      <c r="DC155" s="139">
        <v>1813</v>
      </c>
      <c r="DD155" s="139">
        <v>360</v>
      </c>
      <c r="DE155" s="139">
        <v>95</v>
      </c>
      <c r="DF155" s="139">
        <v>496</v>
      </c>
      <c r="DG155" s="139">
        <v>169</v>
      </c>
      <c r="DH155" s="139">
        <v>869</v>
      </c>
      <c r="DI155" s="139">
        <v>1198</v>
      </c>
      <c r="DJ155" s="139">
        <v>780</v>
      </c>
      <c r="DK155" s="139">
        <v>877</v>
      </c>
      <c r="DL155" s="139">
        <v>1243</v>
      </c>
      <c r="DM155" s="139">
        <v>994</v>
      </c>
      <c r="DN155" s="139">
        <v>251</v>
      </c>
      <c r="DO155" s="139">
        <v>2076</v>
      </c>
      <c r="DP155" s="139">
        <v>1418</v>
      </c>
      <c r="DQ155" s="139">
        <v>850</v>
      </c>
      <c r="DR155" s="139">
        <v>1186</v>
      </c>
      <c r="DS155" s="139">
        <v>1010</v>
      </c>
      <c r="DT155" s="139">
        <v>956</v>
      </c>
      <c r="DU155" s="139">
        <v>523</v>
      </c>
      <c r="DV155" s="139">
        <v>523</v>
      </c>
      <c r="DW155" s="139">
        <v>264</v>
      </c>
      <c r="DX155" s="139">
        <v>332</v>
      </c>
      <c r="DY155" s="139">
        <v>709</v>
      </c>
      <c r="DZ155" s="139">
        <v>420</v>
      </c>
      <c r="EA155" s="139">
        <v>421</v>
      </c>
      <c r="EB155" s="139">
        <v>939</v>
      </c>
      <c r="EC155" s="139">
        <v>831</v>
      </c>
      <c r="ED155" s="139">
        <v>756</v>
      </c>
      <c r="EE155" s="139">
        <v>1647</v>
      </c>
      <c r="EF155" s="139">
        <v>646</v>
      </c>
      <c r="EG155" s="139">
        <v>957</v>
      </c>
      <c r="EH155" s="139">
        <v>301</v>
      </c>
      <c r="EI155" s="139">
        <v>1260</v>
      </c>
      <c r="EJ155" s="139">
        <v>1018</v>
      </c>
      <c r="EK155" s="139">
        <v>941</v>
      </c>
      <c r="EL155" s="139">
        <v>1430</v>
      </c>
      <c r="EM155" s="139">
        <v>1321</v>
      </c>
      <c r="EN155" s="139">
        <v>957</v>
      </c>
      <c r="EO155" s="139">
        <v>1027</v>
      </c>
      <c r="EP155" s="139">
        <v>1312</v>
      </c>
      <c r="EQ155" s="139">
        <v>789</v>
      </c>
      <c r="ER155" s="139">
        <v>222</v>
      </c>
      <c r="ES155" s="139">
        <v>570</v>
      </c>
      <c r="ET155" s="139">
        <v>579</v>
      </c>
      <c r="EU155" s="139">
        <v>2076</v>
      </c>
      <c r="EV155" s="139">
        <v>436</v>
      </c>
      <c r="EW155" s="139">
        <v>661</v>
      </c>
      <c r="EX155" s="139">
        <v>1407</v>
      </c>
      <c r="EY155" s="139">
        <v>914</v>
      </c>
      <c r="EZ155" s="139">
        <v>308</v>
      </c>
      <c r="FA155" s="139">
        <v>1758</v>
      </c>
      <c r="FB155" s="139">
        <v>1090</v>
      </c>
      <c r="FC155" s="139">
        <v>742</v>
      </c>
      <c r="FD155" s="139">
        <v>1160</v>
      </c>
      <c r="FE155" s="139">
        <v>1721</v>
      </c>
      <c r="FF155" s="139">
        <v>697</v>
      </c>
      <c r="FG155" s="139">
        <v>573</v>
      </c>
      <c r="FH155" s="139">
        <v>1870</v>
      </c>
      <c r="FI155" s="139">
        <v>1005</v>
      </c>
      <c r="FJ155" s="139">
        <v>1140</v>
      </c>
      <c r="FK155" s="139">
        <v>549</v>
      </c>
      <c r="FL155" s="139">
        <v>1259</v>
      </c>
      <c r="FM155" s="139">
        <v>663</v>
      </c>
      <c r="FN155" s="139">
        <v>366</v>
      </c>
      <c r="FO155" s="139">
        <v>130</v>
      </c>
      <c r="FP155" s="139">
        <v>514</v>
      </c>
    </row>
    <row r="156" spans="1:172" s="138" customFormat="1" x14ac:dyDescent="0.25">
      <c r="A156" s="131"/>
      <c r="B156" s="120" t="s">
        <v>105</v>
      </c>
      <c r="C156" s="139">
        <v>484</v>
      </c>
      <c r="D156" s="139">
        <v>562</v>
      </c>
      <c r="E156" s="139">
        <v>776</v>
      </c>
      <c r="F156" s="139">
        <v>386</v>
      </c>
      <c r="G156" s="139">
        <v>355</v>
      </c>
      <c r="H156" s="139">
        <v>524</v>
      </c>
      <c r="I156" s="139">
        <v>394</v>
      </c>
      <c r="J156" s="139">
        <v>146</v>
      </c>
      <c r="K156" s="139">
        <v>844</v>
      </c>
      <c r="L156" s="139">
        <v>304</v>
      </c>
      <c r="M156" s="139">
        <v>404</v>
      </c>
      <c r="N156" s="139">
        <v>557</v>
      </c>
      <c r="O156" s="139">
        <v>780</v>
      </c>
      <c r="P156" s="139">
        <v>247</v>
      </c>
      <c r="Q156" s="139">
        <v>217</v>
      </c>
      <c r="R156" s="139">
        <v>505</v>
      </c>
      <c r="S156" s="139">
        <v>277</v>
      </c>
      <c r="T156" s="139">
        <v>238</v>
      </c>
      <c r="U156" s="139">
        <v>689</v>
      </c>
      <c r="V156" s="139">
        <v>52</v>
      </c>
      <c r="W156" s="139">
        <v>144</v>
      </c>
      <c r="X156" s="139">
        <v>251</v>
      </c>
      <c r="Y156" s="139">
        <v>539</v>
      </c>
      <c r="Z156" s="139">
        <v>1202</v>
      </c>
      <c r="AA156" s="139">
        <v>725</v>
      </c>
      <c r="AB156" s="139">
        <v>1203</v>
      </c>
      <c r="AC156" s="139">
        <v>688</v>
      </c>
      <c r="AD156" s="139">
        <v>550</v>
      </c>
      <c r="AE156" s="139">
        <v>1361</v>
      </c>
      <c r="AF156" s="139">
        <v>418</v>
      </c>
      <c r="AG156" s="139">
        <v>563</v>
      </c>
      <c r="AH156" s="139">
        <v>735</v>
      </c>
      <c r="AI156" s="139">
        <v>231</v>
      </c>
      <c r="AJ156" s="139">
        <v>1232</v>
      </c>
      <c r="AK156" s="139">
        <v>237</v>
      </c>
      <c r="AL156" s="139">
        <v>542</v>
      </c>
      <c r="AM156" s="139">
        <v>873</v>
      </c>
      <c r="AN156" s="139">
        <v>212</v>
      </c>
      <c r="AO156" s="139">
        <v>935</v>
      </c>
      <c r="AP156" s="139">
        <v>409</v>
      </c>
      <c r="AQ156" s="139">
        <v>562</v>
      </c>
      <c r="AR156" s="139">
        <v>133</v>
      </c>
      <c r="AS156" s="139">
        <v>670</v>
      </c>
      <c r="AT156" s="139">
        <v>152</v>
      </c>
      <c r="AU156" s="139">
        <v>52</v>
      </c>
      <c r="AV156" s="139">
        <v>325</v>
      </c>
      <c r="AW156" s="139">
        <v>76</v>
      </c>
      <c r="AX156" s="139">
        <v>275</v>
      </c>
      <c r="AY156" s="139">
        <v>306</v>
      </c>
      <c r="AZ156" s="139">
        <v>90</v>
      </c>
      <c r="BA156" s="139">
        <v>711</v>
      </c>
      <c r="BB156" s="139">
        <v>283</v>
      </c>
      <c r="BC156" s="139">
        <v>265</v>
      </c>
      <c r="BD156" s="139">
        <v>108</v>
      </c>
      <c r="BE156" s="139">
        <v>519</v>
      </c>
      <c r="BF156" s="139">
        <v>0</v>
      </c>
      <c r="BG156" s="139">
        <v>270</v>
      </c>
      <c r="BH156" s="139">
        <v>955</v>
      </c>
      <c r="BI156" s="139">
        <v>182</v>
      </c>
      <c r="BJ156" s="139">
        <v>293</v>
      </c>
      <c r="BK156" s="139">
        <v>60</v>
      </c>
      <c r="BL156" s="139">
        <v>198</v>
      </c>
      <c r="BM156" s="139">
        <v>387</v>
      </c>
      <c r="BN156" s="139">
        <v>21</v>
      </c>
      <c r="BO156" s="139">
        <v>689</v>
      </c>
      <c r="BP156" s="139">
        <v>207</v>
      </c>
      <c r="BQ156" s="139">
        <v>337</v>
      </c>
      <c r="BR156" s="139">
        <v>488</v>
      </c>
      <c r="BS156" s="139">
        <v>110</v>
      </c>
      <c r="BT156" s="139">
        <v>602</v>
      </c>
      <c r="BU156" s="139">
        <v>315</v>
      </c>
      <c r="BV156" s="139">
        <v>176</v>
      </c>
      <c r="BW156" s="139">
        <v>62</v>
      </c>
      <c r="BX156" s="139">
        <v>224</v>
      </c>
      <c r="BY156" s="139">
        <v>31</v>
      </c>
      <c r="BZ156" s="139">
        <v>81</v>
      </c>
      <c r="CA156" s="139">
        <v>644</v>
      </c>
      <c r="CB156" s="139">
        <v>110</v>
      </c>
      <c r="CC156" s="139">
        <v>45</v>
      </c>
      <c r="CD156" s="139">
        <v>248</v>
      </c>
      <c r="CE156" s="139">
        <v>80</v>
      </c>
      <c r="CF156" s="139">
        <v>317</v>
      </c>
      <c r="CG156" s="139">
        <v>491</v>
      </c>
      <c r="CH156" s="139">
        <v>141</v>
      </c>
      <c r="CI156" s="139">
        <v>89</v>
      </c>
      <c r="CJ156" s="139">
        <v>165</v>
      </c>
      <c r="CK156" s="139">
        <v>131</v>
      </c>
      <c r="CL156" s="139">
        <v>113</v>
      </c>
      <c r="CM156" s="139">
        <v>433</v>
      </c>
      <c r="CN156" s="139">
        <v>410</v>
      </c>
      <c r="CO156" s="139">
        <v>800</v>
      </c>
      <c r="CP156" s="139">
        <v>309</v>
      </c>
      <c r="CQ156" s="139">
        <v>201</v>
      </c>
      <c r="CR156" s="139">
        <v>652</v>
      </c>
      <c r="CS156" s="139">
        <v>751</v>
      </c>
      <c r="CT156" s="139">
        <v>651</v>
      </c>
      <c r="CU156" s="139">
        <v>479</v>
      </c>
      <c r="CV156" s="139">
        <v>433</v>
      </c>
      <c r="CW156" s="139">
        <v>565</v>
      </c>
      <c r="CX156" s="139">
        <v>42</v>
      </c>
      <c r="CY156" s="139">
        <v>869</v>
      </c>
      <c r="CZ156" s="139">
        <v>114</v>
      </c>
      <c r="DA156" s="139">
        <v>588</v>
      </c>
      <c r="DB156" s="139">
        <v>255</v>
      </c>
      <c r="DC156" s="139">
        <v>478</v>
      </c>
      <c r="DD156" s="139">
        <v>555</v>
      </c>
      <c r="DE156" s="139">
        <v>0</v>
      </c>
      <c r="DF156" s="139">
        <v>387</v>
      </c>
      <c r="DG156" s="139">
        <v>995</v>
      </c>
      <c r="DH156" s="139">
        <v>934</v>
      </c>
      <c r="DI156" s="139">
        <v>398</v>
      </c>
      <c r="DJ156" s="139">
        <v>48</v>
      </c>
      <c r="DK156" s="139">
        <v>62</v>
      </c>
      <c r="DL156" s="139">
        <v>878</v>
      </c>
      <c r="DM156" s="139">
        <v>1613</v>
      </c>
      <c r="DN156" s="139">
        <v>54</v>
      </c>
      <c r="DO156" s="139">
        <v>300</v>
      </c>
      <c r="DP156" s="139">
        <v>698</v>
      </c>
      <c r="DQ156" s="139">
        <v>1480</v>
      </c>
      <c r="DR156" s="139">
        <v>746</v>
      </c>
      <c r="DS156" s="139">
        <v>802</v>
      </c>
      <c r="DT156" s="139">
        <v>503</v>
      </c>
      <c r="DU156" s="139">
        <v>0</v>
      </c>
      <c r="DV156" s="139">
        <v>0</v>
      </c>
      <c r="DW156" s="139">
        <v>173</v>
      </c>
      <c r="DX156" s="139">
        <v>129</v>
      </c>
      <c r="DY156" s="139">
        <v>762</v>
      </c>
      <c r="DZ156" s="139">
        <v>108</v>
      </c>
      <c r="EA156" s="139">
        <v>419</v>
      </c>
      <c r="EB156" s="139">
        <v>802</v>
      </c>
      <c r="EC156" s="139">
        <v>472</v>
      </c>
      <c r="ED156" s="139">
        <v>346</v>
      </c>
      <c r="EE156" s="139">
        <v>499</v>
      </c>
      <c r="EF156" s="139">
        <v>789</v>
      </c>
      <c r="EG156" s="139">
        <v>543</v>
      </c>
      <c r="EH156" s="139">
        <v>563</v>
      </c>
      <c r="EI156" s="139">
        <v>165</v>
      </c>
      <c r="EJ156" s="139">
        <v>153</v>
      </c>
      <c r="EK156" s="139">
        <v>722</v>
      </c>
      <c r="EL156" s="139">
        <v>622</v>
      </c>
      <c r="EM156" s="139">
        <v>296</v>
      </c>
      <c r="EN156" s="139">
        <v>253</v>
      </c>
      <c r="EO156" s="139">
        <v>39</v>
      </c>
      <c r="EP156" s="139">
        <v>220</v>
      </c>
      <c r="EQ156" s="139">
        <v>147</v>
      </c>
      <c r="ER156" s="139">
        <v>72</v>
      </c>
      <c r="ES156" s="139">
        <v>361</v>
      </c>
      <c r="ET156" s="139">
        <v>230</v>
      </c>
      <c r="EU156" s="139">
        <v>127</v>
      </c>
      <c r="EV156" s="139">
        <v>412</v>
      </c>
      <c r="EW156" s="139">
        <v>706</v>
      </c>
      <c r="EX156" s="139">
        <v>109</v>
      </c>
      <c r="EY156" s="139">
        <v>1237</v>
      </c>
      <c r="EZ156" s="139">
        <v>212</v>
      </c>
      <c r="FA156" s="139">
        <v>241</v>
      </c>
      <c r="FB156" s="139">
        <v>982</v>
      </c>
      <c r="FC156" s="139">
        <v>275</v>
      </c>
      <c r="FD156" s="139">
        <v>206</v>
      </c>
      <c r="FE156" s="139">
        <v>591</v>
      </c>
      <c r="FF156" s="139">
        <v>432</v>
      </c>
      <c r="FG156" s="139">
        <v>467</v>
      </c>
      <c r="FH156" s="139">
        <v>382</v>
      </c>
      <c r="FI156" s="139">
        <v>380</v>
      </c>
      <c r="FJ156" s="139">
        <v>223</v>
      </c>
      <c r="FK156" s="139">
        <v>380</v>
      </c>
      <c r="FL156" s="139">
        <v>812</v>
      </c>
      <c r="FM156" s="139">
        <v>1397</v>
      </c>
      <c r="FN156" s="139">
        <v>902</v>
      </c>
      <c r="FO156" s="139">
        <v>1400</v>
      </c>
      <c r="FP156" s="139">
        <v>803</v>
      </c>
    </row>
    <row r="157" spans="1:172" s="138" customFormat="1" x14ac:dyDescent="0.25">
      <c r="A157" s="131"/>
      <c r="B157" s="120" t="s">
        <v>106</v>
      </c>
      <c r="C157" s="139">
        <v>2028</v>
      </c>
      <c r="D157" s="139">
        <v>1399</v>
      </c>
      <c r="E157" s="139">
        <v>1076</v>
      </c>
      <c r="F157" s="139">
        <v>1093</v>
      </c>
      <c r="G157" s="139">
        <v>1344</v>
      </c>
      <c r="H157" s="139">
        <v>2681</v>
      </c>
      <c r="I157" s="139">
        <v>1232</v>
      </c>
      <c r="J157" s="139">
        <v>1329</v>
      </c>
      <c r="K157" s="139">
        <v>1804</v>
      </c>
      <c r="L157" s="139">
        <v>1736</v>
      </c>
      <c r="M157" s="139">
        <v>1882</v>
      </c>
      <c r="N157" s="139">
        <v>3218</v>
      </c>
      <c r="O157" s="139">
        <v>3074</v>
      </c>
      <c r="P157" s="139">
        <v>2980</v>
      </c>
      <c r="Q157" s="139">
        <v>2133</v>
      </c>
      <c r="R157" s="139">
        <v>1678</v>
      </c>
      <c r="S157" s="139">
        <v>1279</v>
      </c>
      <c r="T157" s="139">
        <v>1938</v>
      </c>
      <c r="U157" s="139">
        <v>1505</v>
      </c>
      <c r="V157" s="139">
        <v>1874</v>
      </c>
      <c r="W157" s="139">
        <v>2657</v>
      </c>
      <c r="X157" s="139">
        <v>1842</v>
      </c>
      <c r="Y157" s="139">
        <v>2172</v>
      </c>
      <c r="Z157" s="139">
        <v>3477</v>
      </c>
      <c r="AA157" s="139">
        <v>2201</v>
      </c>
      <c r="AB157" s="139">
        <v>2023</v>
      </c>
      <c r="AC157" s="139">
        <v>1931</v>
      </c>
      <c r="AD157" s="139">
        <v>2516</v>
      </c>
      <c r="AE157" s="139">
        <v>2299</v>
      </c>
      <c r="AF157" s="139">
        <v>2348</v>
      </c>
      <c r="AG157" s="139">
        <v>2981</v>
      </c>
      <c r="AH157" s="139">
        <v>1564</v>
      </c>
      <c r="AI157" s="139">
        <v>1801</v>
      </c>
      <c r="AJ157" s="139">
        <v>2610</v>
      </c>
      <c r="AK157" s="139">
        <v>4215</v>
      </c>
      <c r="AL157" s="139">
        <v>3470</v>
      </c>
      <c r="AM157" s="139">
        <v>3460</v>
      </c>
      <c r="AN157" s="139">
        <v>4190</v>
      </c>
      <c r="AO157" s="139">
        <v>3583</v>
      </c>
      <c r="AP157" s="139">
        <v>5190</v>
      </c>
      <c r="AQ157" s="139">
        <v>1447</v>
      </c>
      <c r="AR157" s="139">
        <v>5541</v>
      </c>
      <c r="AS157" s="139">
        <v>3056</v>
      </c>
      <c r="AT157" s="139">
        <v>5611</v>
      </c>
      <c r="AU157" s="139">
        <v>2351</v>
      </c>
      <c r="AV157" s="139">
        <v>3806</v>
      </c>
      <c r="AW157" s="139">
        <v>3284</v>
      </c>
      <c r="AX157" s="139">
        <v>3323</v>
      </c>
      <c r="AY157" s="139">
        <v>2909</v>
      </c>
      <c r="AZ157" s="139">
        <v>2508</v>
      </c>
      <c r="BA157" s="139">
        <v>3000</v>
      </c>
      <c r="BB157" s="139">
        <v>2800</v>
      </c>
      <c r="BC157" s="139">
        <v>2572</v>
      </c>
      <c r="BD157" s="139">
        <v>2939</v>
      </c>
      <c r="BE157" s="139">
        <v>1936</v>
      </c>
      <c r="BF157" s="139">
        <v>2243</v>
      </c>
      <c r="BG157" s="139">
        <v>3331</v>
      </c>
      <c r="BH157" s="139">
        <v>2650</v>
      </c>
      <c r="BI157" s="139">
        <v>1748</v>
      </c>
      <c r="BJ157" s="139">
        <v>3270</v>
      </c>
      <c r="BK157" s="139">
        <v>1793</v>
      </c>
      <c r="BL157" s="139">
        <v>2152</v>
      </c>
      <c r="BM157" s="139">
        <v>3226</v>
      </c>
      <c r="BN157" s="139">
        <v>2964</v>
      </c>
      <c r="BO157" s="139">
        <v>1621</v>
      </c>
      <c r="BP157" s="139">
        <v>3561</v>
      </c>
      <c r="BQ157" s="139">
        <v>1929</v>
      </c>
      <c r="BR157" s="139">
        <v>1131</v>
      </c>
      <c r="BS157" s="139">
        <v>1434</v>
      </c>
      <c r="BT157" s="139">
        <v>2443</v>
      </c>
      <c r="BU157" s="139">
        <v>2406</v>
      </c>
      <c r="BV157" s="139">
        <v>1549</v>
      </c>
      <c r="BW157" s="139">
        <v>1652</v>
      </c>
      <c r="BX157" s="139">
        <v>2848</v>
      </c>
      <c r="BY157" s="139">
        <v>1381</v>
      </c>
      <c r="BZ157" s="139">
        <v>1781</v>
      </c>
      <c r="CA157" s="139">
        <v>2083</v>
      </c>
      <c r="CB157" s="139">
        <v>2449</v>
      </c>
      <c r="CC157" s="139">
        <v>1646</v>
      </c>
      <c r="CD157" s="139">
        <v>1646</v>
      </c>
      <c r="CE157" s="139">
        <v>1682</v>
      </c>
      <c r="CF157" s="139">
        <v>2750</v>
      </c>
      <c r="CG157" s="139">
        <v>1874</v>
      </c>
      <c r="CH157" s="139">
        <v>3206</v>
      </c>
      <c r="CI157" s="139">
        <v>3218</v>
      </c>
      <c r="CJ157" s="139">
        <v>3249</v>
      </c>
      <c r="CK157" s="139">
        <v>4139</v>
      </c>
      <c r="CL157" s="139">
        <v>3755</v>
      </c>
      <c r="CM157" s="139">
        <v>2645</v>
      </c>
      <c r="CN157" s="139">
        <v>1986</v>
      </c>
      <c r="CO157" s="139">
        <v>2332</v>
      </c>
      <c r="CP157" s="139">
        <v>1775</v>
      </c>
      <c r="CQ157" s="139">
        <v>2804</v>
      </c>
      <c r="CR157" s="139">
        <v>2086</v>
      </c>
      <c r="CS157" s="139">
        <v>2193</v>
      </c>
      <c r="CT157" s="139">
        <v>2552</v>
      </c>
      <c r="CU157" s="139">
        <v>1857</v>
      </c>
      <c r="CV157" s="139">
        <v>4816</v>
      </c>
      <c r="CW157" s="139">
        <v>2393</v>
      </c>
      <c r="CX157" s="139">
        <v>2711</v>
      </c>
      <c r="CY157" s="139">
        <v>3113</v>
      </c>
      <c r="CZ157" s="139">
        <v>2208</v>
      </c>
      <c r="DA157" s="139">
        <v>2347</v>
      </c>
      <c r="DB157" s="139">
        <v>1157</v>
      </c>
      <c r="DC157" s="139">
        <v>2042</v>
      </c>
      <c r="DD157" s="139">
        <v>3239</v>
      </c>
      <c r="DE157" s="139">
        <v>2665</v>
      </c>
      <c r="DF157" s="139">
        <v>2755</v>
      </c>
      <c r="DG157" s="139">
        <v>2441</v>
      </c>
      <c r="DH157" s="139">
        <v>2993</v>
      </c>
      <c r="DI157" s="139">
        <v>3100</v>
      </c>
      <c r="DJ157" s="139">
        <v>3797</v>
      </c>
      <c r="DK157" s="139">
        <v>3408</v>
      </c>
      <c r="DL157" s="139">
        <v>3427</v>
      </c>
      <c r="DM157" s="139">
        <v>3050</v>
      </c>
      <c r="DN157" s="139">
        <v>1268</v>
      </c>
      <c r="DO157" s="139">
        <v>4049</v>
      </c>
      <c r="DP157" s="139">
        <v>3711</v>
      </c>
      <c r="DQ157" s="139">
        <v>4562</v>
      </c>
      <c r="DR157" s="139">
        <v>2831</v>
      </c>
      <c r="DS157" s="139">
        <v>2590</v>
      </c>
      <c r="DT157" s="139">
        <v>2637</v>
      </c>
      <c r="DU157" s="139">
        <v>1492</v>
      </c>
      <c r="DV157" s="139">
        <v>1492</v>
      </c>
      <c r="DW157" s="139">
        <v>687</v>
      </c>
      <c r="DX157" s="139">
        <v>1422</v>
      </c>
      <c r="DY157" s="139">
        <v>2235</v>
      </c>
      <c r="DZ157" s="139">
        <v>2538</v>
      </c>
      <c r="EA157" s="139">
        <v>2033</v>
      </c>
      <c r="EB157" s="139">
        <v>3981</v>
      </c>
      <c r="EC157" s="139">
        <v>2131</v>
      </c>
      <c r="ED157" s="139">
        <v>1631</v>
      </c>
      <c r="EE157" s="139">
        <v>2693</v>
      </c>
      <c r="EF157" s="139">
        <v>2034</v>
      </c>
      <c r="EG157" s="139">
        <v>3173</v>
      </c>
      <c r="EH157" s="139">
        <v>1703</v>
      </c>
      <c r="EI157" s="139">
        <v>1181</v>
      </c>
      <c r="EJ157" s="139">
        <v>2277</v>
      </c>
      <c r="EK157" s="139">
        <v>1449</v>
      </c>
      <c r="EL157" s="139">
        <v>1119</v>
      </c>
      <c r="EM157" s="139">
        <v>2092</v>
      </c>
      <c r="EN157" s="139">
        <v>1947</v>
      </c>
      <c r="EO157" s="139">
        <v>849</v>
      </c>
      <c r="EP157" s="139">
        <v>3119</v>
      </c>
      <c r="EQ157" s="139">
        <v>1457</v>
      </c>
      <c r="ER157" s="139">
        <v>1456</v>
      </c>
      <c r="ES157" s="139">
        <v>2479</v>
      </c>
      <c r="ET157" s="139">
        <v>1974</v>
      </c>
      <c r="EU157" s="139">
        <v>1674</v>
      </c>
      <c r="EV157" s="139">
        <v>2203</v>
      </c>
      <c r="EW157" s="139">
        <v>1343</v>
      </c>
      <c r="EX157" s="139">
        <v>2007</v>
      </c>
      <c r="EY157" s="139">
        <v>1601</v>
      </c>
      <c r="EZ157" s="139">
        <v>1113</v>
      </c>
      <c r="FA157" s="139">
        <v>2881</v>
      </c>
      <c r="FB157" s="139">
        <v>1931</v>
      </c>
      <c r="FC157" s="139">
        <v>1666</v>
      </c>
      <c r="FD157" s="139">
        <v>1813</v>
      </c>
      <c r="FE157" s="139">
        <v>2430</v>
      </c>
      <c r="FF157" s="139">
        <v>2133</v>
      </c>
      <c r="FG157" s="139">
        <v>1307</v>
      </c>
      <c r="FH157" s="139">
        <v>3146</v>
      </c>
      <c r="FI157" s="139">
        <v>1942</v>
      </c>
      <c r="FJ157" s="139">
        <v>1609</v>
      </c>
      <c r="FK157" s="139">
        <v>2010</v>
      </c>
      <c r="FL157" s="139">
        <v>2627</v>
      </c>
      <c r="FM157" s="139">
        <v>2680</v>
      </c>
      <c r="FN157" s="139">
        <v>4170</v>
      </c>
      <c r="FO157" s="139">
        <v>2578</v>
      </c>
      <c r="FP157" s="139">
        <v>2660</v>
      </c>
    </row>
    <row r="158" spans="1:172" s="138" customFormat="1" x14ac:dyDescent="0.25">
      <c r="A158" s="131"/>
      <c r="B158" s="120" t="s">
        <v>107</v>
      </c>
      <c r="C158" s="139">
        <v>0</v>
      </c>
      <c r="D158" s="139">
        <v>0</v>
      </c>
      <c r="E158" s="139">
        <v>0</v>
      </c>
      <c r="F158" s="139">
        <v>0</v>
      </c>
      <c r="G158" s="139">
        <v>0</v>
      </c>
      <c r="H158" s="139">
        <v>0</v>
      </c>
      <c r="I158" s="139">
        <v>0</v>
      </c>
      <c r="J158" s="139">
        <v>0</v>
      </c>
      <c r="K158" s="139">
        <v>0</v>
      </c>
      <c r="L158" s="139">
        <v>0</v>
      </c>
      <c r="M158" s="139">
        <v>0</v>
      </c>
      <c r="N158" s="139">
        <v>0</v>
      </c>
      <c r="O158" s="139">
        <v>4</v>
      </c>
      <c r="P158" s="139">
        <v>90</v>
      </c>
      <c r="Q158" s="139">
        <v>4</v>
      </c>
      <c r="R158" s="139">
        <v>7</v>
      </c>
      <c r="S158" s="139">
        <v>28</v>
      </c>
      <c r="T158" s="139">
        <v>7</v>
      </c>
      <c r="U158" s="139">
        <v>22</v>
      </c>
      <c r="V158" s="139">
        <v>0</v>
      </c>
      <c r="W158" s="139">
        <v>9</v>
      </c>
      <c r="X158" s="139">
        <v>20</v>
      </c>
      <c r="Y158" s="139">
        <v>4</v>
      </c>
      <c r="Z158" s="139">
        <v>4</v>
      </c>
      <c r="AA158" s="139">
        <v>2</v>
      </c>
      <c r="AB158" s="139">
        <v>4</v>
      </c>
      <c r="AC158" s="139">
        <v>0</v>
      </c>
      <c r="AD158" s="139">
        <v>4</v>
      </c>
      <c r="AE158" s="139">
        <v>0</v>
      </c>
      <c r="AF158" s="139">
        <v>0</v>
      </c>
      <c r="AG158" s="139">
        <v>0</v>
      </c>
      <c r="AH158" s="139">
        <v>0</v>
      </c>
      <c r="AI158" s="139">
        <v>7</v>
      </c>
      <c r="AJ158" s="139">
        <v>0</v>
      </c>
      <c r="AK158" s="139">
        <v>8</v>
      </c>
      <c r="AL158" s="139">
        <v>4</v>
      </c>
      <c r="AM158" s="139">
        <v>4</v>
      </c>
      <c r="AN158" s="139">
        <v>4</v>
      </c>
      <c r="AO158" s="139">
        <v>2</v>
      </c>
      <c r="AP158" s="139">
        <v>0</v>
      </c>
      <c r="AQ158" s="139">
        <v>13</v>
      </c>
      <c r="AR158" s="139">
        <v>13</v>
      </c>
      <c r="AS158" s="139">
        <v>0</v>
      </c>
      <c r="AT158" s="139">
        <v>0</v>
      </c>
      <c r="AU158" s="139">
        <v>29</v>
      </c>
      <c r="AV158" s="139">
        <v>0</v>
      </c>
      <c r="AW158" s="139">
        <v>0</v>
      </c>
      <c r="AX158" s="139">
        <v>0</v>
      </c>
      <c r="AY158" s="139">
        <v>0</v>
      </c>
      <c r="AZ158" s="139">
        <v>0</v>
      </c>
      <c r="BA158" s="139">
        <v>0</v>
      </c>
      <c r="BB158" s="139">
        <v>3</v>
      </c>
      <c r="BC158" s="139">
        <v>0</v>
      </c>
      <c r="BD158" s="139">
        <v>0</v>
      </c>
      <c r="BE158" s="139">
        <v>0</v>
      </c>
      <c r="BF158" s="139">
        <v>0</v>
      </c>
      <c r="BG158" s="139">
        <v>29</v>
      </c>
      <c r="BH158" s="139">
        <v>4</v>
      </c>
      <c r="BI158" s="139">
        <v>0</v>
      </c>
      <c r="BJ158" s="139">
        <v>26</v>
      </c>
      <c r="BK158" s="139">
        <v>0</v>
      </c>
      <c r="BL158" s="139">
        <v>-26</v>
      </c>
      <c r="BM158" s="139">
        <v>0</v>
      </c>
      <c r="BN158" s="139">
        <v>3</v>
      </c>
      <c r="BO158" s="139">
        <v>0</v>
      </c>
      <c r="BP158" s="139">
        <v>4</v>
      </c>
      <c r="BQ158" s="139">
        <v>0</v>
      </c>
      <c r="BR158" s="139">
        <v>7</v>
      </c>
      <c r="BS158" s="139">
        <v>0</v>
      </c>
      <c r="BT158" s="139">
        <v>0</v>
      </c>
      <c r="BU158" s="139">
        <v>4</v>
      </c>
      <c r="BV158" s="139">
        <v>0</v>
      </c>
      <c r="BW158" s="139">
        <v>7</v>
      </c>
      <c r="BX158" s="139">
        <v>2</v>
      </c>
      <c r="BY158" s="139">
        <v>0</v>
      </c>
      <c r="BZ158" s="139">
        <v>11</v>
      </c>
      <c r="CA158" s="139">
        <v>4</v>
      </c>
      <c r="CB158" s="139">
        <v>0</v>
      </c>
      <c r="CC158" s="139">
        <v>2</v>
      </c>
      <c r="CD158" s="139">
        <v>0</v>
      </c>
      <c r="CE158" s="139">
        <v>12</v>
      </c>
      <c r="CF158" s="139">
        <v>4</v>
      </c>
      <c r="CG158" s="139">
        <v>0</v>
      </c>
      <c r="CH158" s="139">
        <v>0</v>
      </c>
      <c r="CI158" s="139">
        <v>8</v>
      </c>
      <c r="CJ158" s="139">
        <v>2</v>
      </c>
      <c r="CK158" s="139">
        <v>2</v>
      </c>
      <c r="CL158" s="139">
        <v>0</v>
      </c>
      <c r="CM158" s="139">
        <v>0</v>
      </c>
      <c r="CN158" s="139">
        <v>0</v>
      </c>
      <c r="CO158" s="139">
        <v>0</v>
      </c>
      <c r="CP158" s="139">
        <v>15</v>
      </c>
      <c r="CQ158" s="139">
        <v>15</v>
      </c>
      <c r="CR158" s="139">
        <v>2</v>
      </c>
      <c r="CS158" s="139">
        <v>0</v>
      </c>
      <c r="CT158" s="139">
        <v>0</v>
      </c>
      <c r="CU158" s="139">
        <v>9</v>
      </c>
      <c r="CV158" s="139">
        <v>0</v>
      </c>
      <c r="CW158" s="139">
        <v>0</v>
      </c>
      <c r="CX158" s="139">
        <v>0</v>
      </c>
      <c r="CY158" s="139">
        <v>0</v>
      </c>
      <c r="CZ158" s="139">
        <v>0</v>
      </c>
      <c r="DA158" s="139">
        <v>0</v>
      </c>
      <c r="DB158" s="139">
        <v>0</v>
      </c>
      <c r="DC158" s="139">
        <v>0</v>
      </c>
      <c r="DD158" s="139">
        <v>0</v>
      </c>
      <c r="DE158" s="139">
        <v>0</v>
      </c>
      <c r="DF158" s="139">
        <v>0</v>
      </c>
      <c r="DG158" s="139">
        <v>0</v>
      </c>
      <c r="DH158" s="139">
        <v>0</v>
      </c>
      <c r="DI158" s="139">
        <v>0</v>
      </c>
      <c r="DJ158" s="139">
        <v>0</v>
      </c>
      <c r="DK158" s="139">
        <v>0</v>
      </c>
      <c r="DL158" s="139">
        <v>0</v>
      </c>
      <c r="DM158" s="139">
        <v>0</v>
      </c>
      <c r="DN158" s="139">
        <v>0</v>
      </c>
      <c r="DO158" s="139">
        <v>0</v>
      </c>
      <c r="DP158" s="139">
        <v>0</v>
      </c>
      <c r="DQ158" s="139">
        <v>1</v>
      </c>
      <c r="DR158" s="139">
        <v>0</v>
      </c>
      <c r="DS158" s="139">
        <v>0</v>
      </c>
      <c r="DT158" s="139">
        <v>0</v>
      </c>
      <c r="DU158" s="139">
        <v>1</v>
      </c>
      <c r="DV158" s="139">
        <v>1</v>
      </c>
      <c r="DW158" s="139">
        <v>0</v>
      </c>
      <c r="DX158" s="139">
        <v>3</v>
      </c>
      <c r="DY158" s="139">
        <v>0</v>
      </c>
      <c r="DZ158" s="139">
        <v>0</v>
      </c>
      <c r="EA158" s="139">
        <v>0</v>
      </c>
      <c r="EB158" s="139">
        <v>0</v>
      </c>
      <c r="EC158" s="139">
        <v>0</v>
      </c>
      <c r="ED158" s="139">
        <v>0</v>
      </c>
      <c r="EE158" s="139">
        <v>3</v>
      </c>
      <c r="EF158" s="139">
        <v>0</v>
      </c>
      <c r="EG158" s="139">
        <v>0</v>
      </c>
      <c r="EH158" s="139">
        <v>0</v>
      </c>
      <c r="EI158" s="139">
        <v>0</v>
      </c>
      <c r="EJ158" s="139">
        <v>0</v>
      </c>
      <c r="EK158" s="139">
        <v>0</v>
      </c>
      <c r="EL158" s="139">
        <v>0</v>
      </c>
      <c r="EM158" s="139">
        <v>0</v>
      </c>
      <c r="EN158" s="139">
        <v>0</v>
      </c>
      <c r="EO158" s="139">
        <v>0</v>
      </c>
      <c r="EP158" s="139">
        <v>0</v>
      </c>
      <c r="EQ158" s="139">
        <v>0</v>
      </c>
      <c r="ER158" s="139">
        <v>0</v>
      </c>
      <c r="ES158" s="139">
        <v>0</v>
      </c>
      <c r="ET158" s="139">
        <v>0</v>
      </c>
      <c r="EU158" s="139">
        <v>0</v>
      </c>
      <c r="EV158" s="139">
        <v>0</v>
      </c>
      <c r="EW158" s="139">
        <v>0</v>
      </c>
      <c r="EX158" s="139">
        <v>0</v>
      </c>
      <c r="EY158" s="139">
        <v>11</v>
      </c>
      <c r="EZ158" s="139">
        <v>0</v>
      </c>
      <c r="FA158" s="139">
        <v>0</v>
      </c>
      <c r="FB158" s="139">
        <v>2</v>
      </c>
      <c r="FC158" s="139">
        <v>2</v>
      </c>
      <c r="FD158" s="139">
        <v>0</v>
      </c>
      <c r="FE158" s="139">
        <v>0</v>
      </c>
      <c r="FF158" s="139">
        <v>0</v>
      </c>
      <c r="FG158" s="139">
        <v>0</v>
      </c>
      <c r="FH158" s="139">
        <v>0</v>
      </c>
      <c r="FI158" s="139">
        <v>0</v>
      </c>
      <c r="FJ158" s="139">
        <v>33</v>
      </c>
      <c r="FK158" s="139">
        <v>0</v>
      </c>
      <c r="FL158" s="139">
        <v>0</v>
      </c>
      <c r="FM158" s="139">
        <v>0</v>
      </c>
      <c r="FN158" s="139">
        <v>0</v>
      </c>
      <c r="FO158" s="139">
        <v>0</v>
      </c>
      <c r="FP158" s="139">
        <v>0</v>
      </c>
    </row>
    <row r="159" spans="1:172" s="138" customFormat="1" x14ac:dyDescent="0.25">
      <c r="A159" s="131"/>
      <c r="B159" s="120" t="s">
        <v>108</v>
      </c>
      <c r="C159" s="139">
        <v>611</v>
      </c>
      <c r="D159" s="139">
        <v>877</v>
      </c>
      <c r="E159" s="139">
        <v>568</v>
      </c>
      <c r="F159" s="139">
        <v>682</v>
      </c>
      <c r="G159" s="139">
        <v>490</v>
      </c>
      <c r="H159" s="139">
        <v>1223</v>
      </c>
      <c r="I159" s="139">
        <v>475</v>
      </c>
      <c r="J159" s="139">
        <v>343</v>
      </c>
      <c r="K159" s="139">
        <v>525</v>
      </c>
      <c r="L159" s="139">
        <v>674</v>
      </c>
      <c r="M159" s="139">
        <v>713</v>
      </c>
      <c r="N159" s="139">
        <v>820</v>
      </c>
      <c r="O159" s="139">
        <v>891</v>
      </c>
      <c r="P159" s="139">
        <v>504</v>
      </c>
      <c r="Q159" s="139">
        <v>397</v>
      </c>
      <c r="R159" s="139">
        <v>897</v>
      </c>
      <c r="S159" s="139">
        <v>383</v>
      </c>
      <c r="T159" s="139">
        <v>597</v>
      </c>
      <c r="U159" s="139">
        <v>197</v>
      </c>
      <c r="V159" s="139">
        <v>318</v>
      </c>
      <c r="W159" s="139">
        <v>180</v>
      </c>
      <c r="X159" s="139">
        <v>974</v>
      </c>
      <c r="Y159" s="139">
        <v>309</v>
      </c>
      <c r="Z159" s="139">
        <v>607</v>
      </c>
      <c r="AA159" s="139">
        <v>153</v>
      </c>
      <c r="AB159" s="139">
        <v>589</v>
      </c>
      <c r="AC159" s="139">
        <v>578</v>
      </c>
      <c r="AD159" s="139">
        <v>439</v>
      </c>
      <c r="AE159" s="139">
        <v>273</v>
      </c>
      <c r="AF159" s="139">
        <v>429</v>
      </c>
      <c r="AG159" s="139">
        <v>293</v>
      </c>
      <c r="AH159" s="139">
        <v>1254</v>
      </c>
      <c r="AI159" s="139">
        <v>150</v>
      </c>
      <c r="AJ159" s="139">
        <v>448</v>
      </c>
      <c r="AK159" s="139">
        <v>71</v>
      </c>
      <c r="AL159" s="139">
        <v>68</v>
      </c>
      <c r="AM159" s="139">
        <v>174</v>
      </c>
      <c r="AN159" s="139">
        <v>223</v>
      </c>
      <c r="AO159" s="139">
        <v>229</v>
      </c>
      <c r="AP159" s="139">
        <v>207</v>
      </c>
      <c r="AQ159" s="139">
        <v>130</v>
      </c>
      <c r="AR159" s="139">
        <v>126</v>
      </c>
      <c r="AS159" s="139">
        <v>163</v>
      </c>
      <c r="AT159" s="139">
        <v>60</v>
      </c>
      <c r="AU159" s="139">
        <v>202</v>
      </c>
      <c r="AV159" s="139">
        <v>421</v>
      </c>
      <c r="AW159" s="139">
        <v>263</v>
      </c>
      <c r="AX159" s="139">
        <v>324</v>
      </c>
      <c r="AY159" s="139">
        <v>444</v>
      </c>
      <c r="AZ159" s="139">
        <v>324</v>
      </c>
      <c r="BA159" s="139">
        <v>349</v>
      </c>
      <c r="BB159" s="139">
        <v>370</v>
      </c>
      <c r="BC159" s="139">
        <v>242</v>
      </c>
      <c r="BD159" s="139">
        <v>333</v>
      </c>
      <c r="BE159" s="139">
        <v>210</v>
      </c>
      <c r="BF159" s="139">
        <v>133</v>
      </c>
      <c r="BG159" s="139">
        <v>211</v>
      </c>
      <c r="BH159" s="139">
        <v>272</v>
      </c>
      <c r="BI159" s="139">
        <v>131</v>
      </c>
      <c r="BJ159" s="139">
        <v>242</v>
      </c>
      <c r="BK159" s="139">
        <v>204</v>
      </c>
      <c r="BL159" s="139">
        <v>312</v>
      </c>
      <c r="BM159" s="139">
        <v>276</v>
      </c>
      <c r="BN159" s="139">
        <v>250</v>
      </c>
      <c r="BO159" s="139">
        <v>194</v>
      </c>
      <c r="BP159" s="139">
        <v>233</v>
      </c>
      <c r="BQ159" s="139">
        <v>118</v>
      </c>
      <c r="BR159" s="139">
        <v>0</v>
      </c>
      <c r="BS159" s="139">
        <v>188</v>
      </c>
      <c r="BT159" s="139">
        <v>107</v>
      </c>
      <c r="BU159" s="139">
        <v>266</v>
      </c>
      <c r="BV159" s="139">
        <v>259</v>
      </c>
      <c r="BW159" s="139">
        <v>84</v>
      </c>
      <c r="BX159" s="139">
        <v>119</v>
      </c>
      <c r="BY159" s="139">
        <v>137</v>
      </c>
      <c r="BZ159" s="139">
        <v>193</v>
      </c>
      <c r="CA159" s="139">
        <v>382</v>
      </c>
      <c r="CB159" s="139">
        <v>379</v>
      </c>
      <c r="CC159" s="139">
        <v>217</v>
      </c>
      <c r="CD159" s="139">
        <v>242</v>
      </c>
      <c r="CE159" s="139">
        <v>91</v>
      </c>
      <c r="CF159" s="139">
        <v>595</v>
      </c>
      <c r="CG159" s="139">
        <v>496</v>
      </c>
      <c r="CH159" s="139">
        <v>893</v>
      </c>
      <c r="CI159" s="139">
        <v>450</v>
      </c>
      <c r="CJ159" s="139">
        <v>385</v>
      </c>
      <c r="CK159" s="139">
        <v>711</v>
      </c>
      <c r="CL159" s="139">
        <v>1104</v>
      </c>
      <c r="CM159" s="139">
        <v>507</v>
      </c>
      <c r="CN159" s="139">
        <v>591</v>
      </c>
      <c r="CO159" s="139">
        <v>273</v>
      </c>
      <c r="CP159" s="139">
        <v>313</v>
      </c>
      <c r="CQ159" s="139">
        <v>821</v>
      </c>
      <c r="CR159" s="139">
        <v>729</v>
      </c>
      <c r="CS159" s="139">
        <v>565</v>
      </c>
      <c r="CT159" s="139">
        <v>334</v>
      </c>
      <c r="CU159" s="139">
        <v>1288</v>
      </c>
      <c r="CV159" s="139">
        <v>291</v>
      </c>
      <c r="CW159" s="139">
        <v>493</v>
      </c>
      <c r="CX159" s="139">
        <v>789</v>
      </c>
      <c r="CY159" s="139">
        <v>436</v>
      </c>
      <c r="CZ159" s="139">
        <v>57</v>
      </c>
      <c r="DA159" s="139">
        <v>379</v>
      </c>
      <c r="DB159" s="139">
        <v>79</v>
      </c>
      <c r="DC159" s="139">
        <v>234</v>
      </c>
      <c r="DD159" s="139">
        <v>62</v>
      </c>
      <c r="DE159" s="139">
        <v>180</v>
      </c>
      <c r="DF159" s="139">
        <v>213</v>
      </c>
      <c r="DG159" s="139">
        <v>179</v>
      </c>
      <c r="DH159" s="139">
        <v>496</v>
      </c>
      <c r="DI159" s="139">
        <v>245</v>
      </c>
      <c r="DJ159" s="139">
        <v>910</v>
      </c>
      <c r="DK159" s="139">
        <v>586</v>
      </c>
      <c r="DL159" s="139">
        <v>671</v>
      </c>
      <c r="DM159" s="139">
        <v>557</v>
      </c>
      <c r="DN159" s="139">
        <v>432</v>
      </c>
      <c r="DO159" s="139">
        <v>499</v>
      </c>
      <c r="DP159" s="139">
        <v>721</v>
      </c>
      <c r="DQ159" s="139">
        <v>651</v>
      </c>
      <c r="DR159" s="139">
        <v>719</v>
      </c>
      <c r="DS159" s="139">
        <v>476</v>
      </c>
      <c r="DT159" s="139">
        <v>1137</v>
      </c>
      <c r="DU159" s="139">
        <v>36</v>
      </c>
      <c r="DV159" s="139">
        <v>36</v>
      </c>
      <c r="DW159" s="139">
        <v>349</v>
      </c>
      <c r="DX159" s="139">
        <v>993</v>
      </c>
      <c r="DY159" s="139">
        <v>1055</v>
      </c>
      <c r="DZ159" s="139">
        <v>213</v>
      </c>
      <c r="EA159" s="139">
        <v>1102</v>
      </c>
      <c r="EB159" s="139">
        <v>2377</v>
      </c>
      <c r="EC159" s="139">
        <v>1630</v>
      </c>
      <c r="ED159" s="139">
        <v>1241</v>
      </c>
      <c r="EE159" s="139">
        <v>1457</v>
      </c>
      <c r="EF159" s="139">
        <v>883</v>
      </c>
      <c r="EG159" s="139">
        <v>1329</v>
      </c>
      <c r="EH159" s="139">
        <v>407</v>
      </c>
      <c r="EI159" s="139">
        <v>1012</v>
      </c>
      <c r="EJ159" s="139">
        <v>530</v>
      </c>
      <c r="EK159" s="139">
        <v>329</v>
      </c>
      <c r="EL159" s="139">
        <v>167</v>
      </c>
      <c r="EM159" s="139">
        <v>293</v>
      </c>
      <c r="EN159" s="139">
        <v>500</v>
      </c>
      <c r="EO159" s="139">
        <v>318</v>
      </c>
      <c r="EP159" s="139">
        <v>508</v>
      </c>
      <c r="EQ159" s="139">
        <v>73</v>
      </c>
      <c r="ER159" s="139">
        <v>429</v>
      </c>
      <c r="ES159" s="139">
        <v>493</v>
      </c>
      <c r="ET159" s="139">
        <v>797</v>
      </c>
      <c r="EU159" s="139">
        <v>710</v>
      </c>
      <c r="EV159" s="139">
        <v>671</v>
      </c>
      <c r="EW159" s="139">
        <v>556</v>
      </c>
      <c r="EX159" s="139">
        <v>178</v>
      </c>
      <c r="EY159" s="139">
        <v>500</v>
      </c>
      <c r="EZ159" s="139">
        <v>401</v>
      </c>
      <c r="FA159" s="139">
        <v>654</v>
      </c>
      <c r="FB159" s="139">
        <v>953</v>
      </c>
      <c r="FC159" s="139">
        <v>738</v>
      </c>
      <c r="FD159" s="139">
        <v>901</v>
      </c>
      <c r="FE159" s="139">
        <v>1323</v>
      </c>
      <c r="FF159" s="139">
        <v>1444</v>
      </c>
      <c r="FG159" s="139">
        <v>644</v>
      </c>
      <c r="FH159" s="139">
        <v>844</v>
      </c>
      <c r="FI159" s="139">
        <v>789</v>
      </c>
      <c r="FJ159" s="139">
        <v>358</v>
      </c>
      <c r="FK159" s="139">
        <v>1612</v>
      </c>
      <c r="FL159" s="139">
        <v>709</v>
      </c>
      <c r="FM159" s="139">
        <v>1072</v>
      </c>
      <c r="FN159" s="139">
        <v>1388</v>
      </c>
      <c r="FO159" s="139">
        <v>1527</v>
      </c>
      <c r="FP159" s="139">
        <v>2524</v>
      </c>
    </row>
    <row r="160" spans="1:172" s="138" customFormat="1" x14ac:dyDescent="0.25">
      <c r="A160" s="131"/>
      <c r="B160" s="120" t="s">
        <v>109</v>
      </c>
      <c r="C160" s="139">
        <v>294</v>
      </c>
      <c r="D160" s="139">
        <v>427</v>
      </c>
      <c r="E160" s="139">
        <v>500</v>
      </c>
      <c r="F160" s="139">
        <v>551</v>
      </c>
      <c r="G160" s="139">
        <v>136</v>
      </c>
      <c r="H160" s="139">
        <v>650</v>
      </c>
      <c r="I160" s="139">
        <v>316</v>
      </c>
      <c r="J160" s="139">
        <v>565</v>
      </c>
      <c r="K160" s="139">
        <v>799</v>
      </c>
      <c r="L160" s="139">
        <v>555</v>
      </c>
      <c r="M160" s="139">
        <v>574</v>
      </c>
      <c r="N160" s="139">
        <v>896</v>
      </c>
      <c r="O160" s="139">
        <v>604</v>
      </c>
      <c r="P160" s="139">
        <v>626</v>
      </c>
      <c r="Q160" s="139">
        <v>866</v>
      </c>
      <c r="R160" s="139">
        <v>783</v>
      </c>
      <c r="S160" s="139">
        <v>611</v>
      </c>
      <c r="T160" s="139">
        <v>792</v>
      </c>
      <c r="U160" s="139">
        <v>789</v>
      </c>
      <c r="V160" s="139">
        <v>299</v>
      </c>
      <c r="W160" s="139">
        <v>385</v>
      </c>
      <c r="X160" s="139">
        <v>518</v>
      </c>
      <c r="Y160" s="139">
        <v>328</v>
      </c>
      <c r="Z160" s="139">
        <v>275</v>
      </c>
      <c r="AA160" s="139">
        <v>231</v>
      </c>
      <c r="AB160" s="139">
        <v>501</v>
      </c>
      <c r="AC160" s="139">
        <v>383</v>
      </c>
      <c r="AD160" s="139">
        <v>229</v>
      </c>
      <c r="AE160" s="139">
        <v>302</v>
      </c>
      <c r="AF160" s="139">
        <v>376</v>
      </c>
      <c r="AG160" s="139">
        <v>669</v>
      </c>
      <c r="AH160" s="139">
        <v>266</v>
      </c>
      <c r="AI160" s="139">
        <v>301</v>
      </c>
      <c r="AJ160" s="139">
        <v>451</v>
      </c>
      <c r="AK160" s="139">
        <v>426</v>
      </c>
      <c r="AL160" s="139">
        <v>398</v>
      </c>
      <c r="AM160" s="139">
        <v>222</v>
      </c>
      <c r="AN160" s="139">
        <v>327</v>
      </c>
      <c r="AO160" s="139">
        <v>126</v>
      </c>
      <c r="AP160" s="139">
        <v>306</v>
      </c>
      <c r="AQ160" s="139">
        <v>283</v>
      </c>
      <c r="AR160" s="139">
        <v>541</v>
      </c>
      <c r="AS160" s="139">
        <v>489</v>
      </c>
      <c r="AT160" s="139">
        <v>482</v>
      </c>
      <c r="AU160" s="139">
        <v>456</v>
      </c>
      <c r="AV160" s="139">
        <v>315</v>
      </c>
      <c r="AW160" s="139">
        <v>515</v>
      </c>
      <c r="AX160" s="139">
        <v>411</v>
      </c>
      <c r="AY160" s="139">
        <v>500</v>
      </c>
      <c r="AZ160" s="139">
        <v>264</v>
      </c>
      <c r="BA160" s="139">
        <v>388</v>
      </c>
      <c r="BB160" s="139">
        <v>300</v>
      </c>
      <c r="BC160" s="139">
        <v>406</v>
      </c>
      <c r="BD160" s="139">
        <v>335</v>
      </c>
      <c r="BE160" s="139">
        <v>549</v>
      </c>
      <c r="BF160" s="139">
        <v>320</v>
      </c>
      <c r="BG160" s="139">
        <v>521</v>
      </c>
      <c r="BH160" s="139">
        <v>606</v>
      </c>
      <c r="BI160" s="139">
        <v>342</v>
      </c>
      <c r="BJ160" s="139">
        <v>579</v>
      </c>
      <c r="BK160" s="139">
        <v>612</v>
      </c>
      <c r="BL160" s="139">
        <v>285</v>
      </c>
      <c r="BM160" s="139">
        <v>778</v>
      </c>
      <c r="BN160" s="139">
        <v>776</v>
      </c>
      <c r="BO160" s="139">
        <v>254</v>
      </c>
      <c r="BP160" s="139">
        <v>667</v>
      </c>
      <c r="BQ160" s="139">
        <v>842</v>
      </c>
      <c r="BR160" s="139">
        <v>237</v>
      </c>
      <c r="BS160" s="139">
        <v>525</v>
      </c>
      <c r="BT160" s="139">
        <v>605</v>
      </c>
      <c r="BU160" s="139">
        <v>361</v>
      </c>
      <c r="BV160" s="139">
        <v>477</v>
      </c>
      <c r="BW160" s="139">
        <v>462</v>
      </c>
      <c r="BX160" s="139">
        <v>416</v>
      </c>
      <c r="BY160" s="139">
        <v>324</v>
      </c>
      <c r="BZ160" s="139">
        <v>411</v>
      </c>
      <c r="CA160" s="139">
        <v>829</v>
      </c>
      <c r="CB160" s="139">
        <v>410</v>
      </c>
      <c r="CC160" s="139">
        <v>417</v>
      </c>
      <c r="CD160" s="139">
        <v>271</v>
      </c>
      <c r="CE160" s="139">
        <v>443</v>
      </c>
      <c r="CF160" s="139">
        <v>549</v>
      </c>
      <c r="CG160" s="139">
        <v>346</v>
      </c>
      <c r="CH160" s="139">
        <v>701</v>
      </c>
      <c r="CI160" s="139">
        <v>923</v>
      </c>
      <c r="CJ160" s="139">
        <v>497</v>
      </c>
      <c r="CK160" s="139">
        <v>495</v>
      </c>
      <c r="CL160" s="139">
        <v>580</v>
      </c>
      <c r="CM160" s="139">
        <v>696</v>
      </c>
      <c r="CN160" s="139">
        <v>627</v>
      </c>
      <c r="CO160" s="139">
        <v>643</v>
      </c>
      <c r="CP160" s="139">
        <v>276</v>
      </c>
      <c r="CQ160" s="139">
        <v>312</v>
      </c>
      <c r="CR160" s="139">
        <v>1052</v>
      </c>
      <c r="CS160" s="139">
        <v>765</v>
      </c>
      <c r="CT160" s="139">
        <v>495</v>
      </c>
      <c r="CU160" s="139">
        <v>998</v>
      </c>
      <c r="CV160" s="139">
        <v>1129</v>
      </c>
      <c r="CW160" s="139">
        <v>1433</v>
      </c>
      <c r="CX160" s="139">
        <v>1336</v>
      </c>
      <c r="CY160" s="139">
        <v>1108</v>
      </c>
      <c r="CZ160" s="139">
        <v>1430</v>
      </c>
      <c r="DA160" s="139">
        <v>1263</v>
      </c>
      <c r="DB160" s="139">
        <v>364</v>
      </c>
      <c r="DC160" s="139">
        <v>2402</v>
      </c>
      <c r="DD160" s="139">
        <v>2060</v>
      </c>
      <c r="DE160" s="139">
        <v>2047</v>
      </c>
      <c r="DF160" s="139">
        <v>2249</v>
      </c>
      <c r="DG160" s="139">
        <v>2879</v>
      </c>
      <c r="DH160" s="139">
        <v>2421</v>
      </c>
      <c r="DI160" s="139">
        <v>3206</v>
      </c>
      <c r="DJ160" s="139">
        <v>3050</v>
      </c>
      <c r="DK160" s="139">
        <v>2999</v>
      </c>
      <c r="DL160" s="139">
        <v>3707</v>
      </c>
      <c r="DM160" s="139">
        <v>5085</v>
      </c>
      <c r="DN160" s="139">
        <v>3418</v>
      </c>
      <c r="DO160" s="139">
        <v>5213</v>
      </c>
      <c r="DP160" s="139">
        <v>6183</v>
      </c>
      <c r="DQ160" s="139">
        <v>7850</v>
      </c>
      <c r="DR160" s="139">
        <v>9010</v>
      </c>
      <c r="DS160" s="139">
        <v>8433</v>
      </c>
      <c r="DT160" s="139">
        <v>7756</v>
      </c>
      <c r="DU160" s="139">
        <v>735</v>
      </c>
      <c r="DV160" s="139">
        <v>735</v>
      </c>
      <c r="DW160" s="139">
        <v>9564</v>
      </c>
      <c r="DX160" s="139">
        <v>13863</v>
      </c>
      <c r="DY160" s="139">
        <v>19375</v>
      </c>
      <c r="DZ160" s="139">
        <v>18323</v>
      </c>
      <c r="EA160" s="139">
        <v>25744</v>
      </c>
      <c r="EB160" s="139">
        <v>28321</v>
      </c>
      <c r="EC160" s="139">
        <v>25935</v>
      </c>
      <c r="ED160" s="139">
        <v>28687</v>
      </c>
      <c r="EE160" s="139">
        <v>25765</v>
      </c>
      <c r="EF160" s="139">
        <v>25417</v>
      </c>
      <c r="EG160" s="139">
        <v>35799</v>
      </c>
      <c r="EH160" s="139">
        <v>29978</v>
      </c>
      <c r="EI160" s="139">
        <v>26339</v>
      </c>
      <c r="EJ160" s="139">
        <v>29649</v>
      </c>
      <c r="EK160" s="139">
        <v>28995</v>
      </c>
      <c r="EL160" s="139">
        <v>24348</v>
      </c>
      <c r="EM160" s="139">
        <v>29759</v>
      </c>
      <c r="EN160" s="139">
        <v>38238</v>
      </c>
      <c r="EO160" s="139">
        <v>33750</v>
      </c>
      <c r="EP160" s="139">
        <v>34474</v>
      </c>
      <c r="EQ160" s="139">
        <v>32678</v>
      </c>
      <c r="ER160" s="139">
        <v>36514</v>
      </c>
      <c r="ES160" s="139">
        <v>49246</v>
      </c>
      <c r="ET160" s="139">
        <v>41815</v>
      </c>
      <c r="EU160" s="139">
        <v>41322</v>
      </c>
      <c r="EV160" s="139">
        <v>43842</v>
      </c>
      <c r="EW160" s="139">
        <v>37704</v>
      </c>
      <c r="EX160" s="139">
        <v>37794</v>
      </c>
      <c r="EY160" s="139">
        <v>47727</v>
      </c>
      <c r="EZ160" s="139">
        <v>52840</v>
      </c>
      <c r="FA160" s="139">
        <v>54513</v>
      </c>
      <c r="FB160" s="139">
        <v>50509</v>
      </c>
      <c r="FC160" s="139">
        <v>55953</v>
      </c>
      <c r="FD160" s="139">
        <v>59376</v>
      </c>
      <c r="FE160" s="139">
        <v>62331</v>
      </c>
      <c r="FF160" s="139">
        <v>50692</v>
      </c>
      <c r="FG160" s="139">
        <v>53755</v>
      </c>
      <c r="FH160" s="139">
        <v>56548</v>
      </c>
      <c r="FI160" s="139">
        <v>47488</v>
      </c>
      <c r="FJ160" s="139">
        <v>42100</v>
      </c>
      <c r="FK160" s="139">
        <v>43230</v>
      </c>
      <c r="FL160" s="139">
        <v>49537</v>
      </c>
      <c r="FM160" s="139">
        <v>48308</v>
      </c>
      <c r="FN160" s="139">
        <v>42046</v>
      </c>
      <c r="FO160" s="139">
        <v>51906</v>
      </c>
      <c r="FP160" s="139">
        <v>50927</v>
      </c>
    </row>
    <row r="161" spans="1:172" s="143" customFormat="1" x14ac:dyDescent="0.25">
      <c r="A161" s="131"/>
      <c r="B161" s="141" t="s">
        <v>1877</v>
      </c>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42"/>
      <c r="CC161" s="142"/>
      <c r="CD161" s="142"/>
      <c r="CE161" s="142"/>
      <c r="CF161" s="142"/>
      <c r="CG161" s="142"/>
      <c r="CH161" s="142"/>
      <c r="CI161" s="142"/>
      <c r="CJ161" s="142"/>
      <c r="CK161" s="142"/>
      <c r="CL161" s="142"/>
      <c r="CM161" s="142"/>
      <c r="CN161" s="142"/>
      <c r="CO161" s="142"/>
      <c r="CP161" s="142"/>
      <c r="CQ161" s="142"/>
      <c r="CR161" s="142"/>
      <c r="CS161" s="142"/>
      <c r="CT161" s="142"/>
      <c r="CU161" s="142"/>
      <c r="CV161" s="142"/>
      <c r="CW161" s="142"/>
      <c r="CX161" s="142"/>
      <c r="CY161" s="142"/>
      <c r="CZ161" s="142"/>
      <c r="DA161" s="142"/>
      <c r="DB161" s="142"/>
      <c r="DC161" s="142"/>
      <c r="DD161" s="142"/>
      <c r="DE161" s="142"/>
      <c r="DF161" s="142"/>
      <c r="DG161" s="142"/>
      <c r="DH161" s="142"/>
      <c r="DI161" s="142"/>
      <c r="DJ161" s="142"/>
      <c r="DK161" s="142"/>
      <c r="DL161" s="142"/>
      <c r="DM161" s="142"/>
      <c r="DN161" s="142"/>
      <c r="DO161" s="142"/>
      <c r="DP161" s="142"/>
      <c r="DQ161" s="142"/>
      <c r="DR161" s="142"/>
      <c r="DS161" s="142"/>
      <c r="DT161" s="142"/>
      <c r="DU161" s="142"/>
      <c r="DV161" s="142"/>
      <c r="DW161" s="142"/>
      <c r="DX161" s="142"/>
      <c r="DY161" s="142"/>
      <c r="DZ161" s="142"/>
      <c r="EA161" s="142"/>
      <c r="EB161" s="142"/>
      <c r="EC161" s="142"/>
      <c r="ED161" s="142"/>
      <c r="EE161" s="142">
        <v>13</v>
      </c>
      <c r="EF161" s="142">
        <v>127</v>
      </c>
      <c r="EG161" s="142">
        <v>296</v>
      </c>
      <c r="EH161" s="142">
        <v>566</v>
      </c>
      <c r="EI161" s="142">
        <v>1032</v>
      </c>
      <c r="EJ161" s="142">
        <v>980</v>
      </c>
      <c r="EK161" s="142">
        <v>1044</v>
      </c>
      <c r="EL161" s="142">
        <v>1057</v>
      </c>
      <c r="EM161" s="142">
        <v>1234</v>
      </c>
      <c r="EN161" s="142">
        <v>566</v>
      </c>
      <c r="EO161" s="142">
        <v>607</v>
      </c>
      <c r="EP161" s="142">
        <v>2200</v>
      </c>
      <c r="EQ161" s="142">
        <v>2960</v>
      </c>
      <c r="ER161" s="142">
        <v>1511</v>
      </c>
      <c r="ES161" s="142">
        <v>915</v>
      </c>
      <c r="ET161" s="142">
        <v>300</v>
      </c>
      <c r="EU161" s="142">
        <v>434</v>
      </c>
      <c r="EV161" s="142">
        <v>734</v>
      </c>
      <c r="EW161" s="142">
        <v>988</v>
      </c>
      <c r="EX161" s="142">
        <v>721</v>
      </c>
      <c r="EY161" s="142">
        <v>680</v>
      </c>
      <c r="EZ161" s="142">
        <v>783</v>
      </c>
      <c r="FA161" s="142">
        <v>646</v>
      </c>
      <c r="FB161" s="142">
        <v>1141</v>
      </c>
      <c r="FC161" s="142">
        <v>780</v>
      </c>
      <c r="FD161" s="142">
        <v>192</v>
      </c>
      <c r="FE161" s="142">
        <v>117</v>
      </c>
      <c r="FF161" s="142">
        <v>77</v>
      </c>
      <c r="FG161" s="142">
        <v>81</v>
      </c>
      <c r="FH161" s="142">
        <v>55</v>
      </c>
      <c r="FI161" s="142">
        <v>39</v>
      </c>
      <c r="FJ161" s="142">
        <v>6</v>
      </c>
      <c r="FK161" s="142">
        <v>63</v>
      </c>
      <c r="FL161" s="142">
        <v>754</v>
      </c>
      <c r="FM161" s="142">
        <v>2451</v>
      </c>
      <c r="FN161" s="142">
        <v>1571</v>
      </c>
      <c r="FO161" s="142">
        <v>452</v>
      </c>
      <c r="FP161" s="142">
        <v>66</v>
      </c>
    </row>
    <row r="162" spans="1:172" s="138" customFormat="1" collapsed="1" x14ac:dyDescent="0.25">
      <c r="A162" s="131"/>
      <c r="B162" s="120" t="s">
        <v>1630</v>
      </c>
      <c r="C162" s="139">
        <v>102133</v>
      </c>
      <c r="D162" s="139">
        <v>89378</v>
      </c>
      <c r="E162" s="139">
        <v>99758</v>
      </c>
      <c r="F162" s="139">
        <v>91148</v>
      </c>
      <c r="G162" s="139">
        <v>86970</v>
      </c>
      <c r="H162" s="139">
        <v>101836</v>
      </c>
      <c r="I162" s="139">
        <v>104296</v>
      </c>
      <c r="J162" s="139">
        <v>92702</v>
      </c>
      <c r="K162" s="139">
        <v>96834</v>
      </c>
      <c r="L162" s="139">
        <v>99876</v>
      </c>
      <c r="M162" s="139">
        <v>94898</v>
      </c>
      <c r="N162" s="139">
        <v>122550</v>
      </c>
      <c r="O162" s="139">
        <v>108066</v>
      </c>
      <c r="P162" s="139">
        <v>104979</v>
      </c>
      <c r="Q162" s="139">
        <v>112647</v>
      </c>
      <c r="R162" s="139">
        <v>102758</v>
      </c>
      <c r="S162" s="139">
        <v>110859</v>
      </c>
      <c r="T162" s="139">
        <v>96954</v>
      </c>
      <c r="U162" s="139">
        <v>105554</v>
      </c>
      <c r="V162" s="139">
        <v>102582</v>
      </c>
      <c r="W162" s="139">
        <v>109131</v>
      </c>
      <c r="X162" s="139">
        <v>105146</v>
      </c>
      <c r="Y162" s="139">
        <v>100455</v>
      </c>
      <c r="Z162" s="139">
        <v>109997</v>
      </c>
      <c r="AA162" s="139">
        <v>121235</v>
      </c>
      <c r="AB162" s="139">
        <v>97312</v>
      </c>
      <c r="AC162" s="139">
        <v>100950</v>
      </c>
      <c r="AD162" s="139">
        <v>87334</v>
      </c>
      <c r="AE162" s="139">
        <v>94776</v>
      </c>
      <c r="AF162" s="139">
        <v>109655</v>
      </c>
      <c r="AG162" s="139">
        <v>127594</v>
      </c>
      <c r="AH162" s="139">
        <v>112187</v>
      </c>
      <c r="AI162" s="139">
        <v>121034</v>
      </c>
      <c r="AJ162" s="139">
        <v>127212</v>
      </c>
      <c r="AK162" s="139">
        <v>118662</v>
      </c>
      <c r="AL162" s="139">
        <v>125668</v>
      </c>
      <c r="AM162" s="139">
        <v>135485</v>
      </c>
      <c r="AN162" s="139">
        <v>117457</v>
      </c>
      <c r="AO162" s="139">
        <v>124509</v>
      </c>
      <c r="AP162" s="139">
        <v>121159</v>
      </c>
      <c r="AQ162" s="139">
        <v>124821</v>
      </c>
      <c r="AR162" s="139">
        <v>119516</v>
      </c>
      <c r="AS162" s="139">
        <v>132272</v>
      </c>
      <c r="AT162" s="139">
        <v>107310</v>
      </c>
      <c r="AU162" s="139">
        <v>122538</v>
      </c>
      <c r="AV162" s="139">
        <v>139840</v>
      </c>
      <c r="AW162" s="139">
        <v>116539</v>
      </c>
      <c r="AX162" s="139">
        <v>132493</v>
      </c>
      <c r="AY162" s="139">
        <v>128380</v>
      </c>
      <c r="AZ162" s="139">
        <v>124256</v>
      </c>
      <c r="BA162" s="139">
        <v>124851</v>
      </c>
      <c r="BB162" s="139">
        <v>123243</v>
      </c>
      <c r="BC162" s="139">
        <v>111320</v>
      </c>
      <c r="BD162" s="139">
        <v>124510</v>
      </c>
      <c r="BE162" s="139">
        <v>135170</v>
      </c>
      <c r="BF162" s="139">
        <v>112468</v>
      </c>
      <c r="BG162" s="139">
        <v>135564</v>
      </c>
      <c r="BH162" s="139">
        <v>135844</v>
      </c>
      <c r="BI162" s="139">
        <v>117097</v>
      </c>
      <c r="BJ162" s="139">
        <v>134532</v>
      </c>
      <c r="BK162" s="139">
        <v>135683</v>
      </c>
      <c r="BL162" s="139">
        <v>119060</v>
      </c>
      <c r="BM162" s="139">
        <v>125829</v>
      </c>
      <c r="BN162" s="139">
        <v>122937</v>
      </c>
      <c r="BO162" s="139">
        <v>109209</v>
      </c>
      <c r="BP162" s="139">
        <v>133447</v>
      </c>
      <c r="BQ162" s="139">
        <v>133089</v>
      </c>
      <c r="BR162" s="139">
        <v>120833</v>
      </c>
      <c r="BS162" s="139">
        <v>121387</v>
      </c>
      <c r="BT162" s="139">
        <v>116644</v>
      </c>
      <c r="BU162" s="139">
        <v>119889</v>
      </c>
      <c r="BV162" s="139">
        <v>130727</v>
      </c>
      <c r="BW162" s="139">
        <v>123283</v>
      </c>
      <c r="BX162" s="139">
        <v>104274</v>
      </c>
      <c r="BY162" s="139">
        <v>115564</v>
      </c>
      <c r="BZ162" s="139">
        <v>108612</v>
      </c>
      <c r="CA162" s="139">
        <v>91987</v>
      </c>
      <c r="CB162" s="139">
        <v>93581</v>
      </c>
      <c r="CC162" s="139">
        <v>83856</v>
      </c>
      <c r="CD162" s="139">
        <v>83265</v>
      </c>
      <c r="CE162" s="139">
        <v>89823</v>
      </c>
      <c r="CF162" s="139">
        <v>78278</v>
      </c>
      <c r="CG162" s="139">
        <v>84402</v>
      </c>
      <c r="CH162" s="139">
        <v>102294</v>
      </c>
      <c r="CI162" s="139">
        <v>88651</v>
      </c>
      <c r="CJ162" s="139">
        <v>72250</v>
      </c>
      <c r="CK162" s="139">
        <v>86845</v>
      </c>
      <c r="CL162" s="139">
        <v>113516</v>
      </c>
      <c r="CM162" s="139">
        <v>121807</v>
      </c>
      <c r="CN162" s="139">
        <v>131268</v>
      </c>
      <c r="CO162" s="139">
        <v>118437</v>
      </c>
      <c r="CP162" s="139">
        <v>119991</v>
      </c>
      <c r="CQ162" s="139">
        <v>112737</v>
      </c>
      <c r="CR162" s="139">
        <v>127755</v>
      </c>
      <c r="CS162" s="139">
        <v>114853</v>
      </c>
      <c r="CT162" s="139">
        <v>123746</v>
      </c>
      <c r="CU162" s="139">
        <v>133930</v>
      </c>
      <c r="CV162" s="139">
        <v>116525</v>
      </c>
      <c r="CW162" s="139">
        <v>124255</v>
      </c>
      <c r="CX162" s="139">
        <v>117332</v>
      </c>
      <c r="CY162" s="139">
        <v>114754</v>
      </c>
      <c r="CZ162" s="139">
        <v>131620</v>
      </c>
      <c r="DA162" s="139">
        <v>127158</v>
      </c>
      <c r="DB162" s="139">
        <v>117261</v>
      </c>
      <c r="DC162" s="139">
        <v>115358</v>
      </c>
      <c r="DD162" s="139">
        <v>136556</v>
      </c>
      <c r="DE162" s="139">
        <v>132946</v>
      </c>
      <c r="DF162" s="139">
        <v>134377</v>
      </c>
      <c r="DG162" s="139">
        <v>134456</v>
      </c>
      <c r="DH162" s="139">
        <v>119661</v>
      </c>
      <c r="DI162" s="139">
        <v>129713</v>
      </c>
      <c r="DJ162" s="139">
        <v>131634</v>
      </c>
      <c r="DK162" s="139">
        <v>114004</v>
      </c>
      <c r="DL162" s="139">
        <v>130206</v>
      </c>
      <c r="DM162" s="139">
        <v>130887</v>
      </c>
      <c r="DN162" s="139">
        <v>116506</v>
      </c>
      <c r="DO162" s="139">
        <v>133156</v>
      </c>
      <c r="DP162" s="139">
        <v>144042</v>
      </c>
      <c r="DQ162" s="139">
        <v>119219</v>
      </c>
      <c r="DR162" s="139">
        <v>143253</v>
      </c>
      <c r="DS162" s="139">
        <v>142034</v>
      </c>
      <c r="DT162" s="139">
        <v>125030</v>
      </c>
      <c r="DU162" s="139">
        <v>128425</v>
      </c>
      <c r="DV162" s="139">
        <v>128425</v>
      </c>
      <c r="DW162" s="139">
        <v>138113</v>
      </c>
      <c r="DX162" s="139">
        <v>150721</v>
      </c>
      <c r="DY162" s="139">
        <v>155377</v>
      </c>
      <c r="DZ162" s="139">
        <v>148950</v>
      </c>
      <c r="EA162" s="139">
        <v>155481</v>
      </c>
      <c r="EB162" s="139">
        <v>155514</v>
      </c>
      <c r="EC162" s="139">
        <v>154792</v>
      </c>
      <c r="ED162" s="139">
        <v>194902</v>
      </c>
      <c r="EE162" s="139">
        <v>170517</v>
      </c>
      <c r="EF162" s="139">
        <v>163919</v>
      </c>
      <c r="EG162" s="139">
        <v>164834</v>
      </c>
      <c r="EH162" s="139">
        <v>171172</v>
      </c>
      <c r="EI162" s="139">
        <v>163469</v>
      </c>
      <c r="EJ162" s="139">
        <v>177951</v>
      </c>
      <c r="EK162" s="139">
        <v>164347</v>
      </c>
      <c r="EL162" s="139">
        <v>152903</v>
      </c>
      <c r="EM162" s="139">
        <v>184056</v>
      </c>
      <c r="EN162" s="139">
        <v>163195</v>
      </c>
      <c r="EO162" s="139">
        <v>154222</v>
      </c>
      <c r="EP162" s="139">
        <v>183478</v>
      </c>
      <c r="EQ162" s="139">
        <v>160476</v>
      </c>
      <c r="ER162" s="139">
        <v>156769</v>
      </c>
      <c r="ES162" s="139">
        <v>171017</v>
      </c>
      <c r="ET162" s="139">
        <v>135996</v>
      </c>
      <c r="EU162" s="139">
        <v>164760</v>
      </c>
      <c r="EV162" s="139">
        <v>171273</v>
      </c>
      <c r="EW162" s="139">
        <v>153342</v>
      </c>
      <c r="EX162" s="139">
        <v>156525</v>
      </c>
      <c r="EY162" s="139">
        <v>174086</v>
      </c>
      <c r="EZ162" s="139">
        <v>154045</v>
      </c>
      <c r="FA162" s="139">
        <v>171496</v>
      </c>
      <c r="FB162" s="139">
        <v>203014</v>
      </c>
      <c r="FC162" s="139">
        <v>177777</v>
      </c>
      <c r="FD162" s="139">
        <v>168961</v>
      </c>
      <c r="FE162" s="139">
        <v>167384</v>
      </c>
      <c r="FF162" s="139">
        <v>163209</v>
      </c>
      <c r="FG162" s="139">
        <v>147290</v>
      </c>
      <c r="FH162" s="139">
        <v>198248</v>
      </c>
      <c r="FI162" s="139">
        <v>150655</v>
      </c>
      <c r="FJ162" s="139">
        <v>162697</v>
      </c>
      <c r="FK162" s="139">
        <v>185414</v>
      </c>
      <c r="FL162" s="139">
        <v>186425</v>
      </c>
      <c r="FM162" s="139">
        <v>200330</v>
      </c>
      <c r="FN162" s="139">
        <v>226262</v>
      </c>
      <c r="FO162" s="139">
        <v>234848</v>
      </c>
      <c r="FP162" s="139">
        <v>233863</v>
      </c>
    </row>
    <row r="163" spans="1:172" s="138" customFormat="1" x14ac:dyDescent="0.25">
      <c r="A163" s="131"/>
      <c r="B163" s="120" t="s">
        <v>1</v>
      </c>
      <c r="C163" s="139">
        <v>-9926</v>
      </c>
      <c r="D163" s="139">
        <v>-14081</v>
      </c>
      <c r="E163" s="139">
        <v>-7496</v>
      </c>
      <c r="F163" s="139">
        <v>-5044</v>
      </c>
      <c r="G163" s="139">
        <v>-4668</v>
      </c>
      <c r="H163" s="139">
        <v>-3756</v>
      </c>
      <c r="I163" s="139">
        <v>-2970</v>
      </c>
      <c r="J163" s="139">
        <v>-2587</v>
      </c>
      <c r="K163" s="139">
        <v>-2481</v>
      </c>
      <c r="L163" s="139">
        <v>-3536</v>
      </c>
      <c r="M163" s="139">
        <v>-3715</v>
      </c>
      <c r="N163" s="139">
        <v>-3192</v>
      </c>
      <c r="O163" s="139">
        <v>-14812</v>
      </c>
      <c r="P163" s="139">
        <v>-12529</v>
      </c>
      <c r="Q163" s="139">
        <v>-7554</v>
      </c>
      <c r="R163" s="139">
        <v>-5406</v>
      </c>
      <c r="S163" s="139">
        <v>-4779</v>
      </c>
      <c r="T163" s="139">
        <v>-3771</v>
      </c>
      <c r="U163" s="139">
        <v>-3114</v>
      </c>
      <c r="V163" s="139">
        <v>-2766</v>
      </c>
      <c r="W163" s="139">
        <v>-2436</v>
      </c>
      <c r="X163" s="139">
        <v>-2366</v>
      </c>
      <c r="Y163" s="139">
        <v>-2843</v>
      </c>
      <c r="Z163" s="139">
        <v>-2596</v>
      </c>
      <c r="AA163" s="139">
        <v>-14472</v>
      </c>
      <c r="AB163" s="139">
        <v>-12730</v>
      </c>
      <c r="AC163" s="139">
        <v>-6859</v>
      </c>
      <c r="AD163" s="139">
        <v>-5928</v>
      </c>
      <c r="AE163" s="139">
        <v>-3950</v>
      </c>
      <c r="AF163" s="139">
        <v>-3482</v>
      </c>
      <c r="AG163" s="139">
        <v>-3618</v>
      </c>
      <c r="AH163" s="139">
        <v>-2718</v>
      </c>
      <c r="AI163" s="139">
        <v>-2062</v>
      </c>
      <c r="AJ163" s="139">
        <v>-3372</v>
      </c>
      <c r="AK163" s="139">
        <v>-2966</v>
      </c>
      <c r="AL163" s="139">
        <v>-1831</v>
      </c>
      <c r="AM163" s="139">
        <v>-14319</v>
      </c>
      <c r="AN163" s="139">
        <v>-10321</v>
      </c>
      <c r="AO163" s="139">
        <v>-9428</v>
      </c>
      <c r="AP163" s="139">
        <v>-6447</v>
      </c>
      <c r="AQ163" s="139">
        <v>-4223</v>
      </c>
      <c r="AR163" s="139">
        <v>-4163</v>
      </c>
      <c r="AS163" s="139">
        <v>-3168</v>
      </c>
      <c r="AT163" s="139">
        <v>-2545</v>
      </c>
      <c r="AU163" s="139">
        <v>-2413</v>
      </c>
      <c r="AV163" s="139">
        <v>-2712</v>
      </c>
      <c r="AW163" s="139">
        <v>-2575</v>
      </c>
      <c r="AX163" s="139">
        <v>-2451</v>
      </c>
      <c r="AY163" s="139">
        <v>-9602</v>
      </c>
      <c r="AZ163" s="139">
        <v>-14875</v>
      </c>
      <c r="BA163" s="139">
        <v>-11128</v>
      </c>
      <c r="BB163" s="139">
        <v>-4940</v>
      </c>
      <c r="BC163" s="139">
        <v>-3880</v>
      </c>
      <c r="BD163" s="139">
        <v>-3566</v>
      </c>
      <c r="BE163" s="139">
        <v>-2650</v>
      </c>
      <c r="BF163" s="139">
        <v>-3010</v>
      </c>
      <c r="BG163" s="139">
        <v>-2291</v>
      </c>
      <c r="BH163" s="139">
        <v>-3025</v>
      </c>
      <c r="BI163" s="139">
        <v>-2861</v>
      </c>
      <c r="BJ163" s="139">
        <v>-2056</v>
      </c>
      <c r="BK163" s="139">
        <v>-14541</v>
      </c>
      <c r="BL163" s="139">
        <v>-14265</v>
      </c>
      <c r="BM163" s="139">
        <v>-7618</v>
      </c>
      <c r="BN163" s="139">
        <v>-4862</v>
      </c>
      <c r="BO163" s="139">
        <v>-3779</v>
      </c>
      <c r="BP163" s="139">
        <v>-3618</v>
      </c>
      <c r="BQ163" s="139">
        <v>-3086</v>
      </c>
      <c r="BR163" s="139">
        <v>-2346</v>
      </c>
      <c r="BS163" s="139">
        <v>-2097</v>
      </c>
      <c r="BT163" s="139">
        <v>-2558</v>
      </c>
      <c r="BU163" s="139">
        <v>-2775</v>
      </c>
      <c r="BV163" s="139">
        <v>-1882</v>
      </c>
      <c r="BW163" s="139">
        <v>-13918</v>
      </c>
      <c r="BX163" s="139">
        <v>-10849</v>
      </c>
      <c r="BY163" s="139">
        <v>-5217</v>
      </c>
      <c r="BZ163" s="139">
        <v>-5872</v>
      </c>
      <c r="CA163" s="139">
        <v>-3778</v>
      </c>
      <c r="CB163" s="139">
        <v>-3367</v>
      </c>
      <c r="CC163" s="139">
        <v>-2870</v>
      </c>
      <c r="CD163" s="139">
        <v>-1998</v>
      </c>
      <c r="CE163" s="139">
        <v>-2699</v>
      </c>
      <c r="CF163" s="139">
        <v>-2395</v>
      </c>
      <c r="CG163" s="139">
        <v>-2708</v>
      </c>
      <c r="CH163" s="139">
        <v>-2787</v>
      </c>
      <c r="CI163" s="139">
        <v>-13971</v>
      </c>
      <c r="CJ163" s="139">
        <v>-9325</v>
      </c>
      <c r="CK163" s="139">
        <v>-7139</v>
      </c>
      <c r="CL163" s="139">
        <v>-4597</v>
      </c>
      <c r="CM163" s="139">
        <v>-3366</v>
      </c>
      <c r="CN163" s="139">
        <v>-3814</v>
      </c>
      <c r="CO163" s="139">
        <v>-3229</v>
      </c>
      <c r="CP163" s="139">
        <v>-2342</v>
      </c>
      <c r="CQ163" s="139">
        <v>-2693</v>
      </c>
      <c r="CR163" s="139">
        <v>-2513</v>
      </c>
      <c r="CS163" s="139">
        <v>-2797</v>
      </c>
      <c r="CT163" s="139">
        <v>-2113</v>
      </c>
      <c r="CU163" s="139">
        <v>-15416</v>
      </c>
      <c r="CV163" s="139">
        <v>-10369</v>
      </c>
      <c r="CW163" s="139">
        <v>-6542</v>
      </c>
      <c r="CX163" s="139">
        <v>-4618</v>
      </c>
      <c r="CY163" s="139">
        <v>-3002</v>
      </c>
      <c r="CZ163" s="139">
        <v>-3530</v>
      </c>
      <c r="DA163" s="139">
        <v>-2883</v>
      </c>
      <c r="DB163" s="139">
        <v>-2611</v>
      </c>
      <c r="DC163" s="139">
        <v>-2329</v>
      </c>
      <c r="DD163" s="139">
        <v>-2448</v>
      </c>
      <c r="DE163" s="139">
        <v>-3450</v>
      </c>
      <c r="DF163" s="139">
        <v>-878</v>
      </c>
      <c r="DG163" s="139">
        <v>-16028</v>
      </c>
      <c r="DH163" s="139">
        <v>-10888</v>
      </c>
      <c r="DI163" s="139">
        <v>-8211</v>
      </c>
      <c r="DJ163" s="139">
        <v>-4192</v>
      </c>
      <c r="DK163" s="139">
        <v>-3487</v>
      </c>
      <c r="DL163" s="139">
        <v>-3372</v>
      </c>
      <c r="DM163" s="139">
        <v>-2894</v>
      </c>
      <c r="DN163" s="139">
        <v>-2679</v>
      </c>
      <c r="DO163" s="139">
        <v>-2179</v>
      </c>
      <c r="DP163" s="139">
        <v>-2819</v>
      </c>
      <c r="DQ163" s="139">
        <v>-2611</v>
      </c>
      <c r="DR163" s="139">
        <v>-1409</v>
      </c>
      <c r="DS163" s="139">
        <v>-18437</v>
      </c>
      <c r="DT163" s="139">
        <v>-9883</v>
      </c>
      <c r="DU163" s="139">
        <v>-4057</v>
      </c>
      <c r="DV163" s="139">
        <v>-4057</v>
      </c>
      <c r="DW163" s="139">
        <v>-2741</v>
      </c>
      <c r="DX163" s="139">
        <v>-2830</v>
      </c>
      <c r="DY163" s="139">
        <v>-3569</v>
      </c>
      <c r="DZ163" s="139">
        <v>-2402</v>
      </c>
      <c r="EA163" s="139">
        <v>-2929</v>
      </c>
      <c r="EB163" s="139">
        <v>-4155</v>
      </c>
      <c r="EC163" s="139">
        <v>-3723</v>
      </c>
      <c r="ED163" s="139">
        <v>-1405</v>
      </c>
      <c r="EE163" s="139">
        <v>-18309</v>
      </c>
      <c r="EF163" s="139">
        <v>-8517</v>
      </c>
      <c r="EG163" s="139">
        <v>-9171</v>
      </c>
      <c r="EH163" s="139">
        <v>-6628</v>
      </c>
      <c r="EI163" s="139">
        <v>-4276</v>
      </c>
      <c r="EJ163" s="139">
        <v>-3755</v>
      </c>
      <c r="EK163" s="139">
        <v>-4155</v>
      </c>
      <c r="EL163" s="139">
        <v>-2642</v>
      </c>
      <c r="EM163" s="139">
        <v>-2854</v>
      </c>
      <c r="EN163" s="139">
        <v>-2138</v>
      </c>
      <c r="EO163" s="139">
        <v>-4677</v>
      </c>
      <c r="EP163" s="139">
        <v>-2257</v>
      </c>
      <c r="EQ163" s="139">
        <v>-16707</v>
      </c>
      <c r="ER163" s="139">
        <v>-11747</v>
      </c>
      <c r="ES163" s="139">
        <v>-7160</v>
      </c>
      <c r="ET163" s="139">
        <v>-5680</v>
      </c>
      <c r="EU163" s="139">
        <v>-3930</v>
      </c>
      <c r="EV163" s="139">
        <v>-4114</v>
      </c>
      <c r="EW163" s="139">
        <v>-3971</v>
      </c>
      <c r="EX163" s="139">
        <v>-2709</v>
      </c>
      <c r="EY163" s="139">
        <v>-3689</v>
      </c>
      <c r="EZ163" s="139">
        <v>-3194</v>
      </c>
      <c r="FA163" s="139">
        <v>-3062</v>
      </c>
      <c r="FB163" s="139">
        <v>-2366</v>
      </c>
      <c r="FC163" s="139">
        <v>-15764</v>
      </c>
      <c r="FD163" s="139">
        <v>-10126</v>
      </c>
      <c r="FE163" s="139">
        <v>-7409</v>
      </c>
      <c r="FF163" s="139">
        <v>-4788</v>
      </c>
      <c r="FG163" s="139">
        <v>-4083</v>
      </c>
      <c r="FH163" s="139">
        <v>-4689</v>
      </c>
      <c r="FI163" s="139">
        <v>-3210</v>
      </c>
      <c r="FJ163" s="139">
        <v>-2823</v>
      </c>
      <c r="FK163" s="139">
        <v>-3505</v>
      </c>
      <c r="FL163" s="139">
        <v>-2665</v>
      </c>
      <c r="FM163" s="139">
        <v>-3102</v>
      </c>
      <c r="FN163" s="139">
        <v>-2361</v>
      </c>
      <c r="FO163" s="139">
        <v>-13761</v>
      </c>
      <c r="FP163" s="139">
        <v>-10073</v>
      </c>
    </row>
    <row r="164" spans="1:172" s="160" customFormat="1" ht="15.75" thickBot="1" x14ac:dyDescent="0.3">
      <c r="A164" s="131"/>
      <c r="B164" s="115" t="s">
        <v>82</v>
      </c>
      <c r="C164" s="145">
        <v>348152</v>
      </c>
      <c r="D164" s="145">
        <v>314496</v>
      </c>
      <c r="E164" s="145">
        <v>363107</v>
      </c>
      <c r="F164" s="145">
        <v>321349</v>
      </c>
      <c r="G164" s="145">
        <v>344526</v>
      </c>
      <c r="H164" s="145">
        <v>379262</v>
      </c>
      <c r="I164" s="145">
        <v>365672</v>
      </c>
      <c r="J164" s="145">
        <v>336292</v>
      </c>
      <c r="K164" s="145">
        <v>350230</v>
      </c>
      <c r="L164" s="145">
        <v>357547</v>
      </c>
      <c r="M164" s="145">
        <v>357691</v>
      </c>
      <c r="N164" s="145">
        <v>424027</v>
      </c>
      <c r="O164" s="145">
        <v>369242</v>
      </c>
      <c r="P164" s="145">
        <v>357479</v>
      </c>
      <c r="Q164" s="145">
        <v>375205</v>
      </c>
      <c r="R164" s="145">
        <v>336489</v>
      </c>
      <c r="S164" s="145">
        <v>380603</v>
      </c>
      <c r="T164" s="145">
        <v>336850</v>
      </c>
      <c r="U164" s="145">
        <v>370913</v>
      </c>
      <c r="V164" s="145">
        <v>363068</v>
      </c>
      <c r="W164" s="145">
        <v>375395</v>
      </c>
      <c r="X164" s="145">
        <v>366104</v>
      </c>
      <c r="Y164" s="145">
        <v>365067</v>
      </c>
      <c r="Z164" s="145">
        <v>397129</v>
      </c>
      <c r="AA164" s="145">
        <v>404466</v>
      </c>
      <c r="AB164" s="145">
        <v>325214</v>
      </c>
      <c r="AC164" s="145">
        <v>349424</v>
      </c>
      <c r="AD164" s="145">
        <v>312579</v>
      </c>
      <c r="AE164" s="145">
        <v>338950</v>
      </c>
      <c r="AF164" s="145">
        <v>393924</v>
      </c>
      <c r="AG164" s="145">
        <v>399097</v>
      </c>
      <c r="AH164" s="145">
        <v>360309</v>
      </c>
      <c r="AI164" s="145">
        <v>369078</v>
      </c>
      <c r="AJ164" s="145">
        <v>398260</v>
      </c>
      <c r="AK164" s="145">
        <v>370739</v>
      </c>
      <c r="AL164" s="145">
        <v>392516</v>
      </c>
      <c r="AM164" s="145">
        <v>397243</v>
      </c>
      <c r="AN164" s="145">
        <v>348240</v>
      </c>
      <c r="AO164" s="145">
        <v>374385</v>
      </c>
      <c r="AP164" s="145">
        <v>366888</v>
      </c>
      <c r="AQ164" s="145">
        <v>376466</v>
      </c>
      <c r="AR164" s="145">
        <v>380649</v>
      </c>
      <c r="AS164" s="145">
        <v>408698</v>
      </c>
      <c r="AT164" s="145">
        <v>328228</v>
      </c>
      <c r="AU164" s="145">
        <v>376670</v>
      </c>
      <c r="AV164" s="145">
        <v>435577</v>
      </c>
      <c r="AW164" s="145">
        <v>365502</v>
      </c>
      <c r="AX164" s="145">
        <v>418956</v>
      </c>
      <c r="AY164" s="145">
        <v>406134</v>
      </c>
      <c r="AZ164" s="145">
        <v>374304</v>
      </c>
      <c r="BA164" s="145">
        <v>387869</v>
      </c>
      <c r="BB164" s="145">
        <v>379853</v>
      </c>
      <c r="BC164" s="145">
        <v>355627</v>
      </c>
      <c r="BD164" s="145">
        <v>406236</v>
      </c>
      <c r="BE164" s="145">
        <v>417283</v>
      </c>
      <c r="BF164" s="145">
        <v>349056</v>
      </c>
      <c r="BG164" s="145">
        <v>421635</v>
      </c>
      <c r="BH164" s="145">
        <v>415879</v>
      </c>
      <c r="BI164" s="145">
        <v>368342</v>
      </c>
      <c r="BJ164" s="145">
        <v>440373</v>
      </c>
      <c r="BK164" s="145">
        <v>415241</v>
      </c>
      <c r="BL164" s="145">
        <v>354760</v>
      </c>
      <c r="BM164" s="145">
        <v>386773</v>
      </c>
      <c r="BN164" s="145">
        <v>390362</v>
      </c>
      <c r="BO164" s="145">
        <v>353464</v>
      </c>
      <c r="BP164" s="145">
        <v>432004</v>
      </c>
      <c r="BQ164" s="145">
        <v>403050</v>
      </c>
      <c r="BR164" s="145">
        <v>359770</v>
      </c>
      <c r="BS164" s="145">
        <v>385241</v>
      </c>
      <c r="BT164" s="145">
        <v>366155</v>
      </c>
      <c r="BU164" s="145">
        <v>379124</v>
      </c>
      <c r="BV164" s="145">
        <v>410475</v>
      </c>
      <c r="BW164" s="145">
        <v>373738</v>
      </c>
      <c r="BX164" s="145">
        <v>324077</v>
      </c>
      <c r="BY164" s="145">
        <v>373948</v>
      </c>
      <c r="BZ164" s="145">
        <v>363374</v>
      </c>
      <c r="CA164" s="145">
        <v>349909</v>
      </c>
      <c r="CB164" s="145">
        <v>362148</v>
      </c>
      <c r="CC164" s="145">
        <v>320023</v>
      </c>
      <c r="CD164" s="145">
        <v>326510</v>
      </c>
      <c r="CE164" s="145">
        <v>368661</v>
      </c>
      <c r="CF164" s="145">
        <v>311771</v>
      </c>
      <c r="CG164" s="145">
        <v>352295</v>
      </c>
      <c r="CH164" s="145">
        <v>410470</v>
      </c>
      <c r="CI164" s="145">
        <v>346342</v>
      </c>
      <c r="CJ164" s="145">
        <v>281332</v>
      </c>
      <c r="CK164" s="145">
        <v>347012</v>
      </c>
      <c r="CL164" s="145">
        <v>355992</v>
      </c>
      <c r="CM164" s="145">
        <v>382507</v>
      </c>
      <c r="CN164" s="145">
        <v>416682</v>
      </c>
      <c r="CO164" s="145">
        <v>373984</v>
      </c>
      <c r="CP164" s="145">
        <v>383653</v>
      </c>
      <c r="CQ164" s="145">
        <v>353315</v>
      </c>
      <c r="CR164" s="145">
        <v>395945</v>
      </c>
      <c r="CS164" s="145">
        <v>371882</v>
      </c>
      <c r="CT164" s="145">
        <v>397700</v>
      </c>
      <c r="CU164" s="145">
        <v>415613</v>
      </c>
      <c r="CV164" s="145">
        <v>360479</v>
      </c>
      <c r="CW164" s="145">
        <v>381586</v>
      </c>
      <c r="CX164" s="145">
        <v>380752</v>
      </c>
      <c r="CY164" s="145">
        <v>377906</v>
      </c>
      <c r="CZ164" s="145">
        <v>419508</v>
      </c>
      <c r="DA164" s="145">
        <v>403793</v>
      </c>
      <c r="DB164" s="145">
        <v>378622</v>
      </c>
      <c r="DC164" s="145">
        <v>368337</v>
      </c>
      <c r="DD164" s="145">
        <v>445952</v>
      </c>
      <c r="DE164" s="145">
        <v>405774</v>
      </c>
      <c r="DF164" s="145">
        <v>419447</v>
      </c>
      <c r="DG164" s="145">
        <v>421265</v>
      </c>
      <c r="DH164" s="145">
        <v>366232</v>
      </c>
      <c r="DI164" s="145">
        <v>407049</v>
      </c>
      <c r="DJ164" s="145">
        <v>417051</v>
      </c>
      <c r="DK164" s="145">
        <v>372204</v>
      </c>
      <c r="DL164" s="145">
        <v>437655</v>
      </c>
      <c r="DM164" s="145">
        <v>428650</v>
      </c>
      <c r="DN164" s="145">
        <v>383906</v>
      </c>
      <c r="DO164" s="145">
        <v>434392</v>
      </c>
      <c r="DP164" s="145">
        <v>473968</v>
      </c>
      <c r="DQ164" s="145">
        <v>396022</v>
      </c>
      <c r="DR164" s="145">
        <v>486458</v>
      </c>
      <c r="DS164" s="145">
        <v>446361</v>
      </c>
      <c r="DT164" s="145">
        <v>381979</v>
      </c>
      <c r="DU164" s="145">
        <v>370102</v>
      </c>
      <c r="DV164" s="145">
        <v>370102</v>
      </c>
      <c r="DW164" s="145">
        <v>393215</v>
      </c>
      <c r="DX164" s="145">
        <v>443710</v>
      </c>
      <c r="DY164" s="145">
        <v>441782</v>
      </c>
      <c r="DZ164" s="145">
        <v>411996</v>
      </c>
      <c r="EA164" s="145">
        <v>461040</v>
      </c>
      <c r="EB164" s="145">
        <v>450148</v>
      </c>
      <c r="EC164" s="145">
        <v>446091</v>
      </c>
      <c r="ED164" s="145">
        <v>549291</v>
      </c>
      <c r="EE164" s="145">
        <v>451254</v>
      </c>
      <c r="EF164" s="145">
        <v>459210</v>
      </c>
      <c r="EG164" s="145">
        <v>466258</v>
      </c>
      <c r="EH164" s="145">
        <v>481117</v>
      </c>
      <c r="EI164" s="145">
        <v>447547</v>
      </c>
      <c r="EJ164" s="145">
        <v>499983</v>
      </c>
      <c r="EK164" s="145">
        <v>434216</v>
      </c>
      <c r="EL164" s="145">
        <v>419515</v>
      </c>
      <c r="EM164" s="145">
        <v>489958</v>
      </c>
      <c r="EN164" s="145">
        <v>461424</v>
      </c>
      <c r="EO164" s="145">
        <v>427672</v>
      </c>
      <c r="EP164" s="145">
        <v>508835</v>
      </c>
      <c r="EQ164" s="145">
        <v>457993</v>
      </c>
      <c r="ER164" s="145">
        <v>456904</v>
      </c>
      <c r="ES164" s="145">
        <v>483033</v>
      </c>
      <c r="ET164" s="145">
        <v>396745</v>
      </c>
      <c r="EU164" s="145">
        <v>457772</v>
      </c>
      <c r="EV164" s="145">
        <v>480091</v>
      </c>
      <c r="EW164" s="145">
        <v>403585</v>
      </c>
      <c r="EX164" s="145">
        <v>431014</v>
      </c>
      <c r="EY164" s="145">
        <v>449340</v>
      </c>
      <c r="EZ164" s="145">
        <v>406812</v>
      </c>
      <c r="FA164" s="145">
        <v>459533</v>
      </c>
      <c r="FB164" s="145">
        <v>502751</v>
      </c>
      <c r="FC164" s="145">
        <v>431796</v>
      </c>
      <c r="FD164" s="145">
        <v>433138</v>
      </c>
      <c r="FE164" s="145">
        <v>428434</v>
      </c>
      <c r="FF164" s="145">
        <v>394422</v>
      </c>
      <c r="FG164" s="145">
        <v>379839</v>
      </c>
      <c r="FH164" s="145">
        <v>481530</v>
      </c>
      <c r="FI164" s="145">
        <v>374703</v>
      </c>
      <c r="FJ164" s="145">
        <v>382339</v>
      </c>
      <c r="FK164" s="145">
        <v>441111</v>
      </c>
      <c r="FL164" s="145">
        <v>426419</v>
      </c>
      <c r="FM164" s="145">
        <v>424049</v>
      </c>
      <c r="FN164" s="145">
        <v>438190</v>
      </c>
      <c r="FO164" s="145">
        <v>431161</v>
      </c>
      <c r="FP164" s="145">
        <v>428512</v>
      </c>
    </row>
    <row r="165" spans="1:172" s="138" customFormat="1" ht="15" thickBot="1" x14ac:dyDescent="0.3">
      <c r="A165" s="131"/>
      <c r="B165" s="109" t="s">
        <v>83</v>
      </c>
      <c r="C165" s="124">
        <v>18920069</v>
      </c>
      <c r="D165" s="124">
        <v>18274570</v>
      </c>
      <c r="E165" s="124">
        <v>21789536</v>
      </c>
      <c r="F165" s="124">
        <v>19419757</v>
      </c>
      <c r="G165" s="124">
        <v>19114978</v>
      </c>
      <c r="H165" s="124">
        <v>21263634</v>
      </c>
      <c r="I165" s="124">
        <v>19849619</v>
      </c>
      <c r="J165" s="124">
        <v>18488648</v>
      </c>
      <c r="K165" s="124">
        <v>19194705</v>
      </c>
      <c r="L165" s="124">
        <v>19183767</v>
      </c>
      <c r="M165" s="124">
        <v>20111268</v>
      </c>
      <c r="N165" s="124">
        <v>20235495</v>
      </c>
      <c r="O165" s="124">
        <v>20800598</v>
      </c>
      <c r="P165" s="124">
        <v>19146545</v>
      </c>
      <c r="Q165" s="124">
        <v>21305391</v>
      </c>
      <c r="R165" s="124">
        <v>19338240</v>
      </c>
      <c r="S165" s="124">
        <v>21914394</v>
      </c>
      <c r="T165" s="124">
        <v>20170697</v>
      </c>
      <c r="U165" s="124">
        <v>19559277</v>
      </c>
      <c r="V165" s="124">
        <v>19090742</v>
      </c>
      <c r="W165" s="124">
        <v>19606637</v>
      </c>
      <c r="X165" s="124">
        <v>20081802</v>
      </c>
      <c r="Y165" s="124">
        <v>20476072</v>
      </c>
      <c r="Z165" s="124">
        <v>20208262</v>
      </c>
      <c r="AA165" s="124">
        <v>21750276</v>
      </c>
      <c r="AB165" s="124">
        <v>19694606</v>
      </c>
      <c r="AC165" s="124">
        <v>20485972</v>
      </c>
      <c r="AD165" s="124">
        <v>20413877</v>
      </c>
      <c r="AE165" s="124">
        <v>20804850</v>
      </c>
      <c r="AF165" s="124">
        <v>20686972</v>
      </c>
      <c r="AG165" s="124">
        <v>23056293</v>
      </c>
      <c r="AH165" s="124">
        <v>19334804</v>
      </c>
      <c r="AI165" s="124">
        <v>19437125</v>
      </c>
      <c r="AJ165" s="124">
        <v>23820065</v>
      </c>
      <c r="AK165" s="124">
        <v>21137823</v>
      </c>
      <c r="AL165" s="124">
        <v>21509619</v>
      </c>
      <c r="AM165" s="124">
        <v>23092364</v>
      </c>
      <c r="AN165" s="124">
        <v>20828813</v>
      </c>
      <c r="AO165" s="124">
        <v>21258491</v>
      </c>
      <c r="AP165" s="124">
        <v>23011055</v>
      </c>
      <c r="AQ165" s="124">
        <v>22233208</v>
      </c>
      <c r="AR165" s="124">
        <v>21506564</v>
      </c>
      <c r="AS165" s="124">
        <v>24228456</v>
      </c>
      <c r="AT165" s="124">
        <v>19025224</v>
      </c>
      <c r="AU165" s="124">
        <v>21965508</v>
      </c>
      <c r="AV165" s="124">
        <v>23133753</v>
      </c>
      <c r="AW165" s="124">
        <v>20877305</v>
      </c>
      <c r="AX165" s="124">
        <v>23068990</v>
      </c>
      <c r="AY165" s="124">
        <v>23853030</v>
      </c>
      <c r="AZ165" s="124">
        <v>21772932</v>
      </c>
      <c r="BA165" s="124">
        <v>22549054</v>
      </c>
      <c r="BB165" s="124">
        <v>22877511</v>
      </c>
      <c r="BC165" s="124">
        <v>21364714</v>
      </c>
      <c r="BD165" s="124">
        <v>24100366</v>
      </c>
      <c r="BE165" s="124">
        <v>23880986</v>
      </c>
      <c r="BF165" s="124">
        <v>19539068</v>
      </c>
      <c r="BG165" s="124">
        <v>23332823</v>
      </c>
      <c r="BH165" s="124">
        <v>23677248</v>
      </c>
      <c r="BI165" s="124">
        <v>21552124</v>
      </c>
      <c r="BJ165" s="124">
        <v>24919085</v>
      </c>
      <c r="BK165" s="124">
        <v>23475180</v>
      </c>
      <c r="BL165" s="124">
        <v>22083289</v>
      </c>
      <c r="BM165" s="124">
        <v>25165630</v>
      </c>
      <c r="BN165" s="124">
        <v>23767956</v>
      </c>
      <c r="BO165" s="124">
        <v>21786082</v>
      </c>
      <c r="BP165" s="124">
        <v>25664893</v>
      </c>
      <c r="BQ165" s="124">
        <v>25010731</v>
      </c>
      <c r="BR165" s="124">
        <v>21084300</v>
      </c>
      <c r="BS165" s="124">
        <v>23109278</v>
      </c>
      <c r="BT165" s="124">
        <v>23516786</v>
      </c>
      <c r="BU165" s="124">
        <v>24303645</v>
      </c>
      <c r="BV165" s="124">
        <v>24983619</v>
      </c>
      <c r="BW165" s="124">
        <v>23644043</v>
      </c>
      <c r="BX165" s="124">
        <v>24616256</v>
      </c>
      <c r="BY165" s="124">
        <v>24861728</v>
      </c>
      <c r="BZ165" s="124">
        <v>23663725</v>
      </c>
      <c r="CA165" s="124">
        <v>25604410</v>
      </c>
      <c r="CB165" s="124">
        <v>24985541</v>
      </c>
      <c r="CC165" s="124">
        <v>23674635</v>
      </c>
      <c r="CD165" s="124">
        <v>23068031</v>
      </c>
      <c r="CE165" s="124">
        <v>23800645</v>
      </c>
      <c r="CF165" s="124">
        <v>24009389</v>
      </c>
      <c r="CG165" s="124">
        <v>24647455</v>
      </c>
      <c r="CH165" s="124">
        <v>24612861</v>
      </c>
      <c r="CI165" s="124">
        <v>26929609</v>
      </c>
      <c r="CJ165" s="124">
        <v>22255325</v>
      </c>
      <c r="CK165" s="124">
        <v>26936322</v>
      </c>
      <c r="CL165" s="124">
        <v>22614069</v>
      </c>
      <c r="CM165" s="124">
        <v>26647372</v>
      </c>
      <c r="CN165" s="124">
        <v>25975441</v>
      </c>
      <c r="CO165" s="124">
        <v>25678528</v>
      </c>
      <c r="CP165" s="124">
        <v>22598796</v>
      </c>
      <c r="CQ165" s="124">
        <v>23149778</v>
      </c>
      <c r="CR165" s="124">
        <v>27041655</v>
      </c>
      <c r="CS165" s="124">
        <v>24722372</v>
      </c>
      <c r="CT165" s="124">
        <v>24687085</v>
      </c>
      <c r="CU165" s="124">
        <v>27344269</v>
      </c>
      <c r="CV165" s="124">
        <v>24610944</v>
      </c>
      <c r="CW165" s="124">
        <v>25650483</v>
      </c>
      <c r="CX165" s="124">
        <v>26063383</v>
      </c>
      <c r="CY165" s="124">
        <v>25779993</v>
      </c>
      <c r="CZ165" s="124">
        <v>25680567</v>
      </c>
      <c r="DA165" s="124">
        <v>26992886</v>
      </c>
      <c r="DB165" s="124">
        <v>23395118</v>
      </c>
      <c r="DC165" s="124">
        <v>22987762</v>
      </c>
      <c r="DD165" s="124">
        <v>28349797</v>
      </c>
      <c r="DE165" s="124">
        <v>26162861</v>
      </c>
      <c r="DF165" s="124">
        <v>27798129</v>
      </c>
      <c r="DG165" s="124">
        <v>26172062</v>
      </c>
      <c r="DH165" s="124">
        <v>24699518</v>
      </c>
      <c r="DI165" s="124">
        <v>25935483</v>
      </c>
      <c r="DJ165" s="124">
        <v>27849149</v>
      </c>
      <c r="DK165" s="124">
        <v>26096527</v>
      </c>
      <c r="DL165" s="124">
        <v>26051205</v>
      </c>
      <c r="DM165" s="124">
        <v>29854697</v>
      </c>
      <c r="DN165" s="124">
        <v>22658654</v>
      </c>
      <c r="DO165" s="124">
        <v>26659338</v>
      </c>
      <c r="DP165" s="124">
        <v>28002672</v>
      </c>
      <c r="DQ165" s="124">
        <v>25649533</v>
      </c>
      <c r="DR165" s="124">
        <v>29439030</v>
      </c>
      <c r="DS165" s="124">
        <v>27424818</v>
      </c>
      <c r="DT165" s="124">
        <v>25363405</v>
      </c>
      <c r="DU165" s="124">
        <v>18413636</v>
      </c>
      <c r="DV165" s="124">
        <v>18413636</v>
      </c>
      <c r="DW165" s="124">
        <v>20550469</v>
      </c>
      <c r="DX165" s="124">
        <v>28728628</v>
      </c>
      <c r="DY165" s="124">
        <v>28304808</v>
      </c>
      <c r="DZ165" s="124">
        <v>25073759</v>
      </c>
      <c r="EA165" s="124">
        <v>27735714</v>
      </c>
      <c r="EB165" s="124">
        <v>28329873</v>
      </c>
      <c r="EC165" s="124">
        <v>30454750</v>
      </c>
      <c r="ED165" s="124">
        <v>31522618</v>
      </c>
      <c r="EE165" s="124">
        <v>26965903</v>
      </c>
      <c r="EF165" s="124">
        <v>27325298</v>
      </c>
      <c r="EG165" s="124">
        <v>31960248</v>
      </c>
      <c r="EH165" s="124">
        <v>29793292</v>
      </c>
      <c r="EI165" s="124">
        <v>29080453</v>
      </c>
      <c r="EJ165" s="124">
        <v>30586718</v>
      </c>
      <c r="EK165" s="124">
        <v>28994407</v>
      </c>
      <c r="EL165" s="124">
        <v>27291003</v>
      </c>
      <c r="EM165" s="124">
        <v>28174322</v>
      </c>
      <c r="EN165" s="124">
        <v>28820910</v>
      </c>
      <c r="EO165" s="124">
        <v>29257425</v>
      </c>
      <c r="EP165" s="124">
        <v>31512733</v>
      </c>
      <c r="EQ165" s="124">
        <v>31876913</v>
      </c>
      <c r="ER165" s="124">
        <v>28475009</v>
      </c>
      <c r="ES165" s="124">
        <v>31619661</v>
      </c>
      <c r="ET165" s="124">
        <v>27579309</v>
      </c>
      <c r="EU165" s="124">
        <v>30892668</v>
      </c>
      <c r="EV165" s="124">
        <v>31016610</v>
      </c>
      <c r="EW165" s="124">
        <v>28669969</v>
      </c>
      <c r="EX165" s="124">
        <v>28350099</v>
      </c>
      <c r="EY165" s="124">
        <v>28930984</v>
      </c>
      <c r="EZ165" s="124">
        <v>30213334</v>
      </c>
      <c r="FA165" s="124">
        <v>29121069</v>
      </c>
      <c r="FB165" s="124">
        <v>30728972</v>
      </c>
      <c r="FC165" s="124">
        <v>31500881</v>
      </c>
      <c r="FD165" s="124">
        <v>27902725</v>
      </c>
      <c r="FE165" s="124">
        <v>31779918</v>
      </c>
      <c r="FF165" s="124">
        <v>27275453</v>
      </c>
      <c r="FG165" s="124">
        <v>30125256</v>
      </c>
      <c r="FH165" s="124">
        <v>32613673</v>
      </c>
      <c r="FI165" s="124">
        <v>30756622</v>
      </c>
      <c r="FJ165" s="124">
        <v>26632233</v>
      </c>
      <c r="FK165" s="124">
        <v>28067836</v>
      </c>
      <c r="FL165" s="124">
        <v>32379510</v>
      </c>
      <c r="FM165" s="124">
        <v>30477303</v>
      </c>
      <c r="FN165" s="124">
        <v>32876709</v>
      </c>
      <c r="FO165" s="124">
        <v>30963358</v>
      </c>
      <c r="FP165" s="124">
        <v>30791821</v>
      </c>
    </row>
    <row r="166" spans="1:172" s="138" customFormat="1" x14ac:dyDescent="0.25">
      <c r="A166" s="131"/>
      <c r="B166" s="136" t="s">
        <v>62</v>
      </c>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58"/>
      <c r="DV166" s="158"/>
      <c r="DW166" s="158"/>
      <c r="DX166" s="158"/>
      <c r="DY166" s="158"/>
      <c r="DZ166" s="158"/>
      <c r="EA166" s="158"/>
      <c r="EB166" s="158"/>
      <c r="EC166" s="158"/>
      <c r="ED166" s="158"/>
      <c r="EE166" s="158"/>
      <c r="EF166" s="158"/>
      <c r="EG166" s="158"/>
      <c r="EH166" s="158"/>
      <c r="EI166" s="158"/>
      <c r="EJ166" s="158"/>
      <c r="EK166" s="158"/>
      <c r="EL166" s="158"/>
      <c r="EM166" s="158"/>
      <c r="EN166" s="158"/>
      <c r="EO166" s="158"/>
      <c r="EP166" s="158"/>
      <c r="EQ166" s="158"/>
      <c r="ER166" s="158"/>
      <c r="ES166" s="158"/>
      <c r="ET166" s="158"/>
      <c r="EU166" s="158"/>
      <c r="EV166" s="158"/>
      <c r="EW166" s="158"/>
      <c r="EX166" s="158"/>
      <c r="EY166" s="158"/>
      <c r="EZ166" s="158"/>
      <c r="FA166" s="158"/>
      <c r="FB166" s="158"/>
      <c r="FC166" s="158"/>
      <c r="FD166" s="158"/>
      <c r="FE166" s="158"/>
      <c r="FF166" s="158"/>
      <c r="FG166" s="158"/>
      <c r="FH166" s="158"/>
      <c r="FI166" s="158"/>
      <c r="FJ166" s="158"/>
      <c r="FK166" s="158"/>
      <c r="FL166" s="158"/>
      <c r="FM166" s="158"/>
      <c r="FN166" s="158"/>
      <c r="FO166" s="158"/>
      <c r="FP166" s="158"/>
    </row>
    <row r="167" spans="1:172" s="138" customFormat="1" x14ac:dyDescent="0.25">
      <c r="A167" s="131"/>
      <c r="B167" s="141" t="s">
        <v>2150</v>
      </c>
      <c r="C167" s="139">
        <v>5705266</v>
      </c>
      <c r="D167" s="139">
        <v>6208220</v>
      </c>
      <c r="E167" s="139">
        <v>7356443</v>
      </c>
      <c r="F167" s="139">
        <v>6522108</v>
      </c>
      <c r="G167" s="139">
        <v>5853022</v>
      </c>
      <c r="H167" s="139">
        <v>7200074</v>
      </c>
      <c r="I167" s="139">
        <v>5980530</v>
      </c>
      <c r="J167" s="139">
        <v>5740472</v>
      </c>
      <c r="K167" s="139">
        <v>6691226</v>
      </c>
      <c r="L167" s="139">
        <v>6491662</v>
      </c>
      <c r="M167" s="139">
        <v>6475439</v>
      </c>
      <c r="N167" s="139">
        <v>6765105</v>
      </c>
      <c r="O167" s="139">
        <v>6249314</v>
      </c>
      <c r="P167" s="139">
        <v>6259768</v>
      </c>
      <c r="Q167" s="139">
        <v>7307079</v>
      </c>
      <c r="R167" s="139">
        <v>6366534</v>
      </c>
      <c r="S167" s="139">
        <v>7074545</v>
      </c>
      <c r="T167" s="139">
        <v>6574275</v>
      </c>
      <c r="U167" s="139">
        <v>5988470</v>
      </c>
      <c r="V167" s="139">
        <v>5941363</v>
      </c>
      <c r="W167" s="139">
        <v>6724272</v>
      </c>
      <c r="X167" s="139">
        <v>6595008</v>
      </c>
      <c r="Y167" s="139">
        <v>6579266</v>
      </c>
      <c r="Z167" s="139">
        <v>6799049</v>
      </c>
      <c r="AA167" s="139">
        <v>6459213</v>
      </c>
      <c r="AB167" s="139">
        <v>6178161</v>
      </c>
      <c r="AC167" s="139">
        <v>6819475</v>
      </c>
      <c r="AD167" s="139">
        <v>6146281</v>
      </c>
      <c r="AE167" s="139">
        <v>6265705</v>
      </c>
      <c r="AF167" s="139">
        <v>6884493</v>
      </c>
      <c r="AG167" s="139">
        <v>6366377</v>
      </c>
      <c r="AH167" s="139">
        <v>5549629</v>
      </c>
      <c r="AI167" s="139">
        <v>6079534</v>
      </c>
      <c r="AJ167" s="139">
        <v>7325766</v>
      </c>
      <c r="AK167" s="139">
        <v>6506315</v>
      </c>
      <c r="AL167" s="139">
        <v>6113214</v>
      </c>
      <c r="AM167" s="139">
        <v>6495557</v>
      </c>
      <c r="AN167" s="139">
        <v>6378581</v>
      </c>
      <c r="AO167" s="139">
        <v>6631874</v>
      </c>
      <c r="AP167" s="139">
        <v>6650599</v>
      </c>
      <c r="AQ167" s="139">
        <v>6146862</v>
      </c>
      <c r="AR167" s="139">
        <v>6526567</v>
      </c>
      <c r="AS167" s="139">
        <v>6492714</v>
      </c>
      <c r="AT167" s="139">
        <v>5186394</v>
      </c>
      <c r="AU167" s="139">
        <v>6403054</v>
      </c>
      <c r="AV167" s="139">
        <v>6938259</v>
      </c>
      <c r="AW167" s="139">
        <v>6067345</v>
      </c>
      <c r="AX167" s="139">
        <v>6345141</v>
      </c>
      <c r="AY167" s="139">
        <v>6649497</v>
      </c>
      <c r="AZ167" s="139">
        <v>6348748</v>
      </c>
      <c r="BA167" s="139">
        <v>6748066</v>
      </c>
      <c r="BB167" s="139">
        <v>6278353</v>
      </c>
      <c r="BC167" s="139">
        <v>6004543</v>
      </c>
      <c r="BD167" s="139">
        <v>6731397</v>
      </c>
      <c r="BE167" s="139">
        <v>6146285</v>
      </c>
      <c r="BF167" s="139">
        <v>5089413</v>
      </c>
      <c r="BG167" s="139">
        <v>6732923</v>
      </c>
      <c r="BH167" s="139">
        <v>6972186</v>
      </c>
      <c r="BI167" s="139">
        <v>5796874</v>
      </c>
      <c r="BJ167" s="139">
        <v>6764642</v>
      </c>
      <c r="BK167" s="139">
        <v>5958212</v>
      </c>
      <c r="BL167" s="139">
        <v>6098082</v>
      </c>
      <c r="BM167" s="139">
        <v>6967968</v>
      </c>
      <c r="BN167" s="139">
        <v>6675877</v>
      </c>
      <c r="BO167" s="139">
        <v>5531159</v>
      </c>
      <c r="BP167" s="139">
        <v>7298251</v>
      </c>
      <c r="BQ167" s="139">
        <v>6311440</v>
      </c>
      <c r="BR167" s="139">
        <v>5339365</v>
      </c>
      <c r="BS167" s="139">
        <v>6819275</v>
      </c>
      <c r="BT167" s="139">
        <v>6833281</v>
      </c>
      <c r="BU167" s="139">
        <v>6497686</v>
      </c>
      <c r="BV167" s="139">
        <v>6952961</v>
      </c>
      <c r="BW167" s="139">
        <v>6204970</v>
      </c>
      <c r="BX167" s="139">
        <v>6779762</v>
      </c>
      <c r="BY167" s="139">
        <v>7231926</v>
      </c>
      <c r="BZ167" s="139">
        <v>6812600</v>
      </c>
      <c r="CA167" s="139">
        <v>6721017</v>
      </c>
      <c r="CB167" s="139">
        <v>7209165</v>
      </c>
      <c r="CC167" s="139">
        <v>5925854</v>
      </c>
      <c r="CD167" s="139">
        <v>5854218</v>
      </c>
      <c r="CE167" s="139">
        <v>6971198</v>
      </c>
      <c r="CF167" s="139">
        <v>6799150</v>
      </c>
      <c r="CG167" s="139">
        <v>6657928</v>
      </c>
      <c r="CH167" s="139">
        <v>6570298</v>
      </c>
      <c r="CI167" s="139">
        <v>6600782</v>
      </c>
      <c r="CJ167" s="139">
        <v>6440683</v>
      </c>
      <c r="CK167" s="139">
        <v>7957020</v>
      </c>
      <c r="CL167" s="139">
        <v>6226940</v>
      </c>
      <c r="CM167" s="139">
        <v>6737319</v>
      </c>
      <c r="CN167" s="139">
        <v>6833820</v>
      </c>
      <c r="CO167" s="139">
        <v>6183016</v>
      </c>
      <c r="CP167" s="139">
        <v>5945800</v>
      </c>
      <c r="CQ167" s="139">
        <v>6816382</v>
      </c>
      <c r="CR167" s="139">
        <v>7413045</v>
      </c>
      <c r="CS167" s="139">
        <v>6936716</v>
      </c>
      <c r="CT167" s="139">
        <v>6510631</v>
      </c>
      <c r="CU167" s="139">
        <v>6908993</v>
      </c>
      <c r="CV167" s="139">
        <v>6680387</v>
      </c>
      <c r="CW167" s="139">
        <v>7284339</v>
      </c>
      <c r="CX167" s="139">
        <v>6717427</v>
      </c>
      <c r="CY167" s="139">
        <v>6523516</v>
      </c>
      <c r="CZ167" s="139">
        <v>7073834</v>
      </c>
      <c r="DA167" s="139">
        <v>6499122</v>
      </c>
      <c r="DB167" s="139">
        <v>5811452</v>
      </c>
      <c r="DC167" s="139">
        <v>6459261</v>
      </c>
      <c r="DD167" s="139">
        <v>7562079</v>
      </c>
      <c r="DE167" s="139">
        <v>6835337</v>
      </c>
      <c r="DF167" s="139">
        <v>6091661</v>
      </c>
      <c r="DG167" s="139">
        <v>6710849</v>
      </c>
      <c r="DH167" s="139">
        <v>6616648</v>
      </c>
      <c r="DI167" s="139">
        <v>7302632</v>
      </c>
      <c r="DJ167" s="139">
        <v>7111462</v>
      </c>
      <c r="DK167" s="139">
        <v>6661846</v>
      </c>
      <c r="DL167" s="139">
        <v>6787812</v>
      </c>
      <c r="DM167" s="139">
        <v>6948773</v>
      </c>
      <c r="DN167" s="139">
        <v>5637388</v>
      </c>
      <c r="DO167" s="139">
        <v>6858791</v>
      </c>
      <c r="DP167" s="139">
        <v>7751141</v>
      </c>
      <c r="DQ167" s="139">
        <v>6832023</v>
      </c>
      <c r="DR167" s="139">
        <v>7004896</v>
      </c>
      <c r="DS167" s="139">
        <v>7221022</v>
      </c>
      <c r="DT167" s="139">
        <v>6962871</v>
      </c>
      <c r="DU167" s="139">
        <v>4529984</v>
      </c>
      <c r="DV167" s="139">
        <v>4529984</v>
      </c>
      <c r="DW167" s="139">
        <v>5775148</v>
      </c>
      <c r="DX167" s="139">
        <v>8557710</v>
      </c>
      <c r="DY167" s="139">
        <v>8252435</v>
      </c>
      <c r="DZ167" s="139">
        <v>7889583</v>
      </c>
      <c r="EA167" s="139">
        <v>11523371</v>
      </c>
      <c r="EB167" s="139">
        <v>13345603</v>
      </c>
      <c r="EC167" s="139">
        <v>15402026</v>
      </c>
      <c r="ED167" s="139">
        <v>13507536</v>
      </c>
      <c r="EE167" s="139">
        <v>11917646</v>
      </c>
      <c r="EF167" s="139">
        <v>12407318</v>
      </c>
      <c r="EG167" s="139">
        <v>14814846</v>
      </c>
      <c r="EH167" s="139">
        <v>13977631</v>
      </c>
      <c r="EI167" s="139">
        <v>11732603</v>
      </c>
      <c r="EJ167" s="139">
        <v>12014589</v>
      </c>
      <c r="EK167" s="139">
        <v>9719956</v>
      </c>
      <c r="EL167" s="139">
        <v>10730061</v>
      </c>
      <c r="EM167" s="139">
        <v>10936200</v>
      </c>
      <c r="EN167" s="139">
        <v>10268164</v>
      </c>
      <c r="EO167" s="139">
        <v>10098135</v>
      </c>
      <c r="EP167" s="139">
        <v>13159008</v>
      </c>
      <c r="EQ167" s="139">
        <v>13577349</v>
      </c>
      <c r="ER167" s="139">
        <v>12382447</v>
      </c>
      <c r="ES167" s="139">
        <v>12136306</v>
      </c>
      <c r="ET167" s="139">
        <v>10726120</v>
      </c>
      <c r="EU167" s="139">
        <v>10128660</v>
      </c>
      <c r="EV167" s="139">
        <v>9815425</v>
      </c>
      <c r="EW167" s="139">
        <v>9255374</v>
      </c>
      <c r="EX167" s="139">
        <v>8142545</v>
      </c>
      <c r="EY167" s="139">
        <v>8971774</v>
      </c>
      <c r="EZ167" s="139">
        <v>9165946</v>
      </c>
      <c r="FA167" s="139">
        <v>8172628</v>
      </c>
      <c r="FB167" s="139">
        <v>8789841</v>
      </c>
      <c r="FC167" s="139">
        <v>8368443</v>
      </c>
      <c r="FD167" s="139">
        <v>7610044</v>
      </c>
      <c r="FE167" s="139">
        <v>8480285</v>
      </c>
      <c r="FF167" s="139">
        <v>6683401</v>
      </c>
      <c r="FG167" s="139">
        <v>6766158</v>
      </c>
      <c r="FH167" s="139">
        <v>8226633</v>
      </c>
      <c r="FI167" s="139">
        <v>6577038</v>
      </c>
      <c r="FJ167" s="139">
        <v>6292075</v>
      </c>
      <c r="FK167" s="139">
        <v>7343642</v>
      </c>
      <c r="FL167" s="139">
        <v>7869071</v>
      </c>
      <c r="FM167" s="139">
        <v>7329222</v>
      </c>
      <c r="FN167" s="139">
        <v>7137170</v>
      </c>
      <c r="FO167" s="139">
        <v>7355598</v>
      </c>
      <c r="FP167" s="139">
        <v>7579084</v>
      </c>
    </row>
    <row r="168" spans="1:172" s="138" customFormat="1" x14ac:dyDescent="0.25">
      <c r="A168" s="131"/>
      <c r="B168" s="120" t="s">
        <v>3</v>
      </c>
      <c r="C168" s="139">
        <v>243317</v>
      </c>
      <c r="D168" s="139">
        <v>267749</v>
      </c>
      <c r="E168" s="139">
        <v>319457</v>
      </c>
      <c r="F168" s="139">
        <v>284432</v>
      </c>
      <c r="G168" s="139">
        <v>253066</v>
      </c>
      <c r="H168" s="139">
        <v>310252</v>
      </c>
      <c r="I168" s="139">
        <v>263668</v>
      </c>
      <c r="J168" s="139">
        <v>245941</v>
      </c>
      <c r="K168" s="139">
        <v>289508</v>
      </c>
      <c r="L168" s="139">
        <v>278887</v>
      </c>
      <c r="M168" s="139">
        <v>281862</v>
      </c>
      <c r="N168" s="139">
        <v>289225</v>
      </c>
      <c r="O168" s="139">
        <v>263020</v>
      </c>
      <c r="P168" s="139">
        <v>266716</v>
      </c>
      <c r="Q168" s="139">
        <v>316548</v>
      </c>
      <c r="R168" s="139">
        <v>269928</v>
      </c>
      <c r="S168" s="139">
        <v>305296</v>
      </c>
      <c r="T168" s="139">
        <v>284984</v>
      </c>
      <c r="U168" s="139">
        <v>260969</v>
      </c>
      <c r="V168" s="139">
        <v>256542</v>
      </c>
      <c r="W168" s="139">
        <v>288006</v>
      </c>
      <c r="X168" s="139">
        <v>282663</v>
      </c>
      <c r="Y168" s="139">
        <v>277352</v>
      </c>
      <c r="Z168" s="139">
        <v>285916</v>
      </c>
      <c r="AA168" s="139">
        <v>271420</v>
      </c>
      <c r="AB168" s="139">
        <v>260578</v>
      </c>
      <c r="AC168" s="139">
        <v>294568</v>
      </c>
      <c r="AD168" s="139">
        <v>264977</v>
      </c>
      <c r="AE168" s="139">
        <v>268095</v>
      </c>
      <c r="AF168" s="139">
        <v>293313</v>
      </c>
      <c r="AG168" s="139">
        <v>273681</v>
      </c>
      <c r="AH168" s="139">
        <v>236817</v>
      </c>
      <c r="AI168" s="139">
        <v>256593</v>
      </c>
      <c r="AJ168" s="139">
        <v>303841</v>
      </c>
      <c r="AK168" s="139">
        <v>265461</v>
      </c>
      <c r="AL168" s="139">
        <v>250012</v>
      </c>
      <c r="AM168" s="139">
        <v>263948</v>
      </c>
      <c r="AN168" s="139">
        <v>254984</v>
      </c>
      <c r="AO168" s="139">
        <v>271760</v>
      </c>
      <c r="AP168" s="139">
        <v>265567</v>
      </c>
      <c r="AQ168" s="139">
        <v>260252</v>
      </c>
      <c r="AR168" s="139">
        <v>269762</v>
      </c>
      <c r="AS168" s="139">
        <v>268722</v>
      </c>
      <c r="AT168" s="139">
        <v>213383</v>
      </c>
      <c r="AU168" s="139">
        <v>261725</v>
      </c>
      <c r="AV168" s="139">
        <v>281232</v>
      </c>
      <c r="AW168" s="139">
        <v>246781</v>
      </c>
      <c r="AX168" s="139">
        <v>260975</v>
      </c>
      <c r="AY168" s="139">
        <v>269045</v>
      </c>
      <c r="AZ168" s="139">
        <v>252422</v>
      </c>
      <c r="BA168" s="139">
        <v>270352</v>
      </c>
      <c r="BB168" s="139">
        <v>251503</v>
      </c>
      <c r="BC168" s="139">
        <v>245787</v>
      </c>
      <c r="BD168" s="139">
        <v>276603</v>
      </c>
      <c r="BE168" s="139">
        <v>250287</v>
      </c>
      <c r="BF168" s="139">
        <v>210028</v>
      </c>
      <c r="BG168" s="139">
        <v>276388</v>
      </c>
      <c r="BH168" s="139">
        <v>281943</v>
      </c>
      <c r="BI168" s="139">
        <v>236346</v>
      </c>
      <c r="BJ168" s="139">
        <v>275730</v>
      </c>
      <c r="BK168" s="139">
        <v>238982</v>
      </c>
      <c r="BL168" s="139">
        <v>240062</v>
      </c>
      <c r="BM168" s="139">
        <v>279072</v>
      </c>
      <c r="BN168" s="139">
        <v>260943</v>
      </c>
      <c r="BO168" s="139">
        <v>221835</v>
      </c>
      <c r="BP168" s="139">
        <v>289949</v>
      </c>
      <c r="BQ168" s="139">
        <v>248490</v>
      </c>
      <c r="BR168" s="139">
        <v>208332</v>
      </c>
      <c r="BS168" s="139">
        <v>264005</v>
      </c>
      <c r="BT168" s="139">
        <v>263431</v>
      </c>
      <c r="BU168" s="139">
        <v>247182</v>
      </c>
      <c r="BV168" s="139">
        <v>269504</v>
      </c>
      <c r="BW168" s="139">
        <v>234484</v>
      </c>
      <c r="BX168" s="139">
        <v>257306</v>
      </c>
      <c r="BY168" s="139">
        <v>271666</v>
      </c>
      <c r="BZ168" s="139">
        <v>254204</v>
      </c>
      <c r="CA168" s="139">
        <v>252462</v>
      </c>
      <c r="CB168" s="139">
        <v>262307</v>
      </c>
      <c r="CC168" s="139">
        <v>222085</v>
      </c>
      <c r="CD168" s="139">
        <v>216970</v>
      </c>
      <c r="CE168" s="139">
        <v>256462</v>
      </c>
      <c r="CF168" s="139">
        <v>248059</v>
      </c>
      <c r="CG168" s="139">
        <v>248512</v>
      </c>
      <c r="CH168" s="139">
        <v>253059</v>
      </c>
      <c r="CI168" s="139">
        <v>238549</v>
      </c>
      <c r="CJ168" s="139">
        <v>227822</v>
      </c>
      <c r="CK168" s="139">
        <v>280260</v>
      </c>
      <c r="CL168" s="139">
        <v>222726</v>
      </c>
      <c r="CM168" s="139">
        <v>245820</v>
      </c>
      <c r="CN168" s="139">
        <v>243701</v>
      </c>
      <c r="CO168" s="139">
        <v>220656</v>
      </c>
      <c r="CP168" s="139">
        <v>207431</v>
      </c>
      <c r="CQ168" s="139">
        <v>240829</v>
      </c>
      <c r="CR168" s="139">
        <v>261999</v>
      </c>
      <c r="CS168" s="139">
        <v>239670</v>
      </c>
      <c r="CT168" s="139">
        <v>227827</v>
      </c>
      <c r="CU168" s="139">
        <v>236093</v>
      </c>
      <c r="CV168" s="139">
        <v>222611</v>
      </c>
      <c r="CW168" s="139">
        <v>245659</v>
      </c>
      <c r="CX168" s="139">
        <v>223455</v>
      </c>
      <c r="CY168" s="139">
        <v>225253</v>
      </c>
      <c r="CZ168" s="139">
        <v>234952</v>
      </c>
      <c r="DA168" s="139">
        <v>216355</v>
      </c>
      <c r="DB168" s="139">
        <v>188264</v>
      </c>
      <c r="DC168" s="139">
        <v>212918</v>
      </c>
      <c r="DD168" s="139">
        <v>244081</v>
      </c>
      <c r="DE168" s="139">
        <v>221617</v>
      </c>
      <c r="DF168" s="139">
        <v>208308</v>
      </c>
      <c r="DG168" s="139">
        <v>219866</v>
      </c>
      <c r="DH168" s="139">
        <v>209534</v>
      </c>
      <c r="DI168" s="139">
        <v>226051</v>
      </c>
      <c r="DJ168" s="139">
        <v>219788</v>
      </c>
      <c r="DK168" s="139">
        <v>210776</v>
      </c>
      <c r="DL168" s="139">
        <v>214795</v>
      </c>
      <c r="DM168" s="139">
        <v>216634</v>
      </c>
      <c r="DN168" s="139">
        <v>167917</v>
      </c>
      <c r="DO168" s="139">
        <v>209653</v>
      </c>
      <c r="DP168" s="139">
        <v>234658</v>
      </c>
      <c r="DQ168" s="139">
        <v>205324</v>
      </c>
      <c r="DR168" s="139">
        <v>209651</v>
      </c>
      <c r="DS168" s="139">
        <v>209014</v>
      </c>
      <c r="DT168" s="139">
        <v>200955</v>
      </c>
      <c r="DU168" s="139">
        <v>108631</v>
      </c>
      <c r="DV168" s="139">
        <v>108631</v>
      </c>
      <c r="DW168" s="139">
        <v>157905</v>
      </c>
      <c r="DX168" s="139">
        <v>264557</v>
      </c>
      <c r="DY168" s="139">
        <v>278522</v>
      </c>
      <c r="DZ168" s="139">
        <v>295055</v>
      </c>
      <c r="EA168" s="139">
        <v>463817</v>
      </c>
      <c r="EB168" s="139">
        <v>520685</v>
      </c>
      <c r="EC168" s="139">
        <v>546538</v>
      </c>
      <c r="ED168" s="139">
        <v>449499</v>
      </c>
      <c r="EE168" s="139">
        <v>425121</v>
      </c>
      <c r="EF168" s="139">
        <v>419372</v>
      </c>
      <c r="EG168" s="139">
        <v>488013</v>
      </c>
      <c r="EH168" s="139">
        <v>477013</v>
      </c>
      <c r="EI168" s="139">
        <v>394834</v>
      </c>
      <c r="EJ168" s="139">
        <v>422006</v>
      </c>
      <c r="EK168" s="139">
        <v>414896</v>
      </c>
      <c r="EL168" s="139">
        <v>511006</v>
      </c>
      <c r="EM168" s="139">
        <v>452292</v>
      </c>
      <c r="EN168" s="139">
        <v>381441</v>
      </c>
      <c r="EO168" s="139">
        <v>379014</v>
      </c>
      <c r="EP168" s="139">
        <v>561438</v>
      </c>
      <c r="EQ168" s="139">
        <v>619130</v>
      </c>
      <c r="ER168" s="139">
        <v>530884</v>
      </c>
      <c r="ES168" s="139">
        <v>487287</v>
      </c>
      <c r="ET168" s="139">
        <v>416784</v>
      </c>
      <c r="EU168" s="139">
        <v>337385</v>
      </c>
      <c r="EV168" s="139">
        <v>327215</v>
      </c>
      <c r="EW168" s="139">
        <v>276943</v>
      </c>
      <c r="EX168" s="139">
        <v>219182</v>
      </c>
      <c r="EY168" s="139">
        <v>230652</v>
      </c>
      <c r="EZ168" s="139">
        <v>230658</v>
      </c>
      <c r="FA168" s="139">
        <v>210587</v>
      </c>
      <c r="FB168" s="139">
        <v>215335</v>
      </c>
      <c r="FC168" s="139">
        <v>196444</v>
      </c>
      <c r="FD168" s="139">
        <v>178011</v>
      </c>
      <c r="FE168" s="139">
        <v>192532</v>
      </c>
      <c r="FF168" s="139">
        <v>147866</v>
      </c>
      <c r="FG168" s="139">
        <v>148577</v>
      </c>
      <c r="FH168" s="139">
        <v>176747</v>
      </c>
      <c r="FI168" s="139">
        <v>133442</v>
      </c>
      <c r="FJ168" s="139">
        <v>130203</v>
      </c>
      <c r="FK168" s="139">
        <v>158291</v>
      </c>
      <c r="FL168" s="139">
        <v>167537</v>
      </c>
      <c r="FM168" s="139">
        <v>151352</v>
      </c>
      <c r="FN168" s="139">
        <v>145707</v>
      </c>
      <c r="FO168" s="139">
        <v>151487</v>
      </c>
      <c r="FP168" s="139">
        <v>155309</v>
      </c>
    </row>
    <row r="169" spans="1:172" s="138" customFormat="1" x14ac:dyDescent="0.25">
      <c r="A169" s="131"/>
      <c r="B169" s="120" t="s">
        <v>4</v>
      </c>
      <c r="C169" s="139">
        <v>752</v>
      </c>
      <c r="D169" s="139">
        <v>969</v>
      </c>
      <c r="E169" s="139">
        <v>1131</v>
      </c>
      <c r="F169" s="139">
        <v>1002</v>
      </c>
      <c r="G169" s="139">
        <v>907</v>
      </c>
      <c r="H169" s="139">
        <v>1127</v>
      </c>
      <c r="I169" s="139">
        <v>926</v>
      </c>
      <c r="J169" s="139">
        <v>1090</v>
      </c>
      <c r="K169" s="139">
        <v>1161</v>
      </c>
      <c r="L169" s="139">
        <v>1025</v>
      </c>
      <c r="M169" s="139">
        <v>803</v>
      </c>
      <c r="N169" s="139">
        <v>700</v>
      </c>
      <c r="O169" s="139">
        <v>941</v>
      </c>
      <c r="P169" s="139">
        <v>580</v>
      </c>
      <c r="Q169" s="139">
        <v>784</v>
      </c>
      <c r="R169" s="139">
        <v>663</v>
      </c>
      <c r="S169" s="139">
        <v>833</v>
      </c>
      <c r="T169" s="139">
        <v>600</v>
      </c>
      <c r="U169" s="139">
        <v>600</v>
      </c>
      <c r="V169" s="139">
        <v>648</v>
      </c>
      <c r="W169" s="139">
        <v>464</v>
      </c>
      <c r="X169" s="139">
        <v>631</v>
      </c>
      <c r="Y169" s="139">
        <v>310</v>
      </c>
      <c r="Z169" s="139">
        <v>555</v>
      </c>
      <c r="AA169" s="139">
        <v>572</v>
      </c>
      <c r="AB169" s="139">
        <v>480</v>
      </c>
      <c r="AC169" s="139">
        <v>551</v>
      </c>
      <c r="AD169" s="139">
        <v>706</v>
      </c>
      <c r="AE169" s="139">
        <v>931</v>
      </c>
      <c r="AF169" s="139">
        <v>1462</v>
      </c>
      <c r="AG169" s="139">
        <v>1416</v>
      </c>
      <c r="AH169" s="139">
        <v>984</v>
      </c>
      <c r="AI169" s="139">
        <v>1044</v>
      </c>
      <c r="AJ169" s="139">
        <v>1140</v>
      </c>
      <c r="AK169" s="139">
        <v>988</v>
      </c>
      <c r="AL169" s="139">
        <v>705</v>
      </c>
      <c r="AM169" s="139">
        <v>1184</v>
      </c>
      <c r="AN169" s="139">
        <v>1118</v>
      </c>
      <c r="AO169" s="139">
        <v>765</v>
      </c>
      <c r="AP169" s="139">
        <v>884</v>
      </c>
      <c r="AQ169" s="139">
        <v>644</v>
      </c>
      <c r="AR169" s="139">
        <v>949</v>
      </c>
      <c r="AS169" s="139">
        <v>621</v>
      </c>
      <c r="AT169" s="139">
        <v>406</v>
      </c>
      <c r="AU169" s="139">
        <v>423</v>
      </c>
      <c r="AV169" s="139">
        <v>641</v>
      </c>
      <c r="AW169" s="139">
        <v>459</v>
      </c>
      <c r="AX169" s="139">
        <v>306</v>
      </c>
      <c r="AY169" s="139">
        <v>297</v>
      </c>
      <c r="AZ169" s="139">
        <v>880</v>
      </c>
      <c r="BA169" s="139">
        <v>319</v>
      </c>
      <c r="BB169" s="139">
        <v>510</v>
      </c>
      <c r="BC169" s="139">
        <v>491</v>
      </c>
      <c r="BD169" s="139">
        <v>674</v>
      </c>
      <c r="BE169" s="139">
        <v>327</v>
      </c>
      <c r="BF169" s="139">
        <v>253</v>
      </c>
      <c r="BG169" s="139">
        <v>384</v>
      </c>
      <c r="BH169" s="139">
        <v>490</v>
      </c>
      <c r="BI169" s="139">
        <v>466</v>
      </c>
      <c r="BJ169" s="139">
        <v>523</v>
      </c>
      <c r="BK169" s="139">
        <v>8331</v>
      </c>
      <c r="BL169" s="139">
        <v>9220</v>
      </c>
      <c r="BM169" s="139">
        <v>9473</v>
      </c>
      <c r="BN169" s="139">
        <v>9718</v>
      </c>
      <c r="BO169" s="139">
        <v>7977</v>
      </c>
      <c r="BP169" s="139">
        <v>10524</v>
      </c>
      <c r="BQ169" s="139">
        <v>8974</v>
      </c>
      <c r="BR169" s="139">
        <v>7054</v>
      </c>
      <c r="BS169" s="139">
        <v>9040</v>
      </c>
      <c r="BT169" s="139">
        <v>8672</v>
      </c>
      <c r="BU169" s="139">
        <v>8909</v>
      </c>
      <c r="BV169" s="139">
        <v>9665</v>
      </c>
      <c r="BW169" s="139">
        <v>8825</v>
      </c>
      <c r="BX169" s="139">
        <v>9283</v>
      </c>
      <c r="BY169" s="139">
        <v>10184</v>
      </c>
      <c r="BZ169" s="139">
        <v>10391</v>
      </c>
      <c r="CA169" s="139">
        <v>10834</v>
      </c>
      <c r="CB169" s="139">
        <v>10777</v>
      </c>
      <c r="CC169" s="139">
        <v>9090</v>
      </c>
      <c r="CD169" s="139">
        <v>7822</v>
      </c>
      <c r="CE169" s="139">
        <v>10639</v>
      </c>
      <c r="CF169" s="139">
        <v>9554</v>
      </c>
      <c r="CG169" s="139">
        <v>10388</v>
      </c>
      <c r="CH169" s="139">
        <v>10020</v>
      </c>
      <c r="CI169" s="139">
        <v>9099</v>
      </c>
      <c r="CJ169" s="139">
        <v>9148</v>
      </c>
      <c r="CK169" s="139">
        <v>11892</v>
      </c>
      <c r="CL169" s="139">
        <v>9270</v>
      </c>
      <c r="CM169" s="139">
        <v>10439</v>
      </c>
      <c r="CN169" s="139">
        <v>9965</v>
      </c>
      <c r="CO169" s="139">
        <v>9323</v>
      </c>
      <c r="CP169" s="139">
        <v>9305</v>
      </c>
      <c r="CQ169" s="139">
        <v>10170</v>
      </c>
      <c r="CR169" s="139">
        <v>10515</v>
      </c>
      <c r="CS169" s="139">
        <v>9816</v>
      </c>
      <c r="CT169" s="139">
        <v>8672</v>
      </c>
      <c r="CU169" s="139">
        <v>8943</v>
      </c>
      <c r="CV169" s="139">
        <v>8882</v>
      </c>
      <c r="CW169" s="139">
        <v>10778</v>
      </c>
      <c r="CX169" s="139">
        <v>9017</v>
      </c>
      <c r="CY169" s="139">
        <v>9037</v>
      </c>
      <c r="CZ169" s="139">
        <v>10139</v>
      </c>
      <c r="DA169" s="139">
        <v>8446</v>
      </c>
      <c r="DB169" s="139">
        <v>7355</v>
      </c>
      <c r="DC169" s="139">
        <v>9548</v>
      </c>
      <c r="DD169" s="139">
        <v>9752</v>
      </c>
      <c r="DE169" s="139">
        <v>8129</v>
      </c>
      <c r="DF169" s="139">
        <v>7353</v>
      </c>
      <c r="DG169" s="139">
        <v>8125</v>
      </c>
      <c r="DH169" s="139">
        <v>8557</v>
      </c>
      <c r="DI169" s="139">
        <v>8900</v>
      </c>
      <c r="DJ169" s="139">
        <v>8514</v>
      </c>
      <c r="DK169" s="139">
        <v>8371</v>
      </c>
      <c r="DL169" s="139">
        <v>8540</v>
      </c>
      <c r="DM169" s="139">
        <v>8030</v>
      </c>
      <c r="DN169" s="139">
        <v>6570</v>
      </c>
      <c r="DO169" s="139">
        <v>8694</v>
      </c>
      <c r="DP169" s="139">
        <v>8993</v>
      </c>
      <c r="DQ169" s="139">
        <v>8455</v>
      </c>
      <c r="DR169" s="139">
        <v>7748</v>
      </c>
      <c r="DS169" s="139">
        <v>8170</v>
      </c>
      <c r="DT169" s="139">
        <v>7910</v>
      </c>
      <c r="DU169" s="139">
        <v>4432</v>
      </c>
      <c r="DV169" s="139">
        <v>4432</v>
      </c>
      <c r="DW169" s="139">
        <v>6204</v>
      </c>
      <c r="DX169" s="139">
        <v>8369</v>
      </c>
      <c r="DY169" s="139">
        <v>6709</v>
      </c>
      <c r="DZ169" s="139">
        <v>5436</v>
      </c>
      <c r="EA169" s="139">
        <v>6212</v>
      </c>
      <c r="EB169" s="139">
        <v>6570</v>
      </c>
      <c r="EC169" s="139">
        <v>5440</v>
      </c>
      <c r="ED169" s="139">
        <v>5774</v>
      </c>
      <c r="EE169" s="139">
        <v>4862</v>
      </c>
      <c r="EF169" s="139">
        <v>5056</v>
      </c>
      <c r="EG169" s="139">
        <v>6169</v>
      </c>
      <c r="EH169" s="139">
        <v>5596</v>
      </c>
      <c r="EI169" s="139">
        <v>5391</v>
      </c>
      <c r="EJ169" s="139">
        <v>6425</v>
      </c>
      <c r="EK169" s="139">
        <v>5232</v>
      </c>
      <c r="EL169" s="139">
        <v>5006</v>
      </c>
      <c r="EM169" s="139">
        <v>5857</v>
      </c>
      <c r="EN169" s="139">
        <v>5299</v>
      </c>
      <c r="EO169" s="139">
        <v>5231</v>
      </c>
      <c r="EP169" s="139">
        <v>5863</v>
      </c>
      <c r="EQ169" s="139">
        <v>4546</v>
      </c>
      <c r="ER169" s="139">
        <v>4912</v>
      </c>
      <c r="ES169" s="139">
        <v>5588</v>
      </c>
      <c r="ET169" s="139">
        <v>4429</v>
      </c>
      <c r="EU169" s="139">
        <v>4924</v>
      </c>
      <c r="EV169" s="139">
        <v>4088</v>
      </c>
      <c r="EW169" s="139">
        <v>3845</v>
      </c>
      <c r="EX169" s="139">
        <v>3624</v>
      </c>
      <c r="EY169" s="139">
        <v>4736</v>
      </c>
      <c r="EZ169" s="139">
        <v>3781</v>
      </c>
      <c r="FA169" s="139">
        <v>4131</v>
      </c>
      <c r="FB169" s="139">
        <v>4061</v>
      </c>
      <c r="FC169" s="139">
        <v>4176</v>
      </c>
      <c r="FD169" s="139">
        <v>4107</v>
      </c>
      <c r="FE169" s="139">
        <v>4872</v>
      </c>
      <c r="FF169" s="139">
        <v>3879</v>
      </c>
      <c r="FG169" s="139">
        <v>4610</v>
      </c>
      <c r="FH169" s="139">
        <v>4940</v>
      </c>
      <c r="FI169" s="139">
        <v>3539</v>
      </c>
      <c r="FJ169" s="139">
        <v>3873</v>
      </c>
      <c r="FK169" s="139">
        <v>4728</v>
      </c>
      <c r="FL169" s="139">
        <v>4111</v>
      </c>
      <c r="FM169" s="139">
        <v>4283</v>
      </c>
      <c r="FN169" s="139">
        <v>3707</v>
      </c>
      <c r="FO169" s="139">
        <v>3887</v>
      </c>
      <c r="FP169" s="139">
        <v>4401</v>
      </c>
    </row>
    <row r="170" spans="1:172" s="138" customFormat="1" x14ac:dyDescent="0.25">
      <c r="A170" s="131"/>
      <c r="B170" s="120" t="s">
        <v>1636</v>
      </c>
      <c r="C170" s="139">
        <v>15551</v>
      </c>
      <c r="D170" s="139">
        <v>16548</v>
      </c>
      <c r="E170" s="139">
        <v>18849</v>
      </c>
      <c r="F170" s="139">
        <v>16791</v>
      </c>
      <c r="G170" s="139">
        <v>14901</v>
      </c>
      <c r="H170" s="139">
        <v>17546</v>
      </c>
      <c r="I170" s="139">
        <v>16024</v>
      </c>
      <c r="J170" s="139">
        <v>15442</v>
      </c>
      <c r="K170" s="139">
        <v>17293</v>
      </c>
      <c r="L170" s="139">
        <v>15914</v>
      </c>
      <c r="M170" s="139">
        <v>15501</v>
      </c>
      <c r="N170" s="139">
        <v>16950</v>
      </c>
      <c r="O170" s="139">
        <v>15277</v>
      </c>
      <c r="P170" s="139">
        <v>14507</v>
      </c>
      <c r="Q170" s="139">
        <v>17301</v>
      </c>
      <c r="R170" s="139">
        <v>14519</v>
      </c>
      <c r="S170" s="139">
        <v>16647</v>
      </c>
      <c r="T170" s="139">
        <v>15397</v>
      </c>
      <c r="U170" s="139">
        <v>14354</v>
      </c>
      <c r="V170" s="139">
        <v>14265</v>
      </c>
      <c r="W170" s="139">
        <v>15041</v>
      </c>
      <c r="X170" s="139">
        <v>15104</v>
      </c>
      <c r="Y170" s="139">
        <v>15226</v>
      </c>
      <c r="Z170" s="139">
        <v>15611</v>
      </c>
      <c r="AA170" s="139">
        <v>14617</v>
      </c>
      <c r="AB170" s="139">
        <v>14013</v>
      </c>
      <c r="AC170" s="139">
        <v>15656</v>
      </c>
      <c r="AD170" s="139">
        <v>13886</v>
      </c>
      <c r="AE170" s="139">
        <v>13571</v>
      </c>
      <c r="AF170" s="139">
        <v>13831</v>
      </c>
      <c r="AG170" s="139">
        <v>13886</v>
      </c>
      <c r="AH170" s="139">
        <v>13528</v>
      </c>
      <c r="AI170" s="139">
        <v>12638</v>
      </c>
      <c r="AJ170" s="139">
        <v>13958</v>
      </c>
      <c r="AK170" s="139">
        <v>12350</v>
      </c>
      <c r="AL170" s="139">
        <v>12206</v>
      </c>
      <c r="AM170" s="139">
        <v>11812</v>
      </c>
      <c r="AN170" s="139">
        <v>11146</v>
      </c>
      <c r="AO170" s="139">
        <v>12381</v>
      </c>
      <c r="AP170" s="139">
        <v>12130</v>
      </c>
      <c r="AQ170" s="139">
        <v>11286</v>
      </c>
      <c r="AR170" s="139">
        <v>11093</v>
      </c>
      <c r="AS170" s="139">
        <v>12304</v>
      </c>
      <c r="AT170" s="139">
        <v>9962</v>
      </c>
      <c r="AU170" s="139">
        <v>10769</v>
      </c>
      <c r="AV170" s="139">
        <v>12225</v>
      </c>
      <c r="AW170" s="139">
        <v>11768</v>
      </c>
      <c r="AX170" s="139">
        <v>12061</v>
      </c>
      <c r="AY170" s="139">
        <v>12453</v>
      </c>
      <c r="AZ170" s="139">
        <v>12016</v>
      </c>
      <c r="BA170" s="139">
        <v>12615</v>
      </c>
      <c r="BB170" s="139">
        <v>11188</v>
      </c>
      <c r="BC170" s="139">
        <v>11246</v>
      </c>
      <c r="BD170" s="139">
        <v>11801</v>
      </c>
      <c r="BE170" s="139">
        <v>10951</v>
      </c>
      <c r="BF170" s="139">
        <v>9323</v>
      </c>
      <c r="BG170" s="139">
        <v>11151</v>
      </c>
      <c r="BH170" s="139">
        <v>11246</v>
      </c>
      <c r="BI170" s="139">
        <v>9393</v>
      </c>
      <c r="BJ170" s="139">
        <v>11558</v>
      </c>
      <c r="BK170" s="139">
        <v>10107</v>
      </c>
      <c r="BL170" s="139">
        <v>9536</v>
      </c>
      <c r="BM170" s="139">
        <v>11166</v>
      </c>
      <c r="BN170" s="139">
        <v>10359</v>
      </c>
      <c r="BO170" s="139">
        <v>8483</v>
      </c>
      <c r="BP170" s="139">
        <v>10616</v>
      </c>
      <c r="BQ170" s="139">
        <v>9890</v>
      </c>
      <c r="BR170" s="139">
        <v>8064</v>
      </c>
      <c r="BS170" s="139">
        <v>9368</v>
      </c>
      <c r="BT170" s="139">
        <v>9712</v>
      </c>
      <c r="BU170" s="139">
        <v>8316</v>
      </c>
      <c r="BV170" s="139">
        <v>9232</v>
      </c>
      <c r="BW170" s="139">
        <v>8024</v>
      </c>
      <c r="BX170" s="139">
        <v>8809</v>
      </c>
      <c r="BY170" s="139">
        <v>8899</v>
      </c>
      <c r="BZ170" s="139">
        <v>8307</v>
      </c>
      <c r="CA170" s="139">
        <v>7816</v>
      </c>
      <c r="CB170" s="139">
        <v>7746</v>
      </c>
      <c r="CC170" s="139">
        <v>7100</v>
      </c>
      <c r="CD170" s="139">
        <v>7349</v>
      </c>
      <c r="CE170" s="139">
        <v>7496</v>
      </c>
      <c r="CF170" s="139">
        <v>7376</v>
      </c>
      <c r="CG170" s="139">
        <v>7039</v>
      </c>
      <c r="CH170" s="139">
        <v>7322</v>
      </c>
      <c r="CI170" s="139">
        <v>6848</v>
      </c>
      <c r="CJ170" s="139">
        <v>6631</v>
      </c>
      <c r="CK170" s="139">
        <v>7592</v>
      </c>
      <c r="CL170" s="139">
        <v>5996</v>
      </c>
      <c r="CM170" s="139">
        <v>6584</v>
      </c>
      <c r="CN170" s="139">
        <v>6165</v>
      </c>
      <c r="CO170" s="139">
        <v>5721</v>
      </c>
      <c r="CP170" s="139">
        <v>5320</v>
      </c>
      <c r="CQ170" s="139">
        <v>6190</v>
      </c>
      <c r="CR170" s="139">
        <v>6476</v>
      </c>
      <c r="CS170" s="139">
        <v>5663</v>
      </c>
      <c r="CT170" s="139">
        <v>5836</v>
      </c>
      <c r="CU170" s="139">
        <v>5875</v>
      </c>
      <c r="CV170" s="139">
        <v>5267</v>
      </c>
      <c r="CW170" s="139">
        <v>5860</v>
      </c>
      <c r="CX170" s="139">
        <v>5042</v>
      </c>
      <c r="CY170" s="139">
        <v>4945</v>
      </c>
      <c r="CZ170" s="139">
        <v>4876</v>
      </c>
      <c r="DA170" s="139">
        <v>4565</v>
      </c>
      <c r="DB170" s="139">
        <v>4244</v>
      </c>
      <c r="DC170" s="139">
        <v>4466</v>
      </c>
      <c r="DD170" s="139">
        <v>5158</v>
      </c>
      <c r="DE170" s="139">
        <v>4644</v>
      </c>
      <c r="DF170" s="139">
        <v>4242</v>
      </c>
      <c r="DG170" s="139">
        <v>4863</v>
      </c>
      <c r="DH170" s="139">
        <v>4215</v>
      </c>
      <c r="DI170" s="139">
        <v>4458</v>
      </c>
      <c r="DJ170" s="139">
        <v>4204</v>
      </c>
      <c r="DK170" s="139">
        <v>4517</v>
      </c>
      <c r="DL170" s="139">
        <v>4085</v>
      </c>
      <c r="DM170" s="139">
        <v>4219</v>
      </c>
      <c r="DN170" s="139">
        <v>3654</v>
      </c>
      <c r="DO170" s="139">
        <v>3931</v>
      </c>
      <c r="DP170" s="139">
        <v>4499</v>
      </c>
      <c r="DQ170" s="139">
        <v>3955</v>
      </c>
      <c r="DR170" s="139">
        <v>4060</v>
      </c>
      <c r="DS170" s="139">
        <v>3699</v>
      </c>
      <c r="DT170" s="139">
        <v>3480</v>
      </c>
      <c r="DU170" s="139">
        <v>3230</v>
      </c>
      <c r="DV170" s="139">
        <v>3230</v>
      </c>
      <c r="DW170" s="139">
        <v>3216</v>
      </c>
      <c r="DX170" s="139">
        <v>4173</v>
      </c>
      <c r="DY170" s="139">
        <v>3723</v>
      </c>
      <c r="DZ170" s="139">
        <v>3013</v>
      </c>
      <c r="EA170" s="139">
        <v>3400</v>
      </c>
      <c r="EB170" s="139">
        <v>3833</v>
      </c>
      <c r="EC170" s="139">
        <v>3907</v>
      </c>
      <c r="ED170" s="139">
        <v>4025</v>
      </c>
      <c r="EE170" s="139">
        <v>3328</v>
      </c>
      <c r="EF170" s="139">
        <v>3061</v>
      </c>
      <c r="EG170" s="139">
        <v>3497</v>
      </c>
      <c r="EH170" s="139">
        <v>3218</v>
      </c>
      <c r="EI170" s="139">
        <v>2802</v>
      </c>
      <c r="EJ170" s="139">
        <v>3078</v>
      </c>
      <c r="EK170" s="139">
        <v>2576</v>
      </c>
      <c r="EL170" s="139">
        <v>2382</v>
      </c>
      <c r="EM170" s="139">
        <v>2737</v>
      </c>
      <c r="EN170" s="139">
        <v>2720</v>
      </c>
      <c r="EO170" s="139">
        <v>2552</v>
      </c>
      <c r="EP170" s="139">
        <v>2564</v>
      </c>
      <c r="EQ170" s="139">
        <v>2554</v>
      </c>
      <c r="ER170" s="139">
        <v>2589</v>
      </c>
      <c r="ES170" s="139">
        <v>2577</v>
      </c>
      <c r="ET170" s="139">
        <v>2120</v>
      </c>
      <c r="EU170" s="139">
        <v>2180</v>
      </c>
      <c r="EV170" s="139">
        <v>2393</v>
      </c>
      <c r="EW170" s="139">
        <v>1862</v>
      </c>
      <c r="EX170" s="139">
        <v>2036</v>
      </c>
      <c r="EY170" s="139">
        <v>1963</v>
      </c>
      <c r="EZ170" s="139">
        <v>2009</v>
      </c>
      <c r="FA170" s="139">
        <v>1955</v>
      </c>
      <c r="FB170" s="139">
        <v>2135</v>
      </c>
      <c r="FC170" s="139">
        <v>2077</v>
      </c>
      <c r="FD170" s="139">
        <v>2163</v>
      </c>
      <c r="FE170" s="139">
        <v>2237</v>
      </c>
      <c r="FF170" s="139">
        <v>1755</v>
      </c>
      <c r="FG170" s="139">
        <v>1754</v>
      </c>
      <c r="FH170" s="139">
        <v>2040</v>
      </c>
      <c r="FI170" s="139">
        <v>1640</v>
      </c>
      <c r="FJ170" s="139">
        <v>1533</v>
      </c>
      <c r="FK170" s="139">
        <v>1679</v>
      </c>
      <c r="FL170" s="139">
        <v>1940</v>
      </c>
      <c r="FM170" s="139">
        <v>1802</v>
      </c>
      <c r="FN170" s="139">
        <v>1964</v>
      </c>
      <c r="FO170" s="139">
        <v>1880</v>
      </c>
      <c r="FP170" s="139">
        <v>1776</v>
      </c>
    </row>
    <row r="171" spans="1:172" s="138" customFormat="1" x14ac:dyDescent="0.25">
      <c r="A171" s="131"/>
      <c r="B171" s="120" t="s">
        <v>0</v>
      </c>
      <c r="C171" s="139">
        <v>34510</v>
      </c>
      <c r="D171" s="139">
        <v>25704</v>
      </c>
      <c r="E171" s="139">
        <v>28970</v>
      </c>
      <c r="F171" s="139">
        <v>23895</v>
      </c>
      <c r="G171" s="139">
        <v>22473</v>
      </c>
      <c r="H171" s="139">
        <v>29476</v>
      </c>
      <c r="I171" s="139">
        <v>24773</v>
      </c>
      <c r="J171" s="139">
        <v>23264</v>
      </c>
      <c r="K171" s="139">
        <v>26618</v>
      </c>
      <c r="L171" s="139">
        <v>23234</v>
      </c>
      <c r="M171" s="139">
        <v>22040</v>
      </c>
      <c r="N171" s="139">
        <v>20949</v>
      </c>
      <c r="O171" s="139">
        <v>17189</v>
      </c>
      <c r="P171" s="139">
        <v>17286</v>
      </c>
      <c r="Q171" s="139">
        <v>19455</v>
      </c>
      <c r="R171" s="139">
        <v>17573</v>
      </c>
      <c r="S171" s="139">
        <v>21993</v>
      </c>
      <c r="T171" s="139">
        <v>20395</v>
      </c>
      <c r="U171" s="139">
        <v>19530</v>
      </c>
      <c r="V171" s="139">
        <v>18680</v>
      </c>
      <c r="W171" s="139">
        <v>19210</v>
      </c>
      <c r="X171" s="139">
        <v>20793</v>
      </c>
      <c r="Y171" s="139">
        <v>21640</v>
      </c>
      <c r="Z171" s="139">
        <v>21125</v>
      </c>
      <c r="AA171" s="139">
        <v>19560</v>
      </c>
      <c r="AB171" s="139">
        <v>18393</v>
      </c>
      <c r="AC171" s="139">
        <v>19647</v>
      </c>
      <c r="AD171" s="139">
        <v>18637</v>
      </c>
      <c r="AE171" s="139">
        <v>18222</v>
      </c>
      <c r="AF171" s="139">
        <v>19744</v>
      </c>
      <c r="AG171" s="139">
        <v>19148</v>
      </c>
      <c r="AH171" s="139">
        <v>17786</v>
      </c>
      <c r="AI171" s="139">
        <v>18705</v>
      </c>
      <c r="AJ171" s="139">
        <v>21932</v>
      </c>
      <c r="AK171" s="139">
        <v>19480</v>
      </c>
      <c r="AL171" s="139">
        <v>15048</v>
      </c>
      <c r="AM171" s="139">
        <v>18728</v>
      </c>
      <c r="AN171" s="139">
        <v>20104</v>
      </c>
      <c r="AO171" s="139">
        <v>17958</v>
      </c>
      <c r="AP171" s="139">
        <v>24316</v>
      </c>
      <c r="AQ171" s="139">
        <v>17756</v>
      </c>
      <c r="AR171" s="139">
        <v>21286</v>
      </c>
      <c r="AS171" s="139">
        <v>20537</v>
      </c>
      <c r="AT171" s="139">
        <v>16866</v>
      </c>
      <c r="AU171" s="139">
        <v>18277</v>
      </c>
      <c r="AV171" s="139">
        <v>20430</v>
      </c>
      <c r="AW171" s="139">
        <v>17339</v>
      </c>
      <c r="AX171" s="139">
        <v>19994</v>
      </c>
      <c r="AY171" s="139">
        <v>19619</v>
      </c>
      <c r="AZ171" s="139">
        <v>19702</v>
      </c>
      <c r="BA171" s="139">
        <v>20048</v>
      </c>
      <c r="BB171" s="139">
        <v>19305</v>
      </c>
      <c r="BC171" s="139">
        <v>21940</v>
      </c>
      <c r="BD171" s="139">
        <v>21952</v>
      </c>
      <c r="BE171" s="139">
        <v>19125</v>
      </c>
      <c r="BF171" s="139">
        <v>15270</v>
      </c>
      <c r="BG171" s="139">
        <v>21203</v>
      </c>
      <c r="BH171" s="139">
        <v>21638</v>
      </c>
      <c r="BI171" s="139">
        <v>18764</v>
      </c>
      <c r="BJ171" s="139">
        <v>21232</v>
      </c>
      <c r="BK171" s="139">
        <v>20239</v>
      </c>
      <c r="BL171" s="139">
        <v>18656</v>
      </c>
      <c r="BM171" s="139">
        <v>22659</v>
      </c>
      <c r="BN171" s="139">
        <v>19795</v>
      </c>
      <c r="BO171" s="139">
        <v>16185</v>
      </c>
      <c r="BP171" s="139">
        <v>24746</v>
      </c>
      <c r="BQ171" s="139">
        <v>22903</v>
      </c>
      <c r="BR171" s="139">
        <v>19309</v>
      </c>
      <c r="BS171" s="139">
        <v>22710</v>
      </c>
      <c r="BT171" s="139">
        <v>20094</v>
      </c>
      <c r="BU171" s="139">
        <v>20703</v>
      </c>
      <c r="BV171" s="139">
        <v>21002</v>
      </c>
      <c r="BW171" s="139">
        <v>19914</v>
      </c>
      <c r="BX171" s="139">
        <v>21572</v>
      </c>
      <c r="BY171" s="139">
        <v>19873</v>
      </c>
      <c r="BZ171" s="139">
        <v>20511</v>
      </c>
      <c r="CA171" s="139">
        <v>18425</v>
      </c>
      <c r="CB171" s="139">
        <v>22035</v>
      </c>
      <c r="CC171" s="139">
        <v>18504</v>
      </c>
      <c r="CD171" s="139">
        <v>17791</v>
      </c>
      <c r="CE171" s="139">
        <v>18272</v>
      </c>
      <c r="CF171" s="139">
        <v>19332</v>
      </c>
      <c r="CG171" s="139">
        <v>18682</v>
      </c>
      <c r="CH171" s="139">
        <v>20265</v>
      </c>
      <c r="CI171" s="139">
        <v>21470</v>
      </c>
      <c r="CJ171" s="139">
        <v>19877</v>
      </c>
      <c r="CK171" s="139">
        <v>27388</v>
      </c>
      <c r="CL171" s="139">
        <v>23294</v>
      </c>
      <c r="CM171" s="139">
        <v>20541</v>
      </c>
      <c r="CN171" s="139">
        <v>29232</v>
      </c>
      <c r="CO171" s="139">
        <v>35860</v>
      </c>
      <c r="CP171" s="139">
        <v>38966</v>
      </c>
      <c r="CQ171" s="139">
        <v>38230</v>
      </c>
      <c r="CR171" s="139">
        <v>40223</v>
      </c>
      <c r="CS171" s="139">
        <v>37765</v>
      </c>
      <c r="CT171" s="139">
        <v>38628</v>
      </c>
      <c r="CU171" s="139">
        <v>39714</v>
      </c>
      <c r="CV171" s="139">
        <v>40069</v>
      </c>
      <c r="CW171" s="139">
        <v>39572</v>
      </c>
      <c r="CX171" s="139">
        <v>39547</v>
      </c>
      <c r="CY171" s="139">
        <v>35542</v>
      </c>
      <c r="CZ171" s="139">
        <v>45649</v>
      </c>
      <c r="DA171" s="139">
        <v>42782</v>
      </c>
      <c r="DB171" s="139">
        <v>44171</v>
      </c>
      <c r="DC171" s="139">
        <v>41261</v>
      </c>
      <c r="DD171" s="139">
        <v>49827</v>
      </c>
      <c r="DE171" s="139">
        <v>44784</v>
      </c>
      <c r="DF171" s="139">
        <v>41434</v>
      </c>
      <c r="DG171" s="139">
        <v>50974</v>
      </c>
      <c r="DH171" s="139">
        <v>46071</v>
      </c>
      <c r="DI171" s="139">
        <v>43924</v>
      </c>
      <c r="DJ171" s="139">
        <v>46204</v>
      </c>
      <c r="DK171" s="139">
        <v>42353</v>
      </c>
      <c r="DL171" s="139">
        <v>54369</v>
      </c>
      <c r="DM171" s="139">
        <v>42756</v>
      </c>
      <c r="DN171" s="139">
        <v>37863</v>
      </c>
      <c r="DO171" s="139">
        <v>41758</v>
      </c>
      <c r="DP171" s="139">
        <v>46525</v>
      </c>
      <c r="DQ171" s="139">
        <v>44174</v>
      </c>
      <c r="DR171" s="139">
        <v>46079</v>
      </c>
      <c r="DS171" s="139">
        <v>46052</v>
      </c>
      <c r="DT171" s="139">
        <v>42590</v>
      </c>
      <c r="DU171" s="139">
        <v>31626</v>
      </c>
      <c r="DV171" s="139">
        <v>31626</v>
      </c>
      <c r="DW171" s="139">
        <v>29405</v>
      </c>
      <c r="DX171" s="139">
        <v>38236</v>
      </c>
      <c r="DY171" s="139">
        <v>36059</v>
      </c>
      <c r="DZ171" s="139">
        <v>32355</v>
      </c>
      <c r="EA171" s="139">
        <v>39688</v>
      </c>
      <c r="EB171" s="139">
        <v>50347</v>
      </c>
      <c r="EC171" s="139">
        <v>45726</v>
      </c>
      <c r="ED171" s="139">
        <v>54444</v>
      </c>
      <c r="EE171" s="139">
        <v>55091</v>
      </c>
      <c r="EF171" s="139">
        <v>48353</v>
      </c>
      <c r="EG171" s="139">
        <v>41970</v>
      </c>
      <c r="EH171" s="139">
        <v>58963</v>
      </c>
      <c r="EI171" s="139">
        <v>51210</v>
      </c>
      <c r="EJ171" s="139">
        <v>57731</v>
      </c>
      <c r="EK171" s="139">
        <v>49623</v>
      </c>
      <c r="EL171" s="139">
        <v>52223</v>
      </c>
      <c r="EM171" s="139">
        <v>49166</v>
      </c>
      <c r="EN171" s="139">
        <v>50782</v>
      </c>
      <c r="EO171" s="139">
        <v>50513</v>
      </c>
      <c r="EP171" s="139">
        <v>52598</v>
      </c>
      <c r="EQ171" s="139">
        <v>40167</v>
      </c>
      <c r="ER171" s="139">
        <v>47551</v>
      </c>
      <c r="ES171" s="139">
        <v>46238</v>
      </c>
      <c r="ET171" s="139">
        <v>37165</v>
      </c>
      <c r="EU171" s="139">
        <v>51179</v>
      </c>
      <c r="EV171" s="139">
        <v>46506</v>
      </c>
      <c r="EW171" s="139">
        <v>38060</v>
      </c>
      <c r="EX171" s="139">
        <v>38270</v>
      </c>
      <c r="EY171" s="139">
        <v>41735</v>
      </c>
      <c r="EZ171" s="139">
        <v>35898</v>
      </c>
      <c r="FA171" s="139">
        <v>36427</v>
      </c>
      <c r="FB171" s="139">
        <v>42990</v>
      </c>
      <c r="FC171" s="139">
        <v>41602</v>
      </c>
      <c r="FD171" s="139">
        <v>40212</v>
      </c>
      <c r="FE171" s="139">
        <v>40095</v>
      </c>
      <c r="FF171" s="139">
        <v>31588</v>
      </c>
      <c r="FG171" s="139">
        <v>33048</v>
      </c>
      <c r="FH171" s="139">
        <v>45050</v>
      </c>
      <c r="FI171" s="139">
        <v>35686</v>
      </c>
      <c r="FJ171" s="139">
        <v>33724</v>
      </c>
      <c r="FK171" s="139">
        <v>35657</v>
      </c>
      <c r="FL171" s="139">
        <v>39431</v>
      </c>
      <c r="FM171" s="139">
        <v>36783</v>
      </c>
      <c r="FN171" s="139">
        <v>33130</v>
      </c>
      <c r="FO171" s="139">
        <v>34777</v>
      </c>
      <c r="FP171" s="139">
        <v>36420</v>
      </c>
    </row>
    <row r="172" spans="1:172" s="138" customFormat="1" x14ac:dyDescent="0.25">
      <c r="A172" s="131"/>
      <c r="B172" s="120" t="s">
        <v>2</v>
      </c>
      <c r="C172" s="139">
        <v>-319910</v>
      </c>
      <c r="D172" s="139">
        <v>-544598</v>
      </c>
      <c r="E172" s="139">
        <v>-505747</v>
      </c>
      <c r="F172" s="139">
        <v>-478053</v>
      </c>
      <c r="G172" s="139">
        <v>-442685</v>
      </c>
      <c r="H172" s="139">
        <v>-503818</v>
      </c>
      <c r="I172" s="139">
        <v>-404345</v>
      </c>
      <c r="J172" s="139">
        <v>-381665</v>
      </c>
      <c r="K172" s="139">
        <v>-423249</v>
      </c>
      <c r="L172" s="139">
        <v>-445460</v>
      </c>
      <c r="M172" s="139">
        <v>-404117</v>
      </c>
      <c r="N172" s="139">
        <v>-427997</v>
      </c>
      <c r="O172" s="139">
        <v>-437927</v>
      </c>
      <c r="P172" s="139">
        <v>-473158</v>
      </c>
      <c r="Q172" s="139">
        <v>-492133</v>
      </c>
      <c r="R172" s="139">
        <v>-497189</v>
      </c>
      <c r="S172" s="139">
        <v>-484018</v>
      </c>
      <c r="T172" s="139">
        <v>-470663</v>
      </c>
      <c r="U172" s="139">
        <v>-452316</v>
      </c>
      <c r="V172" s="139">
        <v>-396155</v>
      </c>
      <c r="W172" s="139">
        <v>-430051</v>
      </c>
      <c r="X172" s="139">
        <v>-452693</v>
      </c>
      <c r="Y172" s="139">
        <v>-410825</v>
      </c>
      <c r="Z172" s="139">
        <v>-399289</v>
      </c>
      <c r="AA172" s="139">
        <v>-478871</v>
      </c>
      <c r="AB172" s="139">
        <v>-475423</v>
      </c>
      <c r="AC172" s="139">
        <v>-485218</v>
      </c>
      <c r="AD172" s="139">
        <v>-528010</v>
      </c>
      <c r="AE172" s="139">
        <v>-436282</v>
      </c>
      <c r="AF172" s="139">
        <v>-500812</v>
      </c>
      <c r="AG172" s="139">
        <v>-478903</v>
      </c>
      <c r="AH172" s="139">
        <v>-374900</v>
      </c>
      <c r="AI172" s="139">
        <v>-332644</v>
      </c>
      <c r="AJ172" s="139">
        <v>-552021</v>
      </c>
      <c r="AK172" s="139">
        <v>-426379</v>
      </c>
      <c r="AL172" s="139">
        <v>-334757</v>
      </c>
      <c r="AM172" s="139">
        <v>-513130</v>
      </c>
      <c r="AN172" s="139">
        <v>-454019</v>
      </c>
      <c r="AO172" s="139">
        <v>-517640</v>
      </c>
      <c r="AP172" s="139">
        <v>-557673</v>
      </c>
      <c r="AQ172" s="139">
        <v>-431701</v>
      </c>
      <c r="AR172" s="139">
        <v>-467524</v>
      </c>
      <c r="AS172" s="139">
        <v>-473508</v>
      </c>
      <c r="AT172" s="139">
        <v>-386284</v>
      </c>
      <c r="AU172" s="139">
        <v>-441873</v>
      </c>
      <c r="AV172" s="139">
        <v>-463844</v>
      </c>
      <c r="AW172" s="139">
        <v>-402026</v>
      </c>
      <c r="AX172" s="139">
        <v>-364199</v>
      </c>
      <c r="AY172" s="139">
        <v>-446877</v>
      </c>
      <c r="AZ172" s="139">
        <v>-510573</v>
      </c>
      <c r="BA172" s="139">
        <v>-563214</v>
      </c>
      <c r="BB172" s="139">
        <v>-471939</v>
      </c>
      <c r="BC172" s="139">
        <v>-489317</v>
      </c>
      <c r="BD172" s="139">
        <v>-493333</v>
      </c>
      <c r="BE172" s="139">
        <v>-413981</v>
      </c>
      <c r="BF172" s="139">
        <v>-402890</v>
      </c>
      <c r="BG172" s="139">
        <v>-441363</v>
      </c>
      <c r="BH172" s="139">
        <v>-470396</v>
      </c>
      <c r="BI172" s="139">
        <v>-414482</v>
      </c>
      <c r="BJ172" s="139">
        <v>-378025</v>
      </c>
      <c r="BK172" s="139">
        <v>-461753</v>
      </c>
      <c r="BL172" s="139">
        <v>-550244</v>
      </c>
      <c r="BM172" s="139">
        <v>-516778</v>
      </c>
      <c r="BN172" s="139">
        <v>-517286</v>
      </c>
      <c r="BO172" s="139">
        <v>-432471</v>
      </c>
      <c r="BP172" s="139">
        <v>-503632</v>
      </c>
      <c r="BQ172" s="139">
        <v>-456660</v>
      </c>
      <c r="BR172" s="139">
        <v>-376426</v>
      </c>
      <c r="BS172" s="139">
        <v>-400020</v>
      </c>
      <c r="BT172" s="139">
        <v>-467855</v>
      </c>
      <c r="BU172" s="139">
        <v>-420015</v>
      </c>
      <c r="BV172" s="139">
        <v>-326670</v>
      </c>
      <c r="BW172" s="139">
        <v>-529283</v>
      </c>
      <c r="BX172" s="139">
        <v>-510878</v>
      </c>
      <c r="BY172" s="139">
        <v>-376866</v>
      </c>
      <c r="BZ172" s="139">
        <v>-594301</v>
      </c>
      <c r="CA172" s="139">
        <v>-483796</v>
      </c>
      <c r="CB172" s="139">
        <v>-452162</v>
      </c>
      <c r="CC172" s="139">
        <v>-496296</v>
      </c>
      <c r="CD172" s="139">
        <v>-366625</v>
      </c>
      <c r="CE172" s="139">
        <v>-465827</v>
      </c>
      <c r="CF172" s="139">
        <v>-448725</v>
      </c>
      <c r="CG172" s="139">
        <v>-392997</v>
      </c>
      <c r="CH172" s="139">
        <v>-400166</v>
      </c>
      <c r="CI172" s="139">
        <v>-492956</v>
      </c>
      <c r="CJ172" s="139">
        <v>-495444</v>
      </c>
      <c r="CK172" s="139">
        <v>-563665</v>
      </c>
      <c r="CL172" s="139">
        <v>-470407</v>
      </c>
      <c r="CM172" s="139">
        <v>-414055</v>
      </c>
      <c r="CN172" s="139">
        <v>-511712</v>
      </c>
      <c r="CO172" s="139">
        <v>-410530</v>
      </c>
      <c r="CP172" s="139">
        <v>-345995</v>
      </c>
      <c r="CQ172" s="139">
        <v>-482851</v>
      </c>
      <c r="CR172" s="139">
        <v>-444911</v>
      </c>
      <c r="CS172" s="139">
        <v>-391942</v>
      </c>
      <c r="CT172" s="139">
        <v>-320179</v>
      </c>
      <c r="CU172" s="139">
        <v>-573845</v>
      </c>
      <c r="CV172" s="139">
        <v>-468993</v>
      </c>
      <c r="CW172" s="139">
        <v>-553529</v>
      </c>
      <c r="CX172" s="139">
        <v>-479046</v>
      </c>
      <c r="CY172" s="139">
        <v>-399752</v>
      </c>
      <c r="CZ172" s="139">
        <v>-521118</v>
      </c>
      <c r="DA172" s="139">
        <v>-429239</v>
      </c>
      <c r="DB172" s="139">
        <v>-388618</v>
      </c>
      <c r="DC172" s="139">
        <v>-418409</v>
      </c>
      <c r="DD172" s="139">
        <v>-444511</v>
      </c>
      <c r="DE172" s="139">
        <v>-431790</v>
      </c>
      <c r="DF172" s="139">
        <v>-156329</v>
      </c>
      <c r="DG172" s="139">
        <v>-651548</v>
      </c>
      <c r="DH172" s="139">
        <v>-484881</v>
      </c>
      <c r="DI172" s="139">
        <v>-634554</v>
      </c>
      <c r="DJ172" s="139">
        <v>-453574</v>
      </c>
      <c r="DK172" s="139">
        <v>-481972</v>
      </c>
      <c r="DL172" s="139">
        <v>-480457</v>
      </c>
      <c r="DM172" s="139">
        <v>-410096</v>
      </c>
      <c r="DN172" s="139">
        <v>-420182</v>
      </c>
      <c r="DO172" s="139">
        <v>-402524</v>
      </c>
      <c r="DP172" s="139">
        <v>-509445</v>
      </c>
      <c r="DQ172" s="139">
        <v>-397245</v>
      </c>
      <c r="DR172" s="139">
        <v>-206798</v>
      </c>
      <c r="DS172" s="139">
        <v>-688346</v>
      </c>
      <c r="DT172" s="139">
        <v>-484571</v>
      </c>
      <c r="DU172" s="139">
        <v>-288422</v>
      </c>
      <c r="DV172" s="139">
        <v>-288422</v>
      </c>
      <c r="DW172" s="139">
        <v>-363871</v>
      </c>
      <c r="DX172" s="139">
        <v>-491493</v>
      </c>
      <c r="DY172" s="139">
        <v>-548986</v>
      </c>
      <c r="DZ172" s="139">
        <v>-396298</v>
      </c>
      <c r="EA172" s="139">
        <v>-484071</v>
      </c>
      <c r="EB172" s="139">
        <v>-589215</v>
      </c>
      <c r="EC172" s="139">
        <v>-515618</v>
      </c>
      <c r="ED172" s="139">
        <v>-264217</v>
      </c>
      <c r="EE172" s="139">
        <v>-804247</v>
      </c>
      <c r="EF172" s="139">
        <v>-419455</v>
      </c>
      <c r="EG172" s="139">
        <v>-831323</v>
      </c>
      <c r="EH172" s="139">
        <v>-809555</v>
      </c>
      <c r="EI172" s="139">
        <v>-574097</v>
      </c>
      <c r="EJ172" s="139">
        <v>-619255</v>
      </c>
      <c r="EK172" s="139">
        <v>-623739</v>
      </c>
      <c r="EL172" s="139">
        <v>-536986</v>
      </c>
      <c r="EM172" s="139">
        <v>-561506</v>
      </c>
      <c r="EN172" s="139">
        <v>-437411</v>
      </c>
      <c r="EO172" s="139">
        <v>-783339</v>
      </c>
      <c r="EP172" s="139">
        <v>-412538</v>
      </c>
      <c r="EQ172" s="139">
        <v>-950425</v>
      </c>
      <c r="ER172" s="139">
        <v>-755002</v>
      </c>
      <c r="ES172" s="139">
        <v>-693770</v>
      </c>
      <c r="ET172" s="139">
        <v>-812197</v>
      </c>
      <c r="EU172" s="139">
        <v>-570015</v>
      </c>
      <c r="EV172" s="139">
        <v>-604805</v>
      </c>
      <c r="EW172" s="139">
        <v>-650679</v>
      </c>
      <c r="EX172" s="139">
        <v>-426515</v>
      </c>
      <c r="EY172" s="139">
        <v>-650664</v>
      </c>
      <c r="EZ172" s="139">
        <v>-537815</v>
      </c>
      <c r="FA172" s="139">
        <v>-429410</v>
      </c>
      <c r="FB172" s="139">
        <v>-350931</v>
      </c>
      <c r="FC172" s="139">
        <v>-765751</v>
      </c>
      <c r="FD172" s="139">
        <v>-561206</v>
      </c>
      <c r="FE172" s="139">
        <v>-708879</v>
      </c>
      <c r="FF172" s="139">
        <v>-515279</v>
      </c>
      <c r="FG172" s="139">
        <v>-489434</v>
      </c>
      <c r="FH172" s="139">
        <v>-622051</v>
      </c>
      <c r="FI172" s="139">
        <v>-450694</v>
      </c>
      <c r="FJ172" s="139">
        <v>-381666</v>
      </c>
      <c r="FK172" s="139">
        <v>-585163</v>
      </c>
      <c r="FL172" s="139">
        <v>-482818</v>
      </c>
      <c r="FM172" s="139">
        <v>-424987</v>
      </c>
      <c r="FN172" s="139">
        <v>-330779</v>
      </c>
      <c r="FO172" s="139">
        <v>-704732</v>
      </c>
      <c r="FP172" s="139">
        <v>-604889</v>
      </c>
    </row>
    <row r="173" spans="1:172" s="138" customFormat="1" x14ac:dyDescent="0.25">
      <c r="A173" s="131"/>
      <c r="B173" s="115" t="s">
        <v>84</v>
      </c>
      <c r="C173" s="145">
        <v>5679486</v>
      </c>
      <c r="D173" s="145">
        <v>5974592</v>
      </c>
      <c r="E173" s="145">
        <v>7219103</v>
      </c>
      <c r="F173" s="145">
        <v>6370175</v>
      </c>
      <c r="G173" s="145">
        <v>5701684</v>
      </c>
      <c r="H173" s="145">
        <v>7054657</v>
      </c>
      <c r="I173" s="145">
        <v>5881576</v>
      </c>
      <c r="J173" s="145">
        <v>5644544</v>
      </c>
      <c r="K173" s="145">
        <v>6602557</v>
      </c>
      <c r="L173" s="145">
        <v>6365262</v>
      </c>
      <c r="M173" s="145">
        <v>6391528</v>
      </c>
      <c r="N173" s="145">
        <v>6664932</v>
      </c>
      <c r="O173" s="145">
        <v>6107814</v>
      </c>
      <c r="P173" s="145">
        <v>6085699</v>
      </c>
      <c r="Q173" s="145">
        <v>7169034</v>
      </c>
      <c r="R173" s="145">
        <v>6172028</v>
      </c>
      <c r="S173" s="145">
        <v>6935296</v>
      </c>
      <c r="T173" s="145">
        <v>6424988</v>
      </c>
      <c r="U173" s="145">
        <v>5831607</v>
      </c>
      <c r="V173" s="145">
        <v>5835343</v>
      </c>
      <c r="W173" s="145">
        <v>6616942</v>
      </c>
      <c r="X173" s="145">
        <v>6461506</v>
      </c>
      <c r="Y173" s="145">
        <v>6482969</v>
      </c>
      <c r="Z173" s="145">
        <v>6722967</v>
      </c>
      <c r="AA173" s="145">
        <v>6286511</v>
      </c>
      <c r="AB173" s="145">
        <v>5996202</v>
      </c>
      <c r="AC173" s="145">
        <v>6664679</v>
      </c>
      <c r="AD173" s="145">
        <v>5916477</v>
      </c>
      <c r="AE173" s="145">
        <v>6130242</v>
      </c>
      <c r="AF173" s="145">
        <v>6712031</v>
      </c>
      <c r="AG173" s="145">
        <v>6195605</v>
      </c>
      <c r="AH173" s="145">
        <v>5443844</v>
      </c>
      <c r="AI173" s="145">
        <v>6035870</v>
      </c>
      <c r="AJ173" s="145">
        <v>7114616</v>
      </c>
      <c r="AK173" s="145">
        <v>6378215</v>
      </c>
      <c r="AL173" s="145">
        <v>6056428</v>
      </c>
      <c r="AM173" s="145">
        <v>6278099</v>
      </c>
      <c r="AN173" s="145">
        <v>6211914</v>
      </c>
      <c r="AO173" s="145">
        <v>6417098</v>
      </c>
      <c r="AP173" s="145">
        <v>6395823</v>
      </c>
      <c r="AQ173" s="145">
        <v>6005099</v>
      </c>
      <c r="AR173" s="145">
        <v>6362133</v>
      </c>
      <c r="AS173" s="145">
        <v>6321390</v>
      </c>
      <c r="AT173" s="145">
        <v>5040727</v>
      </c>
      <c r="AU173" s="145">
        <v>6252375</v>
      </c>
      <c r="AV173" s="145">
        <v>6788943</v>
      </c>
      <c r="AW173" s="145">
        <v>5941666</v>
      </c>
      <c r="AX173" s="145">
        <v>6274278</v>
      </c>
      <c r="AY173" s="145">
        <v>6504034</v>
      </c>
      <c r="AZ173" s="145">
        <v>6123195</v>
      </c>
      <c r="BA173" s="145">
        <v>6488186</v>
      </c>
      <c r="BB173" s="145">
        <v>6088920</v>
      </c>
      <c r="BC173" s="145">
        <v>5794690</v>
      </c>
      <c r="BD173" s="145">
        <v>6549094</v>
      </c>
      <c r="BE173" s="145">
        <v>6012994</v>
      </c>
      <c r="BF173" s="145">
        <v>4921397</v>
      </c>
      <c r="BG173" s="145">
        <v>6600686</v>
      </c>
      <c r="BH173" s="145">
        <v>6817107</v>
      </c>
      <c r="BI173" s="145">
        <v>5647361</v>
      </c>
      <c r="BJ173" s="145">
        <v>6695660</v>
      </c>
      <c r="BK173" s="145">
        <v>5774118</v>
      </c>
      <c r="BL173" s="145">
        <v>5825312</v>
      </c>
      <c r="BM173" s="145">
        <v>6773560</v>
      </c>
      <c r="BN173" s="145">
        <v>6459406</v>
      </c>
      <c r="BO173" s="145">
        <v>5353168</v>
      </c>
      <c r="BP173" s="145">
        <v>7130454</v>
      </c>
      <c r="BQ173" s="145">
        <v>6145037</v>
      </c>
      <c r="BR173" s="145">
        <v>5205698</v>
      </c>
      <c r="BS173" s="145">
        <v>6724378</v>
      </c>
      <c r="BT173" s="145">
        <v>6667335</v>
      </c>
      <c r="BU173" s="145">
        <v>6362781</v>
      </c>
      <c r="BV173" s="145">
        <v>6935694</v>
      </c>
      <c r="BW173" s="145">
        <v>5946934</v>
      </c>
      <c r="BX173" s="145">
        <v>6565854</v>
      </c>
      <c r="BY173" s="145">
        <v>7165682</v>
      </c>
      <c r="BZ173" s="145">
        <v>6511712</v>
      </c>
      <c r="CA173" s="145">
        <v>6526758</v>
      </c>
      <c r="CB173" s="145">
        <v>7059868</v>
      </c>
      <c r="CC173" s="145">
        <v>5686337</v>
      </c>
      <c r="CD173" s="145">
        <v>5737525</v>
      </c>
      <c r="CE173" s="145">
        <v>6798240</v>
      </c>
      <c r="CF173" s="145">
        <v>6634746</v>
      </c>
      <c r="CG173" s="145">
        <v>6549552</v>
      </c>
      <c r="CH173" s="145">
        <v>6460798</v>
      </c>
      <c r="CI173" s="145">
        <v>6383792</v>
      </c>
      <c r="CJ173" s="145">
        <v>6208717</v>
      </c>
      <c r="CK173" s="145">
        <v>7720487</v>
      </c>
      <c r="CL173" s="145">
        <v>6017819</v>
      </c>
      <c r="CM173" s="145">
        <v>6606648</v>
      </c>
      <c r="CN173" s="145">
        <v>6611171</v>
      </c>
      <c r="CO173" s="145">
        <v>6044046</v>
      </c>
      <c r="CP173" s="145">
        <v>5860827</v>
      </c>
      <c r="CQ173" s="145">
        <v>6628950</v>
      </c>
      <c r="CR173" s="145">
        <v>7287347</v>
      </c>
      <c r="CS173" s="145">
        <v>6837688</v>
      </c>
      <c r="CT173" s="145">
        <v>6471415</v>
      </c>
      <c r="CU173" s="145">
        <v>6625773</v>
      </c>
      <c r="CV173" s="145">
        <v>6488223</v>
      </c>
      <c r="CW173" s="145">
        <v>7032679</v>
      </c>
      <c r="CX173" s="145">
        <v>6515442</v>
      </c>
      <c r="CY173" s="145">
        <v>6398541</v>
      </c>
      <c r="CZ173" s="145">
        <v>6848332</v>
      </c>
      <c r="DA173" s="145">
        <v>6342031</v>
      </c>
      <c r="DB173" s="145">
        <v>5666868</v>
      </c>
      <c r="DC173" s="145">
        <v>6309045</v>
      </c>
      <c r="DD173" s="145">
        <v>7426386</v>
      </c>
      <c r="DE173" s="145">
        <v>6682721</v>
      </c>
      <c r="DF173" s="145">
        <v>6196669</v>
      </c>
      <c r="DG173" s="145">
        <v>6343129</v>
      </c>
      <c r="DH173" s="145">
        <v>6400144</v>
      </c>
      <c r="DI173" s="145">
        <v>6951411</v>
      </c>
      <c r="DJ173" s="145">
        <v>6936598</v>
      </c>
      <c r="DK173" s="145">
        <v>6445891</v>
      </c>
      <c r="DL173" s="145">
        <v>6589144</v>
      </c>
      <c r="DM173" s="145">
        <v>6810316</v>
      </c>
      <c r="DN173" s="145">
        <v>5433210</v>
      </c>
      <c r="DO173" s="145">
        <v>6720303</v>
      </c>
      <c r="DP173" s="145">
        <v>7536371</v>
      </c>
      <c r="DQ173" s="145">
        <v>6696686</v>
      </c>
      <c r="DR173" s="145">
        <v>7065636</v>
      </c>
      <c r="DS173" s="145">
        <v>6799611</v>
      </c>
      <c r="DT173" s="145">
        <v>6733235</v>
      </c>
      <c r="DU173" s="145">
        <v>4389481</v>
      </c>
      <c r="DV173" s="145">
        <v>4389481</v>
      </c>
      <c r="DW173" s="145">
        <v>5608007</v>
      </c>
      <c r="DX173" s="145">
        <v>8381552</v>
      </c>
      <c r="DY173" s="145">
        <v>8028462</v>
      </c>
      <c r="DZ173" s="145">
        <v>7829144</v>
      </c>
      <c r="EA173" s="145">
        <v>11552417</v>
      </c>
      <c r="EB173" s="145">
        <v>13337823</v>
      </c>
      <c r="EC173" s="145">
        <v>15488019</v>
      </c>
      <c r="ED173" s="145">
        <v>13757061</v>
      </c>
      <c r="EE173" s="145">
        <v>11601801</v>
      </c>
      <c r="EF173" s="145">
        <v>12463705</v>
      </c>
      <c r="EG173" s="145">
        <v>14523172</v>
      </c>
      <c r="EH173" s="145">
        <v>13712866</v>
      </c>
      <c r="EI173" s="145">
        <v>11612743</v>
      </c>
      <c r="EJ173" s="145">
        <v>11884574</v>
      </c>
      <c r="EK173" s="145">
        <v>9568544</v>
      </c>
      <c r="EL173" s="145">
        <v>10763692</v>
      </c>
      <c r="EM173" s="145">
        <v>10884746</v>
      </c>
      <c r="EN173" s="145">
        <v>10270995</v>
      </c>
      <c r="EO173" s="145">
        <v>9752106</v>
      </c>
      <c r="EP173" s="145">
        <v>13368933</v>
      </c>
      <c r="EQ173" s="145">
        <v>13293321</v>
      </c>
      <c r="ER173" s="145">
        <v>12213381</v>
      </c>
      <c r="ES173" s="145">
        <v>11984226</v>
      </c>
      <c r="ET173" s="145">
        <v>10374421</v>
      </c>
      <c r="EU173" s="145">
        <v>9954313</v>
      </c>
      <c r="EV173" s="145">
        <v>9590822</v>
      </c>
      <c r="EW173" s="145">
        <v>8925405</v>
      </c>
      <c r="EX173" s="145">
        <v>7979142</v>
      </c>
      <c r="EY173" s="145">
        <v>8600196</v>
      </c>
      <c r="EZ173" s="145">
        <v>8900477</v>
      </c>
      <c r="FA173" s="145">
        <v>7996318</v>
      </c>
      <c r="FB173" s="145">
        <v>8703431</v>
      </c>
      <c r="FC173" s="145">
        <v>7846991</v>
      </c>
      <c r="FD173" s="145">
        <v>7273331</v>
      </c>
      <c r="FE173" s="145">
        <v>8011142</v>
      </c>
      <c r="FF173" s="145">
        <v>6353210</v>
      </c>
      <c r="FG173" s="145">
        <v>6464713</v>
      </c>
      <c r="FH173" s="145">
        <v>7833359</v>
      </c>
      <c r="FI173" s="145">
        <v>6300651</v>
      </c>
      <c r="FJ173" s="145">
        <v>6079742</v>
      </c>
      <c r="FK173" s="145">
        <v>6958834</v>
      </c>
      <c r="FL173" s="145">
        <v>7599272</v>
      </c>
      <c r="FM173" s="145">
        <v>7098455</v>
      </c>
      <c r="FN173" s="145">
        <v>6990899</v>
      </c>
      <c r="FO173" s="145">
        <v>6842897</v>
      </c>
      <c r="FP173" s="145">
        <v>7172101</v>
      </c>
    </row>
    <row r="174" spans="1:172" s="138" customFormat="1" x14ac:dyDescent="0.25">
      <c r="A174" s="131"/>
      <c r="B174" s="136" t="s">
        <v>63</v>
      </c>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c r="CX174" s="158"/>
      <c r="CY174" s="158"/>
      <c r="CZ174" s="158"/>
      <c r="DA174" s="158"/>
      <c r="DB174" s="158"/>
      <c r="DC174" s="158"/>
      <c r="DD174" s="158"/>
      <c r="DE174" s="158"/>
      <c r="DF174" s="158"/>
      <c r="DG174" s="158"/>
      <c r="DH174" s="158"/>
      <c r="DI174" s="158"/>
      <c r="DJ174" s="158"/>
      <c r="DK174" s="158"/>
      <c r="DL174" s="158"/>
      <c r="DM174" s="158"/>
      <c r="DN174" s="158"/>
      <c r="DO174" s="158"/>
      <c r="DP174" s="158"/>
      <c r="DQ174" s="158"/>
      <c r="DR174" s="158"/>
      <c r="DS174" s="158"/>
      <c r="DT174" s="158"/>
      <c r="DU174" s="158"/>
      <c r="DV174" s="158"/>
      <c r="DW174" s="158"/>
      <c r="DX174" s="158"/>
      <c r="DY174" s="158"/>
      <c r="DZ174" s="158"/>
      <c r="EA174" s="158"/>
      <c r="EB174" s="158"/>
      <c r="EC174" s="158"/>
      <c r="ED174" s="158"/>
      <c r="EE174" s="158"/>
      <c r="EF174" s="158"/>
      <c r="EG174" s="158"/>
      <c r="EH174" s="158"/>
      <c r="EI174" s="158"/>
      <c r="EJ174" s="158"/>
      <c r="EK174" s="158"/>
      <c r="EL174" s="158"/>
      <c r="EM174" s="158"/>
      <c r="EN174" s="158"/>
      <c r="EO174" s="158"/>
      <c r="EP174" s="158"/>
      <c r="EQ174" s="158"/>
      <c r="ER174" s="158"/>
      <c r="ES174" s="158"/>
      <c r="ET174" s="158"/>
      <c r="EU174" s="158"/>
      <c r="EV174" s="158"/>
      <c r="EW174" s="158"/>
      <c r="EX174" s="158"/>
      <c r="EY174" s="158"/>
      <c r="EZ174" s="158"/>
      <c r="FA174" s="158"/>
      <c r="FB174" s="158"/>
      <c r="FC174" s="158"/>
      <c r="FD174" s="158"/>
      <c r="FE174" s="158"/>
      <c r="FF174" s="158"/>
      <c r="FG174" s="158"/>
      <c r="FH174" s="158"/>
      <c r="FI174" s="158"/>
      <c r="FJ174" s="158"/>
      <c r="FK174" s="158"/>
      <c r="FL174" s="158"/>
      <c r="FM174" s="158"/>
      <c r="FN174" s="158"/>
      <c r="FO174" s="158"/>
      <c r="FP174" s="158"/>
    </row>
    <row r="175" spans="1:172" s="138" customFormat="1" x14ac:dyDescent="0.25">
      <c r="A175" s="131"/>
      <c r="B175" s="141" t="s">
        <v>2150</v>
      </c>
      <c r="C175" s="139">
        <v>18565</v>
      </c>
      <c r="D175" s="139">
        <v>16599</v>
      </c>
      <c r="E175" s="139">
        <v>21025</v>
      </c>
      <c r="F175" s="139">
        <v>29826</v>
      </c>
      <c r="G175" s="139">
        <v>14760</v>
      </c>
      <c r="H175" s="139">
        <v>15636</v>
      </c>
      <c r="I175" s="139">
        <v>14622</v>
      </c>
      <c r="J175" s="139">
        <v>22479</v>
      </c>
      <c r="K175" s="139">
        <v>15636</v>
      </c>
      <c r="L175" s="139">
        <v>15814</v>
      </c>
      <c r="M175" s="139">
        <v>15142</v>
      </c>
      <c r="N175" s="139">
        <v>16706</v>
      </c>
      <c r="O175" s="139">
        <v>15513</v>
      </c>
      <c r="P175" s="139">
        <v>17941</v>
      </c>
      <c r="Q175" s="139">
        <v>21096</v>
      </c>
      <c r="R175" s="139">
        <v>17293</v>
      </c>
      <c r="S175" s="139">
        <v>45517</v>
      </c>
      <c r="T175" s="139">
        <v>16761</v>
      </c>
      <c r="U175" s="139">
        <v>12525</v>
      </c>
      <c r="V175" s="139">
        <v>14902</v>
      </c>
      <c r="W175" s="139">
        <v>18134</v>
      </c>
      <c r="X175" s="139">
        <v>17786</v>
      </c>
      <c r="Y175" s="139">
        <v>15375</v>
      </c>
      <c r="Z175" s="139">
        <v>18479</v>
      </c>
      <c r="AA175" s="139">
        <v>19711</v>
      </c>
      <c r="AB175" s="139">
        <v>22009</v>
      </c>
      <c r="AC175" s="139">
        <v>19886</v>
      </c>
      <c r="AD175" s="139">
        <v>14328</v>
      </c>
      <c r="AE175" s="139">
        <v>15546</v>
      </c>
      <c r="AF175" s="139">
        <v>13387</v>
      </c>
      <c r="AG175" s="139">
        <v>17092</v>
      </c>
      <c r="AH175" s="139">
        <v>12608</v>
      </c>
      <c r="AI175" s="139">
        <v>16650</v>
      </c>
      <c r="AJ175" s="139">
        <v>16845</v>
      </c>
      <c r="AK175" s="139">
        <v>14015</v>
      </c>
      <c r="AL175" s="139">
        <v>13293</v>
      </c>
      <c r="AM175" s="139">
        <v>17271</v>
      </c>
      <c r="AN175" s="139">
        <v>17691</v>
      </c>
      <c r="AO175" s="139">
        <v>11238</v>
      </c>
      <c r="AP175" s="139">
        <v>11813</v>
      </c>
      <c r="AQ175" s="139">
        <v>13577</v>
      </c>
      <c r="AR175" s="139">
        <v>15403</v>
      </c>
      <c r="AS175" s="139">
        <v>13161</v>
      </c>
      <c r="AT175" s="139">
        <v>16953</v>
      </c>
      <c r="AU175" s="139">
        <v>17512</v>
      </c>
      <c r="AV175" s="139">
        <v>14921</v>
      </c>
      <c r="AW175" s="139">
        <v>14054</v>
      </c>
      <c r="AX175" s="139">
        <v>14761</v>
      </c>
      <c r="AY175" s="139">
        <v>14598</v>
      </c>
      <c r="AZ175" s="139">
        <v>12653</v>
      </c>
      <c r="BA175" s="139">
        <v>15615</v>
      </c>
      <c r="BB175" s="139">
        <v>15517</v>
      </c>
      <c r="BC175" s="139">
        <v>11950</v>
      </c>
      <c r="BD175" s="139">
        <v>15508</v>
      </c>
      <c r="BE175" s="139">
        <v>15283</v>
      </c>
      <c r="BF175" s="139">
        <v>8678</v>
      </c>
      <c r="BG175" s="139">
        <v>17048</v>
      </c>
      <c r="BH175" s="139">
        <v>18173</v>
      </c>
      <c r="BI175" s="139">
        <v>16009</v>
      </c>
      <c r="BJ175" s="139">
        <v>14387</v>
      </c>
      <c r="BK175" s="139">
        <v>14040</v>
      </c>
      <c r="BL175" s="139">
        <v>11773</v>
      </c>
      <c r="BM175" s="139">
        <v>18144</v>
      </c>
      <c r="BN175" s="139">
        <v>12930</v>
      </c>
      <c r="BO175" s="139">
        <v>10878</v>
      </c>
      <c r="BP175" s="139">
        <v>18701</v>
      </c>
      <c r="BQ175" s="139">
        <v>16620</v>
      </c>
      <c r="BR175" s="139">
        <v>14123</v>
      </c>
      <c r="BS175" s="139">
        <v>15007</v>
      </c>
      <c r="BT175" s="139">
        <v>18709</v>
      </c>
      <c r="BU175" s="139">
        <v>16938</v>
      </c>
      <c r="BV175" s="139">
        <v>14647</v>
      </c>
      <c r="BW175" s="139">
        <v>16180</v>
      </c>
      <c r="BX175" s="139">
        <v>14295</v>
      </c>
      <c r="BY175" s="139">
        <v>13204</v>
      </c>
      <c r="BZ175" s="139">
        <v>13361</v>
      </c>
      <c r="CA175" s="139">
        <v>11834</v>
      </c>
      <c r="CB175" s="139">
        <v>17150</v>
      </c>
      <c r="CC175" s="139">
        <v>17433</v>
      </c>
      <c r="CD175" s="139">
        <v>14416</v>
      </c>
      <c r="CE175" s="139">
        <v>14145</v>
      </c>
      <c r="CF175" s="139">
        <v>14700</v>
      </c>
      <c r="CG175" s="139">
        <v>16202</v>
      </c>
      <c r="CH175" s="139">
        <v>14655</v>
      </c>
      <c r="CI175" s="139">
        <v>15488</v>
      </c>
      <c r="CJ175" s="139">
        <v>16358</v>
      </c>
      <c r="CK175" s="139">
        <v>13056</v>
      </c>
      <c r="CL175" s="139">
        <v>11993</v>
      </c>
      <c r="CM175" s="139">
        <v>12340</v>
      </c>
      <c r="CN175" s="139">
        <v>13922</v>
      </c>
      <c r="CO175" s="139">
        <v>12139</v>
      </c>
      <c r="CP175" s="139">
        <v>12820</v>
      </c>
      <c r="CQ175" s="139">
        <v>14565</v>
      </c>
      <c r="CR175" s="139">
        <v>16700</v>
      </c>
      <c r="CS175" s="139">
        <v>15980</v>
      </c>
      <c r="CT175" s="139">
        <v>14437</v>
      </c>
      <c r="CU175" s="139">
        <v>15044</v>
      </c>
      <c r="CV175" s="139">
        <v>16416</v>
      </c>
      <c r="CW175" s="139">
        <v>13950</v>
      </c>
      <c r="CX175" s="139">
        <v>13917</v>
      </c>
      <c r="CY175" s="139">
        <v>14698</v>
      </c>
      <c r="CZ175" s="139">
        <v>17196</v>
      </c>
      <c r="DA175" s="139">
        <v>19490</v>
      </c>
      <c r="DB175" s="139">
        <v>12648</v>
      </c>
      <c r="DC175" s="139">
        <v>13505</v>
      </c>
      <c r="DD175" s="139">
        <v>13302</v>
      </c>
      <c r="DE175" s="139">
        <v>12043</v>
      </c>
      <c r="DF175" s="139">
        <v>10700</v>
      </c>
      <c r="DG175" s="139">
        <v>15791</v>
      </c>
      <c r="DH175" s="139">
        <v>11577</v>
      </c>
      <c r="DI175" s="139">
        <v>11269</v>
      </c>
      <c r="DJ175" s="139">
        <v>13320</v>
      </c>
      <c r="DK175" s="139">
        <v>13186</v>
      </c>
      <c r="DL175" s="139">
        <v>14808</v>
      </c>
      <c r="DM175" s="139">
        <v>11830</v>
      </c>
      <c r="DN175" s="139">
        <v>13047</v>
      </c>
      <c r="DO175" s="139">
        <v>11431</v>
      </c>
      <c r="DP175" s="139">
        <v>17848</v>
      </c>
      <c r="DQ175" s="139">
        <v>13658</v>
      </c>
      <c r="DR175" s="139">
        <v>17250</v>
      </c>
      <c r="DS175" s="139">
        <v>16052</v>
      </c>
      <c r="DT175" s="139">
        <v>14642</v>
      </c>
      <c r="DU175" s="139">
        <v>13213</v>
      </c>
      <c r="DV175" s="139">
        <v>13213</v>
      </c>
      <c r="DW175" s="139">
        <v>11002</v>
      </c>
      <c r="DX175" s="139">
        <v>16569</v>
      </c>
      <c r="DY175" s="139">
        <v>12655</v>
      </c>
      <c r="DZ175" s="139">
        <v>16215</v>
      </c>
      <c r="EA175" s="139">
        <v>16930</v>
      </c>
      <c r="EB175" s="139">
        <v>20172</v>
      </c>
      <c r="EC175" s="139">
        <v>22820</v>
      </c>
      <c r="ED175" s="139">
        <v>19709</v>
      </c>
      <c r="EE175" s="139">
        <v>21048</v>
      </c>
      <c r="EF175" s="139">
        <v>17175</v>
      </c>
      <c r="EG175" s="139">
        <v>19130</v>
      </c>
      <c r="EH175" s="139">
        <v>25840</v>
      </c>
      <c r="EI175" s="139">
        <v>18329</v>
      </c>
      <c r="EJ175" s="139">
        <v>21174</v>
      </c>
      <c r="EK175" s="139">
        <v>17982</v>
      </c>
      <c r="EL175" s="139">
        <v>15453</v>
      </c>
      <c r="EM175" s="139">
        <v>15325</v>
      </c>
      <c r="EN175" s="139">
        <v>17939</v>
      </c>
      <c r="EO175" s="139">
        <v>25563</v>
      </c>
      <c r="EP175" s="139">
        <v>20436</v>
      </c>
      <c r="EQ175" s="139">
        <v>15411</v>
      </c>
      <c r="ER175" s="139">
        <v>13988</v>
      </c>
      <c r="ES175" s="139">
        <v>17001</v>
      </c>
      <c r="ET175" s="139">
        <v>15352</v>
      </c>
      <c r="EU175" s="139">
        <v>16291</v>
      </c>
      <c r="EV175" s="139">
        <v>16097</v>
      </c>
      <c r="EW175" s="139">
        <v>13556</v>
      </c>
      <c r="EX175" s="139">
        <v>15259</v>
      </c>
      <c r="EY175" s="139">
        <v>14281</v>
      </c>
      <c r="EZ175" s="139">
        <v>15703</v>
      </c>
      <c r="FA175" s="139">
        <v>17701</v>
      </c>
      <c r="FB175" s="139">
        <v>20871</v>
      </c>
      <c r="FC175" s="139">
        <v>18058</v>
      </c>
      <c r="FD175" s="139">
        <v>16427</v>
      </c>
      <c r="FE175" s="139">
        <v>11611</v>
      </c>
      <c r="FF175" s="139">
        <v>11550</v>
      </c>
      <c r="FG175" s="139">
        <v>15794</v>
      </c>
      <c r="FH175" s="139">
        <v>14336</v>
      </c>
      <c r="FI175" s="139">
        <v>18006</v>
      </c>
      <c r="FJ175" s="139">
        <v>19335</v>
      </c>
      <c r="FK175" s="139">
        <v>20844</v>
      </c>
      <c r="FL175" s="139">
        <v>12663</v>
      </c>
      <c r="FM175" s="139">
        <v>17021</v>
      </c>
      <c r="FN175" s="139">
        <v>21400</v>
      </c>
      <c r="FO175" s="139">
        <v>21783</v>
      </c>
      <c r="FP175" s="139">
        <v>14902</v>
      </c>
    </row>
    <row r="176" spans="1:172" s="138" customFormat="1" x14ac:dyDescent="0.25">
      <c r="A176" s="131"/>
      <c r="B176" s="120" t="s">
        <v>1634</v>
      </c>
      <c r="C176" s="139">
        <v>156</v>
      </c>
      <c r="D176" s="139">
        <v>247</v>
      </c>
      <c r="E176" s="139">
        <v>287</v>
      </c>
      <c r="F176" s="139">
        <v>176</v>
      </c>
      <c r="G176" s="139">
        <v>228</v>
      </c>
      <c r="H176" s="139">
        <v>159</v>
      </c>
      <c r="I176" s="139">
        <v>30</v>
      </c>
      <c r="J176" s="139">
        <v>276</v>
      </c>
      <c r="K176" s="139">
        <v>167</v>
      </c>
      <c r="L176" s="139">
        <v>171</v>
      </c>
      <c r="M176" s="139">
        <v>36</v>
      </c>
      <c r="N176" s="139">
        <v>95</v>
      </c>
      <c r="O176" s="139">
        <v>88</v>
      </c>
      <c r="P176" s="139">
        <v>113</v>
      </c>
      <c r="Q176" s="139">
        <v>109</v>
      </c>
      <c r="R176" s="139">
        <v>100</v>
      </c>
      <c r="S176" s="139">
        <v>168</v>
      </c>
      <c r="T176" s="139">
        <v>126</v>
      </c>
      <c r="U176" s="139">
        <v>131</v>
      </c>
      <c r="V176" s="139">
        <v>100</v>
      </c>
      <c r="W176" s="139">
        <v>105</v>
      </c>
      <c r="X176" s="139">
        <v>151</v>
      </c>
      <c r="Y176" s="139">
        <v>110</v>
      </c>
      <c r="Z176" s="139">
        <v>181</v>
      </c>
      <c r="AA176" s="139">
        <v>66</v>
      </c>
      <c r="AB176" s="139">
        <v>109</v>
      </c>
      <c r="AC176" s="139">
        <v>267</v>
      </c>
      <c r="AD176" s="139">
        <v>50</v>
      </c>
      <c r="AE176" s="139">
        <v>107</v>
      </c>
      <c r="AF176" s="139">
        <v>79</v>
      </c>
      <c r="AG176" s="139">
        <v>153</v>
      </c>
      <c r="AH176" s="139">
        <v>84</v>
      </c>
      <c r="AI176" s="139">
        <v>155</v>
      </c>
      <c r="AJ176" s="139">
        <v>88</v>
      </c>
      <c r="AK176" s="139">
        <v>122</v>
      </c>
      <c r="AL176" s="139">
        <v>102</v>
      </c>
      <c r="AM176" s="139">
        <v>65</v>
      </c>
      <c r="AN176" s="139">
        <v>112</v>
      </c>
      <c r="AO176" s="139">
        <v>85</v>
      </c>
      <c r="AP176" s="139">
        <v>97</v>
      </c>
      <c r="AQ176" s="139">
        <v>121</v>
      </c>
      <c r="AR176" s="139">
        <v>108</v>
      </c>
      <c r="AS176" s="139">
        <v>114</v>
      </c>
      <c r="AT176" s="139">
        <v>136</v>
      </c>
      <c r="AU176" s="139">
        <v>108</v>
      </c>
      <c r="AV176" s="139">
        <v>67</v>
      </c>
      <c r="AW176" s="139">
        <v>135</v>
      </c>
      <c r="AX176" s="139">
        <v>116</v>
      </c>
      <c r="AY176" s="139">
        <v>162</v>
      </c>
      <c r="AZ176" s="139">
        <v>72</v>
      </c>
      <c r="BA176" s="139">
        <v>110</v>
      </c>
      <c r="BB176" s="139">
        <v>92</v>
      </c>
      <c r="BC176" s="139">
        <v>54</v>
      </c>
      <c r="BD176" s="139">
        <v>132</v>
      </c>
      <c r="BE176" s="139">
        <v>128</v>
      </c>
      <c r="BF176" s="139">
        <v>65</v>
      </c>
      <c r="BG176" s="139">
        <v>145</v>
      </c>
      <c r="BH176" s="139">
        <v>128</v>
      </c>
      <c r="BI176" s="139">
        <v>58</v>
      </c>
      <c r="BJ176" s="139">
        <v>81</v>
      </c>
      <c r="BK176" s="139">
        <v>77</v>
      </c>
      <c r="BL176" s="139">
        <v>61</v>
      </c>
      <c r="BM176" s="139">
        <v>140</v>
      </c>
      <c r="BN176" s="139">
        <v>75</v>
      </c>
      <c r="BO176" s="139">
        <v>106</v>
      </c>
      <c r="BP176" s="139">
        <v>110</v>
      </c>
      <c r="BQ176" s="139">
        <v>85</v>
      </c>
      <c r="BR176" s="139">
        <v>38</v>
      </c>
      <c r="BS176" s="139">
        <v>145</v>
      </c>
      <c r="BT176" s="139">
        <v>148</v>
      </c>
      <c r="BU176" s="139">
        <v>100</v>
      </c>
      <c r="BV176" s="139">
        <v>167</v>
      </c>
      <c r="BW176" s="139">
        <v>113</v>
      </c>
      <c r="BX176" s="139">
        <v>106</v>
      </c>
      <c r="BY176" s="139">
        <v>143</v>
      </c>
      <c r="BZ176" s="139">
        <v>77</v>
      </c>
      <c r="CA176" s="139">
        <v>98</v>
      </c>
      <c r="CB176" s="139">
        <v>62</v>
      </c>
      <c r="CC176" s="139">
        <v>85</v>
      </c>
      <c r="CD176" s="139">
        <v>103</v>
      </c>
      <c r="CE176" s="139">
        <v>68</v>
      </c>
      <c r="CF176" s="139">
        <v>73</v>
      </c>
      <c r="CG176" s="139">
        <v>141</v>
      </c>
      <c r="CH176" s="139">
        <v>96</v>
      </c>
      <c r="CI176" s="139">
        <v>141</v>
      </c>
      <c r="CJ176" s="139">
        <v>145</v>
      </c>
      <c r="CK176" s="139">
        <v>95</v>
      </c>
      <c r="CL176" s="139">
        <v>69</v>
      </c>
      <c r="CM176" s="139">
        <v>58</v>
      </c>
      <c r="CN176" s="139">
        <v>27</v>
      </c>
      <c r="CO176" s="139">
        <v>90</v>
      </c>
      <c r="CP176" s="139">
        <v>88</v>
      </c>
      <c r="CQ176" s="139">
        <v>41</v>
      </c>
      <c r="CR176" s="139">
        <v>76</v>
      </c>
      <c r="CS176" s="139">
        <v>71</v>
      </c>
      <c r="CT176" s="139">
        <v>98</v>
      </c>
      <c r="CU176" s="139">
        <v>33</v>
      </c>
      <c r="CV176" s="139">
        <v>29</v>
      </c>
      <c r="CW176" s="139">
        <v>181</v>
      </c>
      <c r="CX176" s="139">
        <v>22</v>
      </c>
      <c r="CY176" s="139">
        <v>52</v>
      </c>
      <c r="CZ176" s="139">
        <v>74</v>
      </c>
      <c r="DA176" s="139">
        <v>57</v>
      </c>
      <c r="DB176" s="139">
        <v>39</v>
      </c>
      <c r="DC176" s="139">
        <v>47</v>
      </c>
      <c r="DD176" s="139">
        <v>39</v>
      </c>
      <c r="DE176" s="139">
        <v>36</v>
      </c>
      <c r="DF176" s="139">
        <v>45</v>
      </c>
      <c r="DG176" s="139">
        <v>46</v>
      </c>
      <c r="DH176" s="139">
        <v>52</v>
      </c>
      <c r="DI176" s="139">
        <v>60</v>
      </c>
      <c r="DJ176" s="139">
        <v>68</v>
      </c>
      <c r="DK176" s="139">
        <v>40</v>
      </c>
      <c r="DL176" s="139">
        <v>39</v>
      </c>
      <c r="DM176" s="139">
        <v>57</v>
      </c>
      <c r="DN176" s="139">
        <v>17</v>
      </c>
      <c r="DO176" s="139">
        <v>19</v>
      </c>
      <c r="DP176" s="139">
        <v>37</v>
      </c>
      <c r="DQ176" s="139">
        <v>29</v>
      </c>
      <c r="DR176" s="139">
        <v>22</v>
      </c>
      <c r="DS176" s="139">
        <v>57</v>
      </c>
      <c r="DT176" s="139">
        <v>48</v>
      </c>
      <c r="DU176" s="139">
        <v>21</v>
      </c>
      <c r="DV176" s="139">
        <v>21</v>
      </c>
      <c r="DW176" s="139">
        <v>37</v>
      </c>
      <c r="DX176" s="139">
        <v>69</v>
      </c>
      <c r="DY176" s="139">
        <v>143</v>
      </c>
      <c r="DZ176" s="139">
        <v>191</v>
      </c>
      <c r="EA176" s="139">
        <v>329</v>
      </c>
      <c r="EB176" s="139">
        <v>553</v>
      </c>
      <c r="EC176" s="139">
        <v>242</v>
      </c>
      <c r="ED176" s="139">
        <v>192</v>
      </c>
      <c r="EE176" s="139">
        <v>155</v>
      </c>
      <c r="EF176" s="139">
        <v>159</v>
      </c>
      <c r="EG176" s="139">
        <v>203</v>
      </c>
      <c r="EH176" s="139">
        <v>321</v>
      </c>
      <c r="EI176" s="139">
        <v>265</v>
      </c>
      <c r="EJ176" s="139">
        <v>209</v>
      </c>
      <c r="EK176" s="139">
        <v>220</v>
      </c>
      <c r="EL176" s="139">
        <v>369</v>
      </c>
      <c r="EM176" s="139">
        <v>187</v>
      </c>
      <c r="EN176" s="139">
        <v>110</v>
      </c>
      <c r="EO176" s="139">
        <v>204</v>
      </c>
      <c r="EP176" s="139">
        <v>236</v>
      </c>
      <c r="EQ176" s="139">
        <v>300</v>
      </c>
      <c r="ER176" s="139">
        <v>251</v>
      </c>
      <c r="ES176" s="139">
        <v>182</v>
      </c>
      <c r="ET176" s="139">
        <v>114</v>
      </c>
      <c r="EU176" s="139">
        <v>150</v>
      </c>
      <c r="EV176" s="139">
        <v>166</v>
      </c>
      <c r="EW176" s="139">
        <v>79</v>
      </c>
      <c r="EX176" s="139">
        <v>92</v>
      </c>
      <c r="EY176" s="139">
        <v>78</v>
      </c>
      <c r="EZ176" s="139">
        <v>82</v>
      </c>
      <c r="FA176" s="139">
        <v>163</v>
      </c>
      <c r="FB176" s="139">
        <v>98</v>
      </c>
      <c r="FC176" s="139">
        <v>99</v>
      </c>
      <c r="FD176" s="139">
        <v>58</v>
      </c>
      <c r="FE176" s="139">
        <v>63</v>
      </c>
      <c r="FF176" s="139">
        <v>46</v>
      </c>
      <c r="FG176" s="139">
        <v>26</v>
      </c>
      <c r="FH176" s="139">
        <v>84</v>
      </c>
      <c r="FI176" s="139">
        <v>65</v>
      </c>
      <c r="FJ176" s="139">
        <v>96</v>
      </c>
      <c r="FK176" s="139">
        <v>108</v>
      </c>
      <c r="FL176" s="139">
        <v>35</v>
      </c>
      <c r="FM176" s="139">
        <v>44</v>
      </c>
      <c r="FN176" s="139">
        <v>82</v>
      </c>
      <c r="FO176" s="139">
        <v>152</v>
      </c>
      <c r="FP176" s="139">
        <v>67</v>
      </c>
    </row>
    <row r="177" spans="1:172" s="138" customFormat="1" x14ac:dyDescent="0.25">
      <c r="A177" s="131"/>
      <c r="B177" s="120" t="s">
        <v>1630</v>
      </c>
      <c r="C177" s="139">
        <v>206</v>
      </c>
      <c r="D177" s="139">
        <v>260</v>
      </c>
      <c r="E177" s="139">
        <v>306</v>
      </c>
      <c r="F177" s="139">
        <v>241</v>
      </c>
      <c r="G177" s="139">
        <v>104</v>
      </c>
      <c r="H177" s="139">
        <v>173</v>
      </c>
      <c r="I177" s="139">
        <v>195</v>
      </c>
      <c r="J177" s="139">
        <v>222</v>
      </c>
      <c r="K177" s="139">
        <v>127</v>
      </c>
      <c r="L177" s="139">
        <v>180</v>
      </c>
      <c r="M177" s="139">
        <v>182</v>
      </c>
      <c r="N177" s="139">
        <v>251</v>
      </c>
      <c r="O177" s="139">
        <v>261</v>
      </c>
      <c r="P177" s="139">
        <v>315</v>
      </c>
      <c r="Q177" s="139">
        <v>392</v>
      </c>
      <c r="R177" s="139">
        <v>350</v>
      </c>
      <c r="S177" s="139">
        <v>388</v>
      </c>
      <c r="T177" s="139">
        <v>384</v>
      </c>
      <c r="U177" s="139">
        <v>335</v>
      </c>
      <c r="V177" s="139">
        <v>263</v>
      </c>
      <c r="W177" s="139">
        <v>414</v>
      </c>
      <c r="X177" s="139">
        <v>335</v>
      </c>
      <c r="Y177" s="139">
        <v>417</v>
      </c>
      <c r="Z177" s="139">
        <v>411</v>
      </c>
      <c r="AA177" s="139">
        <v>298</v>
      </c>
      <c r="AB177" s="139">
        <v>310</v>
      </c>
      <c r="AC177" s="139">
        <v>373</v>
      </c>
      <c r="AD177" s="139">
        <v>287</v>
      </c>
      <c r="AE177" s="139">
        <v>293</v>
      </c>
      <c r="AF177" s="139">
        <v>354</v>
      </c>
      <c r="AG177" s="139">
        <v>369</v>
      </c>
      <c r="AH177" s="139">
        <v>189</v>
      </c>
      <c r="AI177" s="139">
        <v>108</v>
      </c>
      <c r="AJ177" s="139">
        <v>138</v>
      </c>
      <c r="AK177" s="139">
        <v>74</v>
      </c>
      <c r="AL177" s="139">
        <v>137</v>
      </c>
      <c r="AM177" s="139">
        <v>127</v>
      </c>
      <c r="AN177" s="139">
        <v>97</v>
      </c>
      <c r="AO177" s="139">
        <v>117</v>
      </c>
      <c r="AP177" s="139">
        <v>137</v>
      </c>
      <c r="AQ177" s="139">
        <v>85</v>
      </c>
      <c r="AR177" s="139">
        <v>105</v>
      </c>
      <c r="AS177" s="139">
        <v>108</v>
      </c>
      <c r="AT177" s="139">
        <v>69</v>
      </c>
      <c r="AU177" s="139">
        <v>147</v>
      </c>
      <c r="AV177" s="139">
        <v>128</v>
      </c>
      <c r="AW177" s="139">
        <v>95</v>
      </c>
      <c r="AX177" s="139">
        <v>95</v>
      </c>
      <c r="AY177" s="139">
        <v>118</v>
      </c>
      <c r="AZ177" s="139">
        <v>104</v>
      </c>
      <c r="BA177" s="139">
        <v>101</v>
      </c>
      <c r="BB177" s="139">
        <v>77</v>
      </c>
      <c r="BC177" s="139">
        <v>93</v>
      </c>
      <c r="BD177" s="139">
        <v>69</v>
      </c>
      <c r="BE177" s="139">
        <v>95</v>
      </c>
      <c r="BF177" s="139">
        <v>59</v>
      </c>
      <c r="BG177" s="139">
        <v>79</v>
      </c>
      <c r="BH177" s="139">
        <v>48</v>
      </c>
      <c r="BI177" s="139">
        <v>52</v>
      </c>
      <c r="BJ177" s="139">
        <v>65</v>
      </c>
      <c r="BK177" s="139">
        <v>83</v>
      </c>
      <c r="BL177" s="139">
        <v>101</v>
      </c>
      <c r="BM177" s="139">
        <v>79</v>
      </c>
      <c r="BN177" s="139">
        <v>57</v>
      </c>
      <c r="BO177" s="139">
        <v>32</v>
      </c>
      <c r="BP177" s="139">
        <v>69</v>
      </c>
      <c r="BQ177" s="139">
        <v>66</v>
      </c>
      <c r="BR177" s="139">
        <v>92</v>
      </c>
      <c r="BS177" s="139">
        <v>23</v>
      </c>
      <c r="BT177" s="139">
        <v>69</v>
      </c>
      <c r="BU177" s="139">
        <v>73</v>
      </c>
      <c r="BV177" s="139">
        <v>40</v>
      </c>
      <c r="BW177" s="139">
        <v>22</v>
      </c>
      <c r="BX177" s="139">
        <v>27</v>
      </c>
      <c r="BY177" s="139">
        <v>56</v>
      </c>
      <c r="BZ177" s="139">
        <v>41</v>
      </c>
      <c r="CA177" s="139">
        <v>36</v>
      </c>
      <c r="CB177" s="139">
        <v>55</v>
      </c>
      <c r="CC177" s="139">
        <v>40</v>
      </c>
      <c r="CD177" s="139">
        <v>28</v>
      </c>
      <c r="CE177" s="139">
        <v>4</v>
      </c>
      <c r="CF177" s="139">
        <v>32</v>
      </c>
      <c r="CG177" s="139">
        <v>55</v>
      </c>
      <c r="CH177" s="139">
        <v>22</v>
      </c>
      <c r="CI177" s="139">
        <v>27</v>
      </c>
      <c r="CJ177" s="139">
        <v>7</v>
      </c>
      <c r="CK177" s="139">
        <v>11</v>
      </c>
      <c r="CL177" s="139">
        <v>51</v>
      </c>
      <c r="CM177" s="139">
        <v>98</v>
      </c>
      <c r="CN177" s="139">
        <v>30</v>
      </c>
      <c r="CO177" s="139">
        <v>62</v>
      </c>
      <c r="CP177" s="139">
        <v>96</v>
      </c>
      <c r="CQ177" s="139">
        <v>123</v>
      </c>
      <c r="CR177" s="139">
        <v>63</v>
      </c>
      <c r="CS177" s="139">
        <v>45</v>
      </c>
      <c r="CT177" s="139">
        <v>77</v>
      </c>
      <c r="CU177" s="139">
        <v>36</v>
      </c>
      <c r="CV177" s="139">
        <v>32</v>
      </c>
      <c r="CW177" s="139">
        <v>108</v>
      </c>
      <c r="CX177" s="139">
        <v>36</v>
      </c>
      <c r="CY177" s="139">
        <v>42</v>
      </c>
      <c r="CZ177" s="139">
        <v>59</v>
      </c>
      <c r="DA177" s="139">
        <v>70</v>
      </c>
      <c r="DB177" s="139">
        <v>54</v>
      </c>
      <c r="DC177" s="139">
        <v>71</v>
      </c>
      <c r="DD177" s="139">
        <v>106</v>
      </c>
      <c r="DE177" s="139">
        <v>57</v>
      </c>
      <c r="DF177" s="139">
        <v>118</v>
      </c>
      <c r="DG177" s="139">
        <v>68</v>
      </c>
      <c r="DH177" s="139">
        <v>56</v>
      </c>
      <c r="DI177" s="139">
        <v>47</v>
      </c>
      <c r="DJ177" s="139">
        <v>95</v>
      </c>
      <c r="DK177" s="139">
        <v>52</v>
      </c>
      <c r="DL177" s="139">
        <v>73</v>
      </c>
      <c r="DM177" s="139">
        <v>53</v>
      </c>
      <c r="DN177" s="139">
        <v>46</v>
      </c>
      <c r="DO177" s="139">
        <v>73</v>
      </c>
      <c r="DP177" s="139">
        <v>65</v>
      </c>
      <c r="DQ177" s="139">
        <v>85</v>
      </c>
      <c r="DR177" s="139">
        <v>106</v>
      </c>
      <c r="DS177" s="139">
        <v>38</v>
      </c>
      <c r="DT177" s="139">
        <v>43</v>
      </c>
      <c r="DU177" s="139">
        <v>25</v>
      </c>
      <c r="DV177" s="139">
        <v>25</v>
      </c>
      <c r="DW177" s="139">
        <v>40</v>
      </c>
      <c r="DX177" s="139">
        <v>43</v>
      </c>
      <c r="DY177" s="139">
        <v>87</v>
      </c>
      <c r="DZ177" s="139">
        <v>80</v>
      </c>
      <c r="EA177" s="139">
        <v>46</v>
      </c>
      <c r="EB177" s="139">
        <v>61</v>
      </c>
      <c r="EC177" s="139">
        <v>88</v>
      </c>
      <c r="ED177" s="139">
        <v>101</v>
      </c>
      <c r="EE177" s="139">
        <v>69</v>
      </c>
      <c r="EF177" s="139">
        <v>106</v>
      </c>
      <c r="EG177" s="139">
        <v>195</v>
      </c>
      <c r="EH177" s="139">
        <v>61</v>
      </c>
      <c r="EI177" s="139">
        <v>271</v>
      </c>
      <c r="EJ177" s="139">
        <v>123</v>
      </c>
      <c r="EK177" s="139">
        <v>133</v>
      </c>
      <c r="EL177" s="139">
        <v>158</v>
      </c>
      <c r="EM177" s="139">
        <v>71</v>
      </c>
      <c r="EN177" s="139">
        <v>86</v>
      </c>
      <c r="EO177" s="139">
        <v>94</v>
      </c>
      <c r="EP177" s="139">
        <v>203</v>
      </c>
      <c r="EQ177" s="139">
        <v>192</v>
      </c>
      <c r="ER177" s="139">
        <v>144</v>
      </c>
      <c r="ES177" s="139">
        <v>144</v>
      </c>
      <c r="ET177" s="139">
        <v>162</v>
      </c>
      <c r="EU177" s="139">
        <v>95</v>
      </c>
      <c r="EV177" s="139">
        <v>52</v>
      </c>
      <c r="EW177" s="139">
        <v>96</v>
      </c>
      <c r="EX177" s="139">
        <v>33</v>
      </c>
      <c r="EY177" s="139">
        <v>97</v>
      </c>
      <c r="EZ177" s="139">
        <v>24</v>
      </c>
      <c r="FA177" s="139">
        <v>73</v>
      </c>
      <c r="FB177" s="139">
        <v>58</v>
      </c>
      <c r="FC177" s="139">
        <v>27</v>
      </c>
      <c r="FD177" s="139">
        <v>34</v>
      </c>
      <c r="FE177" s="139">
        <v>2</v>
      </c>
      <c r="FF177" s="139">
        <v>10</v>
      </c>
      <c r="FG177" s="139">
        <v>13</v>
      </c>
      <c r="FH177" s="139">
        <v>30</v>
      </c>
      <c r="FI177" s="139">
        <v>38</v>
      </c>
      <c r="FJ177" s="139">
        <v>60</v>
      </c>
      <c r="FK177" s="139">
        <v>143</v>
      </c>
      <c r="FL177" s="139">
        <v>37</v>
      </c>
      <c r="FM177" s="139">
        <v>27</v>
      </c>
      <c r="FN177" s="139">
        <v>71</v>
      </c>
      <c r="FO177" s="139">
        <v>71</v>
      </c>
      <c r="FP177" s="139">
        <v>40</v>
      </c>
    </row>
    <row r="178" spans="1:172" s="138" customFormat="1" x14ac:dyDescent="0.25">
      <c r="A178" s="131"/>
      <c r="B178" s="120" t="s">
        <v>2</v>
      </c>
      <c r="C178" s="139">
        <v>-549</v>
      </c>
      <c r="D178" s="139">
        <v>-584</v>
      </c>
      <c r="E178" s="139">
        <v>-796</v>
      </c>
      <c r="F178" s="139">
        <v>-493</v>
      </c>
      <c r="G178" s="139">
        <v>-486</v>
      </c>
      <c r="H178" s="139">
        <v>-571</v>
      </c>
      <c r="I178" s="139">
        <v>-310</v>
      </c>
      <c r="J178" s="139">
        <v>-541</v>
      </c>
      <c r="K178" s="139">
        <v>-442</v>
      </c>
      <c r="L178" s="139">
        <v>-482</v>
      </c>
      <c r="M178" s="139">
        <v>-344</v>
      </c>
      <c r="N178" s="139">
        <v>-354</v>
      </c>
      <c r="O178" s="139">
        <v>-542</v>
      </c>
      <c r="P178" s="139">
        <v>-532</v>
      </c>
      <c r="Q178" s="139">
        <v>-492</v>
      </c>
      <c r="R178" s="139">
        <v>-532</v>
      </c>
      <c r="S178" s="139">
        <v>-704</v>
      </c>
      <c r="T178" s="139">
        <v>-508</v>
      </c>
      <c r="U178" s="139">
        <v>-494</v>
      </c>
      <c r="V178" s="139">
        <v>-368</v>
      </c>
      <c r="W178" s="139">
        <v>-381</v>
      </c>
      <c r="X178" s="139">
        <v>-473</v>
      </c>
      <c r="Y178" s="139">
        <v>-520</v>
      </c>
      <c r="Z178" s="139">
        <v>-304</v>
      </c>
      <c r="AA178" s="139">
        <v>-643</v>
      </c>
      <c r="AB178" s="139">
        <v>-574</v>
      </c>
      <c r="AC178" s="139">
        <v>-445</v>
      </c>
      <c r="AD178" s="139">
        <v>-444</v>
      </c>
      <c r="AE178" s="139">
        <v>-333</v>
      </c>
      <c r="AF178" s="139">
        <v>-428</v>
      </c>
      <c r="AG178" s="139">
        <v>-487</v>
      </c>
      <c r="AH178" s="139">
        <v>-287</v>
      </c>
      <c r="AI178" s="139">
        <v>-318</v>
      </c>
      <c r="AJ178" s="139">
        <v>-431</v>
      </c>
      <c r="AK178" s="139">
        <v>-469</v>
      </c>
      <c r="AL178" s="139">
        <v>-242</v>
      </c>
      <c r="AM178" s="139">
        <v>-346</v>
      </c>
      <c r="AN178" s="139">
        <v>-378</v>
      </c>
      <c r="AO178" s="139">
        <v>-345</v>
      </c>
      <c r="AP178" s="139">
        <v>-456</v>
      </c>
      <c r="AQ178" s="139">
        <v>-324</v>
      </c>
      <c r="AR178" s="139">
        <v>-412</v>
      </c>
      <c r="AS178" s="139">
        <v>-439</v>
      </c>
      <c r="AT178" s="139">
        <v>-319</v>
      </c>
      <c r="AU178" s="139">
        <v>-302</v>
      </c>
      <c r="AV178" s="139">
        <v>-379</v>
      </c>
      <c r="AW178" s="139">
        <v>-293</v>
      </c>
      <c r="AX178" s="139">
        <v>-396</v>
      </c>
      <c r="AY178" s="139">
        <v>-421</v>
      </c>
      <c r="AZ178" s="139">
        <v>-441</v>
      </c>
      <c r="BA178" s="139">
        <v>-428</v>
      </c>
      <c r="BB178" s="139">
        <v>-253</v>
      </c>
      <c r="BC178" s="139">
        <v>-236</v>
      </c>
      <c r="BD178" s="139">
        <v>-290</v>
      </c>
      <c r="BE178" s="139">
        <v>-347</v>
      </c>
      <c r="BF178" s="139">
        <v>-254</v>
      </c>
      <c r="BG178" s="139">
        <v>-261</v>
      </c>
      <c r="BH178" s="139">
        <v>-323</v>
      </c>
      <c r="BI178" s="139">
        <v>-265</v>
      </c>
      <c r="BJ178" s="139">
        <v>-229</v>
      </c>
      <c r="BK178" s="139">
        <v>-164</v>
      </c>
      <c r="BL178" s="139">
        <v>-273</v>
      </c>
      <c r="BM178" s="139">
        <v>-283</v>
      </c>
      <c r="BN178" s="139">
        <v>-161</v>
      </c>
      <c r="BO178" s="139">
        <v>-187</v>
      </c>
      <c r="BP178" s="139">
        <v>-282</v>
      </c>
      <c r="BQ178" s="139">
        <v>-155</v>
      </c>
      <c r="BR178" s="139">
        <v>-229</v>
      </c>
      <c r="BS178" s="139">
        <v>-170</v>
      </c>
      <c r="BT178" s="139">
        <v>-195</v>
      </c>
      <c r="BU178" s="139">
        <v>-187</v>
      </c>
      <c r="BV178" s="139">
        <v>-117</v>
      </c>
      <c r="BW178" s="139">
        <v>-195</v>
      </c>
      <c r="BX178" s="139">
        <v>-212</v>
      </c>
      <c r="BY178" s="139">
        <v>-134</v>
      </c>
      <c r="BZ178" s="139">
        <v>-143</v>
      </c>
      <c r="CA178" s="139">
        <v>-291</v>
      </c>
      <c r="CB178" s="139">
        <v>-109</v>
      </c>
      <c r="CC178" s="139">
        <v>-55</v>
      </c>
      <c r="CD178" s="139">
        <v>-51</v>
      </c>
      <c r="CE178" s="139">
        <v>-55</v>
      </c>
      <c r="CF178" s="139">
        <v>-63</v>
      </c>
      <c r="CG178" s="139">
        <v>-42</v>
      </c>
      <c r="CH178" s="139">
        <v>-80</v>
      </c>
      <c r="CI178" s="139">
        <v>-89</v>
      </c>
      <c r="CJ178" s="139">
        <v>-62</v>
      </c>
      <c r="CK178" s="139">
        <v>-79</v>
      </c>
      <c r="CL178" s="139">
        <v>-175</v>
      </c>
      <c r="CM178" s="139">
        <v>-132</v>
      </c>
      <c r="CN178" s="139">
        <v>-166</v>
      </c>
      <c r="CO178" s="139">
        <v>-178</v>
      </c>
      <c r="CP178" s="139">
        <v>-145</v>
      </c>
      <c r="CQ178" s="139">
        <v>-220</v>
      </c>
      <c r="CR178" s="139">
        <v>-232</v>
      </c>
      <c r="CS178" s="139">
        <v>-154</v>
      </c>
      <c r="CT178" s="139">
        <v>-69</v>
      </c>
      <c r="CU178" s="139">
        <v>-207</v>
      </c>
      <c r="CV178" s="139">
        <v>-107</v>
      </c>
      <c r="CW178" s="139">
        <v>-206</v>
      </c>
      <c r="CX178" s="139">
        <v>-181</v>
      </c>
      <c r="CY178" s="139">
        <v>-154</v>
      </c>
      <c r="CZ178" s="139">
        <v>-183</v>
      </c>
      <c r="DA178" s="139">
        <v>-164</v>
      </c>
      <c r="DB178" s="139">
        <v>-117</v>
      </c>
      <c r="DC178" s="139">
        <v>-135</v>
      </c>
      <c r="DD178" s="139">
        <v>-196</v>
      </c>
      <c r="DE178" s="139">
        <v>-150</v>
      </c>
      <c r="DF178" s="139">
        <v>-47</v>
      </c>
      <c r="DG178" s="139">
        <v>-318</v>
      </c>
      <c r="DH178" s="139">
        <v>-109</v>
      </c>
      <c r="DI178" s="139">
        <v>-199</v>
      </c>
      <c r="DJ178" s="139">
        <v>-213</v>
      </c>
      <c r="DK178" s="139">
        <v>-133</v>
      </c>
      <c r="DL178" s="139">
        <v>-165</v>
      </c>
      <c r="DM178" s="139">
        <v>-135</v>
      </c>
      <c r="DN178" s="139">
        <v>-108</v>
      </c>
      <c r="DO178" s="139">
        <v>-117</v>
      </c>
      <c r="DP178" s="139">
        <v>-138</v>
      </c>
      <c r="DQ178" s="139">
        <v>-105</v>
      </c>
      <c r="DR178" s="139">
        <v>-84</v>
      </c>
      <c r="DS178" s="139">
        <v>-248</v>
      </c>
      <c r="DT178" s="139">
        <v>-150</v>
      </c>
      <c r="DU178" s="139">
        <v>-47</v>
      </c>
      <c r="DV178" s="139">
        <v>-47</v>
      </c>
      <c r="DW178" s="139">
        <v>-80</v>
      </c>
      <c r="DX178" s="139">
        <v>-140</v>
      </c>
      <c r="DY178" s="139">
        <v>-200</v>
      </c>
      <c r="DZ178" s="139">
        <v>-164</v>
      </c>
      <c r="EA178" s="139">
        <v>-166</v>
      </c>
      <c r="EB178" s="139">
        <v>-232</v>
      </c>
      <c r="EC178" s="139">
        <v>-179</v>
      </c>
      <c r="ED178" s="139">
        <v>-53</v>
      </c>
      <c r="EE178" s="139">
        <v>-211</v>
      </c>
      <c r="EF178" s="139">
        <v>-121</v>
      </c>
      <c r="EG178" s="139">
        <v>-261</v>
      </c>
      <c r="EH178" s="139">
        <v>-258</v>
      </c>
      <c r="EI178" s="139">
        <v>-237</v>
      </c>
      <c r="EJ178" s="139">
        <v>-211</v>
      </c>
      <c r="EK178" s="139">
        <v>-238</v>
      </c>
      <c r="EL178" s="139">
        <v>-196</v>
      </c>
      <c r="EM178" s="139">
        <v>-123</v>
      </c>
      <c r="EN178" s="139">
        <v>-73</v>
      </c>
      <c r="EO178" s="139">
        <v>-263</v>
      </c>
      <c r="EP178" s="139">
        <v>-95</v>
      </c>
      <c r="EQ178" s="139">
        <v>-302</v>
      </c>
      <c r="ER178" s="139">
        <v>-196</v>
      </c>
      <c r="ES178" s="139">
        <v>-174</v>
      </c>
      <c r="ET178" s="139">
        <v>-246</v>
      </c>
      <c r="EU178" s="139">
        <v>-168</v>
      </c>
      <c r="EV178" s="139">
        <v>-178</v>
      </c>
      <c r="EW178" s="139">
        <v>-197</v>
      </c>
      <c r="EX178" s="139">
        <v>-106</v>
      </c>
      <c r="EY178" s="139">
        <v>-189</v>
      </c>
      <c r="EZ178" s="139">
        <v>-109</v>
      </c>
      <c r="FA178" s="139">
        <v>-181</v>
      </c>
      <c r="FB178" s="139">
        <v>-91</v>
      </c>
      <c r="FC178" s="139">
        <v>-212</v>
      </c>
      <c r="FD178" s="139">
        <v>-161</v>
      </c>
      <c r="FE178" s="139">
        <v>-145</v>
      </c>
      <c r="FF178" s="139">
        <v>-73</v>
      </c>
      <c r="FG178" s="139">
        <v>-61</v>
      </c>
      <c r="FH178" s="139">
        <v>-139</v>
      </c>
      <c r="FI178" s="139">
        <v>-148</v>
      </c>
      <c r="FJ178" s="139">
        <v>-111</v>
      </c>
      <c r="FK178" s="139">
        <v>-329</v>
      </c>
      <c r="FL178" s="139">
        <v>-109</v>
      </c>
      <c r="FM178" s="139">
        <v>-117</v>
      </c>
      <c r="FN178" s="139">
        <v>-69</v>
      </c>
      <c r="FO178" s="139">
        <v>-223</v>
      </c>
      <c r="FP178" s="139">
        <v>-196</v>
      </c>
    </row>
    <row r="179" spans="1:172" s="138" customFormat="1" ht="15" thickBot="1" x14ac:dyDescent="0.3">
      <c r="A179" s="131"/>
      <c r="B179" s="115" t="s">
        <v>85</v>
      </c>
      <c r="C179" s="145">
        <v>18378</v>
      </c>
      <c r="D179" s="145">
        <v>16522</v>
      </c>
      <c r="E179" s="145">
        <v>20822</v>
      </c>
      <c r="F179" s="145">
        <v>29750</v>
      </c>
      <c r="G179" s="145">
        <v>14606</v>
      </c>
      <c r="H179" s="145">
        <v>15397</v>
      </c>
      <c r="I179" s="145">
        <v>14537</v>
      </c>
      <c r="J179" s="145">
        <v>22436</v>
      </c>
      <c r="K179" s="145">
        <v>15488</v>
      </c>
      <c r="L179" s="145">
        <v>15683</v>
      </c>
      <c r="M179" s="145">
        <v>15016</v>
      </c>
      <c r="N179" s="145">
        <v>16698</v>
      </c>
      <c r="O179" s="145">
        <v>15320</v>
      </c>
      <c r="P179" s="145">
        <v>17837</v>
      </c>
      <c r="Q179" s="145">
        <v>21105</v>
      </c>
      <c r="R179" s="145">
        <v>17211</v>
      </c>
      <c r="S179" s="145">
        <v>45369</v>
      </c>
      <c r="T179" s="145">
        <v>16763</v>
      </c>
      <c r="U179" s="145">
        <v>12497</v>
      </c>
      <c r="V179" s="145">
        <v>14897</v>
      </c>
      <c r="W179" s="145">
        <v>18272</v>
      </c>
      <c r="X179" s="145">
        <v>17799</v>
      </c>
      <c r="Y179" s="145">
        <v>15382</v>
      </c>
      <c r="Z179" s="145">
        <v>18767</v>
      </c>
      <c r="AA179" s="145">
        <v>19432</v>
      </c>
      <c r="AB179" s="145">
        <v>21854</v>
      </c>
      <c r="AC179" s="145">
        <v>20081</v>
      </c>
      <c r="AD179" s="145">
        <v>14221</v>
      </c>
      <c r="AE179" s="145">
        <v>15613</v>
      </c>
      <c r="AF179" s="145">
        <v>13392</v>
      </c>
      <c r="AG179" s="145">
        <v>17127</v>
      </c>
      <c r="AH179" s="145">
        <v>12594</v>
      </c>
      <c r="AI179" s="145">
        <v>16595</v>
      </c>
      <c r="AJ179" s="145">
        <v>16640</v>
      </c>
      <c r="AK179" s="145">
        <v>13742</v>
      </c>
      <c r="AL179" s="145">
        <v>13290</v>
      </c>
      <c r="AM179" s="145">
        <v>17117</v>
      </c>
      <c r="AN179" s="145">
        <v>17522</v>
      </c>
      <c r="AO179" s="145">
        <v>11095</v>
      </c>
      <c r="AP179" s="145">
        <v>11591</v>
      </c>
      <c r="AQ179" s="145">
        <v>13459</v>
      </c>
      <c r="AR179" s="145">
        <v>15204</v>
      </c>
      <c r="AS179" s="145">
        <v>12944</v>
      </c>
      <c r="AT179" s="145">
        <v>16839</v>
      </c>
      <c r="AU179" s="145">
        <v>17465</v>
      </c>
      <c r="AV179" s="145">
        <v>14737</v>
      </c>
      <c r="AW179" s="145">
        <v>13991</v>
      </c>
      <c r="AX179" s="145">
        <v>14576</v>
      </c>
      <c r="AY179" s="145">
        <v>14457</v>
      </c>
      <c r="AZ179" s="145">
        <v>12388</v>
      </c>
      <c r="BA179" s="145">
        <v>15398</v>
      </c>
      <c r="BB179" s="145">
        <v>15433</v>
      </c>
      <c r="BC179" s="145">
        <v>11861</v>
      </c>
      <c r="BD179" s="145">
        <v>15419</v>
      </c>
      <c r="BE179" s="145">
        <v>15159</v>
      </c>
      <c r="BF179" s="145">
        <v>8548</v>
      </c>
      <c r="BG179" s="145">
        <v>17011</v>
      </c>
      <c r="BH179" s="145">
        <v>18026</v>
      </c>
      <c r="BI179" s="145">
        <v>15854</v>
      </c>
      <c r="BJ179" s="145">
        <v>14304</v>
      </c>
      <c r="BK179" s="145">
        <v>14036</v>
      </c>
      <c r="BL179" s="145">
        <v>11662</v>
      </c>
      <c r="BM179" s="145">
        <v>18080</v>
      </c>
      <c r="BN179" s="145">
        <v>12901</v>
      </c>
      <c r="BO179" s="145">
        <v>10829</v>
      </c>
      <c r="BP179" s="145">
        <v>18598</v>
      </c>
      <c r="BQ179" s="145">
        <v>16616</v>
      </c>
      <c r="BR179" s="145">
        <v>14024</v>
      </c>
      <c r="BS179" s="145">
        <v>15005</v>
      </c>
      <c r="BT179" s="145">
        <v>18731</v>
      </c>
      <c r="BU179" s="145">
        <v>16924</v>
      </c>
      <c r="BV179" s="145">
        <v>14737</v>
      </c>
      <c r="BW179" s="145">
        <v>16120</v>
      </c>
      <c r="BX179" s="145">
        <v>14216</v>
      </c>
      <c r="BY179" s="145">
        <v>13269</v>
      </c>
      <c r="BZ179" s="145">
        <v>13336</v>
      </c>
      <c r="CA179" s="145">
        <v>11677</v>
      </c>
      <c r="CB179" s="145">
        <v>17158</v>
      </c>
      <c r="CC179" s="145">
        <v>17503</v>
      </c>
      <c r="CD179" s="145">
        <v>14496</v>
      </c>
      <c r="CE179" s="145">
        <v>14162</v>
      </c>
      <c r="CF179" s="145">
        <v>14742</v>
      </c>
      <c r="CG179" s="145">
        <v>16356</v>
      </c>
      <c r="CH179" s="145">
        <v>14693</v>
      </c>
      <c r="CI179" s="145">
        <v>15567</v>
      </c>
      <c r="CJ179" s="145">
        <v>16448</v>
      </c>
      <c r="CK179" s="145">
        <v>13083</v>
      </c>
      <c r="CL179" s="145">
        <v>11938</v>
      </c>
      <c r="CM179" s="145">
        <v>12364</v>
      </c>
      <c r="CN179" s="145">
        <v>13813</v>
      </c>
      <c r="CO179" s="145">
        <v>12113</v>
      </c>
      <c r="CP179" s="145">
        <v>12859</v>
      </c>
      <c r="CQ179" s="145">
        <v>14509</v>
      </c>
      <c r="CR179" s="145">
        <v>16607</v>
      </c>
      <c r="CS179" s="145">
        <v>15942</v>
      </c>
      <c r="CT179" s="145">
        <v>14543</v>
      </c>
      <c r="CU179" s="145">
        <v>14906</v>
      </c>
      <c r="CV179" s="145">
        <v>16370</v>
      </c>
      <c r="CW179" s="145">
        <v>14033</v>
      </c>
      <c r="CX179" s="145">
        <v>13794</v>
      </c>
      <c r="CY179" s="145">
        <v>14638</v>
      </c>
      <c r="CZ179" s="145">
        <v>17146</v>
      </c>
      <c r="DA179" s="145">
        <v>19453</v>
      </c>
      <c r="DB179" s="145">
        <v>12624</v>
      </c>
      <c r="DC179" s="145">
        <v>13488</v>
      </c>
      <c r="DD179" s="145">
        <v>13251</v>
      </c>
      <c r="DE179" s="145">
        <v>11986</v>
      </c>
      <c r="DF179" s="145">
        <v>10816</v>
      </c>
      <c r="DG179" s="145">
        <v>15587</v>
      </c>
      <c r="DH179" s="145">
        <v>11576</v>
      </c>
      <c r="DI179" s="145">
        <v>11177</v>
      </c>
      <c r="DJ179" s="145">
        <v>13270</v>
      </c>
      <c r="DK179" s="145">
        <v>13145</v>
      </c>
      <c r="DL179" s="145">
        <v>14755</v>
      </c>
      <c r="DM179" s="145">
        <v>11805</v>
      </c>
      <c r="DN179" s="145">
        <v>13002</v>
      </c>
      <c r="DO179" s="145">
        <v>11406</v>
      </c>
      <c r="DP179" s="145">
        <v>17812</v>
      </c>
      <c r="DQ179" s="145">
        <v>13667</v>
      </c>
      <c r="DR179" s="145">
        <v>17294</v>
      </c>
      <c r="DS179" s="145">
        <v>15899</v>
      </c>
      <c r="DT179" s="145">
        <v>14583</v>
      </c>
      <c r="DU179" s="145">
        <v>13212</v>
      </c>
      <c r="DV179" s="145">
        <v>13212</v>
      </c>
      <c r="DW179" s="145">
        <v>10999</v>
      </c>
      <c r="DX179" s="145">
        <v>16541</v>
      </c>
      <c r="DY179" s="145">
        <v>12685</v>
      </c>
      <c r="DZ179" s="145">
        <v>16322</v>
      </c>
      <c r="EA179" s="145">
        <v>17139</v>
      </c>
      <c r="EB179" s="145">
        <v>20554</v>
      </c>
      <c r="EC179" s="145">
        <v>22971</v>
      </c>
      <c r="ED179" s="145">
        <v>19949</v>
      </c>
      <c r="EE179" s="145">
        <v>21061</v>
      </c>
      <c r="EF179" s="145">
        <v>17319</v>
      </c>
      <c r="EG179" s="145">
        <v>19267</v>
      </c>
      <c r="EH179" s="145">
        <v>25964</v>
      </c>
      <c r="EI179" s="145">
        <v>18628</v>
      </c>
      <c r="EJ179" s="145">
        <v>21295</v>
      </c>
      <c r="EK179" s="145">
        <v>18097</v>
      </c>
      <c r="EL179" s="145">
        <v>15784</v>
      </c>
      <c r="EM179" s="145">
        <v>15460</v>
      </c>
      <c r="EN179" s="145">
        <v>18062</v>
      </c>
      <c r="EO179" s="145">
        <v>25598</v>
      </c>
      <c r="EP179" s="145">
        <v>20780</v>
      </c>
      <c r="EQ179" s="145">
        <v>15601</v>
      </c>
      <c r="ER179" s="145">
        <v>14187</v>
      </c>
      <c r="ES179" s="145">
        <v>17153</v>
      </c>
      <c r="ET179" s="145">
        <v>15382</v>
      </c>
      <c r="EU179" s="145">
        <v>16368</v>
      </c>
      <c r="EV179" s="145">
        <v>16137</v>
      </c>
      <c r="EW179" s="145">
        <v>13534</v>
      </c>
      <c r="EX179" s="145">
        <v>15278</v>
      </c>
      <c r="EY179" s="145">
        <v>14267</v>
      </c>
      <c r="EZ179" s="145">
        <v>15700</v>
      </c>
      <c r="FA179" s="145">
        <v>17756</v>
      </c>
      <c r="FB179" s="145">
        <v>20936</v>
      </c>
      <c r="FC179" s="145">
        <v>17972</v>
      </c>
      <c r="FD179" s="145">
        <v>16358</v>
      </c>
      <c r="FE179" s="145">
        <v>11531</v>
      </c>
      <c r="FF179" s="145">
        <v>11533</v>
      </c>
      <c r="FG179" s="145">
        <v>15772</v>
      </c>
      <c r="FH179" s="145">
        <v>14311</v>
      </c>
      <c r="FI179" s="145">
        <v>17961</v>
      </c>
      <c r="FJ179" s="145">
        <v>19380</v>
      </c>
      <c r="FK179" s="145">
        <v>20766</v>
      </c>
      <c r="FL179" s="145">
        <v>12626</v>
      </c>
      <c r="FM179" s="145">
        <v>16975</v>
      </c>
      <c r="FN179" s="145">
        <v>21484</v>
      </c>
      <c r="FO179" s="145">
        <v>21783</v>
      </c>
      <c r="FP179" s="145">
        <v>14813</v>
      </c>
    </row>
    <row r="180" spans="1:172" s="138" customFormat="1" ht="15" thickBot="1" x14ac:dyDescent="0.3">
      <c r="A180" s="131"/>
      <c r="B180" s="109" t="s">
        <v>86</v>
      </c>
      <c r="C180" s="124">
        <v>5697864</v>
      </c>
      <c r="D180" s="124">
        <v>5991114</v>
      </c>
      <c r="E180" s="124">
        <v>7239925</v>
      </c>
      <c r="F180" s="124">
        <v>6399925</v>
      </c>
      <c r="G180" s="124">
        <v>5716290</v>
      </c>
      <c r="H180" s="124">
        <v>7070054</v>
      </c>
      <c r="I180" s="124">
        <v>5896113</v>
      </c>
      <c r="J180" s="124">
        <v>5666980</v>
      </c>
      <c r="K180" s="124">
        <v>6618045</v>
      </c>
      <c r="L180" s="124">
        <v>6380945</v>
      </c>
      <c r="M180" s="124">
        <v>6406544</v>
      </c>
      <c r="N180" s="124">
        <v>6681630</v>
      </c>
      <c r="O180" s="124">
        <v>6123134</v>
      </c>
      <c r="P180" s="124">
        <v>6103536</v>
      </c>
      <c r="Q180" s="124">
        <v>7190139</v>
      </c>
      <c r="R180" s="124">
        <v>6189239</v>
      </c>
      <c r="S180" s="124">
        <v>6980665</v>
      </c>
      <c r="T180" s="124">
        <v>6441751</v>
      </c>
      <c r="U180" s="124">
        <v>5844104</v>
      </c>
      <c r="V180" s="124">
        <v>5850240</v>
      </c>
      <c r="W180" s="124">
        <v>6635214</v>
      </c>
      <c r="X180" s="124">
        <v>6479305</v>
      </c>
      <c r="Y180" s="124">
        <v>6498351</v>
      </c>
      <c r="Z180" s="124">
        <v>6741734</v>
      </c>
      <c r="AA180" s="124">
        <v>6305943</v>
      </c>
      <c r="AB180" s="124">
        <v>6018056</v>
      </c>
      <c r="AC180" s="124">
        <v>6684760</v>
      </c>
      <c r="AD180" s="124">
        <v>5930698</v>
      </c>
      <c r="AE180" s="124">
        <v>6145855</v>
      </c>
      <c r="AF180" s="124">
        <v>6725423</v>
      </c>
      <c r="AG180" s="124">
        <v>6212732</v>
      </c>
      <c r="AH180" s="124">
        <v>5456438</v>
      </c>
      <c r="AI180" s="124">
        <v>6052465</v>
      </c>
      <c r="AJ180" s="124">
        <v>7131256</v>
      </c>
      <c r="AK180" s="124">
        <v>6391957</v>
      </c>
      <c r="AL180" s="124">
        <v>6069718</v>
      </c>
      <c r="AM180" s="124">
        <v>6295216</v>
      </c>
      <c r="AN180" s="124">
        <v>6229436</v>
      </c>
      <c r="AO180" s="124">
        <v>6428193</v>
      </c>
      <c r="AP180" s="124">
        <v>6407414</v>
      </c>
      <c r="AQ180" s="124">
        <v>6018558</v>
      </c>
      <c r="AR180" s="124">
        <v>6377337</v>
      </c>
      <c r="AS180" s="124">
        <v>6334334</v>
      </c>
      <c r="AT180" s="124">
        <v>5057566</v>
      </c>
      <c r="AU180" s="124">
        <v>6269840</v>
      </c>
      <c r="AV180" s="124">
        <v>6803680</v>
      </c>
      <c r="AW180" s="124">
        <v>5955657</v>
      </c>
      <c r="AX180" s="124">
        <v>6288854</v>
      </c>
      <c r="AY180" s="124">
        <v>6518491</v>
      </c>
      <c r="AZ180" s="124">
        <v>6135583</v>
      </c>
      <c r="BA180" s="124">
        <v>6503584</v>
      </c>
      <c r="BB180" s="124">
        <v>6104353</v>
      </c>
      <c r="BC180" s="124">
        <v>5806551</v>
      </c>
      <c r="BD180" s="124">
        <v>6564513</v>
      </c>
      <c r="BE180" s="124">
        <v>6028153</v>
      </c>
      <c r="BF180" s="124">
        <v>4929945</v>
      </c>
      <c r="BG180" s="124">
        <v>6617697</v>
      </c>
      <c r="BH180" s="124">
        <v>6835133</v>
      </c>
      <c r="BI180" s="124">
        <v>5663215</v>
      </c>
      <c r="BJ180" s="124">
        <v>6709964</v>
      </c>
      <c r="BK180" s="124">
        <v>5788154</v>
      </c>
      <c r="BL180" s="124">
        <v>5836974</v>
      </c>
      <c r="BM180" s="124">
        <v>6791640</v>
      </c>
      <c r="BN180" s="124">
        <v>6472307</v>
      </c>
      <c r="BO180" s="124">
        <v>5363997</v>
      </c>
      <c r="BP180" s="124">
        <v>7149052</v>
      </c>
      <c r="BQ180" s="124">
        <v>6161653</v>
      </c>
      <c r="BR180" s="124">
        <v>5219722</v>
      </c>
      <c r="BS180" s="124">
        <v>6739383</v>
      </c>
      <c r="BT180" s="124">
        <v>6686066</v>
      </c>
      <c r="BU180" s="124">
        <v>6379705</v>
      </c>
      <c r="BV180" s="124">
        <v>6950431</v>
      </c>
      <c r="BW180" s="124">
        <v>5963054</v>
      </c>
      <c r="BX180" s="124">
        <v>6580070</v>
      </c>
      <c r="BY180" s="124">
        <v>7178951</v>
      </c>
      <c r="BZ180" s="124">
        <v>6525048</v>
      </c>
      <c r="CA180" s="124">
        <v>6538435</v>
      </c>
      <c r="CB180" s="124">
        <v>7077026</v>
      </c>
      <c r="CC180" s="124">
        <v>5703840</v>
      </c>
      <c r="CD180" s="124">
        <v>5752021</v>
      </c>
      <c r="CE180" s="124">
        <v>6812402</v>
      </c>
      <c r="CF180" s="124">
        <v>6649488</v>
      </c>
      <c r="CG180" s="124">
        <v>6565908</v>
      </c>
      <c r="CH180" s="124">
        <v>6475491</v>
      </c>
      <c r="CI180" s="124">
        <v>6399359</v>
      </c>
      <c r="CJ180" s="124">
        <v>6225165</v>
      </c>
      <c r="CK180" s="124">
        <v>7733570</v>
      </c>
      <c r="CL180" s="124">
        <v>6029757</v>
      </c>
      <c r="CM180" s="124">
        <v>6619012</v>
      </c>
      <c r="CN180" s="124">
        <v>6624984</v>
      </c>
      <c r="CO180" s="124">
        <v>6056159</v>
      </c>
      <c r="CP180" s="124">
        <v>5873686</v>
      </c>
      <c r="CQ180" s="124">
        <v>6643459</v>
      </c>
      <c r="CR180" s="124">
        <v>7303954</v>
      </c>
      <c r="CS180" s="124">
        <v>6853630</v>
      </c>
      <c r="CT180" s="124">
        <v>6485958</v>
      </c>
      <c r="CU180" s="124">
        <v>6640679</v>
      </c>
      <c r="CV180" s="124">
        <v>6504593</v>
      </c>
      <c r="CW180" s="124">
        <v>7046712</v>
      </c>
      <c r="CX180" s="124">
        <v>6529236</v>
      </c>
      <c r="CY180" s="124">
        <v>6413179</v>
      </c>
      <c r="CZ180" s="124">
        <v>6865478</v>
      </c>
      <c r="DA180" s="124">
        <v>6361484</v>
      </c>
      <c r="DB180" s="124">
        <v>5679492</v>
      </c>
      <c r="DC180" s="124">
        <v>6322533</v>
      </c>
      <c r="DD180" s="124">
        <v>7439637</v>
      </c>
      <c r="DE180" s="124">
        <v>6694707</v>
      </c>
      <c r="DF180" s="124">
        <v>6207485</v>
      </c>
      <c r="DG180" s="124">
        <v>6358716</v>
      </c>
      <c r="DH180" s="124">
        <v>6411720</v>
      </c>
      <c r="DI180" s="124">
        <v>6962588</v>
      </c>
      <c r="DJ180" s="124">
        <v>6949868</v>
      </c>
      <c r="DK180" s="124">
        <v>6459036</v>
      </c>
      <c r="DL180" s="124">
        <v>6603899</v>
      </c>
      <c r="DM180" s="124">
        <v>6822121</v>
      </c>
      <c r="DN180" s="124">
        <v>5446212</v>
      </c>
      <c r="DO180" s="124">
        <v>6731709</v>
      </c>
      <c r="DP180" s="124">
        <v>7554183</v>
      </c>
      <c r="DQ180" s="124">
        <v>6710353</v>
      </c>
      <c r="DR180" s="124">
        <v>7082930</v>
      </c>
      <c r="DS180" s="124">
        <v>6815510</v>
      </c>
      <c r="DT180" s="124">
        <v>6747818</v>
      </c>
      <c r="DU180" s="124">
        <v>4402693</v>
      </c>
      <c r="DV180" s="124">
        <v>4402693</v>
      </c>
      <c r="DW180" s="124">
        <v>5619006</v>
      </c>
      <c r="DX180" s="124">
        <v>8398093</v>
      </c>
      <c r="DY180" s="124">
        <v>8041147</v>
      </c>
      <c r="DZ180" s="124">
        <v>7845466</v>
      </c>
      <c r="EA180" s="124">
        <v>11569556</v>
      </c>
      <c r="EB180" s="124">
        <v>13358377</v>
      </c>
      <c r="EC180" s="124">
        <v>15510990</v>
      </c>
      <c r="ED180" s="124">
        <v>13777010</v>
      </c>
      <c r="EE180" s="124">
        <v>11622862</v>
      </c>
      <c r="EF180" s="124">
        <v>12481024</v>
      </c>
      <c r="EG180" s="124">
        <v>14542439</v>
      </c>
      <c r="EH180" s="124">
        <v>13738830</v>
      </c>
      <c r="EI180" s="124">
        <v>11631371</v>
      </c>
      <c r="EJ180" s="124">
        <v>11905869</v>
      </c>
      <c r="EK180" s="124">
        <v>9586641</v>
      </c>
      <c r="EL180" s="124">
        <v>10779476</v>
      </c>
      <c r="EM180" s="124">
        <v>10900206</v>
      </c>
      <c r="EN180" s="124">
        <v>10289057</v>
      </c>
      <c r="EO180" s="124">
        <v>9777704</v>
      </c>
      <c r="EP180" s="124">
        <v>13389713</v>
      </c>
      <c r="EQ180" s="124">
        <v>13308922</v>
      </c>
      <c r="ER180" s="124">
        <v>12227568</v>
      </c>
      <c r="ES180" s="124">
        <v>12001379</v>
      </c>
      <c r="ET180" s="124">
        <v>10389803</v>
      </c>
      <c r="EU180" s="124">
        <v>9970681</v>
      </c>
      <c r="EV180" s="124">
        <v>9606959</v>
      </c>
      <c r="EW180" s="124">
        <v>8938939</v>
      </c>
      <c r="EX180" s="124">
        <v>7994420</v>
      </c>
      <c r="EY180" s="124">
        <v>8614463</v>
      </c>
      <c r="EZ180" s="124">
        <v>8916177</v>
      </c>
      <c r="FA180" s="124">
        <v>8014074</v>
      </c>
      <c r="FB180" s="124">
        <v>8724367</v>
      </c>
      <c r="FC180" s="124">
        <v>7864963</v>
      </c>
      <c r="FD180" s="124">
        <v>7289689</v>
      </c>
      <c r="FE180" s="124">
        <v>8022673</v>
      </c>
      <c r="FF180" s="124">
        <v>6364743</v>
      </c>
      <c r="FG180" s="124">
        <v>6480485</v>
      </c>
      <c r="FH180" s="124">
        <v>7847670</v>
      </c>
      <c r="FI180" s="124">
        <v>6318612</v>
      </c>
      <c r="FJ180" s="124">
        <v>6099122</v>
      </c>
      <c r="FK180" s="124">
        <v>6979600</v>
      </c>
      <c r="FL180" s="124">
        <v>7611898</v>
      </c>
      <c r="FM180" s="124">
        <v>7115430</v>
      </c>
      <c r="FN180" s="124">
        <v>7012383</v>
      </c>
      <c r="FO180" s="124">
        <v>6864680</v>
      </c>
      <c r="FP180" s="124">
        <v>7186914</v>
      </c>
    </row>
    <row r="181" spans="1:172" s="138" customFormat="1" x14ac:dyDescent="0.25">
      <c r="A181" s="131"/>
      <c r="B181" s="136" t="s">
        <v>64</v>
      </c>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c r="CX181" s="158"/>
      <c r="CY181" s="158"/>
      <c r="CZ181" s="158"/>
      <c r="DA181" s="158"/>
      <c r="DB181" s="158"/>
      <c r="DC181" s="158"/>
      <c r="DD181" s="158"/>
      <c r="DE181" s="158"/>
      <c r="DF181" s="158"/>
      <c r="DG181" s="158"/>
      <c r="DH181" s="158"/>
      <c r="DI181" s="158"/>
      <c r="DJ181" s="158"/>
      <c r="DK181" s="158"/>
      <c r="DL181" s="158"/>
      <c r="DM181" s="158"/>
      <c r="DN181" s="158"/>
      <c r="DO181" s="158"/>
      <c r="DP181" s="158"/>
      <c r="DQ181" s="158"/>
      <c r="DR181" s="158"/>
      <c r="DS181" s="158"/>
      <c r="DT181" s="158"/>
      <c r="DU181" s="158"/>
      <c r="DV181" s="158"/>
      <c r="DW181" s="158"/>
      <c r="DX181" s="158"/>
      <c r="DY181" s="158"/>
      <c r="DZ181" s="158"/>
      <c r="EA181" s="158"/>
      <c r="EB181" s="158"/>
      <c r="EC181" s="158"/>
      <c r="ED181" s="158"/>
      <c r="EE181" s="158"/>
      <c r="EF181" s="158"/>
      <c r="EG181" s="158"/>
      <c r="EH181" s="158"/>
      <c r="EI181" s="158"/>
      <c r="EJ181" s="158"/>
      <c r="EK181" s="158"/>
      <c r="EL181" s="158"/>
      <c r="EM181" s="158"/>
      <c r="EN181" s="158"/>
      <c r="EO181" s="158"/>
      <c r="EP181" s="158"/>
      <c r="EQ181" s="158"/>
      <c r="ER181" s="158"/>
      <c r="ES181" s="158"/>
      <c r="ET181" s="158"/>
      <c r="EU181" s="158"/>
      <c r="EV181" s="158"/>
      <c r="EW181" s="158"/>
      <c r="EX181" s="158"/>
      <c r="EY181" s="158"/>
      <c r="EZ181" s="158"/>
      <c r="FA181" s="158"/>
      <c r="FB181" s="158"/>
      <c r="FC181" s="158"/>
      <c r="FD181" s="158"/>
      <c r="FE181" s="158"/>
      <c r="FF181" s="158"/>
      <c r="FG181" s="158"/>
      <c r="FH181" s="158"/>
      <c r="FI181" s="158"/>
      <c r="FJ181" s="158"/>
      <c r="FK181" s="158"/>
      <c r="FL181" s="158"/>
      <c r="FM181" s="158"/>
      <c r="FN181" s="158"/>
      <c r="FO181" s="158"/>
      <c r="FP181" s="158"/>
    </row>
    <row r="182" spans="1:172" s="138" customFormat="1" x14ac:dyDescent="0.25">
      <c r="A182" s="131"/>
      <c r="B182" s="120" t="s">
        <v>1903</v>
      </c>
      <c r="C182" s="139">
        <v>2254585</v>
      </c>
      <c r="D182" s="139">
        <v>2515561</v>
      </c>
      <c r="E182" s="139">
        <v>2720541</v>
      </c>
      <c r="F182" s="139">
        <v>2621741</v>
      </c>
      <c r="G182" s="139">
        <v>2233592</v>
      </c>
      <c r="H182" s="139">
        <v>2768223</v>
      </c>
      <c r="I182" s="139">
        <v>2593701</v>
      </c>
      <c r="J182" s="139">
        <v>2572396</v>
      </c>
      <c r="K182" s="139">
        <v>2533999</v>
      </c>
      <c r="L182" s="139">
        <v>2553422</v>
      </c>
      <c r="M182" s="139">
        <v>2389709</v>
      </c>
      <c r="N182" s="139">
        <v>2486175</v>
      </c>
      <c r="O182" s="139">
        <v>2597789</v>
      </c>
      <c r="P182" s="139">
        <v>2534096</v>
      </c>
      <c r="Q182" s="139">
        <v>3063200</v>
      </c>
      <c r="R182" s="139">
        <v>2472366</v>
      </c>
      <c r="S182" s="139">
        <v>2749712</v>
      </c>
      <c r="T182" s="139">
        <v>2520658</v>
      </c>
      <c r="U182" s="139">
        <v>2531747</v>
      </c>
      <c r="V182" s="139">
        <v>2464049</v>
      </c>
      <c r="W182" s="139">
        <v>2607151</v>
      </c>
      <c r="X182" s="139">
        <v>2537734</v>
      </c>
      <c r="Y182" s="139">
        <v>2448461</v>
      </c>
      <c r="Z182" s="139">
        <v>2647623</v>
      </c>
      <c r="AA182" s="139">
        <v>2589822</v>
      </c>
      <c r="AB182" s="139">
        <v>2607169</v>
      </c>
      <c r="AC182" s="139">
        <v>2721141</v>
      </c>
      <c r="AD182" s="139">
        <v>2197233</v>
      </c>
      <c r="AE182" s="139">
        <v>1901879</v>
      </c>
      <c r="AF182" s="139">
        <v>1924741</v>
      </c>
      <c r="AG182" s="139">
        <v>1795564</v>
      </c>
      <c r="AH182" s="139">
        <v>1660688</v>
      </c>
      <c r="AI182" s="139">
        <v>2376237</v>
      </c>
      <c r="AJ182" s="139">
        <v>2738507</v>
      </c>
      <c r="AK182" s="139">
        <v>2555118</v>
      </c>
      <c r="AL182" s="139">
        <v>2318138</v>
      </c>
      <c r="AM182" s="139">
        <v>2866488</v>
      </c>
      <c r="AN182" s="139">
        <v>2494763</v>
      </c>
      <c r="AO182" s="139">
        <v>2553778</v>
      </c>
      <c r="AP182" s="139">
        <v>2494103</v>
      </c>
      <c r="AQ182" s="139">
        <v>2466612</v>
      </c>
      <c r="AR182" s="139">
        <v>2734442</v>
      </c>
      <c r="AS182" s="139">
        <v>2725277</v>
      </c>
      <c r="AT182" s="139">
        <v>2479764</v>
      </c>
      <c r="AU182" s="139">
        <v>2667838</v>
      </c>
      <c r="AV182" s="139">
        <v>2786651</v>
      </c>
      <c r="AW182" s="139">
        <v>2388869</v>
      </c>
      <c r="AX182" s="139">
        <v>2509141</v>
      </c>
      <c r="AY182" s="139">
        <v>2775034</v>
      </c>
      <c r="AZ182" s="139">
        <v>2616438</v>
      </c>
      <c r="BA182" s="139">
        <v>2559750</v>
      </c>
      <c r="BB182" s="139">
        <v>2692048</v>
      </c>
      <c r="BC182" s="139">
        <v>2544518</v>
      </c>
      <c r="BD182" s="139">
        <v>2808458</v>
      </c>
      <c r="BE182" s="139">
        <v>2714656</v>
      </c>
      <c r="BF182" s="139">
        <v>2413784</v>
      </c>
      <c r="BG182" s="139">
        <v>2740446</v>
      </c>
      <c r="BH182" s="139">
        <v>3081924</v>
      </c>
      <c r="BI182" s="139">
        <v>2464796</v>
      </c>
      <c r="BJ182" s="139">
        <v>2703582</v>
      </c>
      <c r="BK182" s="139">
        <v>2577581</v>
      </c>
      <c r="BL182" s="139">
        <v>2657830</v>
      </c>
      <c r="BM182" s="139">
        <v>2956317</v>
      </c>
      <c r="BN182" s="139">
        <v>2676826</v>
      </c>
      <c r="BO182" s="139">
        <v>2462381</v>
      </c>
      <c r="BP182" s="139">
        <v>3172796</v>
      </c>
      <c r="BQ182" s="139">
        <v>2932981</v>
      </c>
      <c r="BR182" s="139">
        <v>2626959</v>
      </c>
      <c r="BS182" s="139">
        <v>2892334</v>
      </c>
      <c r="BT182" s="139">
        <v>2847011</v>
      </c>
      <c r="BU182" s="139">
        <v>2773783</v>
      </c>
      <c r="BV182" s="139">
        <v>2873189</v>
      </c>
      <c r="BW182" s="139">
        <v>2458687</v>
      </c>
      <c r="BX182" s="139">
        <v>2591386</v>
      </c>
      <c r="BY182" s="139">
        <v>2914608</v>
      </c>
      <c r="BZ182" s="139">
        <v>2810861</v>
      </c>
      <c r="CA182" s="139">
        <v>2740097</v>
      </c>
      <c r="CB182" s="139">
        <v>3148243</v>
      </c>
      <c r="CC182" s="139">
        <v>2623546</v>
      </c>
      <c r="CD182" s="139">
        <v>2747959</v>
      </c>
      <c r="CE182" s="139">
        <v>2824139</v>
      </c>
      <c r="CF182" s="139">
        <v>2854841</v>
      </c>
      <c r="CG182" s="139">
        <v>2836032</v>
      </c>
      <c r="CH182" s="139">
        <v>3004906</v>
      </c>
      <c r="CI182" s="139">
        <v>2837081</v>
      </c>
      <c r="CJ182" s="139">
        <v>2807474</v>
      </c>
      <c r="CK182" s="139">
        <v>3214605</v>
      </c>
      <c r="CL182" s="139">
        <v>2603365</v>
      </c>
      <c r="CM182" s="139">
        <v>2969574</v>
      </c>
      <c r="CN182" s="139">
        <v>3397679</v>
      </c>
      <c r="CO182" s="139">
        <v>2864155</v>
      </c>
      <c r="CP182" s="139">
        <v>2739988</v>
      </c>
      <c r="CQ182" s="139">
        <v>2906764</v>
      </c>
      <c r="CR182" s="139">
        <v>3360966</v>
      </c>
      <c r="CS182" s="139">
        <v>3083175</v>
      </c>
      <c r="CT182" s="139">
        <v>3016016</v>
      </c>
      <c r="CU182" s="139">
        <v>3164422</v>
      </c>
      <c r="CV182" s="139">
        <v>2909079</v>
      </c>
      <c r="CW182" s="139">
        <v>3241338</v>
      </c>
      <c r="CX182" s="139">
        <v>3018601</v>
      </c>
      <c r="CY182" s="139">
        <v>3001896</v>
      </c>
      <c r="CZ182" s="139">
        <v>3180550</v>
      </c>
      <c r="DA182" s="139">
        <v>3102889</v>
      </c>
      <c r="DB182" s="139">
        <v>3034906</v>
      </c>
      <c r="DC182" s="139">
        <v>2858184</v>
      </c>
      <c r="DD182" s="139">
        <v>3286808</v>
      </c>
      <c r="DE182" s="139">
        <v>2826315</v>
      </c>
      <c r="DF182" s="139">
        <v>2709177</v>
      </c>
      <c r="DG182" s="139">
        <v>2170543</v>
      </c>
      <c r="DH182" s="139">
        <v>2578540</v>
      </c>
      <c r="DI182" s="139">
        <v>2793035</v>
      </c>
      <c r="DJ182" s="139">
        <v>2695419</v>
      </c>
      <c r="DK182" s="139">
        <v>2598054</v>
      </c>
      <c r="DL182" s="139">
        <v>2617423</v>
      </c>
      <c r="DM182" s="139">
        <v>2921791</v>
      </c>
      <c r="DN182" s="139">
        <v>2372317</v>
      </c>
      <c r="DO182" s="139">
        <v>2680711</v>
      </c>
      <c r="DP182" s="139">
        <v>3116547</v>
      </c>
      <c r="DQ182" s="139">
        <v>2602152</v>
      </c>
      <c r="DR182" s="139">
        <v>2930484</v>
      </c>
      <c r="DS182" s="139">
        <v>2352312</v>
      </c>
      <c r="DT182" s="139">
        <v>2517450</v>
      </c>
      <c r="DU182" s="139">
        <v>2161704</v>
      </c>
      <c r="DV182" s="139">
        <v>2161704</v>
      </c>
      <c r="DW182" s="139">
        <v>2186537</v>
      </c>
      <c r="DX182" s="139">
        <v>2597254</v>
      </c>
      <c r="DY182" s="139">
        <v>2751824</v>
      </c>
      <c r="DZ182" s="139">
        <v>2323041</v>
      </c>
      <c r="EA182" s="139">
        <v>2767683</v>
      </c>
      <c r="EB182" s="139">
        <v>2956223</v>
      </c>
      <c r="EC182" s="139">
        <v>2977837</v>
      </c>
      <c r="ED182" s="139">
        <v>2958031</v>
      </c>
      <c r="EE182" s="139">
        <v>2265708</v>
      </c>
      <c r="EF182" s="139">
        <v>2527539</v>
      </c>
      <c r="EG182" s="139">
        <v>3176666</v>
      </c>
      <c r="EH182" s="139">
        <v>3034661</v>
      </c>
      <c r="EI182" s="139">
        <v>2920047</v>
      </c>
      <c r="EJ182" s="139">
        <v>3281971</v>
      </c>
      <c r="EK182" s="139">
        <v>3081517</v>
      </c>
      <c r="EL182" s="139">
        <v>2913412</v>
      </c>
      <c r="EM182" s="139">
        <v>3193153</v>
      </c>
      <c r="EN182" s="139">
        <v>3218578</v>
      </c>
      <c r="EO182" s="139">
        <v>3074441</v>
      </c>
      <c r="EP182" s="139">
        <v>3329464</v>
      </c>
      <c r="EQ182" s="139">
        <v>2292101</v>
      </c>
      <c r="ER182" s="139">
        <v>2759026</v>
      </c>
      <c r="ES182" s="139">
        <v>3367822</v>
      </c>
      <c r="ET182" s="139">
        <v>2983003</v>
      </c>
      <c r="EU182" s="139">
        <v>3205638</v>
      </c>
      <c r="EV182" s="139">
        <v>3167101</v>
      </c>
      <c r="EW182" s="139">
        <v>2802341</v>
      </c>
      <c r="EX182" s="139">
        <v>3030222</v>
      </c>
      <c r="EY182" s="139">
        <v>3064158</v>
      </c>
      <c r="EZ182" s="139">
        <v>3240902</v>
      </c>
      <c r="FA182" s="139">
        <v>2998979</v>
      </c>
      <c r="FB182" s="139">
        <v>3213702</v>
      </c>
      <c r="FC182" s="139">
        <v>2434829</v>
      </c>
      <c r="FD182" s="139">
        <v>2642056</v>
      </c>
      <c r="FE182" s="139">
        <v>3167333</v>
      </c>
      <c r="FF182" s="139">
        <v>2712477</v>
      </c>
      <c r="FG182" s="139">
        <v>2712627</v>
      </c>
      <c r="FH182" s="139">
        <v>3107355</v>
      </c>
      <c r="FI182" s="139">
        <v>2658728</v>
      </c>
      <c r="FJ182" s="139">
        <v>2671609</v>
      </c>
      <c r="FK182" s="139">
        <v>2987677</v>
      </c>
      <c r="FL182" s="139">
        <v>3249774</v>
      </c>
      <c r="FM182" s="139">
        <v>3076802</v>
      </c>
      <c r="FN182" s="139">
        <v>2943127</v>
      </c>
      <c r="FO182" s="139">
        <v>2424375</v>
      </c>
      <c r="FP182" s="139">
        <v>2780657</v>
      </c>
    </row>
    <row r="183" spans="1:172" s="138" customFormat="1" x14ac:dyDescent="0.25">
      <c r="A183" s="131"/>
      <c r="B183" s="120" t="s">
        <v>1935</v>
      </c>
      <c r="C183" s="139">
        <v>81426</v>
      </c>
      <c r="D183" s="139">
        <v>81764</v>
      </c>
      <c r="E183" s="139">
        <v>86460</v>
      </c>
      <c r="F183" s="139">
        <v>82148</v>
      </c>
      <c r="G183" s="139">
        <v>64242</v>
      </c>
      <c r="H183" s="139">
        <v>94480</v>
      </c>
      <c r="I183" s="139">
        <v>80173</v>
      </c>
      <c r="J183" s="139">
        <v>84063</v>
      </c>
      <c r="K183" s="139">
        <v>80931</v>
      </c>
      <c r="L183" s="139">
        <v>80270</v>
      </c>
      <c r="M183" s="139">
        <v>82967</v>
      </c>
      <c r="N183" s="139">
        <v>78515</v>
      </c>
      <c r="O183" s="139">
        <v>82716</v>
      </c>
      <c r="P183" s="139">
        <v>83567</v>
      </c>
      <c r="Q183" s="139">
        <v>95405</v>
      </c>
      <c r="R183" s="139">
        <v>71700</v>
      </c>
      <c r="S183" s="139">
        <v>95037</v>
      </c>
      <c r="T183" s="139">
        <v>78898</v>
      </c>
      <c r="U183" s="139">
        <v>80124</v>
      </c>
      <c r="V183" s="139">
        <v>88763</v>
      </c>
      <c r="W183" s="139">
        <v>91896</v>
      </c>
      <c r="X183" s="139">
        <v>78828</v>
      </c>
      <c r="Y183" s="139">
        <v>84498</v>
      </c>
      <c r="Z183" s="139">
        <v>85476</v>
      </c>
      <c r="AA183" s="139">
        <v>82714</v>
      </c>
      <c r="AB183" s="139">
        <v>81407</v>
      </c>
      <c r="AC183" s="139">
        <v>91479</v>
      </c>
      <c r="AD183" s="139">
        <v>69367</v>
      </c>
      <c r="AE183" s="139">
        <v>60419</v>
      </c>
      <c r="AF183" s="139">
        <v>59660</v>
      </c>
      <c r="AG183" s="139">
        <v>54533</v>
      </c>
      <c r="AH183" s="139">
        <v>57593</v>
      </c>
      <c r="AI183" s="139">
        <v>89876</v>
      </c>
      <c r="AJ183" s="139">
        <v>96449</v>
      </c>
      <c r="AK183" s="139">
        <v>88128</v>
      </c>
      <c r="AL183" s="139">
        <v>69263</v>
      </c>
      <c r="AM183" s="139">
        <v>116893</v>
      </c>
      <c r="AN183" s="139">
        <v>89332</v>
      </c>
      <c r="AO183" s="139">
        <v>87463</v>
      </c>
      <c r="AP183" s="139">
        <v>89609</v>
      </c>
      <c r="AQ183" s="139">
        <v>91196</v>
      </c>
      <c r="AR183" s="139">
        <v>90884</v>
      </c>
      <c r="AS183" s="139">
        <v>98326</v>
      </c>
      <c r="AT183" s="139">
        <v>85156</v>
      </c>
      <c r="AU183" s="139">
        <v>90574</v>
      </c>
      <c r="AV183" s="139">
        <v>91671</v>
      </c>
      <c r="AW183" s="139">
        <v>83716</v>
      </c>
      <c r="AX183" s="139">
        <v>87178</v>
      </c>
      <c r="AY183" s="139">
        <v>105531</v>
      </c>
      <c r="AZ183" s="139">
        <v>87949</v>
      </c>
      <c r="BA183" s="139">
        <v>90821</v>
      </c>
      <c r="BB183" s="139">
        <v>85382</v>
      </c>
      <c r="BC183" s="139">
        <v>89735</v>
      </c>
      <c r="BD183" s="139">
        <v>99213</v>
      </c>
      <c r="BE183" s="139">
        <v>92466</v>
      </c>
      <c r="BF183" s="139">
        <v>90329</v>
      </c>
      <c r="BG183" s="139">
        <v>99515</v>
      </c>
      <c r="BH183" s="139">
        <v>98654</v>
      </c>
      <c r="BI183" s="139">
        <v>83171</v>
      </c>
      <c r="BJ183" s="139">
        <v>94932</v>
      </c>
      <c r="BK183" s="139">
        <v>102901</v>
      </c>
      <c r="BL183" s="139">
        <v>99144</v>
      </c>
      <c r="BM183" s="139">
        <v>103878</v>
      </c>
      <c r="BN183" s="139">
        <v>92650</v>
      </c>
      <c r="BO183" s="139">
        <v>82643</v>
      </c>
      <c r="BP183" s="139">
        <v>119611</v>
      </c>
      <c r="BQ183" s="139">
        <v>102817</v>
      </c>
      <c r="BR183" s="139">
        <v>95934</v>
      </c>
      <c r="BS183" s="139">
        <v>98136</v>
      </c>
      <c r="BT183" s="139">
        <v>94452</v>
      </c>
      <c r="BU183" s="139">
        <v>99675</v>
      </c>
      <c r="BV183" s="139">
        <v>95511</v>
      </c>
      <c r="BW183" s="139">
        <v>106633</v>
      </c>
      <c r="BX183" s="139">
        <v>96291</v>
      </c>
      <c r="BY183" s="139">
        <v>106178</v>
      </c>
      <c r="BZ183" s="139">
        <v>99963</v>
      </c>
      <c r="CA183" s="139">
        <v>100739</v>
      </c>
      <c r="CB183" s="139">
        <v>105359</v>
      </c>
      <c r="CC183" s="139">
        <v>92068</v>
      </c>
      <c r="CD183" s="139">
        <v>104163</v>
      </c>
      <c r="CE183" s="139">
        <v>98923</v>
      </c>
      <c r="CF183" s="139">
        <v>97551</v>
      </c>
      <c r="CG183" s="139">
        <v>104218</v>
      </c>
      <c r="CH183" s="139">
        <v>102837</v>
      </c>
      <c r="CI183" s="139">
        <v>111744</v>
      </c>
      <c r="CJ183" s="139">
        <v>99219</v>
      </c>
      <c r="CK183" s="139">
        <v>108479</v>
      </c>
      <c r="CL183" s="139">
        <v>84515</v>
      </c>
      <c r="CM183" s="139">
        <v>103136</v>
      </c>
      <c r="CN183" s="139">
        <v>109694</v>
      </c>
      <c r="CO183" s="139">
        <v>97004</v>
      </c>
      <c r="CP183" s="139">
        <v>101347</v>
      </c>
      <c r="CQ183" s="139">
        <v>99716</v>
      </c>
      <c r="CR183" s="139">
        <v>102676</v>
      </c>
      <c r="CS183" s="139">
        <v>96481</v>
      </c>
      <c r="CT183" s="139">
        <v>91503</v>
      </c>
      <c r="CU183" s="139">
        <v>109712</v>
      </c>
      <c r="CV183" s="139">
        <v>92526</v>
      </c>
      <c r="CW183" s="139">
        <v>107979</v>
      </c>
      <c r="CX183" s="139">
        <v>91858</v>
      </c>
      <c r="CY183" s="139">
        <v>102474</v>
      </c>
      <c r="CZ183" s="139">
        <v>105716</v>
      </c>
      <c r="DA183" s="139">
        <v>101905</v>
      </c>
      <c r="DB183" s="139">
        <v>105218</v>
      </c>
      <c r="DC183" s="139">
        <v>93480</v>
      </c>
      <c r="DD183" s="139">
        <v>109602</v>
      </c>
      <c r="DE183" s="139">
        <v>97301</v>
      </c>
      <c r="DF183" s="139">
        <v>93180</v>
      </c>
      <c r="DG183" s="139">
        <v>109702</v>
      </c>
      <c r="DH183" s="139">
        <v>101879</v>
      </c>
      <c r="DI183" s="139">
        <v>95497</v>
      </c>
      <c r="DJ183" s="139">
        <v>88692</v>
      </c>
      <c r="DK183" s="139">
        <v>103440</v>
      </c>
      <c r="DL183" s="139">
        <v>97105</v>
      </c>
      <c r="DM183" s="139">
        <v>110188</v>
      </c>
      <c r="DN183" s="139">
        <v>94327</v>
      </c>
      <c r="DO183" s="139">
        <v>96297</v>
      </c>
      <c r="DP183" s="139">
        <v>110356</v>
      </c>
      <c r="DQ183" s="139">
        <v>99601</v>
      </c>
      <c r="DR183" s="139">
        <v>101050</v>
      </c>
      <c r="DS183" s="139">
        <v>127061</v>
      </c>
      <c r="DT183" s="139">
        <v>103526</v>
      </c>
      <c r="DU183" s="139">
        <v>104766</v>
      </c>
      <c r="DV183" s="139">
        <v>104766</v>
      </c>
      <c r="DW183" s="139">
        <v>100011</v>
      </c>
      <c r="DX183" s="139">
        <v>115020</v>
      </c>
      <c r="DY183" s="139">
        <v>105036</v>
      </c>
      <c r="DZ183" s="139">
        <v>91458</v>
      </c>
      <c r="EA183" s="139">
        <v>104350</v>
      </c>
      <c r="EB183" s="139">
        <v>103791</v>
      </c>
      <c r="EC183" s="139">
        <v>96930</v>
      </c>
      <c r="ED183" s="139">
        <v>104070</v>
      </c>
      <c r="EE183" s="139">
        <v>100792</v>
      </c>
      <c r="EF183" s="139">
        <v>91187</v>
      </c>
      <c r="EG183" s="139">
        <v>111982</v>
      </c>
      <c r="EH183" s="139">
        <v>101824</v>
      </c>
      <c r="EI183" s="139">
        <v>101796</v>
      </c>
      <c r="EJ183" s="139">
        <v>114059</v>
      </c>
      <c r="EK183" s="139">
        <v>105058</v>
      </c>
      <c r="EL183" s="139">
        <v>106627</v>
      </c>
      <c r="EM183" s="139">
        <v>103673</v>
      </c>
      <c r="EN183" s="139">
        <v>106635</v>
      </c>
      <c r="EO183" s="139">
        <v>108490</v>
      </c>
      <c r="EP183" s="139">
        <v>110060</v>
      </c>
      <c r="EQ183" s="139">
        <v>107653</v>
      </c>
      <c r="ER183" s="139">
        <v>105202</v>
      </c>
      <c r="ES183" s="139">
        <v>115427</v>
      </c>
      <c r="ET183" s="139">
        <v>90918</v>
      </c>
      <c r="EU183" s="139">
        <v>106347</v>
      </c>
      <c r="EV183" s="139">
        <v>103952</v>
      </c>
      <c r="EW183" s="139">
        <v>71133</v>
      </c>
      <c r="EX183" s="139">
        <v>143778</v>
      </c>
      <c r="EY183" s="139">
        <v>398980</v>
      </c>
      <c r="EZ183" s="139">
        <v>475327</v>
      </c>
      <c r="FA183" s="139">
        <v>451237</v>
      </c>
      <c r="FB183" s="139">
        <v>501537</v>
      </c>
      <c r="FC183" s="139">
        <v>596923</v>
      </c>
      <c r="FD183" s="139">
        <v>588496</v>
      </c>
      <c r="FE183" s="139">
        <v>680731</v>
      </c>
      <c r="FF183" s="139">
        <v>532126</v>
      </c>
      <c r="FG183" s="139">
        <v>576035</v>
      </c>
      <c r="FH183" s="139">
        <v>626676</v>
      </c>
      <c r="FI183" s="139">
        <v>550498</v>
      </c>
      <c r="FJ183" s="139">
        <v>609637</v>
      </c>
      <c r="FK183" s="139">
        <v>645538</v>
      </c>
      <c r="FL183" s="139">
        <v>660160</v>
      </c>
      <c r="FM183" s="139">
        <v>643944</v>
      </c>
      <c r="FN183" s="139">
        <v>576519</v>
      </c>
      <c r="FO183" s="139">
        <v>736345</v>
      </c>
      <c r="FP183" s="139">
        <v>642271</v>
      </c>
    </row>
    <row r="184" spans="1:172" x14ac:dyDescent="0.25">
      <c r="A184" s="131"/>
      <c r="B184" s="120" t="s">
        <v>8</v>
      </c>
      <c r="C184" s="139">
        <v>1842208</v>
      </c>
      <c r="D184" s="139">
        <v>1947479</v>
      </c>
      <c r="E184" s="139">
        <v>2195019</v>
      </c>
      <c r="F184" s="139">
        <v>2134453</v>
      </c>
      <c r="G184" s="139">
        <v>1737406</v>
      </c>
      <c r="H184" s="139">
        <v>2342999</v>
      </c>
      <c r="I184" s="139">
        <v>2072429</v>
      </c>
      <c r="J184" s="139">
        <v>1913949</v>
      </c>
      <c r="K184" s="139">
        <v>1981972</v>
      </c>
      <c r="L184" s="139">
        <v>2074061</v>
      </c>
      <c r="M184" s="139">
        <v>1853477</v>
      </c>
      <c r="N184" s="139">
        <v>1966607</v>
      </c>
      <c r="O184" s="139">
        <v>1968657</v>
      </c>
      <c r="P184" s="139">
        <v>1918956</v>
      </c>
      <c r="Q184" s="139">
        <v>2165912</v>
      </c>
      <c r="R184" s="139">
        <v>1909462</v>
      </c>
      <c r="S184" s="139">
        <v>2089997</v>
      </c>
      <c r="T184" s="139">
        <v>1942539</v>
      </c>
      <c r="U184" s="139">
        <v>1953500</v>
      </c>
      <c r="V184" s="139">
        <v>1858308</v>
      </c>
      <c r="W184" s="139">
        <v>1899588</v>
      </c>
      <c r="X184" s="139">
        <v>1929440</v>
      </c>
      <c r="Y184" s="139">
        <v>1883085</v>
      </c>
      <c r="Z184" s="139">
        <v>1974280</v>
      </c>
      <c r="AA184" s="139">
        <v>1918072</v>
      </c>
      <c r="AB184" s="139">
        <v>1806073</v>
      </c>
      <c r="AC184" s="139">
        <v>1977362</v>
      </c>
      <c r="AD184" s="139">
        <v>1705983</v>
      </c>
      <c r="AE184" s="139">
        <v>1541614</v>
      </c>
      <c r="AF184" s="139">
        <v>1660125</v>
      </c>
      <c r="AG184" s="139">
        <v>1552222</v>
      </c>
      <c r="AH184" s="139">
        <v>1340616</v>
      </c>
      <c r="AI184" s="139">
        <v>1804589</v>
      </c>
      <c r="AJ184" s="139">
        <v>2088367</v>
      </c>
      <c r="AK184" s="139">
        <v>1922697</v>
      </c>
      <c r="AL184" s="139">
        <v>1712029</v>
      </c>
      <c r="AM184" s="139">
        <v>2002773</v>
      </c>
      <c r="AN184" s="139">
        <v>1840659</v>
      </c>
      <c r="AO184" s="139">
        <v>1911428</v>
      </c>
      <c r="AP184" s="139">
        <v>1948904</v>
      </c>
      <c r="AQ184" s="139">
        <v>1834609</v>
      </c>
      <c r="AR184" s="139">
        <v>1976211</v>
      </c>
      <c r="AS184" s="139">
        <v>2173267</v>
      </c>
      <c r="AT184" s="139">
        <v>1719043</v>
      </c>
      <c r="AU184" s="139">
        <v>1864716</v>
      </c>
      <c r="AV184" s="139">
        <v>2085473</v>
      </c>
      <c r="AW184" s="139">
        <v>1761292</v>
      </c>
      <c r="AX184" s="139">
        <v>1882454</v>
      </c>
      <c r="AY184" s="139">
        <v>2052706</v>
      </c>
      <c r="AZ184" s="139">
        <v>1902081</v>
      </c>
      <c r="BA184" s="139">
        <v>1975777</v>
      </c>
      <c r="BB184" s="139">
        <v>1972645</v>
      </c>
      <c r="BC184" s="139">
        <v>1803588</v>
      </c>
      <c r="BD184" s="139">
        <v>2104233</v>
      </c>
      <c r="BE184" s="139">
        <v>2091627</v>
      </c>
      <c r="BF184" s="139">
        <v>1733487</v>
      </c>
      <c r="BG184" s="139">
        <v>1930216</v>
      </c>
      <c r="BH184" s="139">
        <v>2164154</v>
      </c>
      <c r="BI184" s="139">
        <v>1775377</v>
      </c>
      <c r="BJ184" s="139">
        <v>1986109</v>
      </c>
      <c r="BK184" s="139">
        <v>1869816</v>
      </c>
      <c r="BL184" s="139">
        <v>1907089</v>
      </c>
      <c r="BM184" s="139">
        <v>2061853</v>
      </c>
      <c r="BN184" s="139">
        <v>1940184</v>
      </c>
      <c r="BO184" s="139">
        <v>1762624</v>
      </c>
      <c r="BP184" s="139">
        <v>2335369</v>
      </c>
      <c r="BQ184" s="139">
        <v>2154974</v>
      </c>
      <c r="BR184" s="139">
        <v>1796360</v>
      </c>
      <c r="BS184" s="139">
        <v>1944640</v>
      </c>
      <c r="BT184" s="139">
        <v>2038386</v>
      </c>
      <c r="BU184" s="139">
        <v>2004076</v>
      </c>
      <c r="BV184" s="139">
        <v>2168662</v>
      </c>
      <c r="BW184" s="139">
        <v>1825435</v>
      </c>
      <c r="BX184" s="139">
        <v>1989302</v>
      </c>
      <c r="BY184" s="139">
        <v>2207544</v>
      </c>
      <c r="BZ184" s="139">
        <v>2099245</v>
      </c>
      <c r="CA184" s="139">
        <v>1958686</v>
      </c>
      <c r="CB184" s="139">
        <v>2327116</v>
      </c>
      <c r="CC184" s="139">
        <v>2068602</v>
      </c>
      <c r="CD184" s="139">
        <v>2044031</v>
      </c>
      <c r="CE184" s="139">
        <v>2104990</v>
      </c>
      <c r="CF184" s="139">
        <v>2135480</v>
      </c>
      <c r="CG184" s="139">
        <v>2089996</v>
      </c>
      <c r="CH184" s="139">
        <v>2174828</v>
      </c>
      <c r="CI184" s="139">
        <v>1965134</v>
      </c>
      <c r="CJ184" s="139">
        <v>1878876</v>
      </c>
      <c r="CK184" s="139">
        <v>2374914</v>
      </c>
      <c r="CL184" s="139">
        <v>1979996</v>
      </c>
      <c r="CM184" s="139">
        <v>2054908</v>
      </c>
      <c r="CN184" s="139">
        <v>2296030</v>
      </c>
      <c r="CO184" s="139">
        <v>2067067</v>
      </c>
      <c r="CP184" s="139">
        <v>2000891</v>
      </c>
      <c r="CQ184" s="139">
        <v>2009904</v>
      </c>
      <c r="CR184" s="139">
        <v>2291501</v>
      </c>
      <c r="CS184" s="139">
        <v>2161136</v>
      </c>
      <c r="CT184" s="139">
        <v>2163059</v>
      </c>
      <c r="CU184" s="139">
        <v>2073151</v>
      </c>
      <c r="CV184" s="139">
        <v>2004796</v>
      </c>
      <c r="CW184" s="139">
        <v>2133322</v>
      </c>
      <c r="CX184" s="139">
        <v>2013340</v>
      </c>
      <c r="CY184" s="139">
        <v>1933254</v>
      </c>
      <c r="CZ184" s="139">
        <v>2121894</v>
      </c>
      <c r="DA184" s="139">
        <v>2109551</v>
      </c>
      <c r="DB184" s="139">
        <v>2065018</v>
      </c>
      <c r="DC184" s="139">
        <v>1815339</v>
      </c>
      <c r="DD184" s="139">
        <v>2414190</v>
      </c>
      <c r="DE184" s="139">
        <v>2171296</v>
      </c>
      <c r="DF184" s="139">
        <v>2229008</v>
      </c>
      <c r="DG184" s="139">
        <v>1714799</v>
      </c>
      <c r="DH184" s="139">
        <v>1845405</v>
      </c>
      <c r="DI184" s="139">
        <v>1968436</v>
      </c>
      <c r="DJ184" s="139">
        <v>2039735</v>
      </c>
      <c r="DK184" s="139">
        <v>1964054</v>
      </c>
      <c r="DL184" s="139">
        <v>1983010</v>
      </c>
      <c r="DM184" s="139">
        <v>2273069</v>
      </c>
      <c r="DN184" s="139">
        <v>1826627</v>
      </c>
      <c r="DO184" s="139">
        <v>2039057</v>
      </c>
      <c r="DP184" s="139">
        <v>2432646</v>
      </c>
      <c r="DQ184" s="139">
        <v>1973198</v>
      </c>
      <c r="DR184" s="139">
        <v>2208219</v>
      </c>
      <c r="DS184" s="139">
        <v>1665110</v>
      </c>
      <c r="DT184" s="139">
        <v>1836061</v>
      </c>
      <c r="DU184" s="139">
        <v>1216354</v>
      </c>
      <c r="DV184" s="139">
        <v>1216354</v>
      </c>
      <c r="DW184" s="139">
        <v>1184768</v>
      </c>
      <c r="DX184" s="139">
        <v>1546583</v>
      </c>
      <c r="DY184" s="139">
        <v>1766825</v>
      </c>
      <c r="DZ184" s="139">
        <v>1529706</v>
      </c>
      <c r="EA184" s="139">
        <v>1886116</v>
      </c>
      <c r="EB184" s="139">
        <v>1991314</v>
      </c>
      <c r="EC184" s="139">
        <v>1968347</v>
      </c>
      <c r="ED184" s="139">
        <v>2149923</v>
      </c>
      <c r="EE184" s="139">
        <v>1377947</v>
      </c>
      <c r="EF184" s="139">
        <v>1613097</v>
      </c>
      <c r="EG184" s="139">
        <v>2133442</v>
      </c>
      <c r="EH184" s="139">
        <v>2040648</v>
      </c>
      <c r="EI184" s="139">
        <v>1985496</v>
      </c>
      <c r="EJ184" s="139">
        <v>2358875</v>
      </c>
      <c r="EK184" s="139">
        <v>2264353</v>
      </c>
      <c r="EL184" s="139">
        <v>1988827</v>
      </c>
      <c r="EM184" s="139">
        <v>2191370</v>
      </c>
      <c r="EN184" s="139">
        <v>2424729</v>
      </c>
      <c r="EO184" s="139">
        <v>2233182</v>
      </c>
      <c r="EP184" s="139">
        <v>2548989</v>
      </c>
      <c r="EQ184" s="139">
        <v>1673299</v>
      </c>
      <c r="ER184" s="139">
        <v>1862077</v>
      </c>
      <c r="ES184" s="139">
        <v>2295638</v>
      </c>
      <c r="ET184" s="139">
        <v>2033156</v>
      </c>
      <c r="EU184" s="139">
        <v>2279631</v>
      </c>
      <c r="EV184" s="139">
        <v>2413958</v>
      </c>
      <c r="EW184" s="139">
        <v>2125734</v>
      </c>
      <c r="EX184" s="139">
        <v>2214798</v>
      </c>
      <c r="EY184" s="139">
        <v>2326279</v>
      </c>
      <c r="EZ184" s="139">
        <v>2444061</v>
      </c>
      <c r="FA184" s="139">
        <v>2351718</v>
      </c>
      <c r="FB184" s="139">
        <v>2591803</v>
      </c>
      <c r="FC184" s="139">
        <v>1698052</v>
      </c>
      <c r="FD184" s="139">
        <v>1925539</v>
      </c>
      <c r="FE184" s="139">
        <v>2364129</v>
      </c>
      <c r="FF184" s="139">
        <v>2118450</v>
      </c>
      <c r="FG184" s="139">
        <v>2131444</v>
      </c>
      <c r="FH184" s="139">
        <v>2489129</v>
      </c>
      <c r="FI184" s="139">
        <v>2210019</v>
      </c>
      <c r="FJ184" s="139">
        <v>2117085</v>
      </c>
      <c r="FK184" s="139">
        <v>2289268</v>
      </c>
      <c r="FL184" s="139">
        <v>2583183</v>
      </c>
      <c r="FM184" s="139">
        <v>2412685</v>
      </c>
      <c r="FN184" s="139">
        <v>2471641</v>
      </c>
      <c r="FO184" s="139">
        <v>1747205</v>
      </c>
      <c r="FP184" s="139">
        <v>2131472</v>
      </c>
    </row>
    <row r="185" spans="1:172" s="138" customFormat="1" x14ac:dyDescent="0.25">
      <c r="A185" s="131"/>
      <c r="B185" s="120" t="s">
        <v>10</v>
      </c>
      <c r="C185" s="139">
        <v>26816</v>
      </c>
      <c r="D185" s="139">
        <v>33662</v>
      </c>
      <c r="E185" s="139">
        <v>33258</v>
      </c>
      <c r="F185" s="139">
        <v>30815</v>
      </c>
      <c r="G185" s="139">
        <v>17184</v>
      </c>
      <c r="H185" s="139">
        <v>26223</v>
      </c>
      <c r="I185" s="139">
        <v>43607</v>
      </c>
      <c r="J185" s="139">
        <v>31242</v>
      </c>
      <c r="K185" s="139">
        <v>26727</v>
      </c>
      <c r="L185" s="139">
        <v>31645</v>
      </c>
      <c r="M185" s="139">
        <v>29995</v>
      </c>
      <c r="N185" s="139">
        <v>39325</v>
      </c>
      <c r="O185" s="139">
        <v>36980</v>
      </c>
      <c r="P185" s="139">
        <v>36065</v>
      </c>
      <c r="Q185" s="139">
        <v>42827</v>
      </c>
      <c r="R185" s="139">
        <v>20982</v>
      </c>
      <c r="S185" s="139">
        <v>29333</v>
      </c>
      <c r="T185" s="139">
        <v>19921</v>
      </c>
      <c r="U185" s="139">
        <v>28465</v>
      </c>
      <c r="V185" s="139">
        <v>39273</v>
      </c>
      <c r="W185" s="139">
        <v>24651</v>
      </c>
      <c r="X185" s="139">
        <v>26577</v>
      </c>
      <c r="Y185" s="139">
        <v>41337</v>
      </c>
      <c r="Z185" s="139">
        <v>37523</v>
      </c>
      <c r="AA185" s="139">
        <v>32488</v>
      </c>
      <c r="AB185" s="139">
        <v>50361</v>
      </c>
      <c r="AC185" s="139">
        <v>29181</v>
      </c>
      <c r="AD185" s="139">
        <v>28073</v>
      </c>
      <c r="AE185" s="139">
        <v>25347</v>
      </c>
      <c r="AF185" s="139">
        <v>25982</v>
      </c>
      <c r="AG185" s="139">
        <v>33979</v>
      </c>
      <c r="AH185" s="139">
        <v>34130</v>
      </c>
      <c r="AI185" s="139">
        <v>12553</v>
      </c>
      <c r="AJ185" s="139">
        <v>36494</v>
      </c>
      <c r="AK185" s="139">
        <v>30702</v>
      </c>
      <c r="AL185" s="139">
        <v>30161</v>
      </c>
      <c r="AM185" s="139">
        <v>24635</v>
      </c>
      <c r="AN185" s="139">
        <v>40622</v>
      </c>
      <c r="AO185" s="139">
        <v>15367</v>
      </c>
      <c r="AP185" s="139">
        <v>12856</v>
      </c>
      <c r="AQ185" s="139">
        <v>24483</v>
      </c>
      <c r="AR185" s="139">
        <v>17545</v>
      </c>
      <c r="AS185" s="139">
        <v>42441</v>
      </c>
      <c r="AT185" s="139">
        <v>24287</v>
      </c>
      <c r="AU185" s="139">
        <v>28703</v>
      </c>
      <c r="AV185" s="139">
        <v>41277</v>
      </c>
      <c r="AW185" s="139">
        <v>31737</v>
      </c>
      <c r="AX185" s="139">
        <v>29285</v>
      </c>
      <c r="AY185" s="139">
        <v>34202</v>
      </c>
      <c r="AZ185" s="139">
        <v>34650</v>
      </c>
      <c r="BA185" s="139">
        <v>35945</v>
      </c>
      <c r="BB185" s="139">
        <v>20954</v>
      </c>
      <c r="BC185" s="139">
        <v>17331</v>
      </c>
      <c r="BD185" s="139">
        <v>23808</v>
      </c>
      <c r="BE185" s="139">
        <v>16838</v>
      </c>
      <c r="BF185" s="139">
        <v>12164</v>
      </c>
      <c r="BG185" s="139">
        <v>23288</v>
      </c>
      <c r="BH185" s="139">
        <v>14283</v>
      </c>
      <c r="BI185" s="139">
        <v>19951</v>
      </c>
      <c r="BJ185" s="139">
        <v>41325</v>
      </c>
      <c r="BK185" s="139">
        <v>14072</v>
      </c>
      <c r="BL185" s="139">
        <v>10961</v>
      </c>
      <c r="BM185" s="139">
        <v>16858</v>
      </c>
      <c r="BN185" s="139">
        <v>18919</v>
      </c>
      <c r="BO185" s="139">
        <v>22613</v>
      </c>
      <c r="BP185" s="139">
        <v>15425</v>
      </c>
      <c r="BQ185" s="139">
        <v>17370</v>
      </c>
      <c r="BR185" s="139">
        <v>10375</v>
      </c>
      <c r="BS185" s="139">
        <v>15110</v>
      </c>
      <c r="BT185" s="139">
        <v>11403</v>
      </c>
      <c r="BU185" s="139">
        <v>11743</v>
      </c>
      <c r="BV185" s="139">
        <v>6130</v>
      </c>
      <c r="BW185" s="139">
        <v>2619</v>
      </c>
      <c r="BX185" s="139">
        <v>19084</v>
      </c>
      <c r="BY185" s="139">
        <v>7067</v>
      </c>
      <c r="BZ185" s="139">
        <v>10977</v>
      </c>
      <c r="CA185" s="139">
        <v>4413</v>
      </c>
      <c r="CB185" s="139">
        <v>6860</v>
      </c>
      <c r="CC185" s="139">
        <v>11510</v>
      </c>
      <c r="CD185" s="139">
        <v>813</v>
      </c>
      <c r="CE185" s="139">
        <v>8161</v>
      </c>
      <c r="CF185" s="139">
        <v>5256</v>
      </c>
      <c r="CG185" s="139">
        <v>6468</v>
      </c>
      <c r="CH185" s="139">
        <v>8324</v>
      </c>
      <c r="CI185" s="139">
        <v>9053</v>
      </c>
      <c r="CJ185" s="139">
        <v>3459</v>
      </c>
      <c r="CK185" s="139">
        <v>2175</v>
      </c>
      <c r="CL185" s="139">
        <v>2780</v>
      </c>
      <c r="CM185" s="139">
        <v>1793</v>
      </c>
      <c r="CN185" s="139">
        <v>876</v>
      </c>
      <c r="CO185" s="139">
        <v>0</v>
      </c>
      <c r="CP185" s="139">
        <v>1728</v>
      </c>
      <c r="CQ185" s="139">
        <v>3487</v>
      </c>
      <c r="CR185" s="139">
        <v>0</v>
      </c>
      <c r="CS185" s="139">
        <v>0</v>
      </c>
      <c r="CT185" s="139">
        <v>1073</v>
      </c>
      <c r="CU185" s="139">
        <v>450</v>
      </c>
      <c r="CV185" s="139">
        <v>0</v>
      </c>
      <c r="CW185" s="139">
        <v>0</v>
      </c>
      <c r="CX185" s="139">
        <v>1000</v>
      </c>
      <c r="CY185" s="139">
        <v>0</v>
      </c>
      <c r="CZ185" s="139">
        <v>0</v>
      </c>
      <c r="DA185" s="139">
        <v>1700</v>
      </c>
      <c r="DB185" s="139">
        <v>0</v>
      </c>
      <c r="DC185" s="139">
        <v>1284</v>
      </c>
      <c r="DD185" s="139">
        <v>1308</v>
      </c>
      <c r="DE185" s="139">
        <v>0</v>
      </c>
      <c r="DF185" s="139">
        <v>35</v>
      </c>
      <c r="DG185" s="139">
        <v>0</v>
      </c>
      <c r="DH185" s="139">
        <v>0</v>
      </c>
      <c r="DI185" s="139">
        <v>0</v>
      </c>
      <c r="DJ185" s="139">
        <v>305</v>
      </c>
      <c r="DK185" s="139">
        <v>-305</v>
      </c>
      <c r="DL185" s="139">
        <v>0</v>
      </c>
      <c r="DM185" s="139">
        <v>0</v>
      </c>
      <c r="DN185" s="139">
        <v>0</v>
      </c>
      <c r="DO185" s="139">
        <v>0</v>
      </c>
      <c r="DP185" s="139">
        <v>0</v>
      </c>
      <c r="DQ185" s="139">
        <v>0</v>
      </c>
      <c r="DR185" s="139">
        <v>0</v>
      </c>
      <c r="DS185" s="139">
        <v>0</v>
      </c>
      <c r="DT185" s="139">
        <v>567</v>
      </c>
      <c r="DU185" s="139">
        <v>0</v>
      </c>
      <c r="DV185" s="139">
        <v>0</v>
      </c>
      <c r="DW185" s="139">
        <v>0</v>
      </c>
      <c r="DX185" s="139">
        <v>1277</v>
      </c>
      <c r="DY185" s="139">
        <v>0</v>
      </c>
      <c r="DZ185" s="139">
        <v>0</v>
      </c>
      <c r="EA185" s="139">
        <v>0</v>
      </c>
      <c r="EB185" s="139">
        <v>0</v>
      </c>
      <c r="EC185" s="139">
        <v>0</v>
      </c>
      <c r="ED185" s="139">
        <v>0</v>
      </c>
      <c r="EE185" s="139">
        <v>0</v>
      </c>
      <c r="EF185" s="139">
        <v>0</v>
      </c>
      <c r="EG185" s="139">
        <v>0</v>
      </c>
      <c r="EH185" s="139">
        <v>0</v>
      </c>
      <c r="EI185" s="139">
        <v>0</v>
      </c>
      <c r="EJ185" s="139">
        <v>0</v>
      </c>
      <c r="EK185" s="139">
        <v>0</v>
      </c>
      <c r="EL185" s="139">
        <v>0</v>
      </c>
      <c r="EM185" s="139">
        <v>0</v>
      </c>
      <c r="EN185" s="139">
        <v>0</v>
      </c>
      <c r="EO185" s="139">
        <v>0</v>
      </c>
      <c r="EP185" s="139">
        <v>0</v>
      </c>
      <c r="EQ185" s="139">
        <v>0</v>
      </c>
      <c r="ER185" s="139">
        <v>0</v>
      </c>
      <c r="ES185" s="139">
        <v>0</v>
      </c>
      <c r="ET185" s="139">
        <v>0</v>
      </c>
      <c r="EU185" s="139">
        <v>0</v>
      </c>
      <c r="EV185" s="139">
        <v>0</v>
      </c>
      <c r="EW185" s="139">
        <v>0</v>
      </c>
      <c r="EX185" s="139">
        <v>0</v>
      </c>
      <c r="EY185" s="139">
        <v>0</v>
      </c>
      <c r="EZ185" s="139">
        <v>0</v>
      </c>
      <c r="FA185" s="139">
        <v>0</v>
      </c>
      <c r="FB185" s="139">
        <v>0</v>
      </c>
      <c r="FC185" s="139">
        <v>0</v>
      </c>
      <c r="FD185" s="139">
        <v>550</v>
      </c>
      <c r="FE185" s="139">
        <v>0</v>
      </c>
      <c r="FF185" s="139">
        <v>0</v>
      </c>
      <c r="FG185" s="139">
        <v>1000</v>
      </c>
      <c r="FH185" s="139">
        <v>0</v>
      </c>
      <c r="FI185" s="139">
        <v>0</v>
      </c>
      <c r="FJ185" s="139">
        <v>0</v>
      </c>
      <c r="FK185" s="139">
        <v>450</v>
      </c>
      <c r="FL185" s="139">
        <v>0</v>
      </c>
      <c r="FM185" s="139">
        <v>0</v>
      </c>
      <c r="FN185" s="139">
        <v>0</v>
      </c>
      <c r="FO185" s="139">
        <v>0</v>
      </c>
      <c r="FP185" s="139">
        <v>0</v>
      </c>
    </row>
    <row r="186" spans="1:172" s="138" customFormat="1" x14ac:dyDescent="0.25">
      <c r="A186" s="131"/>
      <c r="B186" s="120" t="s">
        <v>9</v>
      </c>
      <c r="C186" s="139">
        <v>2707403</v>
      </c>
      <c r="D186" s="139">
        <v>2923059</v>
      </c>
      <c r="E186" s="139">
        <v>3292638</v>
      </c>
      <c r="F186" s="139">
        <v>3115510</v>
      </c>
      <c r="G186" s="139">
        <v>2739391</v>
      </c>
      <c r="H186" s="139">
        <v>3345602</v>
      </c>
      <c r="I186" s="139">
        <v>3055570</v>
      </c>
      <c r="J186" s="139">
        <v>2794687</v>
      </c>
      <c r="K186" s="139">
        <v>2902400</v>
      </c>
      <c r="L186" s="139">
        <v>3006855</v>
      </c>
      <c r="M186" s="139">
        <v>2819904</v>
      </c>
      <c r="N186" s="139">
        <v>3071164</v>
      </c>
      <c r="O186" s="139">
        <v>3151396</v>
      </c>
      <c r="P186" s="139">
        <v>3100724</v>
      </c>
      <c r="Q186" s="139">
        <v>3430618</v>
      </c>
      <c r="R186" s="139">
        <v>3094229</v>
      </c>
      <c r="S186" s="139">
        <v>3398115</v>
      </c>
      <c r="T186" s="139">
        <v>3193102</v>
      </c>
      <c r="U186" s="139">
        <v>3128204</v>
      </c>
      <c r="V186" s="139">
        <v>2838996</v>
      </c>
      <c r="W186" s="139">
        <v>3057606</v>
      </c>
      <c r="X186" s="139">
        <v>3185594</v>
      </c>
      <c r="Y186" s="139">
        <v>3041125</v>
      </c>
      <c r="Z186" s="139">
        <v>3304102</v>
      </c>
      <c r="AA186" s="139">
        <v>3316162</v>
      </c>
      <c r="AB186" s="139">
        <v>3281183</v>
      </c>
      <c r="AC186" s="139">
        <v>3566608</v>
      </c>
      <c r="AD186" s="139">
        <v>3214731</v>
      </c>
      <c r="AE186" s="139">
        <v>3337654</v>
      </c>
      <c r="AF186" s="139">
        <v>3465882</v>
      </c>
      <c r="AG186" s="139">
        <v>3562031</v>
      </c>
      <c r="AH186" s="139">
        <v>3161242</v>
      </c>
      <c r="AI186" s="139">
        <v>3071951</v>
      </c>
      <c r="AJ186" s="139">
        <v>3651668</v>
      </c>
      <c r="AK186" s="139">
        <v>3401875</v>
      </c>
      <c r="AL186" s="139">
        <v>3191085</v>
      </c>
      <c r="AM186" s="139">
        <v>3649740</v>
      </c>
      <c r="AN186" s="139">
        <v>3441544</v>
      </c>
      <c r="AO186" s="139">
        <v>3455964</v>
      </c>
      <c r="AP186" s="139">
        <v>3652297</v>
      </c>
      <c r="AQ186" s="139">
        <v>3449897</v>
      </c>
      <c r="AR186" s="139">
        <v>3747921</v>
      </c>
      <c r="AS186" s="139">
        <v>3880620</v>
      </c>
      <c r="AT186" s="139">
        <v>3169236</v>
      </c>
      <c r="AU186" s="139">
        <v>3436411</v>
      </c>
      <c r="AV186" s="139">
        <v>3762270</v>
      </c>
      <c r="AW186" s="139">
        <v>3306989</v>
      </c>
      <c r="AX186" s="139">
        <v>3628550</v>
      </c>
      <c r="AY186" s="139">
        <v>3808091</v>
      </c>
      <c r="AZ186" s="139">
        <v>3715878</v>
      </c>
      <c r="BA186" s="139">
        <v>3804349</v>
      </c>
      <c r="BB186" s="139">
        <v>3766585</v>
      </c>
      <c r="BC186" s="139">
        <v>3493293</v>
      </c>
      <c r="BD186" s="139">
        <v>3928837</v>
      </c>
      <c r="BE186" s="139">
        <v>3773451</v>
      </c>
      <c r="BF186" s="139">
        <v>3214977</v>
      </c>
      <c r="BG186" s="139">
        <v>3669001</v>
      </c>
      <c r="BH186" s="139">
        <v>4014165</v>
      </c>
      <c r="BI186" s="139">
        <v>3455762</v>
      </c>
      <c r="BJ186" s="139">
        <v>3843783</v>
      </c>
      <c r="BK186" s="139">
        <v>3769381</v>
      </c>
      <c r="BL186" s="139">
        <v>3744097</v>
      </c>
      <c r="BM186" s="139">
        <v>4070950</v>
      </c>
      <c r="BN186" s="139">
        <v>3804619</v>
      </c>
      <c r="BO186" s="139">
        <v>3267963</v>
      </c>
      <c r="BP186" s="139">
        <v>4238176</v>
      </c>
      <c r="BQ186" s="139">
        <v>4096443</v>
      </c>
      <c r="BR186" s="139">
        <v>3364731</v>
      </c>
      <c r="BS186" s="139">
        <v>3619936</v>
      </c>
      <c r="BT186" s="139">
        <v>3997717</v>
      </c>
      <c r="BU186" s="139">
        <v>3925746</v>
      </c>
      <c r="BV186" s="139">
        <v>4152683</v>
      </c>
      <c r="BW186" s="139">
        <v>3766140</v>
      </c>
      <c r="BX186" s="139">
        <v>4020186</v>
      </c>
      <c r="BY186" s="139">
        <v>4250756</v>
      </c>
      <c r="BZ186" s="139">
        <v>3995172</v>
      </c>
      <c r="CA186" s="139">
        <v>3988942</v>
      </c>
      <c r="CB186" s="139">
        <v>4290603</v>
      </c>
      <c r="CC186" s="139">
        <v>4080051</v>
      </c>
      <c r="CD186" s="139">
        <v>3888249</v>
      </c>
      <c r="CE186" s="139">
        <v>4037033</v>
      </c>
      <c r="CF186" s="139">
        <v>4305254</v>
      </c>
      <c r="CG186" s="139">
        <v>4109813</v>
      </c>
      <c r="CH186" s="139">
        <v>4329841</v>
      </c>
      <c r="CI186" s="139">
        <v>4295039</v>
      </c>
      <c r="CJ186" s="139">
        <v>4060470</v>
      </c>
      <c r="CK186" s="139">
        <v>4736961</v>
      </c>
      <c r="CL186" s="139">
        <v>4024193</v>
      </c>
      <c r="CM186" s="139">
        <v>4373860</v>
      </c>
      <c r="CN186" s="139">
        <v>4688440</v>
      </c>
      <c r="CO186" s="139">
        <v>4432725</v>
      </c>
      <c r="CP186" s="139">
        <v>3810879</v>
      </c>
      <c r="CQ186" s="139">
        <v>3883952</v>
      </c>
      <c r="CR186" s="139">
        <v>4877255</v>
      </c>
      <c r="CS186" s="139">
        <v>4377890</v>
      </c>
      <c r="CT186" s="139">
        <v>4404459</v>
      </c>
      <c r="CU186" s="139">
        <v>5026051</v>
      </c>
      <c r="CV186" s="139">
        <v>4289574</v>
      </c>
      <c r="CW186" s="139">
        <v>4594748</v>
      </c>
      <c r="CX186" s="139">
        <v>4680162</v>
      </c>
      <c r="CY186" s="139">
        <v>4221177</v>
      </c>
      <c r="CZ186" s="139">
        <v>4594519</v>
      </c>
      <c r="DA186" s="139">
        <v>4787177</v>
      </c>
      <c r="DB186" s="139">
        <v>4480642</v>
      </c>
      <c r="DC186" s="139">
        <v>4114465</v>
      </c>
      <c r="DD186" s="139">
        <v>5373822</v>
      </c>
      <c r="DE186" s="139">
        <v>4734029</v>
      </c>
      <c r="DF186" s="139">
        <v>4909426</v>
      </c>
      <c r="DG186" s="139">
        <v>4749545</v>
      </c>
      <c r="DH186" s="139">
        <v>4719642</v>
      </c>
      <c r="DI186" s="139">
        <v>4749789</v>
      </c>
      <c r="DJ186" s="139">
        <v>4961594</v>
      </c>
      <c r="DK186" s="139">
        <v>4716376</v>
      </c>
      <c r="DL186" s="139">
        <v>4625197</v>
      </c>
      <c r="DM186" s="139">
        <v>5220186</v>
      </c>
      <c r="DN186" s="139">
        <v>4170511</v>
      </c>
      <c r="DO186" s="139">
        <v>4529433</v>
      </c>
      <c r="DP186" s="139">
        <v>5395893</v>
      </c>
      <c r="DQ186" s="139">
        <v>4682622</v>
      </c>
      <c r="DR186" s="139">
        <v>5299589</v>
      </c>
      <c r="DS186" s="139">
        <v>5232280</v>
      </c>
      <c r="DT186" s="139">
        <v>4996586</v>
      </c>
      <c r="DU186" s="139">
        <v>3107598</v>
      </c>
      <c r="DV186" s="139">
        <v>3107598</v>
      </c>
      <c r="DW186" s="139">
        <v>2705618</v>
      </c>
      <c r="DX186" s="139">
        <v>4071434</v>
      </c>
      <c r="DY186" s="139">
        <v>4187874</v>
      </c>
      <c r="DZ186" s="139">
        <v>3653957</v>
      </c>
      <c r="EA186" s="139">
        <v>4541989</v>
      </c>
      <c r="EB186" s="139">
        <v>4924409</v>
      </c>
      <c r="EC186" s="139">
        <v>4903870</v>
      </c>
      <c r="ED186" s="139">
        <v>5133294</v>
      </c>
      <c r="EE186" s="139">
        <v>4639657</v>
      </c>
      <c r="EF186" s="139">
        <v>4760110</v>
      </c>
      <c r="EG186" s="139">
        <v>5648280</v>
      </c>
      <c r="EH186" s="139">
        <v>5285456</v>
      </c>
      <c r="EI186" s="139">
        <v>5022842</v>
      </c>
      <c r="EJ186" s="139">
        <v>5502711</v>
      </c>
      <c r="EK186" s="139">
        <v>5660095</v>
      </c>
      <c r="EL186" s="139">
        <v>4833464</v>
      </c>
      <c r="EM186" s="139">
        <v>5345203</v>
      </c>
      <c r="EN186" s="139">
        <v>5771138</v>
      </c>
      <c r="EO186" s="139">
        <v>5648568</v>
      </c>
      <c r="EP186" s="139">
        <v>6157541</v>
      </c>
      <c r="EQ186" s="139">
        <v>5802122</v>
      </c>
      <c r="ER186" s="139">
        <v>5440076</v>
      </c>
      <c r="ES186" s="139">
        <v>6050379</v>
      </c>
      <c r="ET186" s="139">
        <v>5654556</v>
      </c>
      <c r="EU186" s="139">
        <v>5855433</v>
      </c>
      <c r="EV186" s="139">
        <v>6058793</v>
      </c>
      <c r="EW186" s="139">
        <v>5852389</v>
      </c>
      <c r="EX186" s="139">
        <v>5420729</v>
      </c>
      <c r="EY186" s="139">
        <v>6175955</v>
      </c>
      <c r="EZ186" s="139">
        <v>6594702</v>
      </c>
      <c r="FA186" s="139">
        <v>6234014</v>
      </c>
      <c r="FB186" s="139">
        <v>6892416</v>
      </c>
      <c r="FC186" s="139">
        <v>6657502</v>
      </c>
      <c r="FD186" s="139">
        <v>6157180</v>
      </c>
      <c r="FE186" s="139">
        <v>6960269</v>
      </c>
      <c r="FF186" s="139">
        <v>6333521</v>
      </c>
      <c r="FG186" s="139">
        <v>6369462</v>
      </c>
      <c r="FH186" s="139">
        <v>7198367</v>
      </c>
      <c r="FI186" s="139">
        <v>6738538</v>
      </c>
      <c r="FJ186" s="139">
        <v>5798631</v>
      </c>
      <c r="FK186" s="139">
        <v>6377321</v>
      </c>
      <c r="FL186" s="139">
        <v>7417259</v>
      </c>
      <c r="FM186" s="139">
        <v>6820467</v>
      </c>
      <c r="FN186" s="139">
        <v>7161935</v>
      </c>
      <c r="FO186" s="139">
        <v>6907125</v>
      </c>
      <c r="FP186" s="139">
        <v>6916412</v>
      </c>
    </row>
    <row r="187" spans="1:172" s="138" customFormat="1" x14ac:dyDescent="0.25">
      <c r="A187" s="131"/>
      <c r="B187" s="120" t="s">
        <v>1638</v>
      </c>
      <c r="C187" s="139">
        <v>182436</v>
      </c>
      <c r="D187" s="139">
        <v>182105</v>
      </c>
      <c r="E187" s="139">
        <v>218168</v>
      </c>
      <c r="F187" s="139">
        <v>185902</v>
      </c>
      <c r="G187" s="139">
        <v>178852</v>
      </c>
      <c r="H187" s="139">
        <v>210043</v>
      </c>
      <c r="I187" s="139">
        <v>210387</v>
      </c>
      <c r="J187" s="139">
        <v>167061</v>
      </c>
      <c r="K187" s="139">
        <v>226862</v>
      </c>
      <c r="L187" s="139">
        <v>203098</v>
      </c>
      <c r="M187" s="139">
        <v>165724</v>
      </c>
      <c r="N187" s="139">
        <v>185664</v>
      </c>
      <c r="O187" s="139">
        <v>197327</v>
      </c>
      <c r="P187" s="139">
        <v>176819</v>
      </c>
      <c r="Q187" s="139">
        <v>239167</v>
      </c>
      <c r="R187" s="139">
        <v>165767</v>
      </c>
      <c r="S187" s="139">
        <v>206907</v>
      </c>
      <c r="T187" s="139">
        <v>200251</v>
      </c>
      <c r="U187" s="139">
        <v>176731</v>
      </c>
      <c r="V187" s="139">
        <v>176666</v>
      </c>
      <c r="W187" s="139">
        <v>174213</v>
      </c>
      <c r="X187" s="139">
        <v>164268</v>
      </c>
      <c r="Y187" s="139">
        <v>168051</v>
      </c>
      <c r="Z187" s="139">
        <v>171601</v>
      </c>
      <c r="AA187" s="139">
        <v>171328</v>
      </c>
      <c r="AB187" s="139">
        <v>168665</v>
      </c>
      <c r="AC187" s="139">
        <v>168032</v>
      </c>
      <c r="AD187" s="139">
        <v>148506</v>
      </c>
      <c r="AE187" s="139">
        <v>151878</v>
      </c>
      <c r="AF187" s="139">
        <v>183196</v>
      </c>
      <c r="AG187" s="139">
        <v>162790</v>
      </c>
      <c r="AH187" s="139">
        <v>132117</v>
      </c>
      <c r="AI187" s="139">
        <v>178086</v>
      </c>
      <c r="AJ187" s="139">
        <v>179119</v>
      </c>
      <c r="AK187" s="139">
        <v>151916</v>
      </c>
      <c r="AL187" s="139">
        <v>144972</v>
      </c>
      <c r="AM187" s="139">
        <v>172006</v>
      </c>
      <c r="AN187" s="139">
        <v>134872</v>
      </c>
      <c r="AO187" s="139">
        <v>138382</v>
      </c>
      <c r="AP187" s="139">
        <v>144394</v>
      </c>
      <c r="AQ187" s="139">
        <v>132944</v>
      </c>
      <c r="AR187" s="139">
        <v>178360</v>
      </c>
      <c r="AS187" s="139">
        <v>167879</v>
      </c>
      <c r="AT187" s="139">
        <v>122330</v>
      </c>
      <c r="AU187" s="139">
        <v>184181</v>
      </c>
      <c r="AV187" s="139">
        <v>157580</v>
      </c>
      <c r="AW187" s="139">
        <v>137659</v>
      </c>
      <c r="AX187" s="139">
        <v>143350</v>
      </c>
      <c r="AY187" s="139">
        <v>158716</v>
      </c>
      <c r="AZ187" s="139">
        <v>170354</v>
      </c>
      <c r="BA187" s="139">
        <v>154816</v>
      </c>
      <c r="BB187" s="139">
        <v>154173</v>
      </c>
      <c r="BC187" s="139">
        <v>140474</v>
      </c>
      <c r="BD187" s="139">
        <v>167228</v>
      </c>
      <c r="BE187" s="139">
        <v>148754</v>
      </c>
      <c r="BF187" s="139">
        <v>118192</v>
      </c>
      <c r="BG187" s="139">
        <v>169176</v>
      </c>
      <c r="BH187" s="139">
        <v>192777</v>
      </c>
      <c r="BI187" s="139">
        <v>160459</v>
      </c>
      <c r="BJ187" s="139">
        <v>138936</v>
      </c>
      <c r="BK187" s="139">
        <v>141465</v>
      </c>
      <c r="BL187" s="139">
        <v>134307</v>
      </c>
      <c r="BM187" s="139">
        <v>158382</v>
      </c>
      <c r="BN187" s="139">
        <v>163684</v>
      </c>
      <c r="BO187" s="139">
        <v>117227</v>
      </c>
      <c r="BP187" s="139">
        <v>164365</v>
      </c>
      <c r="BQ187" s="139">
        <v>148118</v>
      </c>
      <c r="BR187" s="139">
        <v>113843</v>
      </c>
      <c r="BS187" s="139">
        <v>165332</v>
      </c>
      <c r="BT187" s="139">
        <v>175173</v>
      </c>
      <c r="BU187" s="139">
        <v>142352</v>
      </c>
      <c r="BV187" s="139">
        <v>148967</v>
      </c>
      <c r="BW187" s="139">
        <v>136188</v>
      </c>
      <c r="BX187" s="139">
        <v>144986</v>
      </c>
      <c r="BY187" s="139">
        <v>136840</v>
      </c>
      <c r="BZ187" s="139">
        <v>122459</v>
      </c>
      <c r="CA187" s="139">
        <v>108207</v>
      </c>
      <c r="CB187" s="139">
        <v>158232</v>
      </c>
      <c r="CC187" s="139">
        <v>119043</v>
      </c>
      <c r="CD187" s="139">
        <v>142336</v>
      </c>
      <c r="CE187" s="139">
        <v>144826</v>
      </c>
      <c r="CF187" s="139">
        <v>147331</v>
      </c>
      <c r="CG187" s="139">
        <v>135029</v>
      </c>
      <c r="CH187" s="139">
        <v>137104</v>
      </c>
      <c r="CI187" s="139">
        <v>157163</v>
      </c>
      <c r="CJ187" s="139">
        <v>121866</v>
      </c>
      <c r="CK187" s="139">
        <v>160632</v>
      </c>
      <c r="CL187" s="139">
        <v>129790</v>
      </c>
      <c r="CM187" s="139">
        <v>144144</v>
      </c>
      <c r="CN187" s="139">
        <v>160983</v>
      </c>
      <c r="CO187" s="139">
        <v>110672</v>
      </c>
      <c r="CP187" s="139">
        <v>118499</v>
      </c>
      <c r="CQ187" s="139">
        <v>169276</v>
      </c>
      <c r="CR187" s="139">
        <v>139609</v>
      </c>
      <c r="CS187" s="139">
        <v>139613</v>
      </c>
      <c r="CT187" s="139">
        <v>105489</v>
      </c>
      <c r="CU187" s="139">
        <v>169714</v>
      </c>
      <c r="CV187" s="139">
        <v>114632</v>
      </c>
      <c r="CW187" s="139">
        <v>123091</v>
      </c>
      <c r="CX187" s="139">
        <v>115802</v>
      </c>
      <c r="CY187" s="139">
        <v>120024</v>
      </c>
      <c r="CZ187" s="139">
        <v>144227</v>
      </c>
      <c r="DA187" s="139">
        <v>123389</v>
      </c>
      <c r="DB187" s="139">
        <v>127896</v>
      </c>
      <c r="DC187" s="139">
        <v>125799</v>
      </c>
      <c r="DD187" s="139">
        <v>134532</v>
      </c>
      <c r="DE187" s="139">
        <v>145158</v>
      </c>
      <c r="DF187" s="139">
        <v>105754</v>
      </c>
      <c r="DG187" s="139">
        <v>143402</v>
      </c>
      <c r="DH187" s="139">
        <v>129204</v>
      </c>
      <c r="DI187" s="139">
        <v>140078</v>
      </c>
      <c r="DJ187" s="139">
        <v>123637</v>
      </c>
      <c r="DK187" s="139">
        <v>119645</v>
      </c>
      <c r="DL187" s="139">
        <v>112053</v>
      </c>
      <c r="DM187" s="139">
        <v>145200</v>
      </c>
      <c r="DN187" s="139">
        <v>118408</v>
      </c>
      <c r="DO187" s="139">
        <v>144374</v>
      </c>
      <c r="DP187" s="139">
        <v>141597</v>
      </c>
      <c r="DQ187" s="139">
        <v>135571</v>
      </c>
      <c r="DR187" s="139">
        <v>105875</v>
      </c>
      <c r="DS187" s="139">
        <v>143315</v>
      </c>
      <c r="DT187" s="139">
        <v>109509</v>
      </c>
      <c r="DU187" s="139">
        <v>84328</v>
      </c>
      <c r="DV187" s="139">
        <v>84328</v>
      </c>
      <c r="DW187" s="139">
        <v>76939</v>
      </c>
      <c r="DX187" s="139">
        <v>88268</v>
      </c>
      <c r="DY187" s="139">
        <v>96241</v>
      </c>
      <c r="DZ187" s="139">
        <v>89275</v>
      </c>
      <c r="EA187" s="139">
        <v>108622</v>
      </c>
      <c r="EB187" s="139">
        <v>116375</v>
      </c>
      <c r="EC187" s="139">
        <v>123370</v>
      </c>
      <c r="ED187" s="139">
        <v>123497</v>
      </c>
      <c r="EE187" s="139">
        <v>117540</v>
      </c>
      <c r="EF187" s="139">
        <v>120095</v>
      </c>
      <c r="EG187" s="139">
        <v>123653</v>
      </c>
      <c r="EH187" s="139">
        <v>109198</v>
      </c>
      <c r="EI187" s="139">
        <v>99511</v>
      </c>
      <c r="EJ187" s="139">
        <v>128656</v>
      </c>
      <c r="EK187" s="139">
        <v>100030</v>
      </c>
      <c r="EL187" s="139">
        <v>115055</v>
      </c>
      <c r="EM187" s="139">
        <v>110442</v>
      </c>
      <c r="EN187" s="139">
        <v>102909</v>
      </c>
      <c r="EO187" s="139">
        <v>104453</v>
      </c>
      <c r="EP187" s="139">
        <v>90100</v>
      </c>
      <c r="EQ187" s="139">
        <v>141751</v>
      </c>
      <c r="ER187" s="139">
        <v>115814</v>
      </c>
      <c r="ES187" s="139">
        <v>134011</v>
      </c>
      <c r="ET187" s="139">
        <v>109730</v>
      </c>
      <c r="EU187" s="139">
        <v>115243</v>
      </c>
      <c r="EV187" s="139">
        <v>132209</v>
      </c>
      <c r="EW187" s="139">
        <v>92429</v>
      </c>
      <c r="EX187" s="139">
        <v>99306</v>
      </c>
      <c r="EY187" s="139">
        <v>156580</v>
      </c>
      <c r="EZ187" s="139">
        <v>117042</v>
      </c>
      <c r="FA187" s="139">
        <v>111838</v>
      </c>
      <c r="FB187" s="139">
        <v>112498</v>
      </c>
      <c r="FC187" s="139">
        <v>132610</v>
      </c>
      <c r="FD187" s="139">
        <v>109393</v>
      </c>
      <c r="FE187" s="139">
        <v>139828</v>
      </c>
      <c r="FF187" s="139">
        <v>99587</v>
      </c>
      <c r="FG187" s="139">
        <v>115190</v>
      </c>
      <c r="FH187" s="139">
        <v>120159</v>
      </c>
      <c r="FI187" s="139">
        <v>126787</v>
      </c>
      <c r="FJ187" s="139">
        <v>103385</v>
      </c>
      <c r="FK187" s="139">
        <v>138229</v>
      </c>
      <c r="FL187" s="139">
        <v>124914</v>
      </c>
      <c r="FM187" s="139">
        <v>132879</v>
      </c>
      <c r="FN187" s="139">
        <v>107916</v>
      </c>
      <c r="FO187" s="139">
        <v>150836</v>
      </c>
      <c r="FP187" s="139">
        <v>121513</v>
      </c>
    </row>
    <row r="188" spans="1:172" s="138" customFormat="1" x14ac:dyDescent="0.25">
      <c r="A188" s="131"/>
      <c r="B188" s="120" t="s">
        <v>1838</v>
      </c>
      <c r="C188" s="139">
        <v>34236</v>
      </c>
      <c r="D188" s="139">
        <v>27767</v>
      </c>
      <c r="E188" s="139">
        <v>32347</v>
      </c>
      <c r="F188" s="139">
        <v>38791</v>
      </c>
      <c r="G188" s="139">
        <v>44033</v>
      </c>
      <c r="H188" s="139">
        <v>101768</v>
      </c>
      <c r="I188" s="139">
        <v>82877</v>
      </c>
      <c r="J188" s="139">
        <v>68056</v>
      </c>
      <c r="K188" s="139">
        <v>109106</v>
      </c>
      <c r="L188" s="139">
        <v>93339</v>
      </c>
      <c r="M188" s="139">
        <v>79507</v>
      </c>
      <c r="N188" s="139">
        <v>54900</v>
      </c>
      <c r="O188" s="139">
        <v>77949</v>
      </c>
      <c r="P188" s="139">
        <v>40229</v>
      </c>
      <c r="Q188" s="139">
        <v>45822</v>
      </c>
      <c r="R188" s="139">
        <v>54974</v>
      </c>
      <c r="S188" s="139">
        <v>65435</v>
      </c>
      <c r="T188" s="139">
        <v>68660</v>
      </c>
      <c r="U188" s="139">
        <v>67931</v>
      </c>
      <c r="V188" s="139">
        <v>71446</v>
      </c>
      <c r="W188" s="139">
        <v>96496</v>
      </c>
      <c r="X188" s="139">
        <v>101038</v>
      </c>
      <c r="Y188" s="139">
        <v>100325</v>
      </c>
      <c r="Z188" s="139">
        <v>78209</v>
      </c>
      <c r="AA188" s="139">
        <v>58196</v>
      </c>
      <c r="AB188" s="139">
        <v>43686</v>
      </c>
      <c r="AC188" s="139">
        <v>42726</v>
      </c>
      <c r="AD188" s="139">
        <v>48046</v>
      </c>
      <c r="AE188" s="139">
        <v>1127910</v>
      </c>
      <c r="AF188" s="139">
        <v>1600905</v>
      </c>
      <c r="AG188" s="139">
        <v>1638824</v>
      </c>
      <c r="AH188" s="139">
        <v>1680440</v>
      </c>
      <c r="AI188" s="139">
        <v>99990</v>
      </c>
      <c r="AJ188" s="139">
        <v>128272</v>
      </c>
      <c r="AK188" s="139">
        <v>89794</v>
      </c>
      <c r="AL188" s="139">
        <v>68480</v>
      </c>
      <c r="AM188" s="139">
        <v>56297</v>
      </c>
      <c r="AN188" s="139">
        <v>40523</v>
      </c>
      <c r="AO188" s="139">
        <v>54031</v>
      </c>
      <c r="AP188" s="139">
        <v>44702</v>
      </c>
      <c r="AQ188" s="139">
        <v>58985</v>
      </c>
      <c r="AR188" s="139">
        <v>74999</v>
      </c>
      <c r="AS188" s="139">
        <v>83156</v>
      </c>
      <c r="AT188" s="139">
        <v>69188</v>
      </c>
      <c r="AU188" s="139">
        <v>83516</v>
      </c>
      <c r="AV188" s="139">
        <v>124409</v>
      </c>
      <c r="AW188" s="139">
        <v>94211</v>
      </c>
      <c r="AX188" s="139">
        <v>78880</v>
      </c>
      <c r="AY188" s="139">
        <v>57584</v>
      </c>
      <c r="AZ188" s="139">
        <v>57577</v>
      </c>
      <c r="BA188" s="139">
        <v>39101</v>
      </c>
      <c r="BB188" s="139">
        <v>68567</v>
      </c>
      <c r="BC188" s="139">
        <v>55021</v>
      </c>
      <c r="BD188" s="139">
        <v>92790</v>
      </c>
      <c r="BE188" s="139">
        <v>93323</v>
      </c>
      <c r="BF188" s="139">
        <v>71251</v>
      </c>
      <c r="BG188" s="139">
        <v>113539</v>
      </c>
      <c r="BH188" s="139">
        <v>133324</v>
      </c>
      <c r="BI188" s="139">
        <v>101328</v>
      </c>
      <c r="BJ188" s="139">
        <v>89748</v>
      </c>
      <c r="BK188" s="139">
        <v>57334</v>
      </c>
      <c r="BL188" s="139">
        <v>42251</v>
      </c>
      <c r="BM188" s="139">
        <v>37964</v>
      </c>
      <c r="BN188" s="139">
        <v>86252</v>
      </c>
      <c r="BO188" s="139">
        <v>50557</v>
      </c>
      <c r="BP188" s="139">
        <v>93826</v>
      </c>
      <c r="BQ188" s="139">
        <v>98362</v>
      </c>
      <c r="BR188" s="139">
        <v>84537</v>
      </c>
      <c r="BS188" s="139">
        <v>125323</v>
      </c>
      <c r="BT188" s="139">
        <v>128430</v>
      </c>
      <c r="BU188" s="139">
        <v>112338</v>
      </c>
      <c r="BV188" s="139">
        <v>115609</v>
      </c>
      <c r="BW188" s="139">
        <v>62605</v>
      </c>
      <c r="BX188" s="139">
        <v>57139</v>
      </c>
      <c r="BY188" s="139">
        <v>54161</v>
      </c>
      <c r="BZ188" s="139">
        <v>57234</v>
      </c>
      <c r="CA188" s="139">
        <v>50710</v>
      </c>
      <c r="CB188" s="139">
        <v>79803</v>
      </c>
      <c r="CC188" s="139">
        <v>88862</v>
      </c>
      <c r="CD188" s="139">
        <v>115745</v>
      </c>
      <c r="CE188" s="139">
        <v>119698</v>
      </c>
      <c r="CF188" s="139">
        <v>132839</v>
      </c>
      <c r="CG188" s="139">
        <v>119753</v>
      </c>
      <c r="CH188" s="139">
        <v>100630</v>
      </c>
      <c r="CI188" s="139">
        <v>75561</v>
      </c>
      <c r="CJ188" s="139">
        <v>60084</v>
      </c>
      <c r="CK188" s="139">
        <v>50116</v>
      </c>
      <c r="CL188" s="139">
        <v>51960</v>
      </c>
      <c r="CM188" s="139">
        <v>74197</v>
      </c>
      <c r="CN188" s="139">
        <v>157845</v>
      </c>
      <c r="CO188" s="139">
        <v>127448</v>
      </c>
      <c r="CP188" s="139">
        <v>101519</v>
      </c>
      <c r="CQ188" s="139">
        <v>140212</v>
      </c>
      <c r="CR188" s="139">
        <v>130707</v>
      </c>
      <c r="CS188" s="139">
        <v>131820</v>
      </c>
      <c r="CT188" s="139">
        <v>91621</v>
      </c>
      <c r="CU188" s="139">
        <v>84679</v>
      </c>
      <c r="CV188" s="139">
        <v>51305</v>
      </c>
      <c r="CW188" s="139">
        <v>67265</v>
      </c>
      <c r="CX188" s="139">
        <v>55492</v>
      </c>
      <c r="CY188" s="139">
        <v>91923</v>
      </c>
      <c r="CZ188" s="139">
        <v>108161</v>
      </c>
      <c r="DA188" s="139">
        <v>98994</v>
      </c>
      <c r="DB188" s="139">
        <v>143759</v>
      </c>
      <c r="DC188" s="139">
        <v>119063</v>
      </c>
      <c r="DD188" s="139">
        <v>154341</v>
      </c>
      <c r="DE188" s="139">
        <v>140408</v>
      </c>
      <c r="DF188" s="139">
        <v>80014</v>
      </c>
      <c r="DG188" s="139">
        <v>68202</v>
      </c>
      <c r="DH188" s="139">
        <v>67488</v>
      </c>
      <c r="DI188" s="139">
        <v>63163</v>
      </c>
      <c r="DJ188" s="139">
        <v>79310</v>
      </c>
      <c r="DK188" s="139">
        <v>98653</v>
      </c>
      <c r="DL188" s="139">
        <v>92179</v>
      </c>
      <c r="DM188" s="139">
        <v>114412</v>
      </c>
      <c r="DN188" s="139">
        <v>115839</v>
      </c>
      <c r="DO188" s="139">
        <v>113806</v>
      </c>
      <c r="DP188" s="139">
        <v>148801</v>
      </c>
      <c r="DQ188" s="139">
        <v>131303</v>
      </c>
      <c r="DR188" s="139">
        <v>119375</v>
      </c>
      <c r="DS188" s="139">
        <v>97777</v>
      </c>
      <c r="DT188" s="139">
        <v>58184</v>
      </c>
      <c r="DU188" s="139">
        <v>45780</v>
      </c>
      <c r="DV188" s="139">
        <v>45780</v>
      </c>
      <c r="DW188" s="139">
        <v>21300</v>
      </c>
      <c r="DX188" s="139">
        <v>38119</v>
      </c>
      <c r="DY188" s="139">
        <v>28554</v>
      </c>
      <c r="DZ188" s="139">
        <v>43484</v>
      </c>
      <c r="EA188" s="139">
        <v>62210</v>
      </c>
      <c r="EB188" s="139">
        <v>85373</v>
      </c>
      <c r="EC188" s="139">
        <v>87084</v>
      </c>
      <c r="ED188" s="139">
        <v>52976</v>
      </c>
      <c r="EE188" s="139">
        <v>39531</v>
      </c>
      <c r="EF188" s="139">
        <v>35759</v>
      </c>
      <c r="EG188" s="139">
        <v>37279</v>
      </c>
      <c r="EH188" s="139">
        <v>29972</v>
      </c>
      <c r="EI188" s="139">
        <v>27614</v>
      </c>
      <c r="EJ188" s="139">
        <v>39420</v>
      </c>
      <c r="EK188" s="139">
        <v>58364</v>
      </c>
      <c r="EL188" s="139">
        <v>50140</v>
      </c>
      <c r="EM188" s="139">
        <v>93426</v>
      </c>
      <c r="EN188" s="139">
        <v>101963</v>
      </c>
      <c r="EO188" s="139">
        <v>108660</v>
      </c>
      <c r="EP188" s="139">
        <v>107671</v>
      </c>
      <c r="EQ188" s="139">
        <v>78365</v>
      </c>
      <c r="ER188" s="139">
        <v>51705</v>
      </c>
      <c r="ES188" s="139">
        <v>54816</v>
      </c>
      <c r="ET188" s="139">
        <v>54404</v>
      </c>
      <c r="EU188" s="139">
        <v>82843</v>
      </c>
      <c r="EV188" s="139">
        <v>101651</v>
      </c>
      <c r="EW188" s="139">
        <v>100653</v>
      </c>
      <c r="EX188" s="139">
        <v>107026</v>
      </c>
      <c r="EY188" s="139">
        <v>108763</v>
      </c>
      <c r="EZ188" s="139">
        <v>134289</v>
      </c>
      <c r="FA188" s="139">
        <v>123551</v>
      </c>
      <c r="FB188" s="139">
        <v>92165</v>
      </c>
      <c r="FC188" s="139">
        <v>69232</v>
      </c>
      <c r="FD188" s="139">
        <v>66352</v>
      </c>
      <c r="FE188" s="139">
        <v>59256</v>
      </c>
      <c r="FF188" s="139">
        <v>57383</v>
      </c>
      <c r="FG188" s="139">
        <v>82918</v>
      </c>
      <c r="FH188" s="139">
        <v>109598</v>
      </c>
      <c r="FI188" s="139">
        <v>145044</v>
      </c>
      <c r="FJ188" s="139">
        <v>117604</v>
      </c>
      <c r="FK188" s="139">
        <v>116118</v>
      </c>
      <c r="FL188" s="139">
        <v>173178</v>
      </c>
      <c r="FM188" s="139">
        <v>138480</v>
      </c>
      <c r="FN188" s="139">
        <v>140839</v>
      </c>
      <c r="FO188" s="139">
        <v>94384</v>
      </c>
      <c r="FP188" s="139">
        <v>67714</v>
      </c>
    </row>
    <row r="189" spans="1:172" ht="15" thickBot="1" x14ac:dyDescent="0.3">
      <c r="A189" s="131"/>
      <c r="B189" s="120" t="s">
        <v>11</v>
      </c>
      <c r="C189" s="139">
        <v>-59630</v>
      </c>
      <c r="D189" s="139">
        <v>-140669</v>
      </c>
      <c r="E189" s="139">
        <v>-110874</v>
      </c>
      <c r="F189" s="139">
        <v>-87653</v>
      </c>
      <c r="G189" s="139">
        <v>-69107</v>
      </c>
      <c r="H189" s="139">
        <v>-62265</v>
      </c>
      <c r="I189" s="139">
        <v>-47133</v>
      </c>
      <c r="J189" s="139">
        <v>-39169</v>
      </c>
      <c r="K189" s="139">
        <v>-33201</v>
      </c>
      <c r="L189" s="139">
        <v>-31254</v>
      </c>
      <c r="M189" s="139">
        <v>-26482</v>
      </c>
      <c r="N189" s="139">
        <v>-25222</v>
      </c>
      <c r="O189" s="139">
        <v>-81369</v>
      </c>
      <c r="P189" s="139">
        <v>-126697</v>
      </c>
      <c r="Q189" s="139">
        <v>-111143</v>
      </c>
      <c r="R189" s="139">
        <v>-90538</v>
      </c>
      <c r="S189" s="139">
        <v>-69875</v>
      </c>
      <c r="T189" s="139">
        <v>-54917</v>
      </c>
      <c r="U189" s="139">
        <v>-49532</v>
      </c>
      <c r="V189" s="139">
        <v>-37329</v>
      </c>
      <c r="W189" s="139">
        <v>-31708</v>
      </c>
      <c r="X189" s="139">
        <v>-30959</v>
      </c>
      <c r="Y189" s="139">
        <v>-25963</v>
      </c>
      <c r="Z189" s="139">
        <v>-23800</v>
      </c>
      <c r="AA189" s="139">
        <v>-85324</v>
      </c>
      <c r="AB189" s="139">
        <v>-119599</v>
      </c>
      <c r="AC189" s="139">
        <v>-108127</v>
      </c>
      <c r="AD189" s="139">
        <v>-86142</v>
      </c>
      <c r="AE189" s="139">
        <v>-61450</v>
      </c>
      <c r="AF189" s="139">
        <v>-58137</v>
      </c>
      <c r="AG189" s="139">
        <v>-51454</v>
      </c>
      <c r="AH189" s="139">
        <v>-35687</v>
      </c>
      <c r="AI189" s="139">
        <v>-24412</v>
      </c>
      <c r="AJ189" s="139">
        <v>-37501</v>
      </c>
      <c r="AK189" s="139">
        <v>-26713</v>
      </c>
      <c r="AL189" s="139">
        <v>-19557</v>
      </c>
      <c r="AM189" s="139">
        <v>-88083</v>
      </c>
      <c r="AN189" s="139">
        <v>-117584</v>
      </c>
      <c r="AO189" s="139">
        <v>-108626</v>
      </c>
      <c r="AP189" s="139">
        <v>-94383</v>
      </c>
      <c r="AQ189" s="139">
        <v>-57730</v>
      </c>
      <c r="AR189" s="139">
        <v>-54845</v>
      </c>
      <c r="AS189" s="139">
        <v>-48291</v>
      </c>
      <c r="AT189" s="139">
        <v>-38965</v>
      </c>
      <c r="AU189" s="139">
        <v>-33149</v>
      </c>
      <c r="AV189" s="139">
        <v>-30546</v>
      </c>
      <c r="AW189" s="139">
        <v>-23925</v>
      </c>
      <c r="AX189" s="139">
        <v>-20547</v>
      </c>
      <c r="AY189" s="139">
        <v>-69069</v>
      </c>
      <c r="AZ189" s="139">
        <v>-124135</v>
      </c>
      <c r="BA189" s="139">
        <v>-122066</v>
      </c>
      <c r="BB189" s="139">
        <v>-81587</v>
      </c>
      <c r="BC189" s="139">
        <v>-72252</v>
      </c>
      <c r="BD189" s="139">
        <v>-55314</v>
      </c>
      <c r="BE189" s="139">
        <v>-42865</v>
      </c>
      <c r="BF189" s="139">
        <v>-36669</v>
      </c>
      <c r="BG189" s="139">
        <v>-30160</v>
      </c>
      <c r="BH189" s="139">
        <v>-33245</v>
      </c>
      <c r="BI189" s="139">
        <v>-25564</v>
      </c>
      <c r="BJ189" s="139">
        <v>-21838</v>
      </c>
      <c r="BK189" s="139">
        <v>-82321</v>
      </c>
      <c r="BL189" s="139">
        <v>-149793</v>
      </c>
      <c r="BM189" s="139">
        <v>-105263</v>
      </c>
      <c r="BN189" s="139">
        <v>-82505</v>
      </c>
      <c r="BO189" s="139">
        <v>-54906</v>
      </c>
      <c r="BP189" s="139">
        <v>-58430</v>
      </c>
      <c r="BQ189" s="139">
        <v>-46792</v>
      </c>
      <c r="BR189" s="139">
        <v>-32850</v>
      </c>
      <c r="BS189" s="139">
        <v>-28179</v>
      </c>
      <c r="BT189" s="139">
        <v>-31821</v>
      </c>
      <c r="BU189" s="139">
        <v>-26174</v>
      </c>
      <c r="BV189" s="139">
        <v>-19042</v>
      </c>
      <c r="BW189" s="139">
        <v>-101307</v>
      </c>
      <c r="BX189" s="139">
        <v>-138651</v>
      </c>
      <c r="BY189" s="139">
        <v>-80083</v>
      </c>
      <c r="BZ189" s="139">
        <v>-100057</v>
      </c>
      <c r="CA189" s="139">
        <v>-65992</v>
      </c>
      <c r="CB189" s="139">
        <v>-53944</v>
      </c>
      <c r="CC189" s="139">
        <v>-55574</v>
      </c>
      <c r="CD189" s="139">
        <v>-37208</v>
      </c>
      <c r="CE189" s="139">
        <v>-33407</v>
      </c>
      <c r="CF189" s="139">
        <v>-31036</v>
      </c>
      <c r="CG189" s="139">
        <v>-24062</v>
      </c>
      <c r="CH189" s="139">
        <v>-24830</v>
      </c>
      <c r="CI189" s="139">
        <v>-131877</v>
      </c>
      <c r="CJ189" s="139">
        <v>-139471</v>
      </c>
      <c r="CK189" s="139">
        <v>-114087</v>
      </c>
      <c r="CL189" s="139">
        <v>-78293</v>
      </c>
      <c r="CM189" s="139">
        <v>-58604</v>
      </c>
      <c r="CN189" s="139">
        <v>-65897</v>
      </c>
      <c r="CO189" s="139">
        <v>-44400</v>
      </c>
      <c r="CP189" s="139">
        <v>-33431</v>
      </c>
      <c r="CQ189" s="139">
        <v>-35843</v>
      </c>
      <c r="CR189" s="139">
        <v>-32209</v>
      </c>
      <c r="CS189" s="139">
        <v>-25392</v>
      </c>
      <c r="CT189" s="139">
        <v>-21650</v>
      </c>
      <c r="CU189" s="139">
        <v>-154052</v>
      </c>
      <c r="CV189" s="139">
        <v>-144620</v>
      </c>
      <c r="CW189" s="139">
        <v>-121033</v>
      </c>
      <c r="CX189" s="139">
        <v>-86472</v>
      </c>
      <c r="CY189" s="139">
        <v>-57045</v>
      </c>
      <c r="CZ189" s="139">
        <v>-64105</v>
      </c>
      <c r="DA189" s="139">
        <v>-47481</v>
      </c>
      <c r="DB189" s="139">
        <v>-41912</v>
      </c>
      <c r="DC189" s="139">
        <v>-31336</v>
      </c>
      <c r="DD189" s="139">
        <v>-35271</v>
      </c>
      <c r="DE189" s="139">
        <v>-30030</v>
      </c>
      <c r="DF189" s="139">
        <v>-9712</v>
      </c>
      <c r="DG189" s="139">
        <v>-132538</v>
      </c>
      <c r="DH189" s="139">
        <v>-162110</v>
      </c>
      <c r="DI189" s="139">
        <v>-137224</v>
      </c>
      <c r="DJ189" s="139">
        <v>-75330</v>
      </c>
      <c r="DK189" s="139">
        <v>-69593</v>
      </c>
      <c r="DL189" s="139">
        <v>-54961</v>
      </c>
      <c r="DM189" s="139">
        <v>-45407</v>
      </c>
      <c r="DN189" s="139">
        <v>-39849</v>
      </c>
      <c r="DO189" s="139">
        <v>-31108</v>
      </c>
      <c r="DP189" s="139">
        <v>-37948</v>
      </c>
      <c r="DQ189" s="139">
        <v>-25837</v>
      </c>
      <c r="DR189" s="139">
        <v>-13611</v>
      </c>
      <c r="DS189" s="139">
        <v>-189829</v>
      </c>
      <c r="DT189" s="139">
        <v>-143705</v>
      </c>
      <c r="DU189" s="139">
        <v>-55809</v>
      </c>
      <c r="DV189" s="139">
        <v>-55809</v>
      </c>
      <c r="DW189" s="139">
        <v>-37964</v>
      </c>
      <c r="DX189" s="139">
        <v>-45209</v>
      </c>
      <c r="DY189" s="139">
        <v>-49588</v>
      </c>
      <c r="DZ189" s="139">
        <v>-30394</v>
      </c>
      <c r="EA189" s="139">
        <v>-32042</v>
      </c>
      <c r="EB189" s="139">
        <v>-40694</v>
      </c>
      <c r="EC189" s="139">
        <v>-30418</v>
      </c>
      <c r="ED189" s="139">
        <v>-15412</v>
      </c>
      <c r="EE189" s="139">
        <v>-171846</v>
      </c>
      <c r="EF189" s="139">
        <v>-110303</v>
      </c>
      <c r="EG189" s="139">
        <v>-145317</v>
      </c>
      <c r="EH189" s="139">
        <v>-105479</v>
      </c>
      <c r="EI189" s="139">
        <v>-64106</v>
      </c>
      <c r="EJ189" s="139">
        <v>-61099</v>
      </c>
      <c r="EK189" s="139">
        <v>-57552</v>
      </c>
      <c r="EL189" s="139">
        <v>-35603</v>
      </c>
      <c r="EM189" s="139">
        <v>-35150</v>
      </c>
      <c r="EN189" s="139">
        <v>-29177</v>
      </c>
      <c r="EO189" s="139">
        <v>-48197</v>
      </c>
      <c r="EP189" s="139">
        <v>-22326</v>
      </c>
      <c r="EQ189" s="139">
        <v>-189274</v>
      </c>
      <c r="ER189" s="139">
        <v>-165209</v>
      </c>
      <c r="ES189" s="139">
        <v>-120201</v>
      </c>
      <c r="ET189" s="139">
        <v>-110425</v>
      </c>
      <c r="EU189" s="139">
        <v>-68248</v>
      </c>
      <c r="EV189" s="139">
        <v>-61880</v>
      </c>
      <c r="EW189" s="139">
        <v>-59204</v>
      </c>
      <c r="EX189" s="139">
        <v>-35874</v>
      </c>
      <c r="EY189" s="139">
        <v>-48764</v>
      </c>
      <c r="EZ189" s="139">
        <v>-37663</v>
      </c>
      <c r="FA189" s="139">
        <v>-30289</v>
      </c>
      <c r="FB189" s="139">
        <v>-24058</v>
      </c>
      <c r="FC189" s="139">
        <v>-214324</v>
      </c>
      <c r="FD189" s="139">
        <v>-163872</v>
      </c>
      <c r="FE189" s="139">
        <v>-151593</v>
      </c>
      <c r="FF189" s="139">
        <v>-92762</v>
      </c>
      <c r="FG189" s="139">
        <v>-68471</v>
      </c>
      <c r="FH189" s="139">
        <v>-76025</v>
      </c>
      <c r="FI189" s="139">
        <v>-47388</v>
      </c>
      <c r="FJ189" s="139">
        <v>-35543</v>
      </c>
      <c r="FK189" s="139">
        <v>-46812</v>
      </c>
      <c r="FL189" s="139">
        <v>-38643</v>
      </c>
      <c r="FM189" s="139">
        <v>-32579</v>
      </c>
      <c r="FN189" s="139">
        <v>-21859</v>
      </c>
      <c r="FO189" s="139">
        <v>-202654</v>
      </c>
      <c r="FP189" s="139">
        <v>-187048</v>
      </c>
    </row>
    <row r="190" spans="1:172" ht="15" thickBot="1" x14ac:dyDescent="0.3">
      <c r="A190" s="131"/>
      <c r="B190" s="109" t="s">
        <v>87</v>
      </c>
      <c r="C190" s="124">
        <v>7069480</v>
      </c>
      <c r="D190" s="124">
        <v>7570728</v>
      </c>
      <c r="E190" s="124">
        <v>8467557</v>
      </c>
      <c r="F190" s="124">
        <v>8121707</v>
      </c>
      <c r="G190" s="124">
        <v>6945593</v>
      </c>
      <c r="H190" s="124">
        <v>8827073</v>
      </c>
      <c r="I190" s="124">
        <v>8091611</v>
      </c>
      <c r="J190" s="124">
        <v>7592285</v>
      </c>
      <c r="K190" s="124">
        <v>7828796</v>
      </c>
      <c r="L190" s="124">
        <v>8011436</v>
      </c>
      <c r="M190" s="124">
        <v>7394801</v>
      </c>
      <c r="N190" s="124">
        <v>7857128</v>
      </c>
      <c r="O190" s="124">
        <v>8031445</v>
      </c>
      <c r="P190" s="124">
        <v>7763759</v>
      </c>
      <c r="Q190" s="124">
        <v>8971808</v>
      </c>
      <c r="R190" s="124">
        <v>7698942</v>
      </c>
      <c r="S190" s="124">
        <v>8564661</v>
      </c>
      <c r="T190" s="124">
        <v>7969112</v>
      </c>
      <c r="U190" s="124">
        <v>7917170</v>
      </c>
      <c r="V190" s="124">
        <v>7500172</v>
      </c>
      <c r="W190" s="124">
        <v>7919893</v>
      </c>
      <c r="X190" s="124">
        <v>7992520</v>
      </c>
      <c r="Y190" s="124">
        <v>7740919</v>
      </c>
      <c r="Z190" s="124">
        <v>8275014</v>
      </c>
      <c r="AA190" s="124">
        <v>8083458</v>
      </c>
      <c r="AB190" s="124">
        <v>7918945</v>
      </c>
      <c r="AC190" s="124">
        <v>8488402</v>
      </c>
      <c r="AD190" s="124">
        <v>7325797</v>
      </c>
      <c r="AE190" s="124">
        <v>8085251</v>
      </c>
      <c r="AF190" s="124">
        <v>8862354</v>
      </c>
      <c r="AG190" s="124">
        <v>8748489</v>
      </c>
      <c r="AH190" s="124">
        <v>8031139</v>
      </c>
      <c r="AI190" s="124">
        <v>7608870</v>
      </c>
      <c r="AJ190" s="124">
        <v>8881375</v>
      </c>
      <c r="AK190" s="124">
        <v>8213517</v>
      </c>
      <c r="AL190" s="124">
        <v>7514571</v>
      </c>
      <c r="AM190" s="124">
        <v>8800749</v>
      </c>
      <c r="AN190" s="124">
        <v>7964731</v>
      </c>
      <c r="AO190" s="124">
        <v>8107787</v>
      </c>
      <c r="AP190" s="124">
        <v>8292482</v>
      </c>
      <c r="AQ190" s="124">
        <v>8000996</v>
      </c>
      <c r="AR190" s="124">
        <v>8765517</v>
      </c>
      <c r="AS190" s="124">
        <v>9122675</v>
      </c>
      <c r="AT190" s="124">
        <v>7630039</v>
      </c>
      <c r="AU190" s="124">
        <v>8322790</v>
      </c>
      <c r="AV190" s="124">
        <v>9018785</v>
      </c>
      <c r="AW190" s="124">
        <v>7780548</v>
      </c>
      <c r="AX190" s="124">
        <v>8338291</v>
      </c>
      <c r="AY190" s="124">
        <v>8922795</v>
      </c>
      <c r="AZ190" s="124">
        <v>8460792</v>
      </c>
      <c r="BA190" s="124">
        <v>8538493</v>
      </c>
      <c r="BB190" s="124">
        <v>8678767</v>
      </c>
      <c r="BC190" s="124">
        <v>8071708</v>
      </c>
      <c r="BD190" s="124">
        <v>9169253</v>
      </c>
      <c r="BE190" s="124">
        <v>8888250</v>
      </c>
      <c r="BF190" s="124">
        <v>7617515</v>
      </c>
      <c r="BG190" s="124">
        <v>8715021</v>
      </c>
      <c r="BH190" s="124">
        <v>9666036</v>
      </c>
      <c r="BI190" s="124">
        <v>8035280</v>
      </c>
      <c r="BJ190" s="124">
        <v>8876577</v>
      </c>
      <c r="BK190" s="124">
        <v>8450229</v>
      </c>
      <c r="BL190" s="124">
        <v>8445886</v>
      </c>
      <c r="BM190" s="124">
        <v>9300939</v>
      </c>
      <c r="BN190" s="124">
        <v>8700629</v>
      </c>
      <c r="BO190" s="124">
        <v>7711102</v>
      </c>
      <c r="BP190" s="124">
        <v>10081138</v>
      </c>
      <c r="BQ190" s="124">
        <v>9504273</v>
      </c>
      <c r="BR190" s="124">
        <v>8059889</v>
      </c>
      <c r="BS190" s="124">
        <v>8832632</v>
      </c>
      <c r="BT190" s="124">
        <v>9260751</v>
      </c>
      <c r="BU190" s="124">
        <v>9043539</v>
      </c>
      <c r="BV190" s="124">
        <v>9541709</v>
      </c>
      <c r="BW190" s="124">
        <v>8257000</v>
      </c>
      <c r="BX190" s="124">
        <v>8779723</v>
      </c>
      <c r="BY190" s="124">
        <v>9597071</v>
      </c>
      <c r="BZ190" s="124">
        <v>9095854</v>
      </c>
      <c r="CA190" s="124">
        <v>8885802</v>
      </c>
      <c r="CB190" s="124">
        <v>10062272</v>
      </c>
      <c r="CC190" s="124">
        <v>9028108</v>
      </c>
      <c r="CD190" s="124">
        <v>9006088</v>
      </c>
      <c r="CE190" s="124">
        <v>9304363</v>
      </c>
      <c r="CF190" s="124">
        <v>9647516</v>
      </c>
      <c r="CG190" s="124">
        <v>9377247</v>
      </c>
      <c r="CH190" s="124">
        <v>9833640</v>
      </c>
      <c r="CI190" s="124">
        <v>9318898</v>
      </c>
      <c r="CJ190" s="124">
        <v>8891977</v>
      </c>
      <c r="CK190" s="124">
        <v>10533795</v>
      </c>
      <c r="CL190" s="124">
        <v>8798306</v>
      </c>
      <c r="CM190" s="124">
        <v>9663008</v>
      </c>
      <c r="CN190" s="124">
        <v>10745650</v>
      </c>
      <c r="CO190" s="124">
        <v>9654671</v>
      </c>
      <c r="CP190" s="124">
        <v>8841420</v>
      </c>
      <c r="CQ190" s="124">
        <v>9177468</v>
      </c>
      <c r="CR190" s="124">
        <v>10870505</v>
      </c>
      <c r="CS190" s="124">
        <v>9964723</v>
      </c>
      <c r="CT190" s="124">
        <v>9851570</v>
      </c>
      <c r="CU190" s="124">
        <v>10474127</v>
      </c>
      <c r="CV190" s="124">
        <v>9317292</v>
      </c>
      <c r="CW190" s="124">
        <v>10146710</v>
      </c>
      <c r="CX190" s="124">
        <v>9889783</v>
      </c>
      <c r="CY190" s="124">
        <v>9413703</v>
      </c>
      <c r="CZ190" s="124">
        <v>10190962</v>
      </c>
      <c r="DA190" s="124">
        <v>10278124</v>
      </c>
      <c r="DB190" s="124">
        <v>9915527</v>
      </c>
      <c r="DC190" s="124">
        <v>9096278</v>
      </c>
      <c r="DD190" s="124">
        <v>11439332</v>
      </c>
      <c r="DE190" s="124">
        <v>10084477</v>
      </c>
      <c r="DF190" s="124">
        <v>10116882</v>
      </c>
      <c r="DG190" s="124">
        <v>8823655</v>
      </c>
      <c r="DH190" s="124">
        <v>9280048</v>
      </c>
      <c r="DI190" s="124">
        <v>9672774</v>
      </c>
      <c r="DJ190" s="124">
        <v>9913362</v>
      </c>
      <c r="DK190" s="124">
        <v>9530324</v>
      </c>
      <c r="DL190" s="124">
        <v>9472006</v>
      </c>
      <c r="DM190" s="124">
        <v>10739439</v>
      </c>
      <c r="DN190" s="124">
        <v>8658180</v>
      </c>
      <c r="DO190" s="124">
        <v>9572570</v>
      </c>
      <c r="DP190" s="124">
        <v>11307892</v>
      </c>
      <c r="DQ190" s="124">
        <v>9598610</v>
      </c>
      <c r="DR190" s="124">
        <v>10750981</v>
      </c>
      <c r="DS190" s="124">
        <v>9428026</v>
      </c>
      <c r="DT190" s="124">
        <v>9478178</v>
      </c>
      <c r="DU190" s="124">
        <v>6664721</v>
      </c>
      <c r="DV190" s="124">
        <v>6664721</v>
      </c>
      <c r="DW190" s="124">
        <v>6237209</v>
      </c>
      <c r="DX190" s="124">
        <v>8412746</v>
      </c>
      <c r="DY190" s="124">
        <v>8886766</v>
      </c>
      <c r="DZ190" s="124">
        <v>7700527</v>
      </c>
      <c r="EA190" s="124">
        <v>9438928</v>
      </c>
      <c r="EB190" s="124">
        <v>10136791</v>
      </c>
      <c r="EC190" s="124">
        <v>10127020</v>
      </c>
      <c r="ED190" s="124">
        <v>10506379</v>
      </c>
      <c r="EE190" s="124">
        <v>8369329</v>
      </c>
      <c r="EF190" s="124">
        <v>9037484</v>
      </c>
      <c r="EG190" s="124">
        <v>11085985</v>
      </c>
      <c r="EH190" s="124">
        <v>10496280</v>
      </c>
      <c r="EI190" s="124">
        <v>10093200</v>
      </c>
      <c r="EJ190" s="124">
        <v>11364593</v>
      </c>
      <c r="EK190" s="124">
        <v>11211865</v>
      </c>
      <c r="EL190" s="124">
        <v>9971922</v>
      </c>
      <c r="EM190" s="124">
        <v>11002117</v>
      </c>
      <c r="EN190" s="124">
        <v>11696775</v>
      </c>
      <c r="EO190" s="124">
        <v>11229597</v>
      </c>
      <c r="EP190" s="124">
        <v>12321499</v>
      </c>
      <c r="EQ190" s="124">
        <v>9906017</v>
      </c>
      <c r="ER190" s="124">
        <v>10168691</v>
      </c>
      <c r="ES190" s="124">
        <v>11897892</v>
      </c>
      <c r="ET190" s="124">
        <v>10815342</v>
      </c>
      <c r="EU190" s="124">
        <v>11576887</v>
      </c>
      <c r="EV190" s="124">
        <v>11915784</v>
      </c>
      <c r="EW190" s="124">
        <v>10985475</v>
      </c>
      <c r="EX190" s="124">
        <v>10979985</v>
      </c>
      <c r="EY190" s="124">
        <v>12181951</v>
      </c>
      <c r="EZ190" s="124">
        <v>12968660</v>
      </c>
      <c r="FA190" s="124">
        <v>12241048</v>
      </c>
      <c r="FB190" s="124">
        <v>13380063</v>
      </c>
      <c r="FC190" s="124">
        <v>11374824</v>
      </c>
      <c r="FD190" s="124">
        <v>11325694</v>
      </c>
      <c r="FE190" s="124">
        <v>13219953</v>
      </c>
      <c r="FF190" s="124">
        <v>11760782</v>
      </c>
      <c r="FG190" s="124">
        <v>11920205</v>
      </c>
      <c r="FH190" s="124">
        <v>13575259</v>
      </c>
      <c r="FI190" s="124">
        <v>12382226</v>
      </c>
      <c r="FJ190" s="124">
        <v>11382408</v>
      </c>
      <c r="FK190" s="124">
        <v>12507789</v>
      </c>
      <c r="FL190" s="124">
        <v>14169825</v>
      </c>
      <c r="FM190" s="124">
        <v>13192678</v>
      </c>
      <c r="FN190" s="124">
        <v>13380118</v>
      </c>
      <c r="FO190" s="124">
        <v>11857616</v>
      </c>
      <c r="FP190" s="124">
        <v>12472991</v>
      </c>
    </row>
    <row r="191" spans="1:172" x14ac:dyDescent="0.25">
      <c r="A191" s="131"/>
      <c r="B191" s="136" t="s">
        <v>65</v>
      </c>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8"/>
      <c r="BA191" s="158"/>
      <c r="BB191" s="158"/>
      <c r="BC191" s="158"/>
      <c r="BD191" s="158"/>
      <c r="BE191" s="158"/>
      <c r="BF191" s="158"/>
      <c r="BG191" s="158"/>
      <c r="BH191" s="158"/>
      <c r="BI191" s="158"/>
      <c r="BJ191" s="158"/>
      <c r="BK191" s="158"/>
      <c r="BL191" s="158"/>
      <c r="BM191" s="158"/>
      <c r="BN191" s="158"/>
      <c r="BO191" s="158"/>
      <c r="BP191" s="158"/>
      <c r="BQ191" s="158"/>
      <c r="BR191" s="158"/>
      <c r="BS191" s="158"/>
      <c r="BT191" s="158"/>
      <c r="BU191" s="158"/>
      <c r="BV191" s="158"/>
      <c r="BW191" s="158"/>
      <c r="BX191" s="158"/>
      <c r="BY191" s="158"/>
      <c r="BZ191" s="158"/>
      <c r="CA191" s="158"/>
      <c r="CB191" s="158"/>
      <c r="CC191" s="158"/>
      <c r="CD191" s="158"/>
      <c r="CE191" s="158"/>
      <c r="CF191" s="158"/>
      <c r="CG191" s="158"/>
      <c r="CH191" s="158"/>
      <c r="CI191" s="158"/>
      <c r="CJ191" s="158"/>
      <c r="CK191" s="158"/>
      <c r="CL191" s="158"/>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row>
    <row r="192" spans="1:172" x14ac:dyDescent="0.25">
      <c r="A192" s="131"/>
      <c r="B192" s="120" t="s">
        <v>52</v>
      </c>
      <c r="C192" s="142">
        <v>16799727.670000002</v>
      </c>
      <c r="D192" s="142">
        <v>17408866.59</v>
      </c>
      <c r="E192" s="142">
        <v>21094300.91</v>
      </c>
      <c r="F192" s="142">
        <v>19132751.460000001</v>
      </c>
      <c r="G192" s="142">
        <v>17014654.93</v>
      </c>
      <c r="H192" s="142">
        <v>19980063.580000002</v>
      </c>
      <c r="I192" s="142">
        <v>18150509.420000002</v>
      </c>
      <c r="J192" s="142">
        <v>17578145.490000002</v>
      </c>
      <c r="K192" s="142">
        <v>17528254.079999998</v>
      </c>
      <c r="L192" s="142">
        <v>17533125.82</v>
      </c>
      <c r="M192" s="142">
        <v>18906576.84</v>
      </c>
      <c r="N192" s="142">
        <v>19608030.609999999</v>
      </c>
      <c r="O192" s="142">
        <v>18345960.780000001</v>
      </c>
      <c r="P192" s="142">
        <v>18063719.649999999</v>
      </c>
      <c r="Q192" s="142">
        <v>22294085.68</v>
      </c>
      <c r="R192" s="142">
        <v>18460283.240000002</v>
      </c>
      <c r="S192" s="142">
        <v>20773526.809999999</v>
      </c>
      <c r="T192" s="142">
        <v>18330671.329999998</v>
      </c>
      <c r="U192" s="142">
        <v>17617106.719999999</v>
      </c>
      <c r="V192" s="142">
        <v>18824613.389999997</v>
      </c>
      <c r="W192" s="142">
        <v>18010969.850000001</v>
      </c>
      <c r="X192" s="142">
        <v>18476186.510000002</v>
      </c>
      <c r="Y192" s="142">
        <v>19045075.149999999</v>
      </c>
      <c r="Z192" s="142">
        <v>19985765.580000002</v>
      </c>
      <c r="AA192" s="142">
        <v>18916570.629999999</v>
      </c>
      <c r="AB192" s="142">
        <v>18486710.190000001</v>
      </c>
      <c r="AC192" s="142">
        <v>20398589.800000001</v>
      </c>
      <c r="AD192" s="142">
        <v>18147706.790000003</v>
      </c>
      <c r="AE192" s="142">
        <v>18585367.48</v>
      </c>
      <c r="AF192" s="142">
        <v>19240485.859999999</v>
      </c>
      <c r="AG192" s="142">
        <v>20071165.580000002</v>
      </c>
      <c r="AH192" s="142">
        <v>17958614.489999998</v>
      </c>
      <c r="AI192" s="142">
        <v>16693463.020000001</v>
      </c>
      <c r="AJ192" s="142">
        <v>21118671.120000001</v>
      </c>
      <c r="AK192" s="142">
        <v>18958040.140000001</v>
      </c>
      <c r="AL192" s="142">
        <v>18677841.82</v>
      </c>
      <c r="AM192" s="142">
        <v>20465439.859999999</v>
      </c>
      <c r="AN192" s="142">
        <v>19195893.34</v>
      </c>
      <c r="AO192" s="142">
        <v>20018529.099999998</v>
      </c>
      <c r="AP192" s="142">
        <v>21202488.66</v>
      </c>
      <c r="AQ192" s="142">
        <v>20293094.18</v>
      </c>
      <c r="AR192" s="142">
        <v>18369247.289999999</v>
      </c>
      <c r="AS192" s="142">
        <v>21245668.739999998</v>
      </c>
      <c r="AT192" s="142">
        <v>17472262.190000001</v>
      </c>
      <c r="AU192" s="142">
        <v>18140775.710000001</v>
      </c>
      <c r="AV192" s="142">
        <v>20124190.550000001</v>
      </c>
      <c r="AW192" s="142">
        <v>18496415.289999999</v>
      </c>
      <c r="AX192" s="142">
        <v>20027042.059999999</v>
      </c>
      <c r="AY192" s="142">
        <v>20367435.309999999</v>
      </c>
      <c r="AZ192" s="142">
        <v>19225583.260000002</v>
      </c>
      <c r="BA192" s="142">
        <v>20950383.059999999</v>
      </c>
      <c r="BB192" s="142">
        <v>20707760.490000002</v>
      </c>
      <c r="BC192" s="142">
        <v>20294639.59</v>
      </c>
      <c r="BD192" s="142">
        <v>21147072.09</v>
      </c>
      <c r="BE192" s="139">
        <v>21497294</v>
      </c>
      <c r="BF192" s="139">
        <v>18214950</v>
      </c>
      <c r="BG192" s="139">
        <v>20651224</v>
      </c>
      <c r="BH192" s="139">
        <v>20831083</v>
      </c>
      <c r="BI192" s="139">
        <v>18198893</v>
      </c>
      <c r="BJ192" s="139">
        <v>22890126</v>
      </c>
      <c r="BK192" s="139">
        <v>20471669</v>
      </c>
      <c r="BL192" s="139">
        <v>19450528</v>
      </c>
      <c r="BM192" s="139">
        <v>23567807</v>
      </c>
      <c r="BN192" s="139">
        <v>22002720</v>
      </c>
      <c r="BO192" s="139">
        <v>18174357</v>
      </c>
      <c r="BP192" s="139">
        <v>24594776</v>
      </c>
      <c r="BQ192" s="139">
        <v>22448811</v>
      </c>
      <c r="BR192" s="139">
        <v>19865588</v>
      </c>
      <c r="BS192" s="139">
        <v>20200864</v>
      </c>
      <c r="BT192" s="139">
        <v>21235447</v>
      </c>
      <c r="BU192" s="139">
        <v>21457033</v>
      </c>
      <c r="BV192" s="139">
        <v>22621041</v>
      </c>
      <c r="BW192" s="139">
        <v>20273601</v>
      </c>
      <c r="BX192" s="139">
        <v>22104542</v>
      </c>
      <c r="BY192" s="139">
        <v>24241495</v>
      </c>
      <c r="BZ192" s="139">
        <v>21104155</v>
      </c>
      <c r="CA192" s="139">
        <v>22819879</v>
      </c>
      <c r="CB192" s="139">
        <v>23212541</v>
      </c>
      <c r="CC192" s="139">
        <v>19891808</v>
      </c>
      <c r="CD192" s="139">
        <v>23298464</v>
      </c>
      <c r="CE192" s="139">
        <v>21012273</v>
      </c>
      <c r="CF192" s="139">
        <v>21222016</v>
      </c>
      <c r="CG192" s="139">
        <v>22462635</v>
      </c>
      <c r="CH192" s="139">
        <v>23285930</v>
      </c>
      <c r="CI192" s="139">
        <v>23243652</v>
      </c>
      <c r="CJ192" s="139">
        <v>21027211</v>
      </c>
      <c r="CK192" s="139">
        <v>25286837</v>
      </c>
      <c r="CL192" s="139">
        <v>17575272</v>
      </c>
      <c r="CM192" s="139">
        <v>26958101</v>
      </c>
      <c r="CN192" s="139">
        <v>24185138</v>
      </c>
      <c r="CO192" s="139">
        <v>23553115</v>
      </c>
      <c r="CP192" s="139">
        <v>23199789</v>
      </c>
      <c r="CQ192" s="139">
        <v>20827492</v>
      </c>
      <c r="CR192" s="139">
        <v>23877929</v>
      </c>
      <c r="CS192" s="139">
        <v>23203719</v>
      </c>
      <c r="CT192" s="139">
        <v>22060179</v>
      </c>
      <c r="CU192" s="139">
        <v>24252637</v>
      </c>
      <c r="CV192" s="139">
        <v>21854050</v>
      </c>
      <c r="CW192" s="139">
        <v>25270878</v>
      </c>
      <c r="CX192" s="139">
        <v>23723310</v>
      </c>
      <c r="CY192" s="139">
        <v>23137396</v>
      </c>
      <c r="CZ192" s="139">
        <v>24561370</v>
      </c>
      <c r="DA192" s="139">
        <v>24388225</v>
      </c>
      <c r="DB192" s="139">
        <v>23666750</v>
      </c>
      <c r="DC192" s="139">
        <v>21362894</v>
      </c>
      <c r="DD192" s="139">
        <v>25269899</v>
      </c>
      <c r="DE192" s="139">
        <v>24634373</v>
      </c>
      <c r="DF192" s="139">
        <v>20262369</v>
      </c>
      <c r="DG192" s="139">
        <v>28087155</v>
      </c>
      <c r="DH192" s="139">
        <v>22660435</v>
      </c>
      <c r="DI192" s="139">
        <v>24961735</v>
      </c>
      <c r="DJ192" s="139">
        <v>26423384</v>
      </c>
      <c r="DK192" s="139">
        <v>24554678</v>
      </c>
      <c r="DL192" s="139">
        <v>23167908</v>
      </c>
      <c r="DM192" s="139">
        <v>27211059</v>
      </c>
      <c r="DN192" s="139">
        <v>21747901</v>
      </c>
      <c r="DO192" s="139">
        <v>23874017</v>
      </c>
      <c r="DP192" s="139">
        <v>25578949</v>
      </c>
      <c r="DQ192" s="139">
        <v>23357425</v>
      </c>
      <c r="DR192" s="139">
        <v>27442183</v>
      </c>
      <c r="DS192" s="139">
        <v>25846582</v>
      </c>
      <c r="DT192" s="139">
        <v>24670756</v>
      </c>
      <c r="DU192" s="139">
        <v>50267049</v>
      </c>
      <c r="DV192" s="139">
        <v>50267049</v>
      </c>
      <c r="DW192" s="139">
        <v>40838632</v>
      </c>
      <c r="DX192" s="139">
        <v>36193509</v>
      </c>
      <c r="DY192" s="139">
        <v>29845093</v>
      </c>
      <c r="DZ192" s="139">
        <v>25681093</v>
      </c>
      <c r="EA192" s="139">
        <v>27294542</v>
      </c>
      <c r="EB192" s="139">
        <v>28177556</v>
      </c>
      <c r="EC192" s="139">
        <v>30078504</v>
      </c>
      <c r="ED192" s="139">
        <v>29576147</v>
      </c>
      <c r="EE192" s="139">
        <v>27070917</v>
      </c>
      <c r="EF192" s="139">
        <v>26632959</v>
      </c>
      <c r="EG192" s="139">
        <v>33234646</v>
      </c>
      <c r="EH192" s="139">
        <v>30144090</v>
      </c>
      <c r="EI192" s="139">
        <v>29352659</v>
      </c>
      <c r="EJ192" s="139">
        <v>31991368</v>
      </c>
      <c r="EK192" s="139">
        <v>29141243</v>
      </c>
      <c r="EL192" s="139">
        <v>27340185</v>
      </c>
      <c r="EM192" s="139">
        <v>27801816</v>
      </c>
      <c r="EN192" s="139">
        <v>28597720</v>
      </c>
      <c r="EO192" s="139">
        <v>30608758</v>
      </c>
      <c r="EP192" s="139">
        <v>31835634</v>
      </c>
      <c r="EQ192" s="139">
        <v>30673342</v>
      </c>
      <c r="ER192" s="139">
        <v>33539313</v>
      </c>
      <c r="ES192" s="139">
        <v>38699058</v>
      </c>
      <c r="ET192" s="139">
        <v>33542164</v>
      </c>
      <c r="EU192" s="139">
        <v>35902034</v>
      </c>
      <c r="EV192" s="139">
        <v>33400260</v>
      </c>
      <c r="EW192" s="139">
        <v>30270531</v>
      </c>
      <c r="EX192" s="139">
        <v>31109260</v>
      </c>
      <c r="EY192" s="139">
        <v>32192975</v>
      </c>
      <c r="EZ192" s="139">
        <v>31589286</v>
      </c>
      <c r="FA192" s="139">
        <v>31623728</v>
      </c>
      <c r="FB192" s="139">
        <v>32749712</v>
      </c>
      <c r="FC192" s="139">
        <v>32955597</v>
      </c>
      <c r="FD192" s="139">
        <v>28937047</v>
      </c>
      <c r="FE192" s="139">
        <v>34515225</v>
      </c>
      <c r="FF192" s="139">
        <v>28376234</v>
      </c>
      <c r="FG192" s="139">
        <v>32111142</v>
      </c>
      <c r="FH192" s="139">
        <v>33378620</v>
      </c>
      <c r="FI192" s="139">
        <v>29444441</v>
      </c>
      <c r="FJ192" s="139">
        <v>30174376</v>
      </c>
      <c r="FK192" s="139">
        <v>28550002</v>
      </c>
      <c r="FL192" s="139">
        <v>31876083</v>
      </c>
      <c r="FM192" s="139">
        <v>31256246</v>
      </c>
      <c r="FN192" s="139">
        <v>30589420</v>
      </c>
      <c r="FO192" s="139">
        <v>33484732</v>
      </c>
      <c r="FP192" s="139">
        <v>32119137</v>
      </c>
    </row>
    <row r="193" spans="1:172" ht="15" thickBot="1" x14ac:dyDescent="0.3">
      <c r="A193" s="131"/>
      <c r="B193" s="120" t="s">
        <v>100</v>
      </c>
      <c r="C193" s="142">
        <v>10317783.76</v>
      </c>
      <c r="D193" s="142">
        <v>10305700.98</v>
      </c>
      <c r="E193" s="142">
        <v>12120669.73</v>
      </c>
      <c r="F193" s="142">
        <v>10176557.060000001</v>
      </c>
      <c r="G193" s="142">
        <v>9664639.3800000008</v>
      </c>
      <c r="H193" s="142">
        <v>12054746.18</v>
      </c>
      <c r="I193" s="142">
        <v>10359242.25</v>
      </c>
      <c r="J193" s="142">
        <v>10460604.52</v>
      </c>
      <c r="K193" s="142">
        <v>10657749.470000001</v>
      </c>
      <c r="L193" s="142">
        <v>10412740.390000001</v>
      </c>
      <c r="M193" s="142">
        <v>10860937.82</v>
      </c>
      <c r="N193" s="142">
        <v>12126911.52</v>
      </c>
      <c r="O193" s="142">
        <v>11058877.789999999</v>
      </c>
      <c r="P193" s="142">
        <v>10365687.75</v>
      </c>
      <c r="Q193" s="142">
        <v>12146267.42</v>
      </c>
      <c r="R193" s="142">
        <v>9731939.4100000001</v>
      </c>
      <c r="S193" s="142">
        <v>12233714.92</v>
      </c>
      <c r="T193" s="142">
        <v>10603781.02</v>
      </c>
      <c r="U193" s="142">
        <v>10488635</v>
      </c>
      <c r="V193" s="142">
        <v>11701567.189999999</v>
      </c>
      <c r="W193" s="142">
        <v>11574909.23</v>
      </c>
      <c r="X193" s="142">
        <v>10737337.880000001</v>
      </c>
      <c r="Y193" s="142">
        <v>11651967.48</v>
      </c>
      <c r="Z193" s="142">
        <v>12209587.560000001</v>
      </c>
      <c r="AA193" s="142">
        <v>12103270.82</v>
      </c>
      <c r="AB193" s="142">
        <v>11339448.07</v>
      </c>
      <c r="AC193" s="142">
        <v>11882784.640000001</v>
      </c>
      <c r="AD193" s="142">
        <v>10615762.84</v>
      </c>
      <c r="AE193" s="142">
        <v>10655623.210000001</v>
      </c>
      <c r="AF193" s="142">
        <v>11899171.529999999</v>
      </c>
      <c r="AG193" s="142">
        <v>11762385.51</v>
      </c>
      <c r="AH193" s="142">
        <v>11220963.960000001</v>
      </c>
      <c r="AI193" s="142">
        <v>10750628.949999999</v>
      </c>
      <c r="AJ193" s="142">
        <v>12341367.279999999</v>
      </c>
      <c r="AK193" s="142">
        <v>11341181.23</v>
      </c>
      <c r="AL193" s="142">
        <v>11156543.27</v>
      </c>
      <c r="AM193" s="142">
        <v>12602516.380000001</v>
      </c>
      <c r="AN193" s="142">
        <v>11001967.449999999</v>
      </c>
      <c r="AO193" s="142">
        <v>11358453.189999999</v>
      </c>
      <c r="AP193" s="142">
        <v>11649865.51</v>
      </c>
      <c r="AQ193" s="142">
        <v>11205634.41</v>
      </c>
      <c r="AR193" s="142">
        <v>11286342.33</v>
      </c>
      <c r="AS193" s="142">
        <v>12733325.59</v>
      </c>
      <c r="AT193" s="142">
        <v>10643029.130000001</v>
      </c>
      <c r="AU193" s="142">
        <v>11404857.630000001</v>
      </c>
      <c r="AV193" s="142">
        <v>12619766.210000001</v>
      </c>
      <c r="AW193" s="142">
        <v>11291359.359999999</v>
      </c>
      <c r="AX193" s="142">
        <v>12203671.09</v>
      </c>
      <c r="AY193" s="142">
        <v>13509445.699999999</v>
      </c>
      <c r="AZ193" s="142">
        <v>11659539.43</v>
      </c>
      <c r="BA193" s="142">
        <v>12307611.76</v>
      </c>
      <c r="BB193" s="142">
        <v>12070377.949999999</v>
      </c>
      <c r="BC193" s="142">
        <v>11704500.33</v>
      </c>
      <c r="BD193" s="142">
        <v>13004644.550000001</v>
      </c>
      <c r="BE193" s="139">
        <v>12074312</v>
      </c>
      <c r="BF193" s="139">
        <v>10728282</v>
      </c>
      <c r="BG193" s="139">
        <v>13937125</v>
      </c>
      <c r="BH193" s="139">
        <v>14298928</v>
      </c>
      <c r="BI193" s="139">
        <v>11490386</v>
      </c>
      <c r="BJ193" s="139">
        <v>14467818</v>
      </c>
      <c r="BK193" s="139">
        <v>13338769</v>
      </c>
      <c r="BL193" s="139">
        <v>11817971</v>
      </c>
      <c r="BM193" s="139">
        <v>13794453</v>
      </c>
      <c r="BN193" s="139">
        <v>12622597</v>
      </c>
      <c r="BO193" s="139">
        <v>11200777</v>
      </c>
      <c r="BP193" s="139">
        <v>14583233</v>
      </c>
      <c r="BQ193" s="139">
        <v>13513435</v>
      </c>
      <c r="BR193" s="139">
        <v>12721271</v>
      </c>
      <c r="BS193" s="139">
        <v>13591772</v>
      </c>
      <c r="BT193" s="139">
        <v>12465108</v>
      </c>
      <c r="BU193" s="139">
        <v>13217031</v>
      </c>
      <c r="BV193" s="139">
        <v>13874255</v>
      </c>
      <c r="BW193" s="139">
        <v>12945153</v>
      </c>
      <c r="BX193" s="139">
        <v>13459922</v>
      </c>
      <c r="BY193" s="139">
        <v>14097746</v>
      </c>
      <c r="BZ193" s="139">
        <v>12992972</v>
      </c>
      <c r="CA193" s="139">
        <v>13268836</v>
      </c>
      <c r="CB193" s="139">
        <v>13495313</v>
      </c>
      <c r="CC193" s="139">
        <v>12258142</v>
      </c>
      <c r="CD193" s="139">
        <v>14156178</v>
      </c>
      <c r="CE193" s="139">
        <v>13576998</v>
      </c>
      <c r="CF193" s="139">
        <v>13126401</v>
      </c>
      <c r="CG193" s="139">
        <v>13293119</v>
      </c>
      <c r="CH193" s="139">
        <v>14400368</v>
      </c>
      <c r="CI193" s="139">
        <v>14832327</v>
      </c>
      <c r="CJ193" s="139">
        <v>12532369</v>
      </c>
      <c r="CK193" s="139">
        <v>15122681</v>
      </c>
      <c r="CL193" s="139">
        <v>11443132</v>
      </c>
      <c r="CM193" s="139">
        <v>14308148</v>
      </c>
      <c r="CN193" s="139">
        <v>13512133</v>
      </c>
      <c r="CO193" s="139">
        <v>13825541</v>
      </c>
      <c r="CP193" s="139">
        <v>14411953</v>
      </c>
      <c r="CQ193" s="139">
        <v>13729358</v>
      </c>
      <c r="CR193" s="139">
        <v>14808596</v>
      </c>
      <c r="CS193" s="139">
        <v>14640993</v>
      </c>
      <c r="CT193" s="139">
        <v>13598708</v>
      </c>
      <c r="CU193" s="139">
        <v>15651375</v>
      </c>
      <c r="CV193" s="139">
        <v>13201113</v>
      </c>
      <c r="CW193" s="139">
        <v>15053152</v>
      </c>
      <c r="CX193" s="139">
        <v>13302707</v>
      </c>
      <c r="CY193" s="139">
        <v>13999208</v>
      </c>
      <c r="CZ193" s="139">
        <v>14386649</v>
      </c>
      <c r="DA193" s="139">
        <v>14557574</v>
      </c>
      <c r="DB193" s="139">
        <v>13872855</v>
      </c>
      <c r="DC193" s="139">
        <v>14184378</v>
      </c>
      <c r="DD193" s="139">
        <v>18123037</v>
      </c>
      <c r="DE193" s="139">
        <v>16137267</v>
      </c>
      <c r="DF193" s="139">
        <v>13130495</v>
      </c>
      <c r="DG193" s="139">
        <v>18234043</v>
      </c>
      <c r="DH193" s="139">
        <v>14613277</v>
      </c>
      <c r="DI193" s="139">
        <v>15866343</v>
      </c>
      <c r="DJ193" s="139">
        <v>14997129</v>
      </c>
      <c r="DK193" s="139">
        <v>15356695</v>
      </c>
      <c r="DL193" s="139">
        <v>14525319</v>
      </c>
      <c r="DM193" s="139">
        <v>17260847</v>
      </c>
      <c r="DN193" s="139">
        <v>14290427</v>
      </c>
      <c r="DO193" s="139">
        <v>15523365</v>
      </c>
      <c r="DP193" s="139">
        <v>16977393</v>
      </c>
      <c r="DQ193" s="139">
        <v>14964816</v>
      </c>
      <c r="DR193" s="139">
        <v>17560459</v>
      </c>
      <c r="DS193" s="139">
        <v>17364173</v>
      </c>
      <c r="DT193" s="139">
        <v>14711641</v>
      </c>
      <c r="DU193" s="139">
        <v>14566113</v>
      </c>
      <c r="DV193" s="139">
        <v>14566113</v>
      </c>
      <c r="DW193" s="139">
        <v>14441130</v>
      </c>
      <c r="DX193" s="139">
        <v>16306793</v>
      </c>
      <c r="DY193" s="139">
        <v>15864665</v>
      </c>
      <c r="DZ193" s="139">
        <v>15150872</v>
      </c>
      <c r="EA193" s="139">
        <v>17040028</v>
      </c>
      <c r="EB193" s="139">
        <v>17058172</v>
      </c>
      <c r="EC193" s="139">
        <v>17678434</v>
      </c>
      <c r="ED193" s="139">
        <v>19058314</v>
      </c>
      <c r="EE193" s="139">
        <v>16943193</v>
      </c>
      <c r="EF193" s="139">
        <v>15878954</v>
      </c>
      <c r="EG193" s="139">
        <v>19176780</v>
      </c>
      <c r="EH193" s="139">
        <v>16424706</v>
      </c>
      <c r="EI193" s="139">
        <v>17175627</v>
      </c>
      <c r="EJ193" s="139">
        <v>17431985</v>
      </c>
      <c r="EK193" s="139">
        <v>16736112</v>
      </c>
      <c r="EL193" s="139">
        <v>16903193</v>
      </c>
      <c r="EM193" s="139">
        <v>16809563</v>
      </c>
      <c r="EN193" s="139">
        <v>16883691</v>
      </c>
      <c r="EO193" s="139">
        <v>17823400</v>
      </c>
      <c r="EP193" s="139">
        <v>19409911</v>
      </c>
      <c r="EQ193" s="139">
        <v>18762769</v>
      </c>
      <c r="ER193" s="139">
        <v>15375735</v>
      </c>
      <c r="ES193" s="139">
        <v>19099700</v>
      </c>
      <c r="ET193" s="139">
        <v>15868692</v>
      </c>
      <c r="EU193" s="139">
        <v>17520028</v>
      </c>
      <c r="EV193" s="139">
        <v>17170347</v>
      </c>
      <c r="EW193" s="139">
        <v>15824467</v>
      </c>
      <c r="EX193" s="139">
        <v>18101813</v>
      </c>
      <c r="EY193" s="139">
        <v>18289920</v>
      </c>
      <c r="EZ193" s="139">
        <v>17913479</v>
      </c>
      <c r="FA193" s="139">
        <v>17044394</v>
      </c>
      <c r="FB193" s="139">
        <v>18760320</v>
      </c>
      <c r="FC193" s="139">
        <v>19047638</v>
      </c>
      <c r="FD193" s="139">
        <v>15315952</v>
      </c>
      <c r="FE193" s="139">
        <v>19411160</v>
      </c>
      <c r="FF193" s="139">
        <v>15687081</v>
      </c>
      <c r="FG193" s="139">
        <v>16989175</v>
      </c>
      <c r="FH193" s="139">
        <v>19110443</v>
      </c>
      <c r="FI193" s="139">
        <v>18027086</v>
      </c>
      <c r="FJ193" s="139">
        <v>17354270</v>
      </c>
      <c r="FK193" s="139">
        <v>16920340</v>
      </c>
      <c r="FL193" s="139">
        <v>18500808</v>
      </c>
      <c r="FM193" s="139">
        <v>18166062</v>
      </c>
      <c r="FN193" s="139">
        <v>17760552</v>
      </c>
      <c r="FO193" s="139">
        <v>20251621</v>
      </c>
      <c r="FP193" s="139">
        <v>17905502</v>
      </c>
    </row>
    <row r="194" spans="1:172" ht="15" thickBot="1" x14ac:dyDescent="0.3">
      <c r="A194" s="131"/>
      <c r="B194" s="109" t="s">
        <v>88</v>
      </c>
      <c r="C194" s="124">
        <v>27117511</v>
      </c>
      <c r="D194" s="124">
        <v>27714568</v>
      </c>
      <c r="E194" s="124">
        <v>33214971</v>
      </c>
      <c r="F194" s="124">
        <v>29309309</v>
      </c>
      <c r="G194" s="124">
        <v>26679294</v>
      </c>
      <c r="H194" s="124">
        <v>32034810</v>
      </c>
      <c r="I194" s="124">
        <v>28509752</v>
      </c>
      <c r="J194" s="124">
        <v>28038750</v>
      </c>
      <c r="K194" s="124">
        <v>28186004</v>
      </c>
      <c r="L194" s="124">
        <v>27945866</v>
      </c>
      <c r="M194" s="124">
        <v>29767515</v>
      </c>
      <c r="N194" s="124">
        <v>31734942</v>
      </c>
      <c r="O194" s="124">
        <v>29404839</v>
      </c>
      <c r="P194" s="124">
        <v>28429407</v>
      </c>
      <c r="Q194" s="124">
        <v>34440353</v>
      </c>
      <c r="R194" s="124">
        <v>28192223</v>
      </c>
      <c r="S194" s="124">
        <v>33007242</v>
      </c>
      <c r="T194" s="124">
        <v>28934452</v>
      </c>
      <c r="U194" s="124">
        <v>28105742</v>
      </c>
      <c r="V194" s="124">
        <v>30526181</v>
      </c>
      <c r="W194" s="124">
        <v>29585879</v>
      </c>
      <c r="X194" s="124">
        <v>29213524</v>
      </c>
      <c r="Y194" s="124">
        <v>30697043</v>
      </c>
      <c r="Z194" s="124">
        <v>32195353</v>
      </c>
      <c r="AA194" s="124">
        <v>31019841</v>
      </c>
      <c r="AB194" s="124">
        <v>29826158</v>
      </c>
      <c r="AC194" s="124">
        <v>32281374</v>
      </c>
      <c r="AD194" s="124">
        <v>28763470</v>
      </c>
      <c r="AE194" s="124">
        <v>29240991</v>
      </c>
      <c r="AF194" s="124">
        <v>31139657</v>
      </c>
      <c r="AG194" s="124">
        <v>31833551</v>
      </c>
      <c r="AH194" s="124">
        <v>29179578</v>
      </c>
      <c r="AI194" s="124">
        <v>27444092</v>
      </c>
      <c r="AJ194" s="124">
        <v>33460038</v>
      </c>
      <c r="AK194" s="124">
        <v>30299221</v>
      </c>
      <c r="AL194" s="124">
        <v>29834385</v>
      </c>
      <c r="AM194" s="124">
        <v>33067956</v>
      </c>
      <c r="AN194" s="124">
        <v>30197861</v>
      </c>
      <c r="AO194" s="124">
        <v>31376982</v>
      </c>
      <c r="AP194" s="124">
        <v>32852354</v>
      </c>
      <c r="AQ194" s="124">
        <v>31498729</v>
      </c>
      <c r="AR194" s="124">
        <v>29655590</v>
      </c>
      <c r="AS194" s="124">
        <v>33978994</v>
      </c>
      <c r="AT194" s="124">
        <v>28115291</v>
      </c>
      <c r="AU194" s="124">
        <v>29545633</v>
      </c>
      <c r="AV194" s="124">
        <v>32743957</v>
      </c>
      <c r="AW194" s="124">
        <v>29787775</v>
      </c>
      <c r="AX194" s="124">
        <v>32230713</v>
      </c>
      <c r="AY194" s="124">
        <v>33876881</v>
      </c>
      <c r="AZ194" s="124">
        <v>30885123</v>
      </c>
      <c r="BA194" s="124">
        <v>33257995</v>
      </c>
      <c r="BB194" s="124">
        <v>32778138</v>
      </c>
      <c r="BC194" s="124">
        <v>31999140</v>
      </c>
      <c r="BD194" s="124">
        <v>34151717</v>
      </c>
      <c r="BE194" s="124">
        <v>33571607</v>
      </c>
      <c r="BF194" s="124">
        <v>28943232</v>
      </c>
      <c r="BG194" s="124">
        <v>34588350</v>
      </c>
      <c r="BH194" s="124">
        <v>35130011</v>
      </c>
      <c r="BI194" s="124">
        <v>29689279</v>
      </c>
      <c r="BJ194" s="124">
        <v>37357944</v>
      </c>
      <c r="BK194" s="124">
        <v>33810438</v>
      </c>
      <c r="BL194" s="124">
        <v>31268499</v>
      </c>
      <c r="BM194" s="124">
        <v>37362260</v>
      </c>
      <c r="BN194" s="124">
        <v>34625317</v>
      </c>
      <c r="BO194" s="124">
        <v>29375135</v>
      </c>
      <c r="BP194" s="124">
        <v>39178009</v>
      </c>
      <c r="BQ194" s="124">
        <v>35962246</v>
      </c>
      <c r="BR194" s="124">
        <v>32586859</v>
      </c>
      <c r="BS194" s="124">
        <v>33792636</v>
      </c>
      <c r="BT194" s="124">
        <v>33700555</v>
      </c>
      <c r="BU194" s="124">
        <v>34674064</v>
      </c>
      <c r="BV194" s="124">
        <v>36495295</v>
      </c>
      <c r="BW194" s="124">
        <v>33218753</v>
      </c>
      <c r="BX194" s="124">
        <v>35564464</v>
      </c>
      <c r="BY194" s="124">
        <v>38339241</v>
      </c>
      <c r="BZ194" s="124">
        <v>34097127</v>
      </c>
      <c r="CA194" s="124">
        <v>36088715</v>
      </c>
      <c r="CB194" s="124">
        <v>36707854</v>
      </c>
      <c r="CC194" s="124">
        <v>32149950</v>
      </c>
      <c r="CD194" s="124">
        <v>37454642</v>
      </c>
      <c r="CE194" s="124">
        <v>34589272</v>
      </c>
      <c r="CF194" s="124">
        <v>34348417</v>
      </c>
      <c r="CG194" s="124">
        <v>35755754</v>
      </c>
      <c r="CH194" s="124">
        <v>37686298</v>
      </c>
      <c r="CI194" s="124">
        <v>38075978</v>
      </c>
      <c r="CJ194" s="124">
        <v>33559580</v>
      </c>
      <c r="CK194" s="124">
        <v>40409517</v>
      </c>
      <c r="CL194" s="124">
        <v>29018404</v>
      </c>
      <c r="CM194" s="124">
        <v>41266249</v>
      </c>
      <c r="CN194" s="124">
        <v>37697271</v>
      </c>
      <c r="CO194" s="124">
        <v>37378656</v>
      </c>
      <c r="CP194" s="124">
        <v>37611742</v>
      </c>
      <c r="CQ194" s="124">
        <v>34556850</v>
      </c>
      <c r="CR194" s="124">
        <v>38686525</v>
      </c>
      <c r="CS194" s="124">
        <v>37844712</v>
      </c>
      <c r="CT194" s="124">
        <v>35658888</v>
      </c>
      <c r="CU194" s="124">
        <v>39904013</v>
      </c>
      <c r="CV194" s="124">
        <v>35055163</v>
      </c>
      <c r="CW194" s="124">
        <v>40324030</v>
      </c>
      <c r="CX194" s="124">
        <v>37026017</v>
      </c>
      <c r="CY194" s="124">
        <v>37136604</v>
      </c>
      <c r="CZ194" s="124">
        <v>38948018</v>
      </c>
      <c r="DA194" s="124">
        <v>38945799</v>
      </c>
      <c r="DB194" s="124">
        <v>37539605</v>
      </c>
      <c r="DC194" s="124">
        <v>35547272</v>
      </c>
      <c r="DD194" s="124">
        <v>43392937</v>
      </c>
      <c r="DE194" s="124">
        <v>40771640</v>
      </c>
      <c r="DF194" s="124">
        <v>33392864</v>
      </c>
      <c r="DG194" s="124">
        <v>46321198</v>
      </c>
      <c r="DH194" s="124">
        <v>37273712</v>
      </c>
      <c r="DI194" s="124">
        <v>40828078</v>
      </c>
      <c r="DJ194" s="124">
        <v>41420512</v>
      </c>
      <c r="DK194" s="124">
        <v>39911372</v>
      </c>
      <c r="DL194" s="124">
        <v>37693227</v>
      </c>
      <c r="DM194" s="124">
        <v>44471907</v>
      </c>
      <c r="DN194" s="124">
        <v>36038328</v>
      </c>
      <c r="DO194" s="124">
        <v>39397382</v>
      </c>
      <c r="DP194" s="124">
        <v>42556342</v>
      </c>
      <c r="DQ194" s="124">
        <v>38322241</v>
      </c>
      <c r="DR194" s="124">
        <v>45002642</v>
      </c>
      <c r="DS194" s="124">
        <v>43210756</v>
      </c>
      <c r="DT194" s="124">
        <v>39382396</v>
      </c>
      <c r="DU194" s="124">
        <v>64833162</v>
      </c>
      <c r="DV194" s="124">
        <v>64833162</v>
      </c>
      <c r="DW194" s="124">
        <v>55279762</v>
      </c>
      <c r="DX194" s="124">
        <v>52500302</v>
      </c>
      <c r="DY194" s="124">
        <v>45709759</v>
      </c>
      <c r="DZ194" s="124">
        <v>40831966</v>
      </c>
      <c r="EA194" s="124">
        <v>44334570</v>
      </c>
      <c r="EB194" s="124">
        <v>45235728</v>
      </c>
      <c r="EC194" s="124">
        <v>47756938</v>
      </c>
      <c r="ED194" s="124">
        <v>48634460</v>
      </c>
      <c r="EE194" s="124">
        <v>44014110</v>
      </c>
      <c r="EF194" s="124">
        <v>42511913</v>
      </c>
      <c r="EG194" s="124">
        <v>52411425</v>
      </c>
      <c r="EH194" s="124">
        <v>46568796</v>
      </c>
      <c r="EI194" s="124">
        <v>46528286</v>
      </c>
      <c r="EJ194" s="124">
        <v>49423353</v>
      </c>
      <c r="EK194" s="124">
        <v>45877355</v>
      </c>
      <c r="EL194" s="124">
        <v>44243378</v>
      </c>
      <c r="EM194" s="124">
        <v>44611379</v>
      </c>
      <c r="EN194" s="124">
        <v>45481411</v>
      </c>
      <c r="EO194" s="124">
        <v>48432158</v>
      </c>
      <c r="EP194" s="124">
        <v>51245545</v>
      </c>
      <c r="EQ194" s="124">
        <v>49436110</v>
      </c>
      <c r="ER194" s="124">
        <v>48915049</v>
      </c>
      <c r="ES194" s="124">
        <v>57798759</v>
      </c>
      <c r="ET194" s="124">
        <v>49410855</v>
      </c>
      <c r="EU194" s="124">
        <v>53422063</v>
      </c>
      <c r="EV194" s="124">
        <v>50570606</v>
      </c>
      <c r="EW194" s="124">
        <v>46094998</v>
      </c>
      <c r="EX194" s="124">
        <v>49211073</v>
      </c>
      <c r="EY194" s="124">
        <v>50482894</v>
      </c>
      <c r="EZ194" s="124">
        <v>49502765</v>
      </c>
      <c r="FA194" s="124">
        <v>48668122</v>
      </c>
      <c r="FB194" s="124">
        <v>51510032</v>
      </c>
      <c r="FC194" s="124">
        <v>52003235</v>
      </c>
      <c r="FD194" s="124">
        <v>44252999</v>
      </c>
      <c r="FE194" s="124">
        <v>53926385</v>
      </c>
      <c r="FF194" s="124">
        <v>44063315</v>
      </c>
      <c r="FG194" s="124">
        <v>49100317</v>
      </c>
      <c r="FH194" s="124">
        <v>52489062</v>
      </c>
      <c r="FI194" s="124">
        <v>47471526</v>
      </c>
      <c r="FJ194" s="124">
        <v>47528646</v>
      </c>
      <c r="FK194" s="124">
        <v>45470343</v>
      </c>
      <c r="FL194" s="124">
        <v>50376891</v>
      </c>
      <c r="FM194" s="124">
        <v>49422308</v>
      </c>
      <c r="FN194" s="124">
        <v>48349972</v>
      </c>
      <c r="FO194" s="124">
        <v>53736353</v>
      </c>
      <c r="FP194" s="124">
        <v>50024639</v>
      </c>
    </row>
    <row r="195" spans="1:172" x14ac:dyDescent="0.25">
      <c r="A195" s="131"/>
      <c r="B195" s="136" t="s">
        <v>66</v>
      </c>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c r="CX195" s="158"/>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158"/>
      <c r="EC195" s="158"/>
      <c r="ED195" s="158"/>
      <c r="EE195" s="158"/>
      <c r="EF195" s="158"/>
      <c r="EG195" s="158"/>
      <c r="EH195" s="158"/>
      <c r="EI195" s="158"/>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row>
    <row r="196" spans="1:172" x14ac:dyDescent="0.25">
      <c r="A196" s="131"/>
      <c r="B196" s="120" t="s">
        <v>5</v>
      </c>
      <c r="C196" s="139">
        <v>6748</v>
      </c>
      <c r="D196" s="139">
        <v>20870</v>
      </c>
      <c r="E196" s="139">
        <v>6285</v>
      </c>
      <c r="F196" s="139">
        <v>6845</v>
      </c>
      <c r="G196" s="139">
        <v>13637</v>
      </c>
      <c r="H196" s="139">
        <v>12713</v>
      </c>
      <c r="I196" s="139">
        <v>5970</v>
      </c>
      <c r="J196" s="139">
        <v>8467</v>
      </c>
      <c r="K196" s="139">
        <v>7631</v>
      </c>
      <c r="L196" s="139">
        <v>7900</v>
      </c>
      <c r="M196" s="139">
        <v>4339</v>
      </c>
      <c r="N196" s="139">
        <v>8233</v>
      </c>
      <c r="O196" s="139">
        <v>6548</v>
      </c>
      <c r="P196" s="139">
        <v>8537</v>
      </c>
      <c r="Q196" s="139">
        <v>14100</v>
      </c>
      <c r="R196" s="139">
        <v>6564</v>
      </c>
      <c r="S196" s="139">
        <v>8679</v>
      </c>
      <c r="T196" s="139">
        <v>5307</v>
      </c>
      <c r="U196" s="139">
        <v>5737</v>
      </c>
      <c r="V196" s="139">
        <v>7782</v>
      </c>
      <c r="W196" s="139">
        <v>10995</v>
      </c>
      <c r="X196" s="139">
        <v>6017</v>
      </c>
      <c r="Y196" s="139">
        <v>7626</v>
      </c>
      <c r="Z196" s="139">
        <v>5087</v>
      </c>
      <c r="AA196" s="139">
        <v>13747</v>
      </c>
      <c r="AB196" s="139">
        <v>3828</v>
      </c>
      <c r="AC196" s="139">
        <v>11451</v>
      </c>
      <c r="AD196" s="139">
        <v>5387</v>
      </c>
      <c r="AE196" s="139">
        <v>5509</v>
      </c>
      <c r="AF196" s="139">
        <v>9776</v>
      </c>
      <c r="AG196" s="139">
        <v>11865</v>
      </c>
      <c r="AH196" s="139">
        <v>8950</v>
      </c>
      <c r="AI196" s="139">
        <v>7588</v>
      </c>
      <c r="AJ196" s="139">
        <v>9000</v>
      </c>
      <c r="AK196" s="139">
        <v>8799</v>
      </c>
      <c r="AL196" s="139">
        <v>6705</v>
      </c>
      <c r="AM196" s="139">
        <v>6777</v>
      </c>
      <c r="AN196" s="139">
        <v>10686</v>
      </c>
      <c r="AO196" s="139">
        <v>8905</v>
      </c>
      <c r="AP196" s="139">
        <v>7503</v>
      </c>
      <c r="AQ196" s="139">
        <v>3612</v>
      </c>
      <c r="AR196" s="139">
        <v>7713</v>
      </c>
      <c r="AS196" s="139">
        <v>4133</v>
      </c>
      <c r="AT196" s="139">
        <v>9117</v>
      </c>
      <c r="AU196" s="139">
        <v>5487</v>
      </c>
      <c r="AV196" s="139">
        <v>4468</v>
      </c>
      <c r="AW196" s="139">
        <v>6912</v>
      </c>
      <c r="AX196" s="139">
        <v>5366</v>
      </c>
      <c r="AY196" s="139">
        <v>2404</v>
      </c>
      <c r="AZ196" s="139">
        <v>6305</v>
      </c>
      <c r="BA196" s="139">
        <v>5947</v>
      </c>
      <c r="BB196" s="139">
        <v>7119</v>
      </c>
      <c r="BC196" s="139">
        <v>7980</v>
      </c>
      <c r="BD196" s="139">
        <v>6765</v>
      </c>
      <c r="BE196" s="139">
        <v>9500</v>
      </c>
      <c r="BF196" s="139">
        <v>3637</v>
      </c>
      <c r="BG196" s="139">
        <v>12511</v>
      </c>
      <c r="BH196" s="139">
        <v>5153</v>
      </c>
      <c r="BI196" s="139">
        <v>7701</v>
      </c>
      <c r="BJ196" s="139">
        <v>6762</v>
      </c>
      <c r="BK196" s="139">
        <v>5160</v>
      </c>
      <c r="BL196" s="139">
        <v>6587</v>
      </c>
      <c r="BM196" s="139">
        <v>3804</v>
      </c>
      <c r="BN196" s="139">
        <v>6514</v>
      </c>
      <c r="BO196" s="139">
        <v>2896</v>
      </c>
      <c r="BP196" s="139">
        <v>6581</v>
      </c>
      <c r="BQ196" s="139">
        <v>8132</v>
      </c>
      <c r="BR196" s="139">
        <v>6209</v>
      </c>
      <c r="BS196" s="139">
        <v>6123</v>
      </c>
      <c r="BT196" s="139">
        <v>2572</v>
      </c>
      <c r="BU196" s="139">
        <v>3802</v>
      </c>
      <c r="BV196" s="139">
        <v>7468</v>
      </c>
      <c r="BW196" s="139">
        <v>2397</v>
      </c>
      <c r="BX196" s="139">
        <v>4624</v>
      </c>
      <c r="BY196" s="139">
        <v>2563</v>
      </c>
      <c r="BZ196" s="139">
        <v>684</v>
      </c>
      <c r="CA196" s="139">
        <v>2196</v>
      </c>
      <c r="CB196" s="139">
        <v>3174</v>
      </c>
      <c r="CC196" s="139">
        <v>2091</v>
      </c>
      <c r="CD196" s="139">
        <v>6431</v>
      </c>
      <c r="CE196" s="139">
        <v>2210</v>
      </c>
      <c r="CF196" s="139">
        <v>1350</v>
      </c>
      <c r="CG196" s="139">
        <v>2167</v>
      </c>
      <c r="CH196" s="139">
        <v>6468</v>
      </c>
      <c r="CI196" s="139">
        <v>1790</v>
      </c>
      <c r="CJ196" s="139">
        <v>1724</v>
      </c>
      <c r="CK196" s="139">
        <v>5876</v>
      </c>
      <c r="CL196" s="139">
        <v>2904</v>
      </c>
      <c r="CM196" s="139">
        <v>3731</v>
      </c>
      <c r="CN196" s="139">
        <v>3128</v>
      </c>
      <c r="CO196" s="139">
        <v>3264</v>
      </c>
      <c r="CP196" s="139">
        <v>1606</v>
      </c>
      <c r="CQ196" s="139">
        <v>868</v>
      </c>
      <c r="CR196" s="139">
        <v>3667</v>
      </c>
      <c r="CS196" s="139">
        <v>1613</v>
      </c>
      <c r="CT196" s="139">
        <v>501</v>
      </c>
      <c r="CU196" s="139">
        <v>1425</v>
      </c>
      <c r="CV196" s="139">
        <v>1678</v>
      </c>
      <c r="CW196" s="139">
        <v>2268</v>
      </c>
      <c r="CX196" s="139">
        <v>1664</v>
      </c>
      <c r="CY196" s="139">
        <v>614</v>
      </c>
      <c r="CZ196" s="139">
        <v>2458</v>
      </c>
      <c r="DA196" s="139">
        <v>1229</v>
      </c>
      <c r="DB196" s="139">
        <v>1675</v>
      </c>
      <c r="DC196" s="139">
        <v>2335</v>
      </c>
      <c r="DD196" s="139">
        <v>2119</v>
      </c>
      <c r="DE196" s="139">
        <v>1737</v>
      </c>
      <c r="DF196" s="139">
        <v>931</v>
      </c>
      <c r="DG196" s="139">
        <v>1903</v>
      </c>
      <c r="DH196" s="139">
        <v>1725</v>
      </c>
      <c r="DI196" s="139">
        <v>1132</v>
      </c>
      <c r="DJ196" s="139">
        <v>445</v>
      </c>
      <c r="DK196" s="139">
        <v>1970</v>
      </c>
      <c r="DL196" s="139">
        <v>1557</v>
      </c>
      <c r="DM196" s="139">
        <v>1919</v>
      </c>
      <c r="DN196" s="139">
        <v>1740</v>
      </c>
      <c r="DO196" s="139">
        <v>2417</v>
      </c>
      <c r="DP196" s="139">
        <v>4637</v>
      </c>
      <c r="DQ196" s="139">
        <v>919</v>
      </c>
      <c r="DR196" s="139">
        <v>1464</v>
      </c>
      <c r="DS196" s="139">
        <v>1247</v>
      </c>
      <c r="DT196" s="139">
        <v>1279</v>
      </c>
      <c r="DU196" s="139">
        <v>1360</v>
      </c>
      <c r="DV196" s="139">
        <v>1360</v>
      </c>
      <c r="DW196" s="139">
        <v>1639</v>
      </c>
      <c r="DX196" s="139">
        <v>1011</v>
      </c>
      <c r="DY196" s="139">
        <v>1247</v>
      </c>
      <c r="DZ196" s="139">
        <v>819</v>
      </c>
      <c r="EA196" s="139">
        <v>3130</v>
      </c>
      <c r="EB196" s="139">
        <v>1434</v>
      </c>
      <c r="EC196" s="139">
        <v>2166</v>
      </c>
      <c r="ED196" s="139">
        <v>1924</v>
      </c>
      <c r="EE196" s="139">
        <v>893</v>
      </c>
      <c r="EF196" s="139">
        <v>1381</v>
      </c>
      <c r="EG196" s="139">
        <v>3297</v>
      </c>
      <c r="EH196" s="139">
        <v>944</v>
      </c>
      <c r="EI196" s="139">
        <v>789</v>
      </c>
      <c r="EJ196" s="139">
        <v>1553</v>
      </c>
      <c r="EK196" s="139">
        <v>751</v>
      </c>
      <c r="EL196" s="139">
        <v>856</v>
      </c>
      <c r="EM196" s="139">
        <v>428</v>
      </c>
      <c r="EN196" s="139">
        <v>718</v>
      </c>
      <c r="EO196" s="139">
        <v>428</v>
      </c>
      <c r="EP196" s="139">
        <v>528</v>
      </c>
      <c r="EQ196" s="139">
        <v>428</v>
      </c>
      <c r="ER196" s="139">
        <v>1189</v>
      </c>
      <c r="ES196" s="139">
        <v>50</v>
      </c>
      <c r="ET196" s="139">
        <v>441</v>
      </c>
      <c r="EU196" s="139">
        <v>441</v>
      </c>
      <c r="EV196" s="139">
        <v>491</v>
      </c>
      <c r="EW196" s="139">
        <v>441</v>
      </c>
      <c r="EX196" s="139">
        <v>441</v>
      </c>
      <c r="EY196" s="139">
        <v>1638</v>
      </c>
      <c r="EZ196" s="139">
        <v>972</v>
      </c>
      <c r="FA196" s="139">
        <v>1282</v>
      </c>
      <c r="FB196" s="139">
        <v>516</v>
      </c>
      <c r="FC196" s="139">
        <v>987</v>
      </c>
      <c r="FD196" s="139">
        <v>150</v>
      </c>
      <c r="FE196" s="139">
        <v>50</v>
      </c>
      <c r="FF196" s="139">
        <v>100</v>
      </c>
      <c r="FG196" s="139">
        <v>2268</v>
      </c>
      <c r="FH196" s="139">
        <v>564</v>
      </c>
      <c r="FI196" s="139">
        <v>765</v>
      </c>
      <c r="FJ196" s="139">
        <v>236</v>
      </c>
      <c r="FK196" s="139">
        <v>254</v>
      </c>
      <c r="FL196" s="139">
        <v>304</v>
      </c>
      <c r="FM196" s="139">
        <v>286</v>
      </c>
      <c r="FN196" s="139">
        <v>100</v>
      </c>
      <c r="FO196" s="139">
        <v>100</v>
      </c>
      <c r="FP196" s="139">
        <v>100</v>
      </c>
    </row>
    <row r="197" spans="1:172" x14ac:dyDescent="0.25">
      <c r="A197" s="131"/>
      <c r="B197" s="120" t="s">
        <v>12</v>
      </c>
      <c r="C197" s="139">
        <v>49924</v>
      </c>
      <c r="D197" s="139">
        <v>23013</v>
      </c>
      <c r="E197" s="139">
        <v>44594</v>
      </c>
      <c r="F197" s="139">
        <v>205738</v>
      </c>
      <c r="G197" s="139">
        <v>277411</v>
      </c>
      <c r="H197" s="139">
        <v>409598</v>
      </c>
      <c r="I197" s="139">
        <v>414100</v>
      </c>
      <c r="J197" s="139">
        <v>420828</v>
      </c>
      <c r="K197" s="139">
        <v>478152</v>
      </c>
      <c r="L197" s="139">
        <v>595442</v>
      </c>
      <c r="M197" s="139">
        <v>555406</v>
      </c>
      <c r="N197" s="139">
        <v>448715</v>
      </c>
      <c r="O197" s="139">
        <v>82031</v>
      </c>
      <c r="P197" s="139">
        <v>49965</v>
      </c>
      <c r="Q197" s="139">
        <v>55227</v>
      </c>
      <c r="R197" s="139">
        <v>159172</v>
      </c>
      <c r="S197" s="139">
        <v>372878</v>
      </c>
      <c r="T197" s="139">
        <v>382377</v>
      </c>
      <c r="U197" s="139">
        <v>333112</v>
      </c>
      <c r="V197" s="139">
        <v>435048</v>
      </c>
      <c r="W197" s="139">
        <v>445447</v>
      </c>
      <c r="X197" s="139">
        <v>492991</v>
      </c>
      <c r="Y197" s="139">
        <v>640035</v>
      </c>
      <c r="Z197" s="139">
        <v>425428</v>
      </c>
      <c r="AA197" s="139">
        <v>158116</v>
      </c>
      <c r="AB197" s="139">
        <v>104681</v>
      </c>
      <c r="AC197" s="139">
        <v>74710</v>
      </c>
      <c r="AD197" s="139">
        <v>152223</v>
      </c>
      <c r="AE197" s="139">
        <v>294428</v>
      </c>
      <c r="AF197" s="139">
        <v>461430</v>
      </c>
      <c r="AG197" s="139">
        <v>456814</v>
      </c>
      <c r="AH197" s="139">
        <v>468257</v>
      </c>
      <c r="AI197" s="139">
        <v>450866</v>
      </c>
      <c r="AJ197" s="139">
        <v>671339</v>
      </c>
      <c r="AK197" s="139">
        <v>630209</v>
      </c>
      <c r="AL197" s="139">
        <v>437530</v>
      </c>
      <c r="AM197" s="139">
        <v>232374</v>
      </c>
      <c r="AN197" s="139">
        <v>56512</v>
      </c>
      <c r="AO197" s="139">
        <v>46493</v>
      </c>
      <c r="AP197" s="139">
        <v>136912</v>
      </c>
      <c r="AQ197" s="139">
        <v>397924</v>
      </c>
      <c r="AR197" s="139">
        <v>403437</v>
      </c>
      <c r="AS197" s="139">
        <v>571615</v>
      </c>
      <c r="AT197" s="139">
        <v>374363</v>
      </c>
      <c r="AU197" s="139">
        <v>481707</v>
      </c>
      <c r="AV197" s="139">
        <v>685397</v>
      </c>
      <c r="AW197" s="139">
        <v>639986</v>
      </c>
      <c r="AX197" s="139">
        <v>441437</v>
      </c>
      <c r="AY197" s="139">
        <v>219156</v>
      </c>
      <c r="AZ197" s="139">
        <v>142290</v>
      </c>
      <c r="BA197" s="139">
        <v>72047</v>
      </c>
      <c r="BB197" s="139">
        <v>189998</v>
      </c>
      <c r="BC197" s="139">
        <v>255424</v>
      </c>
      <c r="BD197" s="139">
        <v>421962</v>
      </c>
      <c r="BE197" s="139">
        <v>605998</v>
      </c>
      <c r="BF197" s="139">
        <v>367624</v>
      </c>
      <c r="BG197" s="139">
        <v>569083</v>
      </c>
      <c r="BH197" s="139">
        <v>790244</v>
      </c>
      <c r="BI197" s="139">
        <v>660601</v>
      </c>
      <c r="BJ197" s="139">
        <v>521869</v>
      </c>
      <c r="BK197" s="139">
        <v>157241</v>
      </c>
      <c r="BL197" s="139">
        <v>40529</v>
      </c>
      <c r="BM197" s="139">
        <v>59708</v>
      </c>
      <c r="BN197" s="139">
        <v>199577</v>
      </c>
      <c r="BO197" s="139">
        <v>263542</v>
      </c>
      <c r="BP197" s="139">
        <v>469129</v>
      </c>
      <c r="BQ197" s="139">
        <v>468634</v>
      </c>
      <c r="BR197" s="139">
        <v>372154</v>
      </c>
      <c r="BS197" s="139">
        <v>523547</v>
      </c>
      <c r="BT197" s="139">
        <v>575216</v>
      </c>
      <c r="BU197" s="139">
        <v>569572</v>
      </c>
      <c r="BV197" s="139">
        <v>426072</v>
      </c>
      <c r="BW197" s="139">
        <v>197917</v>
      </c>
      <c r="BX197" s="139">
        <v>42357</v>
      </c>
      <c r="BY197" s="139">
        <v>34001</v>
      </c>
      <c r="BZ197" s="139">
        <v>109169</v>
      </c>
      <c r="CA197" s="139">
        <v>121742</v>
      </c>
      <c r="CB197" s="139">
        <v>149936</v>
      </c>
      <c r="CC197" s="139">
        <v>137894</v>
      </c>
      <c r="CD197" s="139">
        <v>175844</v>
      </c>
      <c r="CE197" s="139">
        <v>178811</v>
      </c>
      <c r="CF197" s="139">
        <v>197537</v>
      </c>
      <c r="CG197" s="139">
        <v>233614</v>
      </c>
      <c r="CH197" s="139">
        <v>143815</v>
      </c>
      <c r="CI197" s="139">
        <v>49036</v>
      </c>
      <c r="CJ197" s="139">
        <v>15414</v>
      </c>
      <c r="CK197" s="139">
        <v>30887</v>
      </c>
      <c r="CL197" s="139">
        <v>71625</v>
      </c>
      <c r="CM197" s="139">
        <v>132009</v>
      </c>
      <c r="CN197" s="139">
        <v>165158</v>
      </c>
      <c r="CO197" s="139">
        <v>158686</v>
      </c>
      <c r="CP197" s="139">
        <v>174604</v>
      </c>
      <c r="CQ197" s="139">
        <v>194980</v>
      </c>
      <c r="CR197" s="139">
        <v>255574</v>
      </c>
      <c r="CS197" s="139">
        <v>245732</v>
      </c>
      <c r="CT197" s="139">
        <v>166753</v>
      </c>
      <c r="CU197" s="139">
        <v>36453</v>
      </c>
      <c r="CV197" s="139">
        <v>10888</v>
      </c>
      <c r="CW197" s="139">
        <v>33814</v>
      </c>
      <c r="CX197" s="139">
        <v>84433</v>
      </c>
      <c r="CY197" s="139">
        <v>134434</v>
      </c>
      <c r="CZ197" s="139">
        <v>197191</v>
      </c>
      <c r="DA197" s="139">
        <v>149716</v>
      </c>
      <c r="DB197" s="139">
        <v>178160</v>
      </c>
      <c r="DC197" s="139">
        <v>173808</v>
      </c>
      <c r="DD197" s="139">
        <v>281560</v>
      </c>
      <c r="DE197" s="139">
        <v>260283</v>
      </c>
      <c r="DF197" s="139">
        <v>130968</v>
      </c>
      <c r="DG197" s="139">
        <v>59791</v>
      </c>
      <c r="DH197" s="139">
        <v>11471</v>
      </c>
      <c r="DI197" s="139">
        <v>38395</v>
      </c>
      <c r="DJ197" s="139">
        <v>101659</v>
      </c>
      <c r="DK197" s="139">
        <v>223078</v>
      </c>
      <c r="DL197" s="139">
        <v>199231</v>
      </c>
      <c r="DM197" s="139">
        <v>207076</v>
      </c>
      <c r="DN197" s="139">
        <v>184413</v>
      </c>
      <c r="DO197" s="139">
        <v>239721</v>
      </c>
      <c r="DP197" s="139">
        <v>323597</v>
      </c>
      <c r="DQ197" s="139">
        <v>307858</v>
      </c>
      <c r="DR197" s="139">
        <v>188399</v>
      </c>
      <c r="DS197" s="139">
        <v>67959</v>
      </c>
      <c r="DT197" s="139">
        <v>26131</v>
      </c>
      <c r="DU197" s="139">
        <v>25724</v>
      </c>
      <c r="DV197" s="139">
        <v>25724</v>
      </c>
      <c r="DW197" s="139">
        <v>11063</v>
      </c>
      <c r="DX197" s="139">
        <v>16589</v>
      </c>
      <c r="DY197" s="139">
        <v>16679</v>
      </c>
      <c r="DZ197" s="139">
        <v>146267</v>
      </c>
      <c r="EA197" s="139">
        <v>354682</v>
      </c>
      <c r="EB197" s="139">
        <v>465534</v>
      </c>
      <c r="EC197" s="139">
        <v>511275</v>
      </c>
      <c r="ED197" s="139">
        <v>84712</v>
      </c>
      <c r="EE197" s="139">
        <v>33272</v>
      </c>
      <c r="EF197" s="139">
        <v>18153</v>
      </c>
      <c r="EG197" s="139">
        <v>3677</v>
      </c>
      <c r="EH197" s="139">
        <v>5422</v>
      </c>
      <c r="EI197" s="139">
        <v>3049</v>
      </c>
      <c r="EJ197" s="139">
        <v>47153</v>
      </c>
      <c r="EK197" s="139">
        <v>293870</v>
      </c>
      <c r="EL197" s="139">
        <v>351000</v>
      </c>
      <c r="EM197" s="139">
        <v>550207</v>
      </c>
      <c r="EN197" s="139">
        <v>667677</v>
      </c>
      <c r="EO197" s="139">
        <v>647843</v>
      </c>
      <c r="EP197" s="139">
        <v>481239</v>
      </c>
      <c r="EQ197" s="139">
        <v>230387</v>
      </c>
      <c r="ER197" s="139">
        <v>23321</v>
      </c>
      <c r="ES197" s="139">
        <v>47112</v>
      </c>
      <c r="ET197" s="139">
        <v>148196</v>
      </c>
      <c r="EU197" s="139">
        <v>315859</v>
      </c>
      <c r="EV197" s="139">
        <v>458319</v>
      </c>
      <c r="EW197" s="139">
        <v>395748</v>
      </c>
      <c r="EX197" s="139">
        <v>468059</v>
      </c>
      <c r="EY197" s="139">
        <v>519519</v>
      </c>
      <c r="EZ197" s="139">
        <v>631494</v>
      </c>
      <c r="FA197" s="139">
        <v>716897</v>
      </c>
      <c r="FB197" s="139">
        <v>580438</v>
      </c>
      <c r="FC197" s="139">
        <v>164539</v>
      </c>
      <c r="FD197" s="139">
        <v>86363</v>
      </c>
      <c r="FE197" s="139">
        <v>99566</v>
      </c>
      <c r="FF197" s="139">
        <v>183169</v>
      </c>
      <c r="FG197" s="139">
        <v>304194</v>
      </c>
      <c r="FH197" s="139">
        <v>378459</v>
      </c>
      <c r="FI197" s="139">
        <v>780707</v>
      </c>
      <c r="FJ197" s="139">
        <v>485002</v>
      </c>
      <c r="FK197" s="139">
        <v>545319</v>
      </c>
      <c r="FL197" s="139">
        <v>764838</v>
      </c>
      <c r="FM197" s="139">
        <v>737926</v>
      </c>
      <c r="FN197" s="139">
        <v>522953</v>
      </c>
      <c r="FO197" s="139">
        <v>313876</v>
      </c>
      <c r="FP197" s="139">
        <v>60477</v>
      </c>
    </row>
    <row r="198" spans="1:172" ht="15" thickBot="1" x14ac:dyDescent="0.3">
      <c r="A198" s="131"/>
      <c r="B198" s="120" t="s">
        <v>1639</v>
      </c>
      <c r="C198" s="139">
        <v>17701</v>
      </c>
      <c r="D198" s="139">
        <v>32120</v>
      </c>
      <c r="E198" s="139">
        <v>24251</v>
      </c>
      <c r="F198" s="139">
        <v>17221</v>
      </c>
      <c r="G198" s="139">
        <v>24352</v>
      </c>
      <c r="H198" s="139">
        <v>13654</v>
      </c>
      <c r="I198" s="139">
        <v>33204</v>
      </c>
      <c r="J198" s="139">
        <v>18290</v>
      </c>
      <c r="K198" s="139">
        <v>8147</v>
      </c>
      <c r="L198" s="139">
        <v>17590</v>
      </c>
      <c r="M198" s="139">
        <v>11307</v>
      </c>
      <c r="N198" s="139">
        <v>18207</v>
      </c>
      <c r="O198" s="139">
        <v>23133</v>
      </c>
      <c r="P198" s="139">
        <v>14473</v>
      </c>
      <c r="Q198" s="139">
        <v>19587</v>
      </c>
      <c r="R198" s="139">
        <v>19437</v>
      </c>
      <c r="S198" s="139">
        <v>17752</v>
      </c>
      <c r="T198" s="139">
        <v>16460</v>
      </c>
      <c r="U198" s="139">
        <v>12582</v>
      </c>
      <c r="V198" s="139">
        <v>13175</v>
      </c>
      <c r="W198" s="139">
        <v>17443</v>
      </c>
      <c r="X198" s="139">
        <v>11690</v>
      </c>
      <c r="Y198" s="139">
        <v>11898</v>
      </c>
      <c r="Z198" s="139">
        <v>29345</v>
      </c>
      <c r="AA198" s="139">
        <v>46777</v>
      </c>
      <c r="AB198" s="139">
        <v>17643</v>
      </c>
      <c r="AC198" s="139">
        <v>25424</v>
      </c>
      <c r="AD198" s="139">
        <v>22666</v>
      </c>
      <c r="AE198" s="139">
        <v>15869</v>
      </c>
      <c r="AF198" s="139">
        <v>17985</v>
      </c>
      <c r="AG198" s="139">
        <v>13809</v>
      </c>
      <c r="AH198" s="139">
        <v>14816</v>
      </c>
      <c r="AI198" s="139">
        <v>47765</v>
      </c>
      <c r="AJ198" s="139">
        <v>46897</v>
      </c>
      <c r="AK198" s="139">
        <v>51962</v>
      </c>
      <c r="AL198" s="139">
        <v>71905</v>
      </c>
      <c r="AM198" s="139">
        <v>68838</v>
      </c>
      <c r="AN198" s="139">
        <v>40107</v>
      </c>
      <c r="AO198" s="139">
        <v>52859</v>
      </c>
      <c r="AP198" s="139">
        <v>56575</v>
      </c>
      <c r="AQ198" s="139">
        <v>36378</v>
      </c>
      <c r="AR198" s="139">
        <v>42001</v>
      </c>
      <c r="AS198" s="139">
        <v>92061</v>
      </c>
      <c r="AT198" s="139">
        <v>35413</v>
      </c>
      <c r="AU198" s="139">
        <v>48821</v>
      </c>
      <c r="AV198" s="139">
        <v>44378</v>
      </c>
      <c r="AW198" s="139">
        <v>50876</v>
      </c>
      <c r="AX198" s="139">
        <v>68406</v>
      </c>
      <c r="AY198" s="139">
        <v>54848</v>
      </c>
      <c r="AZ198" s="139">
        <v>50039</v>
      </c>
      <c r="BA198" s="139">
        <v>63603</v>
      </c>
      <c r="BB198" s="139">
        <v>66509</v>
      </c>
      <c r="BC198" s="139">
        <v>43916</v>
      </c>
      <c r="BD198" s="139">
        <v>64335</v>
      </c>
      <c r="BE198" s="139">
        <v>37750</v>
      </c>
      <c r="BF198" s="139">
        <v>51399</v>
      </c>
      <c r="BG198" s="139">
        <v>56250</v>
      </c>
      <c r="BH198" s="139">
        <v>44301</v>
      </c>
      <c r="BI198" s="139">
        <v>42052</v>
      </c>
      <c r="BJ198" s="139">
        <v>63509</v>
      </c>
      <c r="BK198" s="139">
        <v>69123</v>
      </c>
      <c r="BL198" s="139">
        <v>70797</v>
      </c>
      <c r="BM198" s="139">
        <v>231435</v>
      </c>
      <c r="BN198" s="139">
        <v>52726</v>
      </c>
      <c r="BO198" s="139">
        <v>36163</v>
      </c>
      <c r="BP198" s="139">
        <v>65432</v>
      </c>
      <c r="BQ198" s="139">
        <v>56167</v>
      </c>
      <c r="BR198" s="139">
        <v>38504</v>
      </c>
      <c r="BS198" s="139">
        <v>54574</v>
      </c>
      <c r="BT198" s="139">
        <v>46072</v>
      </c>
      <c r="BU198" s="139">
        <v>63294</v>
      </c>
      <c r="BV198" s="139">
        <v>50891</v>
      </c>
      <c r="BW198" s="139">
        <v>41580</v>
      </c>
      <c r="BX198" s="139">
        <v>47222</v>
      </c>
      <c r="BY198" s="139">
        <v>50195</v>
      </c>
      <c r="BZ198" s="139">
        <v>53143</v>
      </c>
      <c r="CA198" s="139">
        <v>36896</v>
      </c>
      <c r="CB198" s="139">
        <v>43735</v>
      </c>
      <c r="CC198" s="139">
        <v>38967</v>
      </c>
      <c r="CD198" s="139">
        <v>38249</v>
      </c>
      <c r="CE198" s="139">
        <v>42500</v>
      </c>
      <c r="CF198" s="139">
        <v>39759</v>
      </c>
      <c r="CG198" s="139">
        <v>42703</v>
      </c>
      <c r="CH198" s="139">
        <v>46535</v>
      </c>
      <c r="CI198" s="139">
        <v>52995</v>
      </c>
      <c r="CJ198" s="139">
        <v>45385</v>
      </c>
      <c r="CK198" s="139">
        <v>51769</v>
      </c>
      <c r="CL198" s="139">
        <v>32345</v>
      </c>
      <c r="CM198" s="139">
        <v>37459</v>
      </c>
      <c r="CN198" s="139">
        <v>44045</v>
      </c>
      <c r="CO198" s="139">
        <v>30218</v>
      </c>
      <c r="CP198" s="139">
        <v>26519</v>
      </c>
      <c r="CQ198" s="139">
        <v>44503</v>
      </c>
      <c r="CR198" s="139">
        <v>45216</v>
      </c>
      <c r="CS198" s="139">
        <v>42275</v>
      </c>
      <c r="CT198" s="139">
        <v>45573</v>
      </c>
      <c r="CU198" s="139">
        <v>41229</v>
      </c>
      <c r="CV198" s="139">
        <v>53711</v>
      </c>
      <c r="CW198" s="139">
        <v>49472</v>
      </c>
      <c r="CX198" s="139">
        <v>28967</v>
      </c>
      <c r="CY198" s="139">
        <v>29622</v>
      </c>
      <c r="CZ198" s="139">
        <v>43469</v>
      </c>
      <c r="DA198" s="139">
        <v>43470</v>
      </c>
      <c r="DB198" s="139">
        <v>49940</v>
      </c>
      <c r="DC198" s="139">
        <v>44850</v>
      </c>
      <c r="DD198" s="139">
        <v>40669</v>
      </c>
      <c r="DE198" s="139">
        <v>39248</v>
      </c>
      <c r="DF198" s="139">
        <v>46546</v>
      </c>
      <c r="DG198" s="139">
        <v>53291</v>
      </c>
      <c r="DH198" s="139">
        <v>39061</v>
      </c>
      <c r="DI198" s="139">
        <v>43607</v>
      </c>
      <c r="DJ198" s="139">
        <v>40545</v>
      </c>
      <c r="DK198" s="139">
        <v>46993</v>
      </c>
      <c r="DL198" s="139">
        <v>41896</v>
      </c>
      <c r="DM198" s="139">
        <v>34014</v>
      </c>
      <c r="DN198" s="139">
        <v>35703</v>
      </c>
      <c r="DO198" s="139">
        <v>48832</v>
      </c>
      <c r="DP198" s="139">
        <v>43127</v>
      </c>
      <c r="DQ198" s="139">
        <v>30764</v>
      </c>
      <c r="DR198" s="139">
        <v>130627</v>
      </c>
      <c r="DS198" s="139">
        <v>42948</v>
      </c>
      <c r="DT198" s="139">
        <v>35242</v>
      </c>
      <c r="DU198" s="139">
        <v>17853</v>
      </c>
      <c r="DV198" s="139">
        <v>17853</v>
      </c>
      <c r="DW198" s="139">
        <v>6943</v>
      </c>
      <c r="DX198" s="139">
        <v>16753</v>
      </c>
      <c r="DY198" s="139">
        <v>21263</v>
      </c>
      <c r="DZ198" s="139">
        <v>18312</v>
      </c>
      <c r="EA198" s="139">
        <v>40155</v>
      </c>
      <c r="EB198" s="139">
        <v>39019</v>
      </c>
      <c r="EC198" s="139">
        <v>39340</v>
      </c>
      <c r="ED198" s="139">
        <v>34418</v>
      </c>
      <c r="EE198" s="139">
        <v>35022</v>
      </c>
      <c r="EF198" s="139">
        <v>37543</v>
      </c>
      <c r="EG198" s="139">
        <v>49244</v>
      </c>
      <c r="EH198" s="139">
        <v>30331</v>
      </c>
      <c r="EI198" s="139">
        <v>34373</v>
      </c>
      <c r="EJ198" s="139">
        <v>38982</v>
      </c>
      <c r="EK198" s="139">
        <v>39577</v>
      </c>
      <c r="EL198" s="139">
        <v>26347</v>
      </c>
      <c r="EM198" s="139">
        <v>35570</v>
      </c>
      <c r="EN198" s="139">
        <v>37607</v>
      </c>
      <c r="EO198" s="139">
        <v>35338</v>
      </c>
      <c r="EP198" s="139">
        <v>30163</v>
      </c>
      <c r="EQ198" s="139">
        <v>46821</v>
      </c>
      <c r="ER198" s="139">
        <v>32343</v>
      </c>
      <c r="ES198" s="139">
        <v>41579</v>
      </c>
      <c r="ET198" s="139">
        <v>38583</v>
      </c>
      <c r="EU198" s="139">
        <v>37856</v>
      </c>
      <c r="EV198" s="139">
        <v>44142</v>
      </c>
      <c r="EW198" s="139">
        <v>38661</v>
      </c>
      <c r="EX198" s="139">
        <v>37821</v>
      </c>
      <c r="EY198" s="139">
        <v>57968</v>
      </c>
      <c r="EZ198" s="139">
        <v>55501</v>
      </c>
      <c r="FA198" s="139">
        <v>58284</v>
      </c>
      <c r="FB198" s="139">
        <v>62243</v>
      </c>
      <c r="FC198" s="139">
        <v>70071</v>
      </c>
      <c r="FD198" s="139">
        <v>58254</v>
      </c>
      <c r="FE198" s="139">
        <v>80239</v>
      </c>
      <c r="FF198" s="139">
        <v>52147</v>
      </c>
      <c r="FG198" s="139">
        <v>60130</v>
      </c>
      <c r="FH198" s="139">
        <v>72333</v>
      </c>
      <c r="FI198" s="139">
        <v>73124</v>
      </c>
      <c r="FJ198" s="139">
        <v>53973</v>
      </c>
      <c r="FK198" s="139">
        <v>79099</v>
      </c>
      <c r="FL198" s="139">
        <v>70575</v>
      </c>
      <c r="FM198" s="139">
        <v>89078</v>
      </c>
      <c r="FN198" s="139">
        <v>60936</v>
      </c>
      <c r="FO198" s="139">
        <v>85565</v>
      </c>
      <c r="FP198" s="139">
        <v>75139</v>
      </c>
    </row>
    <row r="199" spans="1:172" ht="15" thickBot="1" x14ac:dyDescent="0.3">
      <c r="A199" s="131"/>
      <c r="B199" s="109" t="s">
        <v>89</v>
      </c>
      <c r="C199" s="124">
        <v>74373</v>
      </c>
      <c r="D199" s="124">
        <v>76003</v>
      </c>
      <c r="E199" s="124">
        <v>75130</v>
      </c>
      <c r="F199" s="124">
        <v>229804</v>
      </c>
      <c r="G199" s="124">
        <v>315400</v>
      </c>
      <c r="H199" s="124">
        <v>435965</v>
      </c>
      <c r="I199" s="124">
        <v>453274</v>
      </c>
      <c r="J199" s="124">
        <v>447585</v>
      </c>
      <c r="K199" s="124">
        <v>493930</v>
      </c>
      <c r="L199" s="124">
        <v>620932</v>
      </c>
      <c r="M199" s="124">
        <v>571052</v>
      </c>
      <c r="N199" s="124">
        <v>475155</v>
      </c>
      <c r="O199" s="124">
        <v>111712</v>
      </c>
      <c r="P199" s="124">
        <v>72975</v>
      </c>
      <c r="Q199" s="124">
        <v>88914</v>
      </c>
      <c r="R199" s="124">
        <v>185173</v>
      </c>
      <c r="S199" s="124">
        <v>399309</v>
      </c>
      <c r="T199" s="124">
        <v>404144</v>
      </c>
      <c r="U199" s="124">
        <v>351431</v>
      </c>
      <c r="V199" s="124">
        <v>456005</v>
      </c>
      <c r="W199" s="124">
        <v>473885</v>
      </c>
      <c r="X199" s="124">
        <v>510698</v>
      </c>
      <c r="Y199" s="124">
        <v>659559</v>
      </c>
      <c r="Z199" s="124">
        <v>459860</v>
      </c>
      <c r="AA199" s="124">
        <v>218640</v>
      </c>
      <c r="AB199" s="124">
        <v>126152</v>
      </c>
      <c r="AC199" s="124">
        <v>111585</v>
      </c>
      <c r="AD199" s="124">
        <v>180276</v>
      </c>
      <c r="AE199" s="124">
        <v>315806</v>
      </c>
      <c r="AF199" s="124">
        <v>489191</v>
      </c>
      <c r="AG199" s="124">
        <v>482488</v>
      </c>
      <c r="AH199" s="124">
        <v>492023</v>
      </c>
      <c r="AI199" s="124">
        <v>506219</v>
      </c>
      <c r="AJ199" s="124">
        <v>727236</v>
      </c>
      <c r="AK199" s="124">
        <v>690970</v>
      </c>
      <c r="AL199" s="124">
        <v>516140</v>
      </c>
      <c r="AM199" s="124">
        <v>307989</v>
      </c>
      <c r="AN199" s="124">
        <v>107305</v>
      </c>
      <c r="AO199" s="124">
        <v>108257</v>
      </c>
      <c r="AP199" s="124">
        <v>200990</v>
      </c>
      <c r="AQ199" s="124">
        <v>437914</v>
      </c>
      <c r="AR199" s="124">
        <v>453151</v>
      </c>
      <c r="AS199" s="124">
        <v>667809</v>
      </c>
      <c r="AT199" s="124">
        <v>418893</v>
      </c>
      <c r="AU199" s="124">
        <v>536015</v>
      </c>
      <c r="AV199" s="124">
        <v>734243</v>
      </c>
      <c r="AW199" s="124">
        <v>697774</v>
      </c>
      <c r="AX199" s="124">
        <v>515209</v>
      </c>
      <c r="AY199" s="124">
        <v>276408</v>
      </c>
      <c r="AZ199" s="124">
        <v>198634</v>
      </c>
      <c r="BA199" s="124">
        <v>141597</v>
      </c>
      <c r="BB199" s="124">
        <v>263626</v>
      </c>
      <c r="BC199" s="124">
        <v>307320</v>
      </c>
      <c r="BD199" s="124">
        <v>493062</v>
      </c>
      <c r="BE199" s="124">
        <v>653248</v>
      </c>
      <c r="BF199" s="124">
        <v>422660</v>
      </c>
      <c r="BG199" s="124">
        <v>637844</v>
      </c>
      <c r="BH199" s="124">
        <v>839698</v>
      </c>
      <c r="BI199" s="124">
        <v>710354</v>
      </c>
      <c r="BJ199" s="124">
        <v>592140</v>
      </c>
      <c r="BK199" s="124">
        <v>231524</v>
      </c>
      <c r="BL199" s="124">
        <v>117913</v>
      </c>
      <c r="BM199" s="124">
        <v>294947</v>
      </c>
      <c r="BN199" s="124">
        <v>258817</v>
      </c>
      <c r="BO199" s="124">
        <v>302601</v>
      </c>
      <c r="BP199" s="124">
        <v>541142</v>
      </c>
      <c r="BQ199" s="124">
        <v>532933</v>
      </c>
      <c r="BR199" s="124">
        <v>416867</v>
      </c>
      <c r="BS199" s="124">
        <v>584244</v>
      </c>
      <c r="BT199" s="124">
        <v>623860</v>
      </c>
      <c r="BU199" s="124">
        <v>636668</v>
      </c>
      <c r="BV199" s="124">
        <v>484431</v>
      </c>
      <c r="BW199" s="124">
        <v>241894</v>
      </c>
      <c r="BX199" s="124">
        <v>94203</v>
      </c>
      <c r="BY199" s="124">
        <v>86759</v>
      </c>
      <c r="BZ199" s="124">
        <v>162996</v>
      </c>
      <c r="CA199" s="124">
        <v>160834</v>
      </c>
      <c r="CB199" s="124">
        <v>196845</v>
      </c>
      <c r="CC199" s="124">
        <v>178952</v>
      </c>
      <c r="CD199" s="124">
        <v>220524</v>
      </c>
      <c r="CE199" s="124">
        <v>223521</v>
      </c>
      <c r="CF199" s="124">
        <v>238646</v>
      </c>
      <c r="CG199" s="124">
        <v>278484</v>
      </c>
      <c r="CH199" s="124">
        <v>196818</v>
      </c>
      <c r="CI199" s="124">
        <v>103821</v>
      </c>
      <c r="CJ199" s="124">
        <v>62523</v>
      </c>
      <c r="CK199" s="124">
        <v>88532</v>
      </c>
      <c r="CL199" s="124">
        <v>106874</v>
      </c>
      <c r="CM199" s="124">
        <v>173199</v>
      </c>
      <c r="CN199" s="124">
        <v>212331</v>
      </c>
      <c r="CO199" s="124">
        <v>192168</v>
      </c>
      <c r="CP199" s="124">
        <v>202729</v>
      </c>
      <c r="CQ199" s="124">
        <v>240351</v>
      </c>
      <c r="CR199" s="124">
        <v>304457</v>
      </c>
      <c r="CS199" s="124">
        <v>289620</v>
      </c>
      <c r="CT199" s="124">
        <v>212827</v>
      </c>
      <c r="CU199" s="124">
        <v>79107</v>
      </c>
      <c r="CV199" s="124">
        <v>66277</v>
      </c>
      <c r="CW199" s="124">
        <v>85554</v>
      </c>
      <c r="CX199" s="124">
        <v>115064</v>
      </c>
      <c r="CY199" s="124">
        <v>164670</v>
      </c>
      <c r="CZ199" s="124">
        <v>243118</v>
      </c>
      <c r="DA199" s="124">
        <v>194415</v>
      </c>
      <c r="DB199" s="124">
        <v>229775</v>
      </c>
      <c r="DC199" s="124">
        <v>220993</v>
      </c>
      <c r="DD199" s="124">
        <v>324348</v>
      </c>
      <c r="DE199" s="124">
        <v>301268</v>
      </c>
      <c r="DF199" s="124">
        <v>178445</v>
      </c>
      <c r="DG199" s="124">
        <v>114985</v>
      </c>
      <c r="DH199" s="124">
        <v>52257</v>
      </c>
      <c r="DI199" s="124">
        <v>83134</v>
      </c>
      <c r="DJ199" s="124">
        <v>142649</v>
      </c>
      <c r="DK199" s="124">
        <v>272041</v>
      </c>
      <c r="DL199" s="124">
        <v>242684</v>
      </c>
      <c r="DM199" s="124">
        <v>243009</v>
      </c>
      <c r="DN199" s="124">
        <v>221856</v>
      </c>
      <c r="DO199" s="124">
        <v>290970</v>
      </c>
      <c r="DP199" s="124">
        <v>371361</v>
      </c>
      <c r="DQ199" s="124">
        <v>339541</v>
      </c>
      <c r="DR199" s="124">
        <v>320490</v>
      </c>
      <c r="DS199" s="124">
        <v>112154</v>
      </c>
      <c r="DT199" s="124">
        <v>62652</v>
      </c>
      <c r="DU199" s="124">
        <v>44937</v>
      </c>
      <c r="DV199" s="124">
        <v>44937</v>
      </c>
      <c r="DW199" s="124">
        <v>19645</v>
      </c>
      <c r="DX199" s="124">
        <v>34353</v>
      </c>
      <c r="DY199" s="124">
        <v>39189</v>
      </c>
      <c r="DZ199" s="124">
        <v>165398</v>
      </c>
      <c r="EA199" s="124">
        <v>397967</v>
      </c>
      <c r="EB199" s="124">
        <v>505987</v>
      </c>
      <c r="EC199" s="124">
        <v>552781</v>
      </c>
      <c r="ED199" s="124">
        <v>121054</v>
      </c>
      <c r="EE199" s="124">
        <v>69187</v>
      </c>
      <c r="EF199" s="124">
        <v>57077</v>
      </c>
      <c r="EG199" s="124">
        <v>56218</v>
      </c>
      <c r="EH199" s="124">
        <v>36697</v>
      </c>
      <c r="EI199" s="124">
        <v>38211</v>
      </c>
      <c r="EJ199" s="124">
        <v>87688</v>
      </c>
      <c r="EK199" s="124">
        <v>334198</v>
      </c>
      <c r="EL199" s="124">
        <v>378203</v>
      </c>
      <c r="EM199" s="124">
        <v>586205</v>
      </c>
      <c r="EN199" s="124">
        <v>706002</v>
      </c>
      <c r="EO199" s="124">
        <v>683609</v>
      </c>
      <c r="EP199" s="124">
        <v>511930</v>
      </c>
      <c r="EQ199" s="124">
        <v>277636</v>
      </c>
      <c r="ER199" s="124">
        <v>56853</v>
      </c>
      <c r="ES199" s="124">
        <v>88741</v>
      </c>
      <c r="ET199" s="124">
        <v>187220</v>
      </c>
      <c r="EU199" s="124">
        <v>354156</v>
      </c>
      <c r="EV199" s="124">
        <v>502952</v>
      </c>
      <c r="EW199" s="124">
        <v>434850</v>
      </c>
      <c r="EX199" s="124">
        <v>506321</v>
      </c>
      <c r="EY199" s="124">
        <v>579125</v>
      </c>
      <c r="EZ199" s="124">
        <v>687967</v>
      </c>
      <c r="FA199" s="124">
        <v>776463</v>
      </c>
      <c r="FB199" s="124">
        <v>643197</v>
      </c>
      <c r="FC199" s="124">
        <v>235597</v>
      </c>
      <c r="FD199" s="124">
        <v>144767</v>
      </c>
      <c r="FE199" s="124">
        <v>179855</v>
      </c>
      <c r="FF199" s="124">
        <v>235416</v>
      </c>
      <c r="FG199" s="124">
        <v>366592</v>
      </c>
      <c r="FH199" s="124">
        <v>451356</v>
      </c>
      <c r="FI199" s="124">
        <v>854596</v>
      </c>
      <c r="FJ199" s="124">
        <v>539211</v>
      </c>
      <c r="FK199" s="124">
        <v>624672</v>
      </c>
      <c r="FL199" s="124">
        <v>835717</v>
      </c>
      <c r="FM199" s="124">
        <v>827290</v>
      </c>
      <c r="FN199" s="124">
        <v>583989</v>
      </c>
      <c r="FO199" s="124">
        <v>399541</v>
      </c>
      <c r="FP199" s="124">
        <v>135716</v>
      </c>
    </row>
    <row r="200" spans="1:172" x14ac:dyDescent="0.25">
      <c r="A200" s="131"/>
      <c r="B200" s="136" t="s">
        <v>67</v>
      </c>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58"/>
      <c r="AX200" s="158"/>
      <c r="AY200" s="158"/>
      <c r="AZ200" s="158"/>
      <c r="BA200" s="158"/>
      <c r="BB200" s="158"/>
      <c r="BC200" s="158"/>
      <c r="BD200" s="158"/>
      <c r="BE200" s="158"/>
      <c r="BF200" s="158"/>
      <c r="BG200" s="158"/>
      <c r="BH200" s="158"/>
      <c r="BI200" s="158"/>
      <c r="BJ200" s="158"/>
      <c r="BK200" s="158"/>
      <c r="BL200" s="158"/>
      <c r="BM200" s="158"/>
      <c r="BN200" s="158"/>
      <c r="BO200" s="158"/>
      <c r="BP200" s="158"/>
      <c r="BQ200" s="158"/>
      <c r="BR200" s="158"/>
      <c r="BS200" s="158"/>
      <c r="BT200" s="158"/>
      <c r="BU200" s="158"/>
      <c r="BV200" s="158"/>
      <c r="BW200" s="158"/>
      <c r="BX200" s="158"/>
      <c r="BY200" s="158"/>
      <c r="BZ200" s="158"/>
      <c r="CA200" s="158"/>
      <c r="CB200" s="158"/>
      <c r="CC200" s="158"/>
      <c r="CD200" s="158"/>
      <c r="CE200" s="158"/>
      <c r="CF200" s="158"/>
      <c r="CG200" s="158"/>
      <c r="CH200" s="158"/>
      <c r="CI200" s="158"/>
      <c r="CJ200" s="158"/>
      <c r="CK200" s="158"/>
      <c r="CL200" s="158"/>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158"/>
      <c r="ED200" s="158"/>
      <c r="EE200" s="158"/>
      <c r="EF200" s="158"/>
      <c r="EG200" s="158"/>
      <c r="EH200" s="158"/>
      <c r="EI200" s="158"/>
      <c r="EJ200" s="158"/>
      <c r="EK200" s="158"/>
      <c r="EL200" s="158"/>
      <c r="EM200" s="158"/>
      <c r="EN200" s="158"/>
      <c r="EO200" s="158"/>
      <c r="EP200" s="158"/>
      <c r="EQ200" s="158"/>
      <c r="ER200" s="158"/>
      <c r="ES200" s="158"/>
      <c r="ET200" s="158"/>
      <c r="EU200" s="158"/>
      <c r="EV200" s="158"/>
      <c r="EW200" s="158"/>
      <c r="EX200" s="158"/>
      <c r="EY200" s="158"/>
      <c r="EZ200" s="158"/>
      <c r="FA200" s="158"/>
      <c r="FB200" s="158"/>
      <c r="FC200" s="158"/>
      <c r="FD200" s="158"/>
      <c r="FE200" s="158"/>
      <c r="FF200" s="158"/>
      <c r="FG200" s="158"/>
      <c r="FH200" s="158"/>
      <c r="FI200" s="158"/>
      <c r="FJ200" s="158"/>
      <c r="FK200" s="158"/>
      <c r="FL200" s="158"/>
      <c r="FM200" s="158"/>
      <c r="FN200" s="158"/>
      <c r="FO200" s="158"/>
      <c r="FP200" s="158"/>
    </row>
    <row r="201" spans="1:172" s="138" customFormat="1" ht="15" customHeight="1" x14ac:dyDescent="0.25">
      <c r="A201" s="131"/>
      <c r="B201" s="120" t="s">
        <v>28</v>
      </c>
      <c r="C201" s="139">
        <v>2</v>
      </c>
      <c r="D201" s="139">
        <v>0</v>
      </c>
      <c r="E201" s="139">
        <v>1</v>
      </c>
      <c r="F201" s="139">
        <v>7560</v>
      </c>
      <c r="G201" s="139">
        <v>80183</v>
      </c>
      <c r="H201" s="139">
        <v>160500</v>
      </c>
      <c r="I201" s="139">
        <v>208863</v>
      </c>
      <c r="J201" s="139">
        <v>243350</v>
      </c>
      <c r="K201" s="139">
        <v>280875</v>
      </c>
      <c r="L201" s="139">
        <v>281698</v>
      </c>
      <c r="M201" s="139">
        <v>285368</v>
      </c>
      <c r="N201" s="139">
        <v>305488</v>
      </c>
      <c r="O201" s="139">
        <v>302181</v>
      </c>
      <c r="P201" s="139">
        <v>269382</v>
      </c>
      <c r="Q201" s="139">
        <v>303705</v>
      </c>
      <c r="R201" s="139">
        <v>254498</v>
      </c>
      <c r="S201" s="139">
        <v>273003</v>
      </c>
      <c r="T201" s="139">
        <v>264506</v>
      </c>
      <c r="U201" s="139">
        <v>245875</v>
      </c>
      <c r="V201" s="139">
        <v>238445</v>
      </c>
      <c r="W201" s="139">
        <v>261290</v>
      </c>
      <c r="X201" s="139">
        <v>269631</v>
      </c>
      <c r="Y201" s="139">
        <v>283716</v>
      </c>
      <c r="Z201" s="139">
        <v>279466</v>
      </c>
      <c r="AA201" s="139">
        <v>279591</v>
      </c>
      <c r="AB201" s="139">
        <v>275951</v>
      </c>
      <c r="AC201" s="139">
        <v>236773</v>
      </c>
      <c r="AD201" s="139">
        <v>219934</v>
      </c>
      <c r="AE201" s="139">
        <v>216451</v>
      </c>
      <c r="AF201" s="139">
        <v>217964</v>
      </c>
      <c r="AG201" s="139">
        <v>211671</v>
      </c>
      <c r="AH201" s="139">
        <v>184873</v>
      </c>
      <c r="AI201" s="139">
        <v>184951</v>
      </c>
      <c r="AJ201" s="139">
        <v>225570</v>
      </c>
      <c r="AK201" s="139">
        <v>201785</v>
      </c>
      <c r="AL201" s="139">
        <v>213267</v>
      </c>
      <c r="AM201" s="139">
        <v>242236</v>
      </c>
      <c r="AN201" s="139">
        <v>229935</v>
      </c>
      <c r="AO201" s="139">
        <v>217270</v>
      </c>
      <c r="AP201" s="139">
        <v>211493</v>
      </c>
      <c r="AQ201" s="139">
        <v>202505</v>
      </c>
      <c r="AR201" s="139">
        <v>190842</v>
      </c>
      <c r="AS201" s="139">
        <v>190795</v>
      </c>
      <c r="AT201" s="139">
        <v>156177</v>
      </c>
      <c r="AU201" s="139">
        <v>188917</v>
      </c>
      <c r="AV201" s="139">
        <v>207350</v>
      </c>
      <c r="AW201" s="139">
        <v>193417</v>
      </c>
      <c r="AX201" s="139">
        <v>218944</v>
      </c>
      <c r="AY201" s="139">
        <v>226254</v>
      </c>
      <c r="AZ201" s="139">
        <v>210867</v>
      </c>
      <c r="BA201" s="139">
        <v>208413</v>
      </c>
      <c r="BB201" s="139">
        <v>201369</v>
      </c>
      <c r="BC201" s="139">
        <v>184873</v>
      </c>
      <c r="BD201" s="139">
        <v>197056</v>
      </c>
      <c r="BE201" s="139">
        <v>193471</v>
      </c>
      <c r="BF201" s="139">
        <v>158575</v>
      </c>
      <c r="BG201" s="139">
        <v>189731</v>
      </c>
      <c r="BH201" s="139">
        <v>201457</v>
      </c>
      <c r="BI201" s="139">
        <v>183418</v>
      </c>
      <c r="BJ201" s="139">
        <v>233942</v>
      </c>
      <c r="BK201" s="139">
        <v>239179</v>
      </c>
      <c r="BL201" s="139">
        <v>235790</v>
      </c>
      <c r="BM201" s="139">
        <v>193597</v>
      </c>
      <c r="BN201" s="139">
        <v>169871</v>
      </c>
      <c r="BO201" s="139">
        <v>145581</v>
      </c>
      <c r="BP201" s="139">
        <v>167673</v>
      </c>
      <c r="BQ201" s="139">
        <v>158260</v>
      </c>
      <c r="BR201" s="139">
        <v>132091</v>
      </c>
      <c r="BS201" s="139">
        <v>162359</v>
      </c>
      <c r="BT201" s="139">
        <v>167385</v>
      </c>
      <c r="BU201" s="139">
        <v>161628</v>
      </c>
      <c r="BV201" s="139">
        <v>177859</v>
      </c>
      <c r="BW201" s="139">
        <v>170471</v>
      </c>
      <c r="BX201" s="139">
        <v>179484</v>
      </c>
      <c r="BY201" s="139">
        <v>193948</v>
      </c>
      <c r="BZ201" s="139">
        <v>167177</v>
      </c>
      <c r="CA201" s="139">
        <v>166389</v>
      </c>
      <c r="CB201" s="139">
        <v>163202</v>
      </c>
      <c r="CC201" s="139">
        <v>144932</v>
      </c>
      <c r="CD201" s="139">
        <v>137082</v>
      </c>
      <c r="CE201" s="139">
        <v>153891</v>
      </c>
      <c r="CF201" s="139">
        <v>160839</v>
      </c>
      <c r="CG201" s="139">
        <v>166097</v>
      </c>
      <c r="CH201" s="139">
        <v>185367</v>
      </c>
      <c r="CI201" s="139">
        <v>196170</v>
      </c>
      <c r="CJ201" s="139">
        <v>161559</v>
      </c>
      <c r="CK201" s="139">
        <v>184308</v>
      </c>
      <c r="CL201" s="139">
        <v>146602</v>
      </c>
      <c r="CM201" s="139">
        <v>165840</v>
      </c>
      <c r="CN201" s="139">
        <v>155445</v>
      </c>
      <c r="CO201" s="139">
        <v>147897</v>
      </c>
      <c r="CP201" s="139">
        <v>133025</v>
      </c>
      <c r="CQ201" s="139">
        <v>149358</v>
      </c>
      <c r="CR201" s="139">
        <v>166512</v>
      </c>
      <c r="CS201" s="139">
        <v>158350</v>
      </c>
      <c r="CT201" s="139">
        <v>164917</v>
      </c>
      <c r="CU201" s="139">
        <v>186784</v>
      </c>
      <c r="CV201" s="139">
        <v>170206</v>
      </c>
      <c r="CW201" s="139">
        <v>174809</v>
      </c>
      <c r="CX201" s="139">
        <v>156545</v>
      </c>
      <c r="CY201" s="139">
        <v>148276</v>
      </c>
      <c r="CZ201" s="139">
        <v>146034</v>
      </c>
      <c r="DA201" s="139">
        <v>145329</v>
      </c>
      <c r="DB201" s="139">
        <v>130848</v>
      </c>
      <c r="DC201" s="139">
        <v>138187</v>
      </c>
      <c r="DD201" s="139">
        <v>167537</v>
      </c>
      <c r="DE201" s="139">
        <v>158321</v>
      </c>
      <c r="DF201" s="139">
        <v>166196</v>
      </c>
      <c r="DG201" s="139">
        <v>184262</v>
      </c>
      <c r="DH201" s="139">
        <v>170102</v>
      </c>
      <c r="DI201" s="139">
        <v>160788</v>
      </c>
      <c r="DJ201" s="139">
        <v>156977</v>
      </c>
      <c r="DK201" s="139">
        <v>147006</v>
      </c>
      <c r="DL201" s="139">
        <v>142615</v>
      </c>
      <c r="DM201" s="139">
        <v>150667</v>
      </c>
      <c r="DN201" s="139">
        <v>115114</v>
      </c>
      <c r="DO201" s="139">
        <v>139141</v>
      </c>
      <c r="DP201" s="139">
        <v>155516</v>
      </c>
      <c r="DQ201" s="139">
        <v>141768</v>
      </c>
      <c r="DR201" s="139">
        <v>160082</v>
      </c>
      <c r="DS201" s="139">
        <v>247252</v>
      </c>
      <c r="DT201" s="139">
        <v>226795</v>
      </c>
      <c r="DU201" s="139">
        <v>174385</v>
      </c>
      <c r="DV201" s="139">
        <v>174385</v>
      </c>
      <c r="DW201" s="139">
        <v>170919</v>
      </c>
      <c r="DX201" s="139">
        <v>201600</v>
      </c>
      <c r="DY201" s="139">
        <v>195409</v>
      </c>
      <c r="DZ201" s="139">
        <v>166250</v>
      </c>
      <c r="EA201" s="139">
        <v>205267</v>
      </c>
      <c r="EB201" s="139">
        <v>228225</v>
      </c>
      <c r="EC201" s="139">
        <v>226928</v>
      </c>
      <c r="ED201" s="139">
        <v>239185</v>
      </c>
      <c r="EE201" s="139">
        <v>148038</v>
      </c>
      <c r="EF201" s="139">
        <v>136754</v>
      </c>
      <c r="EG201" s="139">
        <v>159945</v>
      </c>
      <c r="EH201" s="139">
        <v>141410</v>
      </c>
      <c r="EI201" s="139">
        <v>131213</v>
      </c>
      <c r="EJ201" s="139">
        <v>143440</v>
      </c>
      <c r="EK201" s="139">
        <v>129790</v>
      </c>
      <c r="EL201" s="139">
        <v>117763</v>
      </c>
      <c r="EM201" s="139">
        <v>134830</v>
      </c>
      <c r="EN201" s="139">
        <v>141837</v>
      </c>
      <c r="EO201" s="139">
        <v>143913</v>
      </c>
      <c r="EP201" s="139">
        <v>153172</v>
      </c>
      <c r="EQ201" s="139">
        <v>146009</v>
      </c>
      <c r="ER201" s="139">
        <v>136871</v>
      </c>
      <c r="ES201" s="139">
        <v>164135</v>
      </c>
      <c r="ET201" s="139">
        <v>146829</v>
      </c>
      <c r="EU201" s="139">
        <v>139810</v>
      </c>
      <c r="EV201" s="139">
        <v>142274</v>
      </c>
      <c r="EW201" s="139">
        <v>126099</v>
      </c>
      <c r="EX201" s="139">
        <v>118872</v>
      </c>
      <c r="EY201" s="139">
        <v>136065</v>
      </c>
      <c r="EZ201" s="139">
        <v>144397</v>
      </c>
      <c r="FA201" s="139">
        <v>140546</v>
      </c>
      <c r="FB201" s="139">
        <v>152880</v>
      </c>
      <c r="FC201" s="139">
        <v>151882</v>
      </c>
      <c r="FD201" s="139">
        <v>135720</v>
      </c>
      <c r="FE201" s="139">
        <v>153663</v>
      </c>
      <c r="FF201" s="139">
        <v>125603</v>
      </c>
      <c r="FG201" s="139">
        <v>128432</v>
      </c>
      <c r="FH201" s="139">
        <v>142481</v>
      </c>
      <c r="FI201" s="139">
        <v>122578</v>
      </c>
      <c r="FJ201" s="139">
        <v>111347</v>
      </c>
      <c r="FK201" s="139">
        <v>121548</v>
      </c>
      <c r="FL201" s="139">
        <v>138868</v>
      </c>
      <c r="FM201" s="139">
        <v>138396</v>
      </c>
      <c r="FN201" s="139">
        <v>152939</v>
      </c>
      <c r="FO201" s="139">
        <v>156554</v>
      </c>
      <c r="FP201" s="139">
        <v>155040</v>
      </c>
    </row>
    <row r="202" spans="1:172" s="138" customFormat="1" x14ac:dyDescent="0.25">
      <c r="A202" s="131"/>
      <c r="B202" s="120" t="s">
        <v>29</v>
      </c>
      <c r="C202" s="139">
        <v>2234031</v>
      </c>
      <c r="D202" s="139">
        <v>2180674</v>
      </c>
      <c r="E202" s="139">
        <v>2531981</v>
      </c>
      <c r="F202" s="139">
        <v>2238253</v>
      </c>
      <c r="G202" s="139">
        <v>1927122</v>
      </c>
      <c r="H202" s="139">
        <v>1973738</v>
      </c>
      <c r="I202" s="139">
        <v>1565508</v>
      </c>
      <c r="J202" s="139">
        <v>1309386</v>
      </c>
      <c r="K202" s="139">
        <v>1474312</v>
      </c>
      <c r="L202" s="139">
        <v>1424340</v>
      </c>
      <c r="M202" s="139">
        <v>1436796</v>
      </c>
      <c r="N202" s="139">
        <v>1515308</v>
      </c>
      <c r="O202" s="139">
        <v>1536619</v>
      </c>
      <c r="P202" s="139">
        <v>1345348</v>
      </c>
      <c r="Q202" s="139">
        <v>1575196</v>
      </c>
      <c r="R202" s="139">
        <v>1399875</v>
      </c>
      <c r="S202" s="139">
        <v>1325065</v>
      </c>
      <c r="T202" s="139">
        <v>1212254</v>
      </c>
      <c r="U202" s="139">
        <v>1094484</v>
      </c>
      <c r="V202" s="139">
        <v>1045284</v>
      </c>
      <c r="W202" s="139">
        <v>1152075</v>
      </c>
      <c r="X202" s="139">
        <v>1183837</v>
      </c>
      <c r="Y202" s="139">
        <v>1177644</v>
      </c>
      <c r="Z202" s="139">
        <v>1187816</v>
      </c>
      <c r="AA202" s="139">
        <v>1180769</v>
      </c>
      <c r="AB202" s="139">
        <v>1130124</v>
      </c>
      <c r="AC202" s="139">
        <v>1159226</v>
      </c>
      <c r="AD202" s="139">
        <v>1125649</v>
      </c>
      <c r="AE202" s="139">
        <v>1113674</v>
      </c>
      <c r="AF202" s="139">
        <v>1153735</v>
      </c>
      <c r="AG202" s="139">
        <v>1107744</v>
      </c>
      <c r="AH202" s="139">
        <v>956098</v>
      </c>
      <c r="AI202" s="139">
        <v>982069</v>
      </c>
      <c r="AJ202" s="139">
        <v>1214015</v>
      </c>
      <c r="AK202" s="139">
        <v>1075909</v>
      </c>
      <c r="AL202" s="139">
        <v>1104507</v>
      </c>
      <c r="AM202" s="139">
        <v>1202194</v>
      </c>
      <c r="AN202" s="139">
        <v>1083733</v>
      </c>
      <c r="AO202" s="139">
        <v>1053793</v>
      </c>
      <c r="AP202" s="139">
        <v>1087962</v>
      </c>
      <c r="AQ202" s="139">
        <v>1053741</v>
      </c>
      <c r="AR202" s="139">
        <v>1029404</v>
      </c>
      <c r="AS202" s="139">
        <v>1076298</v>
      </c>
      <c r="AT202" s="139">
        <v>869063</v>
      </c>
      <c r="AU202" s="139">
        <v>1009622</v>
      </c>
      <c r="AV202" s="139">
        <v>1106816</v>
      </c>
      <c r="AW202" s="139">
        <v>1004900</v>
      </c>
      <c r="AX202" s="139">
        <v>1112657</v>
      </c>
      <c r="AY202" s="139">
        <v>1134692</v>
      </c>
      <c r="AZ202" s="139">
        <v>1057617</v>
      </c>
      <c r="BA202" s="139">
        <v>1076059</v>
      </c>
      <c r="BB202" s="139">
        <v>1083010</v>
      </c>
      <c r="BC202" s="139">
        <v>981399</v>
      </c>
      <c r="BD202" s="139">
        <v>1062209</v>
      </c>
      <c r="BE202" s="139">
        <v>1026098</v>
      </c>
      <c r="BF202" s="139">
        <v>851519</v>
      </c>
      <c r="BG202" s="139">
        <v>1020264</v>
      </c>
      <c r="BH202" s="139">
        <v>1116624</v>
      </c>
      <c r="BI202" s="139">
        <v>997407</v>
      </c>
      <c r="BJ202" s="139">
        <v>1141413</v>
      </c>
      <c r="BK202" s="139">
        <v>1116913</v>
      </c>
      <c r="BL202" s="139">
        <v>1116499</v>
      </c>
      <c r="BM202" s="139">
        <v>1140896</v>
      </c>
      <c r="BN202" s="139">
        <v>1106757</v>
      </c>
      <c r="BO202" s="139">
        <v>969457</v>
      </c>
      <c r="BP202" s="139">
        <v>1117655</v>
      </c>
      <c r="BQ202" s="139">
        <v>1036256</v>
      </c>
      <c r="BR202" s="139">
        <v>851817</v>
      </c>
      <c r="BS202" s="139">
        <v>1047491</v>
      </c>
      <c r="BT202" s="139">
        <v>1092069</v>
      </c>
      <c r="BU202" s="139">
        <v>1064322</v>
      </c>
      <c r="BV202" s="139">
        <v>1157048</v>
      </c>
      <c r="BW202" s="139">
        <v>1069068</v>
      </c>
      <c r="BX202" s="139">
        <v>1130085</v>
      </c>
      <c r="BY202" s="139">
        <v>1200474</v>
      </c>
      <c r="BZ202" s="139">
        <v>1093374</v>
      </c>
      <c r="CA202" s="139">
        <v>1122583</v>
      </c>
      <c r="CB202" s="139">
        <v>1128324</v>
      </c>
      <c r="CC202" s="139">
        <v>1015591</v>
      </c>
      <c r="CD202" s="139">
        <v>958299</v>
      </c>
      <c r="CE202" s="139">
        <v>1058310</v>
      </c>
      <c r="CF202" s="139">
        <v>1129096</v>
      </c>
      <c r="CG202" s="139">
        <v>1139444</v>
      </c>
      <c r="CH202" s="139">
        <v>1227177</v>
      </c>
      <c r="CI202" s="139">
        <v>1246298</v>
      </c>
      <c r="CJ202" s="139">
        <v>1043213</v>
      </c>
      <c r="CK202" s="139">
        <v>1218342</v>
      </c>
      <c r="CL202" s="139">
        <v>1029214</v>
      </c>
      <c r="CM202" s="139">
        <v>1132128</v>
      </c>
      <c r="CN202" s="139">
        <v>1113621</v>
      </c>
      <c r="CO202" s="139">
        <v>1028389</v>
      </c>
      <c r="CP202" s="139">
        <v>939902</v>
      </c>
      <c r="CQ202" s="139">
        <v>1021082</v>
      </c>
      <c r="CR202" s="139">
        <v>1169705</v>
      </c>
      <c r="CS202" s="139">
        <v>1090150</v>
      </c>
      <c r="CT202" s="139">
        <v>1112132</v>
      </c>
      <c r="CU202" s="139">
        <v>1195634</v>
      </c>
      <c r="CV202" s="139">
        <v>1102584</v>
      </c>
      <c r="CW202" s="139">
        <v>1141956</v>
      </c>
      <c r="CX202" s="139">
        <v>1109160</v>
      </c>
      <c r="CY202" s="139">
        <v>1083089</v>
      </c>
      <c r="CZ202" s="139">
        <v>1070843</v>
      </c>
      <c r="DA202" s="139">
        <v>1066705</v>
      </c>
      <c r="DB202" s="139">
        <v>928486</v>
      </c>
      <c r="DC202" s="139">
        <v>942533</v>
      </c>
      <c r="DD202" s="139">
        <v>1286968</v>
      </c>
      <c r="DE202" s="139">
        <v>1214452</v>
      </c>
      <c r="DF202" s="139">
        <v>1219079</v>
      </c>
      <c r="DG202" s="139">
        <v>1266417</v>
      </c>
      <c r="DH202" s="139">
        <v>1190551</v>
      </c>
      <c r="DI202" s="139">
        <v>1186936</v>
      </c>
      <c r="DJ202" s="139">
        <v>1172935</v>
      </c>
      <c r="DK202" s="139">
        <v>1104316</v>
      </c>
      <c r="DL202" s="139">
        <v>1111962</v>
      </c>
      <c r="DM202" s="139">
        <v>1162144</v>
      </c>
      <c r="DN202" s="139">
        <v>901561</v>
      </c>
      <c r="DO202" s="139">
        <v>1066462</v>
      </c>
      <c r="DP202" s="139">
        <v>1222396</v>
      </c>
      <c r="DQ202" s="139">
        <v>1106880</v>
      </c>
      <c r="DR202" s="139">
        <v>1245186</v>
      </c>
      <c r="DS202" s="139">
        <v>1075513</v>
      </c>
      <c r="DT202" s="139">
        <v>981611</v>
      </c>
      <c r="DU202" s="139">
        <v>807216</v>
      </c>
      <c r="DV202" s="139">
        <v>807216</v>
      </c>
      <c r="DW202" s="139">
        <v>792421</v>
      </c>
      <c r="DX202" s="139">
        <v>949825</v>
      </c>
      <c r="DY202" s="139">
        <v>892695</v>
      </c>
      <c r="DZ202" s="139">
        <v>766154</v>
      </c>
      <c r="EA202" s="139">
        <v>883904</v>
      </c>
      <c r="EB202" s="139">
        <v>905578</v>
      </c>
      <c r="EC202" s="139">
        <v>896326</v>
      </c>
      <c r="ED202" s="139">
        <v>936102</v>
      </c>
      <c r="EE202" s="139">
        <v>879076</v>
      </c>
      <c r="EF202" s="139">
        <v>832129</v>
      </c>
      <c r="EG202" s="139">
        <v>1023265</v>
      </c>
      <c r="EH202" s="139">
        <v>933679</v>
      </c>
      <c r="EI202" s="139">
        <v>840287</v>
      </c>
      <c r="EJ202" s="139">
        <v>991318</v>
      </c>
      <c r="EK202" s="139">
        <v>866208</v>
      </c>
      <c r="EL202" s="139">
        <v>805244</v>
      </c>
      <c r="EM202" s="139">
        <v>895662</v>
      </c>
      <c r="EN202" s="139">
        <v>932607</v>
      </c>
      <c r="EO202" s="139">
        <v>954062</v>
      </c>
      <c r="EP202" s="139">
        <v>1032974</v>
      </c>
      <c r="EQ202" s="139">
        <v>915120</v>
      </c>
      <c r="ER202" s="139">
        <v>880808</v>
      </c>
      <c r="ES202" s="139">
        <v>1046463</v>
      </c>
      <c r="ET202" s="139">
        <v>940112</v>
      </c>
      <c r="EU202" s="139">
        <v>1014906</v>
      </c>
      <c r="EV202" s="139">
        <v>1003447</v>
      </c>
      <c r="EW202" s="139">
        <v>851804</v>
      </c>
      <c r="EX202" s="139">
        <v>818805</v>
      </c>
      <c r="EY202" s="139">
        <v>884740</v>
      </c>
      <c r="EZ202" s="139">
        <v>909891</v>
      </c>
      <c r="FA202" s="139">
        <v>902708</v>
      </c>
      <c r="FB202" s="139">
        <v>996888</v>
      </c>
      <c r="FC202" s="139">
        <v>1011711</v>
      </c>
      <c r="FD202" s="139">
        <v>914295</v>
      </c>
      <c r="FE202" s="139">
        <v>1043199</v>
      </c>
      <c r="FF202" s="139">
        <v>867694</v>
      </c>
      <c r="FG202" s="139">
        <v>916634</v>
      </c>
      <c r="FH202" s="139">
        <v>1076042</v>
      </c>
      <c r="FI202" s="139">
        <v>880382</v>
      </c>
      <c r="FJ202" s="139">
        <v>788343</v>
      </c>
      <c r="FK202" s="139">
        <v>839740</v>
      </c>
      <c r="FL202" s="139">
        <v>930578</v>
      </c>
      <c r="FM202" s="139">
        <v>919276</v>
      </c>
      <c r="FN202" s="139">
        <v>976431</v>
      </c>
      <c r="FO202" s="139">
        <v>993340</v>
      </c>
      <c r="FP202" s="139">
        <v>946937</v>
      </c>
    </row>
    <row r="203" spans="1:172" s="138" customFormat="1" x14ac:dyDescent="0.25">
      <c r="A203" s="131"/>
      <c r="B203" s="120" t="s">
        <v>121</v>
      </c>
      <c r="C203" s="139">
        <v>13452289</v>
      </c>
      <c r="D203" s="139">
        <v>13198745</v>
      </c>
      <c r="E203" s="139">
        <v>15316065</v>
      </c>
      <c r="F203" s="139">
        <v>13485727</v>
      </c>
      <c r="G203" s="139">
        <v>12812358</v>
      </c>
      <c r="H203" s="139">
        <v>14258864</v>
      </c>
      <c r="I203" s="139">
        <v>12927405</v>
      </c>
      <c r="J203" s="139">
        <v>12343513</v>
      </c>
      <c r="K203" s="139">
        <v>13693415</v>
      </c>
      <c r="L203" s="139">
        <v>13444621</v>
      </c>
      <c r="M203" s="139">
        <v>13777709</v>
      </c>
      <c r="N203" s="139">
        <v>14411942</v>
      </c>
      <c r="O203" s="139">
        <v>14089247</v>
      </c>
      <c r="P203" s="139">
        <v>12801588</v>
      </c>
      <c r="Q203" s="139">
        <v>15069546</v>
      </c>
      <c r="R203" s="139">
        <v>12671278</v>
      </c>
      <c r="S203" s="139">
        <v>13817645</v>
      </c>
      <c r="T203" s="139">
        <v>13169944</v>
      </c>
      <c r="U203" s="139">
        <v>12364290</v>
      </c>
      <c r="V203" s="139">
        <v>12225718</v>
      </c>
      <c r="W203" s="139">
        <v>13170570</v>
      </c>
      <c r="X203" s="139">
        <v>13286764</v>
      </c>
      <c r="Y203" s="139">
        <v>13590183</v>
      </c>
      <c r="Z203" s="139">
        <v>13999133</v>
      </c>
      <c r="AA203" s="139">
        <v>13956295</v>
      </c>
      <c r="AB203" s="139">
        <v>13351832</v>
      </c>
      <c r="AC203" s="139">
        <v>13581168</v>
      </c>
      <c r="AD203" s="139">
        <v>13148502</v>
      </c>
      <c r="AE203" s="139">
        <v>12970220</v>
      </c>
      <c r="AF203" s="139">
        <v>12957109</v>
      </c>
      <c r="AG203" s="139">
        <v>12923767</v>
      </c>
      <c r="AH203" s="139">
        <v>11454697</v>
      </c>
      <c r="AI203" s="139">
        <v>11598282</v>
      </c>
      <c r="AJ203" s="139">
        <v>13980498</v>
      </c>
      <c r="AK203" s="139">
        <v>12594945</v>
      </c>
      <c r="AL203" s="139">
        <v>12723695</v>
      </c>
      <c r="AM203" s="139">
        <v>13707114</v>
      </c>
      <c r="AN203" s="139">
        <v>12560265</v>
      </c>
      <c r="AO203" s="139">
        <v>12463219</v>
      </c>
      <c r="AP203" s="139">
        <v>12353994</v>
      </c>
      <c r="AQ203" s="139">
        <v>12057896</v>
      </c>
      <c r="AR203" s="139">
        <v>11378894</v>
      </c>
      <c r="AS203" s="139">
        <v>12164797</v>
      </c>
      <c r="AT203" s="139">
        <v>10179116</v>
      </c>
      <c r="AU203" s="139">
        <v>11745469</v>
      </c>
      <c r="AV203" s="139">
        <v>12556822</v>
      </c>
      <c r="AW203" s="139">
        <v>11297404</v>
      </c>
      <c r="AX203" s="139">
        <v>12498514</v>
      </c>
      <c r="AY203" s="139">
        <v>12831616</v>
      </c>
      <c r="AZ203" s="139">
        <v>11693534</v>
      </c>
      <c r="BA203" s="139">
        <v>12072746</v>
      </c>
      <c r="BB203" s="139">
        <v>11692015</v>
      </c>
      <c r="BC203" s="139">
        <v>10831792</v>
      </c>
      <c r="BD203" s="139">
        <v>11557709</v>
      </c>
      <c r="BE203" s="139">
        <v>11429700</v>
      </c>
      <c r="BF203" s="139">
        <v>9631252</v>
      </c>
      <c r="BG203" s="139">
        <v>11578162</v>
      </c>
      <c r="BH203" s="139">
        <v>12179759</v>
      </c>
      <c r="BI203" s="139">
        <v>10808382</v>
      </c>
      <c r="BJ203" s="139">
        <v>12398668</v>
      </c>
      <c r="BK203" s="139">
        <v>11968524</v>
      </c>
      <c r="BL203" s="139">
        <v>11777224</v>
      </c>
      <c r="BM203" s="139">
        <v>12243048</v>
      </c>
      <c r="BN203" s="139">
        <v>11312063</v>
      </c>
      <c r="BO203" s="139">
        <v>9977559</v>
      </c>
      <c r="BP203" s="139">
        <v>11425664</v>
      </c>
      <c r="BQ203" s="139">
        <v>10947525</v>
      </c>
      <c r="BR203" s="139">
        <v>9346427</v>
      </c>
      <c r="BS203" s="139">
        <v>11104641</v>
      </c>
      <c r="BT203" s="139">
        <v>11317409</v>
      </c>
      <c r="BU203" s="139">
        <v>11022523</v>
      </c>
      <c r="BV203" s="139">
        <v>11861366</v>
      </c>
      <c r="BW203" s="139">
        <v>10936728</v>
      </c>
      <c r="BX203" s="139">
        <v>11371787</v>
      </c>
      <c r="BY203" s="139">
        <v>11974783</v>
      </c>
      <c r="BZ203" s="139">
        <v>10848988</v>
      </c>
      <c r="CA203" s="139">
        <v>11139946</v>
      </c>
      <c r="CB203" s="139">
        <v>11038527</v>
      </c>
      <c r="CC203" s="139">
        <v>9987000</v>
      </c>
      <c r="CD203" s="139">
        <v>9897700</v>
      </c>
      <c r="CE203" s="139">
        <v>10737993</v>
      </c>
      <c r="CF203" s="139">
        <v>10895938</v>
      </c>
      <c r="CG203" s="139">
        <v>11108774</v>
      </c>
      <c r="CH203" s="139">
        <v>11841761</v>
      </c>
      <c r="CI203" s="139">
        <v>11951499</v>
      </c>
      <c r="CJ203" s="139">
        <v>10215188</v>
      </c>
      <c r="CK203" s="139">
        <v>11709640</v>
      </c>
      <c r="CL203" s="139">
        <v>9638558</v>
      </c>
      <c r="CM203" s="139">
        <v>10754797</v>
      </c>
      <c r="CN203" s="139">
        <v>10455574</v>
      </c>
      <c r="CO203" s="139">
        <v>9985913</v>
      </c>
      <c r="CP203" s="139">
        <v>9463171</v>
      </c>
      <c r="CQ203" s="139">
        <v>10304137</v>
      </c>
      <c r="CR203" s="139">
        <v>11421393</v>
      </c>
      <c r="CS203" s="139">
        <v>10654905</v>
      </c>
      <c r="CT203" s="139">
        <v>10748626</v>
      </c>
      <c r="CU203" s="139">
        <v>11654170</v>
      </c>
      <c r="CV203" s="139">
        <v>10554953</v>
      </c>
      <c r="CW203" s="139">
        <v>11106566</v>
      </c>
      <c r="CX203" s="139">
        <v>10285550</v>
      </c>
      <c r="CY203" s="139">
        <v>9963295</v>
      </c>
      <c r="CZ203" s="139">
        <v>9912588</v>
      </c>
      <c r="DA203" s="139">
        <v>10022062</v>
      </c>
      <c r="DB203" s="139">
        <v>9196868</v>
      </c>
      <c r="DC203" s="139">
        <v>9407281</v>
      </c>
      <c r="DD203" s="139">
        <v>10957050</v>
      </c>
      <c r="DE203" s="139">
        <v>10247551</v>
      </c>
      <c r="DF203" s="139">
        <v>10255672</v>
      </c>
      <c r="DG203" s="139">
        <v>11136191</v>
      </c>
      <c r="DH203" s="139">
        <v>10276297</v>
      </c>
      <c r="DI203" s="139">
        <v>10257819</v>
      </c>
      <c r="DJ203" s="139">
        <v>10185194</v>
      </c>
      <c r="DK203" s="139">
        <v>9680369</v>
      </c>
      <c r="DL203" s="139">
        <v>9561271</v>
      </c>
      <c r="DM203" s="139">
        <v>10367840</v>
      </c>
      <c r="DN203" s="139">
        <v>8460289</v>
      </c>
      <c r="DO203" s="139">
        <v>9913292</v>
      </c>
      <c r="DP203" s="139">
        <v>10912114</v>
      </c>
      <c r="DQ203" s="139">
        <v>9895789</v>
      </c>
      <c r="DR203" s="139">
        <v>10667180</v>
      </c>
      <c r="DS203" s="139">
        <v>11014051</v>
      </c>
      <c r="DT203" s="139">
        <v>10139909</v>
      </c>
      <c r="DU203" s="139">
        <v>8250623</v>
      </c>
      <c r="DV203" s="139">
        <v>8250623</v>
      </c>
      <c r="DW203" s="139">
        <v>8210442</v>
      </c>
      <c r="DX203" s="139">
        <v>9905402</v>
      </c>
      <c r="DY203" s="139">
        <v>9650146</v>
      </c>
      <c r="DZ203" s="139">
        <v>8616151</v>
      </c>
      <c r="EA203" s="139">
        <v>10026211</v>
      </c>
      <c r="EB203" s="139">
        <v>10197575</v>
      </c>
      <c r="EC203" s="139">
        <v>10007151</v>
      </c>
      <c r="ED203" s="139">
        <v>9988041</v>
      </c>
      <c r="EE203" s="139">
        <v>9328460</v>
      </c>
      <c r="EF203" s="139">
        <v>9248398</v>
      </c>
      <c r="EG203" s="139">
        <v>10984966</v>
      </c>
      <c r="EH203" s="139">
        <v>9814828</v>
      </c>
      <c r="EI203" s="139">
        <v>9230478</v>
      </c>
      <c r="EJ203" s="139">
        <v>10116567</v>
      </c>
      <c r="EK203" s="139">
        <v>9497878</v>
      </c>
      <c r="EL203" s="139">
        <v>9114537</v>
      </c>
      <c r="EM203" s="139">
        <v>10103718</v>
      </c>
      <c r="EN203" s="139">
        <v>10379443</v>
      </c>
      <c r="EO203" s="139">
        <v>10822106</v>
      </c>
      <c r="EP203" s="139">
        <v>11112074</v>
      </c>
      <c r="EQ203" s="139">
        <v>10181004</v>
      </c>
      <c r="ER203" s="139">
        <v>9557240</v>
      </c>
      <c r="ES203" s="139">
        <v>11323532</v>
      </c>
      <c r="ET203" s="139">
        <v>10008991</v>
      </c>
      <c r="EU203" s="139">
        <v>10353212</v>
      </c>
      <c r="EV203" s="139">
        <v>10528060</v>
      </c>
      <c r="EW203" s="139">
        <v>9577958</v>
      </c>
      <c r="EX203" s="139">
        <v>9675279</v>
      </c>
      <c r="EY203" s="139">
        <v>10584514</v>
      </c>
      <c r="EZ203" s="139">
        <v>11041586</v>
      </c>
      <c r="FA203" s="139">
        <v>10978128</v>
      </c>
      <c r="FB203" s="139">
        <v>11599040</v>
      </c>
      <c r="FC203" s="139">
        <v>11378544</v>
      </c>
      <c r="FD203" s="139">
        <v>10296051</v>
      </c>
      <c r="FE203" s="139">
        <v>11738483</v>
      </c>
      <c r="FF203" s="139">
        <v>9785940</v>
      </c>
      <c r="FG203" s="139">
        <v>10199141</v>
      </c>
      <c r="FH203" s="139">
        <v>11553903</v>
      </c>
      <c r="FI203" s="139">
        <v>10068022</v>
      </c>
      <c r="FJ203" s="139">
        <v>9695697</v>
      </c>
      <c r="FK203" s="139">
        <v>10264259</v>
      </c>
      <c r="FL203" s="139">
        <v>11534290</v>
      </c>
      <c r="FM203" s="139">
        <v>11249025</v>
      </c>
      <c r="FN203" s="139">
        <v>11664547</v>
      </c>
      <c r="FO203" s="139">
        <v>11454859</v>
      </c>
      <c r="FP203" s="139">
        <v>11258716</v>
      </c>
    </row>
    <row r="204" spans="1:172" s="138" customFormat="1" x14ac:dyDescent="0.25">
      <c r="A204" s="131"/>
      <c r="B204" s="120" t="s">
        <v>30</v>
      </c>
      <c r="C204" s="139">
        <v>1132</v>
      </c>
      <c r="D204" s="139">
        <v>1213</v>
      </c>
      <c r="E204" s="139">
        <v>1449</v>
      </c>
      <c r="F204" s="139">
        <v>1207</v>
      </c>
      <c r="G204" s="139">
        <v>876</v>
      </c>
      <c r="H204" s="139">
        <v>904</v>
      </c>
      <c r="I204" s="139">
        <v>1016</v>
      </c>
      <c r="J204" s="139">
        <v>1065</v>
      </c>
      <c r="K204" s="139">
        <v>921</v>
      </c>
      <c r="L204" s="139">
        <v>971</v>
      </c>
      <c r="M204" s="139">
        <v>1082</v>
      </c>
      <c r="N204" s="139">
        <v>1027</v>
      </c>
      <c r="O204" s="139">
        <v>735</v>
      </c>
      <c r="P204" s="139">
        <v>895</v>
      </c>
      <c r="Q204" s="139">
        <v>1066</v>
      </c>
      <c r="R204" s="139">
        <v>1141</v>
      </c>
      <c r="S204" s="139">
        <v>734</v>
      </c>
      <c r="T204" s="139">
        <v>930</v>
      </c>
      <c r="U204" s="139">
        <v>773</v>
      </c>
      <c r="V204" s="139">
        <v>1083</v>
      </c>
      <c r="W204" s="139">
        <v>965</v>
      </c>
      <c r="X204" s="139">
        <v>1204</v>
      </c>
      <c r="Y204" s="139">
        <v>890</v>
      </c>
      <c r="Z204" s="139">
        <v>1022</v>
      </c>
      <c r="AA204" s="139">
        <v>1235</v>
      </c>
      <c r="AB204" s="139">
        <v>1108</v>
      </c>
      <c r="AC204" s="139">
        <v>1359</v>
      </c>
      <c r="AD204" s="139">
        <v>1289</v>
      </c>
      <c r="AE204" s="139">
        <v>1053</v>
      </c>
      <c r="AF204" s="139">
        <v>1011</v>
      </c>
      <c r="AG204" s="139">
        <v>835</v>
      </c>
      <c r="AH204" s="139">
        <v>1081</v>
      </c>
      <c r="AI204" s="139">
        <v>1056</v>
      </c>
      <c r="AJ204" s="139">
        <v>1243</v>
      </c>
      <c r="AK204" s="139">
        <v>1061</v>
      </c>
      <c r="AL204" s="139">
        <v>1319</v>
      </c>
      <c r="AM204" s="139">
        <v>1372</v>
      </c>
      <c r="AN204" s="139">
        <v>1346</v>
      </c>
      <c r="AO204" s="139">
        <v>1522</v>
      </c>
      <c r="AP204" s="139">
        <v>1348</v>
      </c>
      <c r="AQ204" s="139">
        <v>869</v>
      </c>
      <c r="AR204" s="139">
        <v>1080</v>
      </c>
      <c r="AS204" s="139">
        <v>729</v>
      </c>
      <c r="AT204" s="139">
        <v>918</v>
      </c>
      <c r="AU204" s="139">
        <v>1050</v>
      </c>
      <c r="AV204" s="139">
        <v>1032</v>
      </c>
      <c r="AW204" s="139">
        <v>1157</v>
      </c>
      <c r="AX204" s="139">
        <v>1523</v>
      </c>
      <c r="AY204" s="139">
        <v>1005</v>
      </c>
      <c r="AZ204" s="139">
        <v>1104</v>
      </c>
      <c r="BA204" s="139">
        <v>1457</v>
      </c>
      <c r="BB204" s="139">
        <v>1282</v>
      </c>
      <c r="BC204" s="139">
        <v>1243</v>
      </c>
      <c r="BD204" s="139">
        <v>1497</v>
      </c>
      <c r="BE204" s="139">
        <v>607</v>
      </c>
      <c r="BF204" s="139">
        <v>601</v>
      </c>
      <c r="BG204" s="139">
        <v>624</v>
      </c>
      <c r="BH204" s="139">
        <v>618</v>
      </c>
      <c r="BI204" s="139">
        <v>535</v>
      </c>
      <c r="BJ204" s="139">
        <v>308</v>
      </c>
      <c r="BK204" s="139">
        <v>714</v>
      </c>
      <c r="BL204" s="139">
        <v>649</v>
      </c>
      <c r="BM204" s="139">
        <v>534</v>
      </c>
      <c r="BN204" s="139">
        <v>446</v>
      </c>
      <c r="BO204" s="139">
        <v>230</v>
      </c>
      <c r="BP204" s="139">
        <v>207</v>
      </c>
      <c r="BQ204" s="139">
        <v>242</v>
      </c>
      <c r="BR204" s="139">
        <v>259</v>
      </c>
      <c r="BS204" s="139">
        <v>360</v>
      </c>
      <c r="BT204" s="139">
        <v>211</v>
      </c>
      <c r="BU204" s="139">
        <v>116</v>
      </c>
      <c r="BV204" s="139">
        <v>195</v>
      </c>
      <c r="BW204" s="139">
        <v>166</v>
      </c>
      <c r="BX204" s="139">
        <v>142</v>
      </c>
      <c r="BY204" s="139">
        <v>197</v>
      </c>
      <c r="BZ204" s="139">
        <v>306</v>
      </c>
      <c r="CA204" s="139">
        <v>208</v>
      </c>
      <c r="CB204" s="139">
        <v>277</v>
      </c>
      <c r="CC204" s="139">
        <v>359</v>
      </c>
      <c r="CD204" s="139">
        <v>173</v>
      </c>
      <c r="CE204" s="139">
        <v>338</v>
      </c>
      <c r="CF204" s="139">
        <v>263</v>
      </c>
      <c r="CG204" s="139">
        <v>113</v>
      </c>
      <c r="CH204" s="139">
        <v>413</v>
      </c>
      <c r="CI204" s="139">
        <v>583</v>
      </c>
      <c r="CJ204" s="139">
        <v>235</v>
      </c>
      <c r="CK204" s="139">
        <v>208</v>
      </c>
      <c r="CL204" s="139">
        <v>459</v>
      </c>
      <c r="CM204" s="139">
        <v>236</v>
      </c>
      <c r="CN204" s="139">
        <v>385</v>
      </c>
      <c r="CO204" s="139">
        <v>179</v>
      </c>
      <c r="CP204" s="139">
        <v>293</v>
      </c>
      <c r="CQ204" s="139">
        <v>251</v>
      </c>
      <c r="CR204" s="139">
        <v>288</v>
      </c>
      <c r="CS204" s="139">
        <v>330</v>
      </c>
      <c r="CT204" s="139">
        <v>258</v>
      </c>
      <c r="CU204" s="139">
        <v>264</v>
      </c>
      <c r="CV204" s="139">
        <v>497</v>
      </c>
      <c r="CW204" s="139">
        <v>458</v>
      </c>
      <c r="CX204" s="139">
        <v>364</v>
      </c>
      <c r="CY204" s="139">
        <v>543</v>
      </c>
      <c r="CZ204" s="139">
        <v>289</v>
      </c>
      <c r="DA204" s="139">
        <v>231</v>
      </c>
      <c r="DB204" s="139">
        <v>116</v>
      </c>
      <c r="DC204" s="139">
        <v>240</v>
      </c>
      <c r="DD204" s="139">
        <v>338</v>
      </c>
      <c r="DE204" s="139">
        <v>291</v>
      </c>
      <c r="DF204" s="139">
        <v>471</v>
      </c>
      <c r="DG204" s="139">
        <v>7619</v>
      </c>
      <c r="DH204" s="139">
        <v>7597</v>
      </c>
      <c r="DI204" s="139">
        <v>7280</v>
      </c>
      <c r="DJ204" s="139">
        <v>7713</v>
      </c>
      <c r="DK204" s="139">
        <v>6942</v>
      </c>
      <c r="DL204" s="139">
        <v>6958</v>
      </c>
      <c r="DM204" s="139">
        <v>7425</v>
      </c>
      <c r="DN204" s="139">
        <v>5964</v>
      </c>
      <c r="DO204" s="139">
        <v>6488</v>
      </c>
      <c r="DP204" s="139">
        <v>9646</v>
      </c>
      <c r="DQ204" s="139">
        <v>8073</v>
      </c>
      <c r="DR204" s="139">
        <v>7197</v>
      </c>
      <c r="DS204" s="139">
        <v>12289</v>
      </c>
      <c r="DT204" s="139">
        <v>102</v>
      </c>
      <c r="DU204" s="139">
        <v>49</v>
      </c>
      <c r="DV204" s="139">
        <v>49</v>
      </c>
      <c r="DW204" s="139">
        <v>164</v>
      </c>
      <c r="DX204" s="139">
        <v>196</v>
      </c>
      <c r="DY204" s="139">
        <v>188</v>
      </c>
      <c r="DZ204" s="139">
        <v>208</v>
      </c>
      <c r="EA204" s="139">
        <v>196</v>
      </c>
      <c r="EB204" s="139">
        <v>166</v>
      </c>
      <c r="EC204" s="139">
        <v>154</v>
      </c>
      <c r="ED204" s="139">
        <v>242</v>
      </c>
      <c r="EE204" s="139">
        <v>5</v>
      </c>
      <c r="EF204" s="139">
        <v>4</v>
      </c>
      <c r="EG204" s="139">
        <v>0</v>
      </c>
      <c r="EH204" s="139">
        <v>6</v>
      </c>
      <c r="EI204" s="139">
        <v>0</v>
      </c>
      <c r="EJ204" s="139">
        <v>2</v>
      </c>
      <c r="EK204" s="139">
        <v>0</v>
      </c>
      <c r="EL204" s="139">
        <v>0</v>
      </c>
      <c r="EM204" s="139">
        <v>0</v>
      </c>
      <c r="EN204" s="139">
        <v>0</v>
      </c>
      <c r="EO204" s="139">
        <v>0</v>
      </c>
      <c r="EP204" s="139">
        <v>15</v>
      </c>
      <c r="EQ204" s="139">
        <v>0</v>
      </c>
      <c r="ER204" s="139">
        <v>0</v>
      </c>
      <c r="ES204" s="139">
        <v>0</v>
      </c>
      <c r="ET204" s="139">
        <v>34</v>
      </c>
      <c r="EU204" s="139">
        <v>0</v>
      </c>
      <c r="EV204" s="139">
        <v>0</v>
      </c>
      <c r="EW204" s="139">
        <v>0</v>
      </c>
      <c r="EX204" s="139">
        <v>0</v>
      </c>
      <c r="EY204" s="139">
        <v>19</v>
      </c>
      <c r="EZ204" s="139">
        <v>0</v>
      </c>
      <c r="FA204" s="139">
        <v>1</v>
      </c>
      <c r="FB204" s="139">
        <v>0</v>
      </c>
      <c r="FC204" s="139">
        <v>0</v>
      </c>
      <c r="FD204" s="139">
        <v>5</v>
      </c>
      <c r="FE204" s="139">
        <v>0</v>
      </c>
      <c r="FF204" s="139">
        <v>2</v>
      </c>
      <c r="FG204" s="139">
        <v>2</v>
      </c>
      <c r="FH204" s="139">
        <v>2</v>
      </c>
      <c r="FI204" s="139">
        <v>2</v>
      </c>
      <c r="FJ204" s="139">
        <v>39</v>
      </c>
      <c r="FK204" s="139">
        <v>17</v>
      </c>
      <c r="FL204" s="139">
        <v>10</v>
      </c>
      <c r="FM204" s="139">
        <v>35</v>
      </c>
      <c r="FN204" s="139">
        <v>35</v>
      </c>
      <c r="FO204" s="139">
        <v>0</v>
      </c>
      <c r="FP204" s="139">
        <v>0</v>
      </c>
    </row>
    <row r="205" spans="1:172" s="138" customFormat="1" x14ac:dyDescent="0.25">
      <c r="A205" s="131"/>
      <c r="B205" s="120" t="s">
        <v>31</v>
      </c>
      <c r="C205" s="139">
        <v>2008</v>
      </c>
      <c r="D205" s="139">
        <v>4661</v>
      </c>
      <c r="E205" s="139">
        <v>4175</v>
      </c>
      <c r="F205" s="139">
        <v>2464</v>
      </c>
      <c r="G205" s="139">
        <v>3428</v>
      </c>
      <c r="H205" s="139">
        <v>3752</v>
      </c>
      <c r="I205" s="139">
        <v>2638</v>
      </c>
      <c r="J205" s="139">
        <v>4050</v>
      </c>
      <c r="K205" s="139">
        <v>2790</v>
      </c>
      <c r="L205" s="139">
        <v>2626</v>
      </c>
      <c r="M205" s="139">
        <v>4953</v>
      </c>
      <c r="N205" s="139">
        <v>4143</v>
      </c>
      <c r="O205" s="139">
        <v>4295</v>
      </c>
      <c r="P205" s="139">
        <v>4275</v>
      </c>
      <c r="Q205" s="139">
        <v>3883</v>
      </c>
      <c r="R205" s="139">
        <v>3831</v>
      </c>
      <c r="S205" s="139">
        <v>6190</v>
      </c>
      <c r="T205" s="139">
        <v>3382</v>
      </c>
      <c r="U205" s="139">
        <v>4009</v>
      </c>
      <c r="V205" s="139">
        <v>2278</v>
      </c>
      <c r="W205" s="139">
        <v>4222</v>
      </c>
      <c r="X205" s="139">
        <v>2886</v>
      </c>
      <c r="Y205" s="139">
        <v>2412</v>
      </c>
      <c r="Z205" s="139">
        <v>2812</v>
      </c>
      <c r="AA205" s="139">
        <v>1959</v>
      </c>
      <c r="AB205" s="139">
        <v>1602</v>
      </c>
      <c r="AC205" s="139">
        <v>1774</v>
      </c>
      <c r="AD205" s="139">
        <v>5470</v>
      </c>
      <c r="AE205" s="139">
        <v>6132</v>
      </c>
      <c r="AF205" s="139">
        <v>6618</v>
      </c>
      <c r="AG205" s="139">
        <v>6117</v>
      </c>
      <c r="AH205" s="139">
        <v>8668</v>
      </c>
      <c r="AI205" s="139">
        <v>3814</v>
      </c>
      <c r="AJ205" s="139">
        <v>4219</v>
      </c>
      <c r="AK205" s="139">
        <v>3264</v>
      </c>
      <c r="AL205" s="139">
        <v>4128</v>
      </c>
      <c r="AM205" s="139">
        <v>3868</v>
      </c>
      <c r="AN205" s="139">
        <v>3667</v>
      </c>
      <c r="AO205" s="139">
        <v>2439</v>
      </c>
      <c r="AP205" s="139">
        <v>2973</v>
      </c>
      <c r="AQ205" s="139">
        <v>4705</v>
      </c>
      <c r="AR205" s="139">
        <v>4319</v>
      </c>
      <c r="AS205" s="139">
        <v>2805</v>
      </c>
      <c r="AT205" s="139">
        <v>3795</v>
      </c>
      <c r="AU205" s="139">
        <v>3762</v>
      </c>
      <c r="AV205" s="139">
        <v>5206</v>
      </c>
      <c r="AW205" s="139">
        <v>3540</v>
      </c>
      <c r="AX205" s="139">
        <v>3792</v>
      </c>
      <c r="AY205" s="139">
        <v>3250</v>
      </c>
      <c r="AZ205" s="139">
        <v>2472</v>
      </c>
      <c r="BA205" s="139">
        <v>3956</v>
      </c>
      <c r="BB205" s="139">
        <v>3230</v>
      </c>
      <c r="BC205" s="139">
        <v>2947</v>
      </c>
      <c r="BD205" s="139">
        <v>3664</v>
      </c>
      <c r="BE205" s="139">
        <v>2753</v>
      </c>
      <c r="BF205" s="139">
        <v>2775</v>
      </c>
      <c r="BG205" s="139">
        <v>4610</v>
      </c>
      <c r="BH205" s="139">
        <v>5070</v>
      </c>
      <c r="BI205" s="139">
        <v>3928</v>
      </c>
      <c r="BJ205" s="139">
        <v>27238</v>
      </c>
      <c r="BK205" s="139">
        <v>2657</v>
      </c>
      <c r="BL205" s="139">
        <v>2214</v>
      </c>
      <c r="BM205" s="139">
        <v>1741</v>
      </c>
      <c r="BN205" s="139">
        <v>2079</v>
      </c>
      <c r="BO205" s="139">
        <v>1619</v>
      </c>
      <c r="BP205" s="139">
        <v>1185</v>
      </c>
      <c r="BQ205" s="139">
        <v>534</v>
      </c>
      <c r="BR205" s="139">
        <v>236</v>
      </c>
      <c r="BS205" s="139">
        <v>496</v>
      </c>
      <c r="BT205" s="139">
        <v>409</v>
      </c>
      <c r="BU205" s="139">
        <v>645</v>
      </c>
      <c r="BV205" s="139">
        <v>281</v>
      </c>
      <c r="BW205" s="139">
        <v>70</v>
      </c>
      <c r="BX205" s="139">
        <v>113</v>
      </c>
      <c r="BY205" s="139">
        <v>284</v>
      </c>
      <c r="BZ205" s="139">
        <v>444</v>
      </c>
      <c r="CA205" s="139">
        <v>190</v>
      </c>
      <c r="CB205" s="139">
        <v>27</v>
      </c>
      <c r="CC205" s="139">
        <v>53</v>
      </c>
      <c r="CD205" s="139">
        <v>484</v>
      </c>
      <c r="CE205" s="139">
        <v>2014</v>
      </c>
      <c r="CF205" s="139">
        <v>436</v>
      </c>
      <c r="CG205" s="139">
        <v>203</v>
      </c>
      <c r="CH205" s="139">
        <v>1980</v>
      </c>
      <c r="CI205" s="139">
        <v>261</v>
      </c>
      <c r="CJ205" s="139">
        <v>12</v>
      </c>
      <c r="CK205" s="139">
        <v>6</v>
      </c>
      <c r="CL205" s="139">
        <v>411</v>
      </c>
      <c r="CM205" s="139">
        <v>1281</v>
      </c>
      <c r="CN205" s="139">
        <v>198</v>
      </c>
      <c r="CO205" s="139">
        <v>27</v>
      </c>
      <c r="CP205" s="139">
        <v>0</v>
      </c>
      <c r="CQ205" s="139">
        <v>0</v>
      </c>
      <c r="CR205" s="139">
        <v>0</v>
      </c>
      <c r="CS205" s="139">
        <v>0</v>
      </c>
      <c r="CT205" s="139">
        <v>0</v>
      </c>
      <c r="CU205" s="139">
        <v>20</v>
      </c>
      <c r="CV205" s="139">
        <v>0</v>
      </c>
      <c r="CW205" s="139">
        <v>3</v>
      </c>
      <c r="CX205" s="139">
        <v>8</v>
      </c>
      <c r="CY205" s="139">
        <v>0</v>
      </c>
      <c r="CZ205" s="139">
        <v>0</v>
      </c>
      <c r="DA205" s="139">
        <v>47</v>
      </c>
      <c r="DB205" s="139">
        <v>0</v>
      </c>
      <c r="DC205" s="139">
        <v>0</v>
      </c>
      <c r="DD205" s="139">
        <v>42</v>
      </c>
      <c r="DE205" s="139">
        <v>15</v>
      </c>
      <c r="DF205" s="139">
        <v>0</v>
      </c>
      <c r="DG205" s="139">
        <v>0</v>
      </c>
      <c r="DH205" s="139">
        <v>48</v>
      </c>
      <c r="DI205" s="139">
        <v>11</v>
      </c>
      <c r="DJ205" s="139">
        <v>0</v>
      </c>
      <c r="DK205" s="139">
        <v>0</v>
      </c>
      <c r="DL205" s="139">
        <v>0</v>
      </c>
      <c r="DM205" s="139">
        <v>0</v>
      </c>
      <c r="DN205" s="139">
        <v>0</v>
      </c>
      <c r="DO205" s="139">
        <v>0</v>
      </c>
      <c r="DP205" s="139">
        <v>44</v>
      </c>
      <c r="DQ205" s="139">
        <v>163</v>
      </c>
      <c r="DR205" s="139">
        <v>20</v>
      </c>
      <c r="DS205" s="139">
        <v>137</v>
      </c>
      <c r="DT205" s="139">
        <v>8</v>
      </c>
      <c r="DU205" s="139">
        <v>0</v>
      </c>
      <c r="DV205" s="139">
        <v>0</v>
      </c>
      <c r="DW205" s="139">
        <v>0</v>
      </c>
      <c r="DX205" s="139">
        <v>0</v>
      </c>
      <c r="DY205" s="139">
        <v>38</v>
      </c>
      <c r="DZ205" s="139">
        <v>10</v>
      </c>
      <c r="EA205" s="139">
        <v>0</v>
      </c>
      <c r="EB205" s="139">
        <v>0</v>
      </c>
      <c r="EC205" s="139">
        <v>33</v>
      </c>
      <c r="ED205" s="139">
        <v>216</v>
      </c>
      <c r="EE205" s="139">
        <v>173</v>
      </c>
      <c r="EF205" s="139">
        <v>545</v>
      </c>
      <c r="EG205" s="139">
        <v>516</v>
      </c>
      <c r="EH205" s="139">
        <v>555</v>
      </c>
      <c r="EI205" s="139">
        <v>200</v>
      </c>
      <c r="EJ205" s="139">
        <v>242</v>
      </c>
      <c r="EK205" s="139">
        <v>202</v>
      </c>
      <c r="EL205" s="139">
        <v>368</v>
      </c>
      <c r="EM205" s="139">
        <v>182</v>
      </c>
      <c r="EN205" s="139">
        <v>526</v>
      </c>
      <c r="EO205" s="139">
        <v>340</v>
      </c>
      <c r="EP205" s="139">
        <v>650</v>
      </c>
      <c r="EQ205" s="139">
        <v>407</v>
      </c>
      <c r="ER205" s="139">
        <v>226</v>
      </c>
      <c r="ES205" s="139">
        <v>360</v>
      </c>
      <c r="ET205" s="139">
        <v>394</v>
      </c>
      <c r="EU205" s="139">
        <v>472</v>
      </c>
      <c r="EV205" s="139">
        <v>558</v>
      </c>
      <c r="EW205" s="139">
        <v>643</v>
      </c>
      <c r="EX205" s="139">
        <v>433</v>
      </c>
      <c r="EY205" s="139">
        <v>441</v>
      </c>
      <c r="EZ205" s="139">
        <v>749</v>
      </c>
      <c r="FA205" s="139">
        <v>785</v>
      </c>
      <c r="FB205" s="139">
        <v>1150</v>
      </c>
      <c r="FC205" s="139">
        <v>626</v>
      </c>
      <c r="FD205" s="139">
        <v>630</v>
      </c>
      <c r="FE205" s="139">
        <v>495</v>
      </c>
      <c r="FF205" s="139">
        <v>218</v>
      </c>
      <c r="FG205" s="139">
        <v>433</v>
      </c>
      <c r="FH205" s="139">
        <v>868</v>
      </c>
      <c r="FI205" s="139">
        <v>810</v>
      </c>
      <c r="FJ205" s="139">
        <v>565</v>
      </c>
      <c r="FK205" s="139">
        <v>490</v>
      </c>
      <c r="FL205" s="139">
        <v>469</v>
      </c>
      <c r="FM205" s="139">
        <v>506</v>
      </c>
      <c r="FN205" s="139">
        <v>1011</v>
      </c>
      <c r="FO205" s="139">
        <v>677</v>
      </c>
      <c r="FP205" s="139">
        <v>401</v>
      </c>
    </row>
    <row r="206" spans="1:172" s="138" customFormat="1" x14ac:dyDescent="0.25">
      <c r="A206" s="131"/>
      <c r="B206" s="120" t="s">
        <v>32</v>
      </c>
      <c r="C206" s="139">
        <v>25399169</v>
      </c>
      <c r="D206" s="139">
        <v>24784341</v>
      </c>
      <c r="E206" s="139">
        <v>29495767</v>
      </c>
      <c r="F206" s="139">
        <v>26734891</v>
      </c>
      <c r="G206" s="139">
        <v>25827508</v>
      </c>
      <c r="H206" s="139">
        <v>28602470</v>
      </c>
      <c r="I206" s="139">
        <v>27308509</v>
      </c>
      <c r="J206" s="139">
        <v>26662948</v>
      </c>
      <c r="K206" s="139">
        <v>27691994</v>
      </c>
      <c r="L206" s="139">
        <v>26657246</v>
      </c>
      <c r="M206" s="139">
        <v>27919974</v>
      </c>
      <c r="N206" s="139">
        <v>28695826</v>
      </c>
      <c r="O206" s="139">
        <v>27095081</v>
      </c>
      <c r="P206" s="139">
        <v>24259261</v>
      </c>
      <c r="Q206" s="139">
        <v>30082006</v>
      </c>
      <c r="R206" s="139">
        <v>25912384</v>
      </c>
      <c r="S206" s="139">
        <v>28899250</v>
      </c>
      <c r="T206" s="139">
        <v>28068436</v>
      </c>
      <c r="U206" s="139">
        <v>26749044</v>
      </c>
      <c r="V206" s="139">
        <v>27379048</v>
      </c>
      <c r="W206" s="139">
        <v>27524750</v>
      </c>
      <c r="X206" s="139">
        <v>27128456</v>
      </c>
      <c r="Y206" s="139">
        <v>27672693</v>
      </c>
      <c r="Z206" s="139">
        <v>27882934</v>
      </c>
      <c r="AA206" s="139">
        <v>27855821</v>
      </c>
      <c r="AB206" s="139">
        <v>26463871</v>
      </c>
      <c r="AC206" s="139">
        <v>27524040</v>
      </c>
      <c r="AD206" s="139">
        <v>25928648</v>
      </c>
      <c r="AE206" s="139">
        <v>26655381</v>
      </c>
      <c r="AF206" s="139">
        <v>26359766</v>
      </c>
      <c r="AG206" s="139">
        <v>27411349</v>
      </c>
      <c r="AH206" s="139">
        <v>25961166</v>
      </c>
      <c r="AI206" s="139">
        <v>24136712</v>
      </c>
      <c r="AJ206" s="139">
        <v>28866662</v>
      </c>
      <c r="AK206" s="139">
        <v>26244893</v>
      </c>
      <c r="AL206" s="139">
        <v>26410169</v>
      </c>
      <c r="AM206" s="139">
        <v>28063940</v>
      </c>
      <c r="AN206" s="139">
        <v>25151106</v>
      </c>
      <c r="AO206" s="139">
        <v>26758315</v>
      </c>
      <c r="AP206" s="139">
        <v>27042054</v>
      </c>
      <c r="AQ206" s="139">
        <v>27510093</v>
      </c>
      <c r="AR206" s="139">
        <v>25547230</v>
      </c>
      <c r="AS206" s="139">
        <v>28791747</v>
      </c>
      <c r="AT206" s="139">
        <v>25502655</v>
      </c>
      <c r="AU206" s="139">
        <v>26834355</v>
      </c>
      <c r="AV206" s="139">
        <v>28182967</v>
      </c>
      <c r="AW206" s="139">
        <v>25843591</v>
      </c>
      <c r="AX206" s="139">
        <v>28017400</v>
      </c>
      <c r="AY206" s="139">
        <v>27958026</v>
      </c>
      <c r="AZ206" s="139">
        <v>24946051</v>
      </c>
      <c r="BA206" s="139">
        <v>27102186</v>
      </c>
      <c r="BB206" s="139">
        <v>26889920</v>
      </c>
      <c r="BC206" s="139">
        <v>25800000</v>
      </c>
      <c r="BD206" s="139">
        <v>27542781</v>
      </c>
      <c r="BE206" s="139">
        <v>28049493</v>
      </c>
      <c r="BF206" s="139">
        <v>24682198</v>
      </c>
      <c r="BG206" s="139">
        <v>27385556</v>
      </c>
      <c r="BH206" s="139">
        <v>28009132</v>
      </c>
      <c r="BI206" s="139">
        <v>24653649</v>
      </c>
      <c r="BJ206" s="139">
        <v>28391652</v>
      </c>
      <c r="BK206" s="139">
        <v>26396328</v>
      </c>
      <c r="BL206" s="139">
        <v>25239651</v>
      </c>
      <c r="BM206" s="139">
        <v>28226277</v>
      </c>
      <c r="BN206" s="139">
        <v>27225477</v>
      </c>
      <c r="BO206" s="139">
        <v>25371456</v>
      </c>
      <c r="BP206" s="139">
        <v>27668051</v>
      </c>
      <c r="BQ206" s="139">
        <v>28569372</v>
      </c>
      <c r="BR206" s="139">
        <v>25043977</v>
      </c>
      <c r="BS206" s="139">
        <v>27502366</v>
      </c>
      <c r="BT206" s="139">
        <v>27506310</v>
      </c>
      <c r="BU206" s="139">
        <v>26537845</v>
      </c>
      <c r="BV206" s="139">
        <v>28668871</v>
      </c>
      <c r="BW206" s="139">
        <v>26309553</v>
      </c>
      <c r="BX206" s="139">
        <v>26943086</v>
      </c>
      <c r="BY206" s="139">
        <v>28484605</v>
      </c>
      <c r="BZ206" s="139">
        <v>26804734</v>
      </c>
      <c r="CA206" s="139">
        <v>28387927</v>
      </c>
      <c r="CB206" s="139">
        <v>27570729</v>
      </c>
      <c r="CC206" s="139">
        <v>26958729</v>
      </c>
      <c r="CD206" s="139">
        <v>27558831</v>
      </c>
      <c r="CE206" s="139">
        <v>27398197</v>
      </c>
      <c r="CF206" s="139">
        <v>27349859</v>
      </c>
      <c r="CG206" s="139">
        <v>27943043</v>
      </c>
      <c r="CH206" s="139">
        <v>28579736</v>
      </c>
      <c r="CI206" s="139">
        <v>28614468</v>
      </c>
      <c r="CJ206" s="139">
        <v>25317198</v>
      </c>
      <c r="CK206" s="139">
        <v>30493447</v>
      </c>
      <c r="CL206" s="139">
        <v>25766934</v>
      </c>
      <c r="CM206" s="139">
        <v>29408764</v>
      </c>
      <c r="CN206" s="139">
        <v>28438850</v>
      </c>
      <c r="CO206" s="139">
        <v>27888818</v>
      </c>
      <c r="CP206" s="139">
        <v>27670982</v>
      </c>
      <c r="CQ206" s="139">
        <v>27256608</v>
      </c>
      <c r="CR206" s="139">
        <v>29946223</v>
      </c>
      <c r="CS206" s="139">
        <v>28536283</v>
      </c>
      <c r="CT206" s="139">
        <v>28178048</v>
      </c>
      <c r="CU206" s="139">
        <v>30368956</v>
      </c>
      <c r="CV206" s="139">
        <v>27688688</v>
      </c>
      <c r="CW206" s="139">
        <v>29760124</v>
      </c>
      <c r="CX206" s="139">
        <v>29537656</v>
      </c>
      <c r="CY206" s="139">
        <v>29939872</v>
      </c>
      <c r="CZ206" s="139">
        <v>28857629</v>
      </c>
      <c r="DA206" s="139">
        <v>30955662</v>
      </c>
      <c r="DB206" s="139">
        <v>29546630</v>
      </c>
      <c r="DC206" s="139">
        <v>27901481</v>
      </c>
      <c r="DD206" s="139">
        <v>32478404</v>
      </c>
      <c r="DE206" s="139">
        <v>30798524</v>
      </c>
      <c r="DF206" s="139">
        <v>30879793</v>
      </c>
      <c r="DG206" s="139">
        <v>31791546</v>
      </c>
      <c r="DH206" s="139">
        <v>28718412</v>
      </c>
      <c r="DI206" s="139">
        <v>30609669</v>
      </c>
      <c r="DJ206" s="139">
        <v>31485458</v>
      </c>
      <c r="DK206" s="139">
        <v>30609070</v>
      </c>
      <c r="DL206" s="139">
        <v>30657446</v>
      </c>
      <c r="DM206" s="139">
        <v>34299227</v>
      </c>
      <c r="DN206" s="139">
        <v>29569116</v>
      </c>
      <c r="DO206" s="139">
        <v>31669048</v>
      </c>
      <c r="DP206" s="139">
        <v>33860230</v>
      </c>
      <c r="DQ206" s="139">
        <v>30565833</v>
      </c>
      <c r="DR206" s="139">
        <v>33427411</v>
      </c>
      <c r="DS206" s="139">
        <v>33736863</v>
      </c>
      <c r="DT206" s="139">
        <v>30581074</v>
      </c>
      <c r="DU206" s="139">
        <v>30218595</v>
      </c>
      <c r="DV206" s="139">
        <v>30218595</v>
      </c>
      <c r="DW206" s="139">
        <v>29480788</v>
      </c>
      <c r="DX206" s="139">
        <v>33737235</v>
      </c>
      <c r="DY206" s="139">
        <v>34719733</v>
      </c>
      <c r="DZ206" s="139">
        <v>31812606</v>
      </c>
      <c r="EA206" s="139">
        <v>34153757</v>
      </c>
      <c r="EB206" s="139">
        <v>34898367</v>
      </c>
      <c r="EC206" s="139">
        <v>34399905</v>
      </c>
      <c r="ED206" s="139">
        <v>36895005</v>
      </c>
      <c r="EE206" s="139">
        <v>32997830</v>
      </c>
      <c r="EF206" s="139">
        <v>31943934</v>
      </c>
      <c r="EG206" s="139">
        <v>37997719</v>
      </c>
      <c r="EH206" s="139">
        <v>35462442</v>
      </c>
      <c r="EI206" s="139">
        <v>34641783</v>
      </c>
      <c r="EJ206" s="139">
        <v>36948176</v>
      </c>
      <c r="EK206" s="139">
        <v>36391317</v>
      </c>
      <c r="EL206" s="139">
        <v>36273712</v>
      </c>
      <c r="EM206" s="139">
        <v>37385401</v>
      </c>
      <c r="EN206" s="139">
        <v>36365935</v>
      </c>
      <c r="EO206" s="139">
        <v>38074008</v>
      </c>
      <c r="EP206" s="139">
        <v>39821440</v>
      </c>
      <c r="EQ206" s="139">
        <v>37221879</v>
      </c>
      <c r="ER206" s="139">
        <v>36342757</v>
      </c>
      <c r="ES206" s="139">
        <v>41489984</v>
      </c>
      <c r="ET206" s="139">
        <v>37809273</v>
      </c>
      <c r="EU206" s="139">
        <v>40139340</v>
      </c>
      <c r="EV206" s="139">
        <v>41066245</v>
      </c>
      <c r="EW206" s="139">
        <v>38742424</v>
      </c>
      <c r="EX206" s="139">
        <v>41451976</v>
      </c>
      <c r="EY206" s="139">
        <v>40663702</v>
      </c>
      <c r="EZ206" s="139">
        <v>40760019</v>
      </c>
      <c r="FA206" s="139">
        <v>40131912</v>
      </c>
      <c r="FB206" s="139">
        <v>41336016</v>
      </c>
      <c r="FC206" s="139">
        <v>42732764</v>
      </c>
      <c r="FD206" s="139">
        <v>38939025</v>
      </c>
      <c r="FE206" s="139">
        <v>45409407</v>
      </c>
      <c r="FF206" s="139">
        <v>39303950</v>
      </c>
      <c r="FG206" s="139">
        <v>42679005</v>
      </c>
      <c r="FH206" s="139">
        <v>46961513</v>
      </c>
      <c r="FI206" s="139">
        <v>43178043</v>
      </c>
      <c r="FJ206" s="139">
        <v>43206327</v>
      </c>
      <c r="FK206" s="139">
        <v>42329694</v>
      </c>
      <c r="FL206" s="139">
        <v>45902354</v>
      </c>
      <c r="FM206" s="139">
        <v>44648711</v>
      </c>
      <c r="FN206" s="139">
        <v>46101935</v>
      </c>
      <c r="FO206" s="139">
        <v>45543104</v>
      </c>
      <c r="FP206" s="139">
        <v>44909414</v>
      </c>
    </row>
    <row r="207" spans="1:172" s="138" customFormat="1" x14ac:dyDescent="0.25">
      <c r="A207" s="131"/>
      <c r="B207" s="141" t="s">
        <v>43</v>
      </c>
      <c r="C207" s="139">
        <v>1816190</v>
      </c>
      <c r="D207" s="139">
        <v>2264019</v>
      </c>
      <c r="E207" s="139">
        <v>2348033</v>
      </c>
      <c r="F207" s="139">
        <v>2463200</v>
      </c>
      <c r="G207" s="139">
        <v>1733974</v>
      </c>
      <c r="H207" s="139">
        <v>2675929</v>
      </c>
      <c r="I207" s="139">
        <v>1898550</v>
      </c>
      <c r="J207" s="139">
        <v>2040189</v>
      </c>
      <c r="K207" s="139">
        <v>2765720</v>
      </c>
      <c r="L207" s="139">
        <v>2045373</v>
      </c>
      <c r="M207" s="139">
        <v>2340585</v>
      </c>
      <c r="N207" s="139">
        <v>2853471</v>
      </c>
      <c r="O207" s="139">
        <v>2670420</v>
      </c>
      <c r="P207" s="139">
        <v>1870010</v>
      </c>
      <c r="Q207" s="139">
        <v>2565765</v>
      </c>
      <c r="R207" s="139">
        <v>1979094</v>
      </c>
      <c r="S207" s="139">
        <v>2061899</v>
      </c>
      <c r="T207" s="139">
        <v>2258450</v>
      </c>
      <c r="U207" s="139">
        <v>1970681</v>
      </c>
      <c r="V207" s="139">
        <v>2212104</v>
      </c>
      <c r="W207" s="139">
        <v>3332101</v>
      </c>
      <c r="X207" s="139">
        <v>2208829</v>
      </c>
      <c r="Y207" s="139">
        <v>2230048</v>
      </c>
      <c r="Z207" s="139">
        <v>2853795</v>
      </c>
      <c r="AA207" s="139">
        <v>2498524</v>
      </c>
      <c r="AB207" s="139">
        <v>2534899</v>
      </c>
      <c r="AC207" s="139">
        <v>2565688</v>
      </c>
      <c r="AD207" s="139">
        <v>2425432</v>
      </c>
      <c r="AE207" s="139">
        <v>2526736</v>
      </c>
      <c r="AF207" s="139">
        <v>2652785</v>
      </c>
      <c r="AG207" s="139">
        <v>2687256</v>
      </c>
      <c r="AH207" s="139">
        <v>2405882</v>
      </c>
      <c r="AI207" s="139">
        <v>2620295</v>
      </c>
      <c r="AJ207" s="139">
        <v>2686114</v>
      </c>
      <c r="AK207" s="139">
        <v>2653166</v>
      </c>
      <c r="AL207" s="139">
        <v>2127767</v>
      </c>
      <c r="AM207" s="139">
        <v>2504112</v>
      </c>
      <c r="AN207" s="139">
        <v>2247065</v>
      </c>
      <c r="AO207" s="139">
        <v>2492971</v>
      </c>
      <c r="AP207" s="139">
        <v>2149872</v>
      </c>
      <c r="AQ207" s="139">
        <v>1907524</v>
      </c>
      <c r="AR207" s="139">
        <v>2401223</v>
      </c>
      <c r="AS207" s="139">
        <v>2697810</v>
      </c>
      <c r="AT207" s="139">
        <v>2102813</v>
      </c>
      <c r="AU207" s="139">
        <v>2461985</v>
      </c>
      <c r="AV207" s="139">
        <v>2601514</v>
      </c>
      <c r="AW207" s="139">
        <v>2333843</v>
      </c>
      <c r="AX207" s="139">
        <v>3049748</v>
      </c>
      <c r="AY207" s="139">
        <v>2654357</v>
      </c>
      <c r="AZ207" s="139">
        <v>2403421</v>
      </c>
      <c r="BA207" s="139">
        <v>2862536</v>
      </c>
      <c r="BB207" s="139">
        <v>2960677</v>
      </c>
      <c r="BC207" s="139">
        <v>3090247</v>
      </c>
      <c r="BD207" s="139">
        <v>3892840</v>
      </c>
      <c r="BE207" s="139">
        <v>4490296</v>
      </c>
      <c r="BF207" s="139">
        <v>3830801</v>
      </c>
      <c r="BG207" s="139">
        <v>5597279</v>
      </c>
      <c r="BH207" s="139">
        <v>6163559</v>
      </c>
      <c r="BI207" s="139">
        <v>4670408</v>
      </c>
      <c r="BJ207" s="139">
        <v>6516980</v>
      </c>
      <c r="BK207" s="139">
        <v>4218944</v>
      </c>
      <c r="BL207" s="139">
        <v>4080186</v>
      </c>
      <c r="BM207" s="139">
        <v>5047020</v>
      </c>
      <c r="BN207" s="139">
        <v>4659701</v>
      </c>
      <c r="BO207" s="139">
        <v>4200142</v>
      </c>
      <c r="BP207" s="139">
        <v>5283600</v>
      </c>
      <c r="BQ207" s="139">
        <v>4380731</v>
      </c>
      <c r="BR207" s="139">
        <v>3154085</v>
      </c>
      <c r="BS207" s="139">
        <v>3818245</v>
      </c>
      <c r="BT207" s="139">
        <v>4439868</v>
      </c>
      <c r="BU207" s="139">
        <v>4102210</v>
      </c>
      <c r="BV207" s="139">
        <v>5639704</v>
      </c>
      <c r="BW207" s="139">
        <v>5220349</v>
      </c>
      <c r="BX207" s="139">
        <v>3533175</v>
      </c>
      <c r="BY207" s="139">
        <v>4868430</v>
      </c>
      <c r="BZ207" s="139">
        <v>4255209</v>
      </c>
      <c r="CA207" s="139">
        <v>4888485</v>
      </c>
      <c r="CB207" s="139">
        <v>5584175</v>
      </c>
      <c r="CC207" s="139">
        <v>5242297</v>
      </c>
      <c r="CD207" s="139">
        <v>4639469</v>
      </c>
      <c r="CE207" s="139">
        <v>4788421</v>
      </c>
      <c r="CF207" s="139">
        <v>5080683</v>
      </c>
      <c r="CG207" s="139">
        <v>4976077</v>
      </c>
      <c r="CH207" s="139">
        <v>5638085</v>
      </c>
      <c r="CI207" s="139">
        <v>5330359</v>
      </c>
      <c r="CJ207" s="139">
        <v>4293379</v>
      </c>
      <c r="CK207" s="139">
        <v>5918035</v>
      </c>
      <c r="CL207" s="139">
        <v>4563604</v>
      </c>
      <c r="CM207" s="139">
        <v>5202942</v>
      </c>
      <c r="CN207" s="139">
        <v>5978258</v>
      </c>
      <c r="CO207" s="139">
        <v>5222032</v>
      </c>
      <c r="CP207" s="139">
        <v>5508959</v>
      </c>
      <c r="CQ207" s="139">
        <v>5548255</v>
      </c>
      <c r="CR207" s="139">
        <v>5580869</v>
      </c>
      <c r="CS207" s="139">
        <v>5122092</v>
      </c>
      <c r="CT207" s="139">
        <v>6894795</v>
      </c>
      <c r="CU207" s="139">
        <v>5901104</v>
      </c>
      <c r="CV207" s="139">
        <v>4558882</v>
      </c>
      <c r="CW207" s="139">
        <v>5415041</v>
      </c>
      <c r="CX207" s="139">
        <v>5082014</v>
      </c>
      <c r="CY207" s="139">
        <v>4823697</v>
      </c>
      <c r="CZ207" s="139">
        <v>5148490</v>
      </c>
      <c r="DA207" s="139">
        <v>4498857</v>
      </c>
      <c r="DB207" s="139">
        <v>4415002</v>
      </c>
      <c r="DC207" s="139">
        <v>4557398</v>
      </c>
      <c r="DD207" s="139">
        <v>4939705</v>
      </c>
      <c r="DE207" s="139">
        <v>4921116</v>
      </c>
      <c r="DF207" s="139">
        <v>4636483</v>
      </c>
      <c r="DG207" s="139">
        <v>5296772</v>
      </c>
      <c r="DH207" s="139">
        <v>4391646</v>
      </c>
      <c r="DI207" s="139">
        <v>4232128</v>
      </c>
      <c r="DJ207" s="139">
        <v>4432104</v>
      </c>
      <c r="DK207" s="139">
        <v>4551274</v>
      </c>
      <c r="DL207" s="139">
        <v>4206616</v>
      </c>
      <c r="DM207" s="139">
        <v>4920554</v>
      </c>
      <c r="DN207" s="139">
        <v>4298707</v>
      </c>
      <c r="DO207" s="139">
        <v>4391616</v>
      </c>
      <c r="DP207" s="139">
        <v>4689355</v>
      </c>
      <c r="DQ207" s="139">
        <v>5105368</v>
      </c>
      <c r="DR207" s="139">
        <v>5311995</v>
      </c>
      <c r="DS207" s="139">
        <v>4688597</v>
      </c>
      <c r="DT207" s="139">
        <v>3382514</v>
      </c>
      <c r="DU207" s="139">
        <v>4922138</v>
      </c>
      <c r="DV207" s="139">
        <v>4922138</v>
      </c>
      <c r="DW207" s="139">
        <v>3995416</v>
      </c>
      <c r="DX207" s="139">
        <v>4433875</v>
      </c>
      <c r="DY207" s="139">
        <v>4361683</v>
      </c>
      <c r="DZ207" s="139">
        <v>4405249</v>
      </c>
      <c r="EA207" s="139">
        <v>4751858</v>
      </c>
      <c r="EB207" s="139">
        <v>4450410</v>
      </c>
      <c r="EC207" s="139">
        <v>5004093</v>
      </c>
      <c r="ED207" s="139">
        <v>5439785</v>
      </c>
      <c r="EE207" s="139">
        <v>5128240</v>
      </c>
      <c r="EF207" s="139">
        <v>3865006</v>
      </c>
      <c r="EG207" s="139">
        <v>4840174</v>
      </c>
      <c r="EH207" s="139">
        <v>4515410</v>
      </c>
      <c r="EI207" s="139">
        <v>5028896</v>
      </c>
      <c r="EJ207" s="139">
        <v>4978951</v>
      </c>
      <c r="EK207" s="139">
        <v>4707150</v>
      </c>
      <c r="EL207" s="139">
        <v>4573990</v>
      </c>
      <c r="EM207" s="139">
        <v>4727503</v>
      </c>
      <c r="EN207" s="139">
        <v>5299900</v>
      </c>
      <c r="EO207" s="139">
        <v>4878335</v>
      </c>
      <c r="EP207" s="139">
        <v>6128719</v>
      </c>
      <c r="EQ207" s="139">
        <v>4897073</v>
      </c>
      <c r="ER207" s="139">
        <v>3204459</v>
      </c>
      <c r="ES207" s="139">
        <v>5269332</v>
      </c>
      <c r="ET207" s="139">
        <v>5063362</v>
      </c>
      <c r="EU207" s="139">
        <v>4304380</v>
      </c>
      <c r="EV207" s="139">
        <v>4904826</v>
      </c>
      <c r="EW207" s="139">
        <v>4216991</v>
      </c>
      <c r="EX207" s="139">
        <v>4065715</v>
      </c>
      <c r="EY207" s="139">
        <v>4639245</v>
      </c>
      <c r="EZ207" s="139">
        <v>4515238</v>
      </c>
      <c r="FA207" s="139">
        <v>4875029</v>
      </c>
      <c r="FB207" s="139">
        <v>4820946</v>
      </c>
      <c r="FC207" s="139">
        <v>4532879</v>
      </c>
      <c r="FD207" s="139">
        <v>3623023</v>
      </c>
      <c r="FE207" s="139">
        <v>4661563</v>
      </c>
      <c r="FF207" s="139">
        <v>3578591</v>
      </c>
      <c r="FG207" s="139">
        <v>3700451</v>
      </c>
      <c r="FH207" s="139">
        <v>4904210</v>
      </c>
      <c r="FI207" s="139">
        <v>4306558</v>
      </c>
      <c r="FJ207" s="139">
        <v>4394817</v>
      </c>
      <c r="FK207" s="139">
        <v>4595621</v>
      </c>
      <c r="FL207" s="139">
        <v>3855724</v>
      </c>
      <c r="FM207" s="139">
        <v>4658707</v>
      </c>
      <c r="FN207" s="139">
        <v>5193559</v>
      </c>
      <c r="FO207" s="139">
        <v>4509928</v>
      </c>
      <c r="FP207" s="139">
        <v>4171676</v>
      </c>
    </row>
    <row r="208" spans="1:172" s="138" customFormat="1" x14ac:dyDescent="0.25">
      <c r="A208" s="131"/>
      <c r="B208" s="141" t="s">
        <v>1901</v>
      </c>
      <c r="C208" s="139">
        <v>1307</v>
      </c>
      <c r="D208" s="139">
        <v>450</v>
      </c>
      <c r="E208" s="139">
        <v>2169</v>
      </c>
      <c r="F208" s="139">
        <v>1816</v>
      </c>
      <c r="G208" s="139">
        <v>1630</v>
      </c>
      <c r="H208" s="139">
        <v>1467</v>
      </c>
      <c r="I208" s="139">
        <v>1753</v>
      </c>
      <c r="J208" s="139">
        <v>1532</v>
      </c>
      <c r="K208" s="139">
        <v>1602</v>
      </c>
      <c r="L208" s="139">
        <v>1376</v>
      </c>
      <c r="M208" s="139">
        <v>1412</v>
      </c>
      <c r="N208" s="139">
        <v>2149</v>
      </c>
      <c r="O208" s="139">
        <v>642</v>
      </c>
      <c r="P208" s="139">
        <v>1028</v>
      </c>
      <c r="Q208" s="139">
        <v>2128</v>
      </c>
      <c r="R208" s="139">
        <v>1679</v>
      </c>
      <c r="S208" s="139">
        <v>1991</v>
      </c>
      <c r="T208" s="139">
        <v>1220</v>
      </c>
      <c r="U208" s="139">
        <v>1550</v>
      </c>
      <c r="V208" s="139">
        <v>834</v>
      </c>
      <c r="W208" s="139">
        <v>2055</v>
      </c>
      <c r="X208" s="139">
        <v>1477</v>
      </c>
      <c r="Y208" s="139">
        <v>1413</v>
      </c>
      <c r="Z208" s="139">
        <v>1220</v>
      </c>
      <c r="AA208" s="139">
        <v>898</v>
      </c>
      <c r="AB208" s="139">
        <v>1062</v>
      </c>
      <c r="AC208" s="139">
        <v>1743</v>
      </c>
      <c r="AD208" s="139">
        <v>1822</v>
      </c>
      <c r="AE208" s="139">
        <v>1822</v>
      </c>
      <c r="AF208" s="139">
        <v>2080</v>
      </c>
      <c r="AG208" s="139">
        <v>1540</v>
      </c>
      <c r="AH208" s="139">
        <v>899</v>
      </c>
      <c r="AI208" s="139">
        <v>1758</v>
      </c>
      <c r="AJ208" s="139">
        <v>1403</v>
      </c>
      <c r="AK208" s="139">
        <v>1596</v>
      </c>
      <c r="AL208" s="139">
        <v>1165</v>
      </c>
      <c r="AM208" s="139">
        <v>2178</v>
      </c>
      <c r="AN208" s="139">
        <v>1542</v>
      </c>
      <c r="AO208" s="139">
        <v>1952</v>
      </c>
      <c r="AP208" s="139">
        <v>1918</v>
      </c>
      <c r="AQ208" s="139">
        <v>1783</v>
      </c>
      <c r="AR208" s="139">
        <v>2128</v>
      </c>
      <c r="AS208" s="139">
        <v>2153</v>
      </c>
      <c r="AT208" s="139">
        <v>2147</v>
      </c>
      <c r="AU208" s="139">
        <v>2286</v>
      </c>
      <c r="AV208" s="139">
        <v>3813</v>
      </c>
      <c r="AW208" s="139">
        <v>2823</v>
      </c>
      <c r="AX208" s="139">
        <v>3602</v>
      </c>
      <c r="AY208" s="139">
        <v>1624</v>
      </c>
      <c r="AZ208" s="139">
        <v>3092</v>
      </c>
      <c r="BA208" s="139">
        <v>2018</v>
      </c>
      <c r="BB208" s="139">
        <v>2541</v>
      </c>
      <c r="BC208" s="139">
        <v>1934</v>
      </c>
      <c r="BD208" s="139">
        <v>3211</v>
      </c>
      <c r="BE208" s="139">
        <v>4284</v>
      </c>
      <c r="BF208" s="139">
        <v>2935</v>
      </c>
      <c r="BG208" s="139">
        <v>2844</v>
      </c>
      <c r="BH208" s="139">
        <v>3211</v>
      </c>
      <c r="BI208" s="139">
        <v>2293</v>
      </c>
      <c r="BJ208" s="139">
        <v>2844</v>
      </c>
      <c r="BK208" s="139">
        <v>3027</v>
      </c>
      <c r="BL208" s="139">
        <v>2669</v>
      </c>
      <c r="BM208" s="139">
        <v>3979</v>
      </c>
      <c r="BN208" s="139">
        <v>2935</v>
      </c>
      <c r="BO208" s="139">
        <v>3375</v>
      </c>
      <c r="BP208" s="139">
        <v>4037</v>
      </c>
      <c r="BQ208" s="139">
        <v>2751</v>
      </c>
      <c r="BR208" s="139">
        <v>2202</v>
      </c>
      <c r="BS208" s="139">
        <v>2804</v>
      </c>
      <c r="BT208" s="139">
        <v>3797</v>
      </c>
      <c r="BU208" s="139">
        <v>2569</v>
      </c>
      <c r="BV208" s="139">
        <v>2935</v>
      </c>
      <c r="BW208" s="139">
        <v>3670</v>
      </c>
      <c r="BX208" s="139">
        <v>3486</v>
      </c>
      <c r="BY208" s="139">
        <v>4221</v>
      </c>
      <c r="BZ208" s="139">
        <v>1969</v>
      </c>
      <c r="CA208" s="139">
        <v>1873</v>
      </c>
      <c r="CB208" s="139">
        <v>1746</v>
      </c>
      <c r="CC208" s="139">
        <v>3049</v>
      </c>
      <c r="CD208" s="139">
        <v>3089</v>
      </c>
      <c r="CE208" s="139">
        <v>3491</v>
      </c>
      <c r="CF208" s="139">
        <v>3825</v>
      </c>
      <c r="CG208" s="139">
        <v>2814</v>
      </c>
      <c r="CH208" s="139">
        <v>3572</v>
      </c>
      <c r="CI208" s="139">
        <v>4649</v>
      </c>
      <c r="CJ208" s="139">
        <v>3519</v>
      </c>
      <c r="CK208" s="139">
        <v>5015</v>
      </c>
      <c r="CL208" s="139">
        <v>4523</v>
      </c>
      <c r="CM208" s="139">
        <v>5338</v>
      </c>
      <c r="CN208" s="139">
        <v>4798</v>
      </c>
      <c r="CO208" s="139">
        <v>2726</v>
      </c>
      <c r="CP208" s="139">
        <v>4007</v>
      </c>
      <c r="CQ208" s="139">
        <v>3781</v>
      </c>
      <c r="CR208" s="139">
        <v>3606</v>
      </c>
      <c r="CS208" s="139">
        <v>4484</v>
      </c>
      <c r="CT208" s="139">
        <v>4136</v>
      </c>
      <c r="CU208" s="139">
        <v>5890</v>
      </c>
      <c r="CV208" s="139">
        <v>4396</v>
      </c>
      <c r="CW208" s="139">
        <v>4899</v>
      </c>
      <c r="CX208" s="139">
        <v>5236</v>
      </c>
      <c r="CY208" s="139">
        <v>5061</v>
      </c>
      <c r="CZ208" s="139">
        <v>4445</v>
      </c>
      <c r="DA208" s="139">
        <v>5099</v>
      </c>
      <c r="DB208" s="139">
        <v>3694</v>
      </c>
      <c r="DC208" s="139">
        <v>5061</v>
      </c>
      <c r="DD208" s="139">
        <v>5589</v>
      </c>
      <c r="DE208" s="139">
        <v>5803</v>
      </c>
      <c r="DF208" s="139">
        <v>4796</v>
      </c>
      <c r="DG208" s="139">
        <v>4257</v>
      </c>
      <c r="DH208" s="139">
        <v>5451</v>
      </c>
      <c r="DI208" s="139">
        <v>4973</v>
      </c>
      <c r="DJ208" s="139">
        <v>6255</v>
      </c>
      <c r="DK208" s="139">
        <v>6369</v>
      </c>
      <c r="DL208" s="139">
        <v>6468</v>
      </c>
      <c r="DM208" s="139">
        <v>5804</v>
      </c>
      <c r="DN208" s="139">
        <v>5319</v>
      </c>
      <c r="DO208" s="139">
        <v>5275</v>
      </c>
      <c r="DP208" s="139">
        <v>5846</v>
      </c>
      <c r="DQ208" s="139">
        <v>5325</v>
      </c>
      <c r="DR208" s="139">
        <v>6137</v>
      </c>
      <c r="DS208" s="139">
        <v>6030</v>
      </c>
      <c r="DT208" s="139">
        <v>7030</v>
      </c>
      <c r="DU208" s="139">
        <v>7427</v>
      </c>
      <c r="DV208" s="139">
        <v>7427</v>
      </c>
      <c r="DW208" s="139">
        <v>5512</v>
      </c>
      <c r="DX208" s="139">
        <v>6592</v>
      </c>
      <c r="DY208" s="139">
        <v>6567</v>
      </c>
      <c r="DZ208" s="139">
        <v>6391</v>
      </c>
      <c r="EA208" s="139">
        <v>6670</v>
      </c>
      <c r="EB208" s="139">
        <v>7883</v>
      </c>
      <c r="EC208" s="139">
        <v>6401</v>
      </c>
      <c r="ED208" s="139">
        <v>7266</v>
      </c>
      <c r="EE208" s="139">
        <v>7818</v>
      </c>
      <c r="EF208" s="139">
        <v>6567</v>
      </c>
      <c r="EG208" s="139">
        <v>8472</v>
      </c>
      <c r="EH208" s="139">
        <v>7359</v>
      </c>
      <c r="EI208" s="139">
        <v>7023</v>
      </c>
      <c r="EJ208" s="139">
        <v>9125</v>
      </c>
      <c r="EK208" s="139">
        <v>7266</v>
      </c>
      <c r="EL208" s="139">
        <v>6916</v>
      </c>
      <c r="EM208" s="139">
        <v>7966</v>
      </c>
      <c r="EN208" s="139">
        <v>6358</v>
      </c>
      <c r="EO208" s="139">
        <v>7133</v>
      </c>
      <c r="EP208" s="139">
        <v>7770</v>
      </c>
      <c r="EQ208" s="139">
        <v>9810</v>
      </c>
      <c r="ER208" s="139">
        <v>8995</v>
      </c>
      <c r="ES208" s="139">
        <v>9940</v>
      </c>
      <c r="ET208" s="139">
        <v>9838</v>
      </c>
      <c r="EU208" s="139">
        <v>10168</v>
      </c>
      <c r="EV208" s="139">
        <v>9787</v>
      </c>
      <c r="EW208" s="139">
        <v>8857</v>
      </c>
      <c r="EX208" s="139">
        <v>8405</v>
      </c>
      <c r="EY208" s="139">
        <v>10072</v>
      </c>
      <c r="EZ208" s="139">
        <v>10670</v>
      </c>
      <c r="FA208" s="139">
        <v>8443</v>
      </c>
      <c r="FB208" s="139">
        <v>11753</v>
      </c>
      <c r="FC208" s="139">
        <v>9547</v>
      </c>
      <c r="FD208" s="139">
        <v>9351</v>
      </c>
      <c r="FE208" s="139">
        <v>11211</v>
      </c>
      <c r="FF208" s="139">
        <v>10033</v>
      </c>
      <c r="FG208" s="139">
        <v>10262</v>
      </c>
      <c r="FH208" s="139">
        <v>13188</v>
      </c>
      <c r="FI208" s="139">
        <v>8690</v>
      </c>
      <c r="FJ208" s="139">
        <v>8959</v>
      </c>
      <c r="FK208" s="139">
        <v>11397</v>
      </c>
      <c r="FL208" s="139">
        <v>12107</v>
      </c>
      <c r="FM208" s="139">
        <v>9341</v>
      </c>
      <c r="FN208" s="139">
        <v>11857</v>
      </c>
      <c r="FO208" s="139">
        <v>12529</v>
      </c>
      <c r="FP208" s="139">
        <v>11644</v>
      </c>
    </row>
    <row r="209" spans="1:172" s="138" customFormat="1" x14ac:dyDescent="0.25">
      <c r="A209" s="131"/>
      <c r="B209" s="141" t="s">
        <v>2176</v>
      </c>
      <c r="C209" s="139">
        <v>0</v>
      </c>
      <c r="D209" s="139">
        <v>0</v>
      </c>
      <c r="E209" s="139">
        <v>0</v>
      </c>
      <c r="F209" s="139">
        <v>0</v>
      </c>
      <c r="G209" s="139">
        <v>0</v>
      </c>
      <c r="H209" s="139">
        <v>0</v>
      </c>
      <c r="I209" s="139">
        <v>0</v>
      </c>
      <c r="J209" s="139">
        <v>0</v>
      </c>
      <c r="K209" s="139">
        <v>0</v>
      </c>
      <c r="L209" s="139">
        <v>0</v>
      </c>
      <c r="M209" s="139">
        <v>0</v>
      </c>
      <c r="N209" s="139">
        <v>0</v>
      </c>
      <c r="O209" s="139">
        <v>0</v>
      </c>
      <c r="P209" s="139">
        <v>0</v>
      </c>
      <c r="Q209" s="139">
        <v>0</v>
      </c>
      <c r="R209" s="139">
        <v>0</v>
      </c>
      <c r="S209" s="139">
        <v>0</v>
      </c>
      <c r="T209" s="139">
        <v>0</v>
      </c>
      <c r="U209" s="139">
        <v>0</v>
      </c>
      <c r="V209" s="139">
        <v>0</v>
      </c>
      <c r="W209" s="139">
        <v>0</v>
      </c>
      <c r="X209" s="139">
        <v>0</v>
      </c>
      <c r="Y209" s="139">
        <v>0</v>
      </c>
      <c r="Z209" s="139">
        <v>0</v>
      </c>
      <c r="AA209" s="139">
        <v>0</v>
      </c>
      <c r="AB209" s="139">
        <v>0</v>
      </c>
      <c r="AC209" s="139">
        <v>0</v>
      </c>
      <c r="AD209" s="139">
        <v>0</v>
      </c>
      <c r="AE209" s="139">
        <v>0</v>
      </c>
      <c r="AF209" s="139">
        <v>0</v>
      </c>
      <c r="AG209" s="139">
        <v>0</v>
      </c>
      <c r="AH209" s="139">
        <v>0</v>
      </c>
      <c r="AI209" s="139">
        <v>0</v>
      </c>
      <c r="AJ209" s="139">
        <v>0</v>
      </c>
      <c r="AK209" s="139">
        <v>0</v>
      </c>
      <c r="AL209" s="139">
        <v>0</v>
      </c>
      <c r="AM209" s="139">
        <v>0</v>
      </c>
      <c r="AN209" s="139">
        <v>0</v>
      </c>
      <c r="AO209" s="139">
        <v>0</v>
      </c>
      <c r="AP209" s="139">
        <v>0</v>
      </c>
      <c r="AQ209" s="139">
        <v>0</v>
      </c>
      <c r="AR209" s="139">
        <v>0</v>
      </c>
      <c r="AS209" s="139">
        <v>0</v>
      </c>
      <c r="AT209" s="139">
        <v>0</v>
      </c>
      <c r="AU209" s="139">
        <v>0</v>
      </c>
      <c r="AV209" s="139">
        <v>0</v>
      </c>
      <c r="AW209" s="139">
        <v>0</v>
      </c>
      <c r="AX209" s="139">
        <v>0</v>
      </c>
      <c r="AY209" s="139">
        <v>0</v>
      </c>
      <c r="AZ209" s="139">
        <v>0</v>
      </c>
      <c r="BA209" s="139">
        <v>0</v>
      </c>
      <c r="BB209" s="139">
        <v>0</v>
      </c>
      <c r="BC209" s="139">
        <v>0</v>
      </c>
      <c r="BD209" s="139">
        <v>0</v>
      </c>
      <c r="BE209" s="139">
        <v>29</v>
      </c>
      <c r="BF209" s="139">
        <v>0</v>
      </c>
      <c r="BG209" s="139">
        <v>0</v>
      </c>
      <c r="BH209" s="139">
        <v>0</v>
      </c>
      <c r="BI209" s="139">
        <v>0</v>
      </c>
      <c r="BJ209" s="139">
        <v>24</v>
      </c>
      <c r="BK209" s="139">
        <v>87360</v>
      </c>
      <c r="BL209" s="139">
        <v>14201</v>
      </c>
      <c r="BM209" s="139">
        <v>680</v>
      </c>
      <c r="BN209" s="139">
        <v>720</v>
      </c>
      <c r="BO209" s="139">
        <v>200</v>
      </c>
      <c r="BP209" s="139">
        <v>320</v>
      </c>
      <c r="BQ209" s="139">
        <v>61</v>
      </c>
      <c r="BR209" s="139">
        <v>40</v>
      </c>
      <c r="BS209" s="139">
        <v>304</v>
      </c>
      <c r="BT209" s="139">
        <v>26920</v>
      </c>
      <c r="BU209" s="139">
        <v>7912</v>
      </c>
      <c r="BV209" s="139">
        <v>6880</v>
      </c>
      <c r="BW209" s="139">
        <v>284</v>
      </c>
      <c r="BX209" s="139">
        <v>0</v>
      </c>
      <c r="BY209" s="139">
        <v>452</v>
      </c>
      <c r="BZ209" s="139">
        <v>0</v>
      </c>
      <c r="CA209" s="139">
        <v>70</v>
      </c>
      <c r="CB209" s="139">
        <v>7</v>
      </c>
      <c r="CC209" s="139">
        <v>-262</v>
      </c>
      <c r="CD209" s="139">
        <v>0</v>
      </c>
      <c r="CE209" s="139">
        <v>0</v>
      </c>
      <c r="CF209" s="139">
        <v>0</v>
      </c>
      <c r="CG209" s="139">
        <v>18360</v>
      </c>
      <c r="CH209" s="139">
        <v>960</v>
      </c>
      <c r="CI209" s="139">
        <v>30</v>
      </c>
      <c r="CJ209" s="139">
        <v>70</v>
      </c>
      <c r="CK209" s="139">
        <v>0</v>
      </c>
      <c r="CL209" s="139">
        <v>0</v>
      </c>
      <c r="CM209" s="139">
        <v>0</v>
      </c>
      <c r="CN209" s="139">
        <v>0</v>
      </c>
      <c r="CO209" s="139">
        <v>10</v>
      </c>
      <c r="CP209" s="139">
        <v>40</v>
      </c>
      <c r="CQ209" s="139">
        <v>0</v>
      </c>
      <c r="CR209" s="139">
        <v>9310</v>
      </c>
      <c r="CS209" s="139">
        <v>11940</v>
      </c>
      <c r="CT209" s="139">
        <v>210</v>
      </c>
      <c r="CU209" s="139">
        <v>0</v>
      </c>
      <c r="CV209" s="139">
        <v>0</v>
      </c>
      <c r="CW209" s="139">
        <v>40</v>
      </c>
      <c r="CX209" s="139">
        <v>70</v>
      </c>
      <c r="CY209" s="139">
        <v>22130</v>
      </c>
      <c r="CZ209" s="139">
        <v>240</v>
      </c>
      <c r="DA209" s="139">
        <v>0</v>
      </c>
      <c r="DB209" s="139">
        <v>30</v>
      </c>
      <c r="DC209" s="139">
        <v>0</v>
      </c>
      <c r="DD209" s="139">
        <v>170</v>
      </c>
      <c r="DE209" s="139">
        <v>150</v>
      </c>
      <c r="DF209" s="139">
        <v>0</v>
      </c>
      <c r="DG209" s="139">
        <v>0</v>
      </c>
      <c r="DH209" s="139">
        <v>40</v>
      </c>
      <c r="DI209" s="139">
        <v>0</v>
      </c>
      <c r="DJ209" s="139">
        <v>0</v>
      </c>
      <c r="DK209" s="139">
        <v>0</v>
      </c>
      <c r="DL209" s="139">
        <v>40</v>
      </c>
      <c r="DM209" s="139">
        <v>6760</v>
      </c>
      <c r="DN209" s="139">
        <v>11930</v>
      </c>
      <c r="DO209" s="139">
        <v>23490</v>
      </c>
      <c r="DP209" s="139">
        <v>78127</v>
      </c>
      <c r="DQ209" s="139">
        <v>159564</v>
      </c>
      <c r="DR209" s="139">
        <v>47098</v>
      </c>
      <c r="DS209" s="139">
        <v>15842</v>
      </c>
      <c r="DT209" s="139">
        <v>1861</v>
      </c>
      <c r="DU209" s="139">
        <v>70</v>
      </c>
      <c r="DV209" s="139">
        <v>70</v>
      </c>
      <c r="DW209" s="139">
        <v>68</v>
      </c>
      <c r="DX209" s="139">
        <v>67</v>
      </c>
      <c r="DY209" s="139">
        <v>2895</v>
      </c>
      <c r="DZ209" s="139">
        <v>6230</v>
      </c>
      <c r="EA209" s="139">
        <v>8308</v>
      </c>
      <c r="EB209" s="139">
        <v>217616</v>
      </c>
      <c r="EC209" s="139">
        <v>205727</v>
      </c>
      <c r="ED209" s="139">
        <v>68936</v>
      </c>
      <c r="EE209" s="139">
        <v>17680</v>
      </c>
      <c r="EF209" s="139">
        <v>3809</v>
      </c>
      <c r="EG209" s="139">
        <v>3249</v>
      </c>
      <c r="EH209" s="139">
        <v>2298</v>
      </c>
      <c r="EI209" s="139">
        <v>2559</v>
      </c>
      <c r="EJ209" s="139">
        <v>4166</v>
      </c>
      <c r="EK209" s="139">
        <v>1715</v>
      </c>
      <c r="EL209" s="139">
        <v>1538</v>
      </c>
      <c r="EM209" s="139">
        <v>2571</v>
      </c>
      <c r="EN209" s="139">
        <v>88624</v>
      </c>
      <c r="EO209" s="139">
        <v>368789</v>
      </c>
      <c r="EP209" s="139">
        <v>96222</v>
      </c>
      <c r="EQ209" s="139">
        <v>15655</v>
      </c>
      <c r="ER209" s="139">
        <v>4278</v>
      </c>
      <c r="ES209" s="139">
        <v>4078</v>
      </c>
      <c r="ET209" s="139">
        <v>3507</v>
      </c>
      <c r="EU209" s="139">
        <v>2324</v>
      </c>
      <c r="EV209" s="139">
        <v>2968</v>
      </c>
      <c r="EW209" s="139">
        <v>3317</v>
      </c>
      <c r="EX209" s="139">
        <v>3459</v>
      </c>
      <c r="EY209" s="139">
        <v>4312</v>
      </c>
      <c r="EZ209" s="139">
        <v>123268</v>
      </c>
      <c r="FA209" s="139">
        <v>412126</v>
      </c>
      <c r="FB209" s="139">
        <v>222736</v>
      </c>
      <c r="FC209" s="139">
        <v>40045</v>
      </c>
      <c r="FD209" s="139">
        <v>15833</v>
      </c>
      <c r="FE209" s="139">
        <v>19062</v>
      </c>
      <c r="FF209" s="139">
        <v>14813</v>
      </c>
      <c r="FG209" s="139">
        <v>16683</v>
      </c>
      <c r="FH209" s="139">
        <v>21106</v>
      </c>
      <c r="FI209" s="139">
        <v>18189</v>
      </c>
      <c r="FJ209" s="139">
        <v>17801</v>
      </c>
      <c r="FK209" s="139">
        <v>20647</v>
      </c>
      <c r="FL209" s="139">
        <v>218865</v>
      </c>
      <c r="FM209" s="139">
        <v>481858</v>
      </c>
      <c r="FN209" s="139">
        <v>241100</v>
      </c>
      <c r="FO209" s="139">
        <v>70017</v>
      </c>
      <c r="FP209" s="139">
        <v>42592</v>
      </c>
    </row>
    <row r="210" spans="1:172" x14ac:dyDescent="0.25">
      <c r="A210" s="131"/>
      <c r="B210" s="141" t="s">
        <v>2177</v>
      </c>
      <c r="C210" s="139">
        <v>0</v>
      </c>
      <c r="D210" s="139">
        <v>0</v>
      </c>
      <c r="E210" s="139">
        <v>0</v>
      </c>
      <c r="F210" s="139">
        <v>0</v>
      </c>
      <c r="G210" s="139">
        <v>0</v>
      </c>
      <c r="H210" s="139">
        <v>0</v>
      </c>
      <c r="I210" s="139">
        <v>0</v>
      </c>
      <c r="J210" s="139">
        <v>0</v>
      </c>
      <c r="K210" s="139">
        <v>0</v>
      </c>
      <c r="L210" s="139">
        <v>0</v>
      </c>
      <c r="M210" s="139">
        <v>0</v>
      </c>
      <c r="N210" s="139">
        <v>0</v>
      </c>
      <c r="O210" s="139">
        <v>0</v>
      </c>
      <c r="P210" s="139">
        <v>0</v>
      </c>
      <c r="Q210" s="139">
        <v>0</v>
      </c>
      <c r="R210" s="139">
        <v>0</v>
      </c>
      <c r="S210" s="139">
        <v>0</v>
      </c>
      <c r="T210" s="139">
        <v>0</v>
      </c>
      <c r="U210" s="139">
        <v>0</v>
      </c>
      <c r="V210" s="139">
        <v>0</v>
      </c>
      <c r="W210" s="139">
        <v>0</v>
      </c>
      <c r="X210" s="139">
        <v>0</v>
      </c>
      <c r="Y210" s="139">
        <v>0</v>
      </c>
      <c r="Z210" s="139">
        <v>0</v>
      </c>
      <c r="AA210" s="139">
        <v>0</v>
      </c>
      <c r="AB210" s="139">
        <v>0</v>
      </c>
      <c r="AC210" s="139">
        <v>0</v>
      </c>
      <c r="AD210" s="139">
        <v>0</v>
      </c>
      <c r="AE210" s="139">
        <v>0</v>
      </c>
      <c r="AF210" s="139">
        <v>0</v>
      </c>
      <c r="AG210" s="139">
        <v>0</v>
      </c>
      <c r="AH210" s="139">
        <v>0</v>
      </c>
      <c r="AI210" s="139">
        <v>0</v>
      </c>
      <c r="AJ210" s="139">
        <v>0</v>
      </c>
      <c r="AK210" s="139">
        <v>0</v>
      </c>
      <c r="AL210" s="139">
        <v>0</v>
      </c>
      <c r="AM210" s="139">
        <v>0</v>
      </c>
      <c r="AN210" s="139">
        <v>0</v>
      </c>
      <c r="AO210" s="139">
        <v>0</v>
      </c>
      <c r="AP210" s="139">
        <v>0</v>
      </c>
      <c r="AQ210" s="139">
        <v>0</v>
      </c>
      <c r="AR210" s="139">
        <v>0</v>
      </c>
      <c r="AS210" s="139">
        <v>0</v>
      </c>
      <c r="AT210" s="139">
        <v>0</v>
      </c>
      <c r="AU210" s="139">
        <v>0</v>
      </c>
      <c r="AV210" s="139">
        <v>0</v>
      </c>
      <c r="AW210" s="139">
        <v>0</v>
      </c>
      <c r="AX210" s="139">
        <v>0</v>
      </c>
      <c r="AY210" s="139">
        <v>0</v>
      </c>
      <c r="AZ210" s="139">
        <v>0</v>
      </c>
      <c r="BA210" s="139">
        <v>0</v>
      </c>
      <c r="BB210" s="139">
        <v>0</v>
      </c>
      <c r="BC210" s="139">
        <v>0</v>
      </c>
      <c r="BD210" s="139">
        <v>0</v>
      </c>
      <c r="BE210" s="139">
        <v>29598</v>
      </c>
      <c r="BF210" s="139">
        <v>24810</v>
      </c>
      <c r="BG210" s="139">
        <v>42209</v>
      </c>
      <c r="BH210" s="139">
        <v>408129</v>
      </c>
      <c r="BI210" s="139">
        <v>333422</v>
      </c>
      <c r="BJ210" s="139">
        <v>90332</v>
      </c>
      <c r="BK210" s="139">
        <v>34824</v>
      </c>
      <c r="BL210" s="139">
        <v>26507</v>
      </c>
      <c r="BM210" s="139">
        <v>28567</v>
      </c>
      <c r="BN210" s="139">
        <v>25160</v>
      </c>
      <c r="BO210" s="139">
        <v>23516</v>
      </c>
      <c r="BP210" s="139">
        <v>29486</v>
      </c>
      <c r="BQ210" s="139">
        <v>25748</v>
      </c>
      <c r="BR210" s="139">
        <v>22849</v>
      </c>
      <c r="BS210" s="139">
        <v>36582</v>
      </c>
      <c r="BT210" s="139">
        <v>320174</v>
      </c>
      <c r="BU210" s="139">
        <v>318309</v>
      </c>
      <c r="BV210" s="139">
        <v>80780</v>
      </c>
      <c r="BW210" s="139">
        <v>34883</v>
      </c>
      <c r="BX210" s="139">
        <v>26027</v>
      </c>
      <c r="BY210" s="139">
        <v>24434</v>
      </c>
      <c r="BZ210" s="139">
        <v>22305</v>
      </c>
      <c r="CA210" s="139">
        <v>22758</v>
      </c>
      <c r="CB210" s="139">
        <v>23874</v>
      </c>
      <c r="CC210" s="139">
        <v>17609</v>
      </c>
      <c r="CD210" s="139">
        <v>20601</v>
      </c>
      <c r="CE210" s="139">
        <v>29475</v>
      </c>
      <c r="CF210" s="139">
        <v>340455</v>
      </c>
      <c r="CG210" s="139">
        <v>320414</v>
      </c>
      <c r="CH210" s="139">
        <v>79634</v>
      </c>
      <c r="CI210" s="139">
        <v>33945</v>
      </c>
      <c r="CJ210" s="139">
        <v>20002</v>
      </c>
      <c r="CK210" s="139">
        <v>25600</v>
      </c>
      <c r="CL210" s="139">
        <v>20080</v>
      </c>
      <c r="CM210" s="139">
        <v>23605</v>
      </c>
      <c r="CN210" s="139">
        <v>25630</v>
      </c>
      <c r="CO210" s="139">
        <v>25298</v>
      </c>
      <c r="CP210" s="139">
        <v>22933</v>
      </c>
      <c r="CQ210" s="139">
        <v>31513</v>
      </c>
      <c r="CR210" s="139">
        <v>363743</v>
      </c>
      <c r="CS210" s="139">
        <v>322846</v>
      </c>
      <c r="CT210" s="139">
        <v>80653</v>
      </c>
      <c r="CU210" s="139">
        <v>37328</v>
      </c>
      <c r="CV210" s="139">
        <v>31297</v>
      </c>
      <c r="CW210" s="139">
        <v>33842</v>
      </c>
      <c r="CX210" s="139">
        <v>27704</v>
      </c>
      <c r="CY210" s="139">
        <v>26055</v>
      </c>
      <c r="CZ210" s="139">
        <v>27554</v>
      </c>
      <c r="DA210" s="139">
        <v>25744</v>
      </c>
      <c r="DB210" s="139">
        <v>23415</v>
      </c>
      <c r="DC210" s="139">
        <v>31904</v>
      </c>
      <c r="DD210" s="139">
        <v>733004</v>
      </c>
      <c r="DE210" s="139">
        <v>703188</v>
      </c>
      <c r="DF210" s="139">
        <v>118215</v>
      </c>
      <c r="DG210" s="139">
        <v>44396</v>
      </c>
      <c r="DH210" s="139">
        <v>24648</v>
      </c>
      <c r="DI210" s="139">
        <v>28058</v>
      </c>
      <c r="DJ210" s="139">
        <v>24060</v>
      </c>
      <c r="DK210" s="139">
        <v>26609</v>
      </c>
      <c r="DL210" s="139">
        <v>25071</v>
      </c>
      <c r="DM210" s="139">
        <v>25462</v>
      </c>
      <c r="DN210" s="139">
        <v>21039</v>
      </c>
      <c r="DO210" s="139">
        <v>31208</v>
      </c>
      <c r="DP210" s="139">
        <v>664177</v>
      </c>
      <c r="DQ210" s="139">
        <v>742366</v>
      </c>
      <c r="DR210" s="139">
        <v>161052</v>
      </c>
      <c r="DS210" s="139">
        <v>51533</v>
      </c>
      <c r="DT210" s="139">
        <v>25642</v>
      </c>
      <c r="DU210" s="139">
        <v>17209</v>
      </c>
      <c r="DV210" s="139">
        <v>17209</v>
      </c>
      <c r="DW210" s="139">
        <v>21107</v>
      </c>
      <c r="DX210" s="139">
        <v>26138</v>
      </c>
      <c r="DY210" s="139">
        <v>22460</v>
      </c>
      <c r="DZ210" s="139">
        <v>18644</v>
      </c>
      <c r="EA210" s="139">
        <v>26831</v>
      </c>
      <c r="EB210" s="139">
        <v>1350926</v>
      </c>
      <c r="EC210" s="139">
        <v>592538</v>
      </c>
      <c r="ED210" s="139">
        <v>77365</v>
      </c>
      <c r="EE210" s="139">
        <v>35352</v>
      </c>
      <c r="EF210" s="139">
        <v>22106</v>
      </c>
      <c r="EG210" s="139">
        <v>24747</v>
      </c>
      <c r="EH210" s="139">
        <v>21332</v>
      </c>
      <c r="EI210" s="139">
        <v>20139</v>
      </c>
      <c r="EJ210" s="139">
        <v>23517</v>
      </c>
      <c r="EK210" s="139">
        <v>18981</v>
      </c>
      <c r="EL210" s="139">
        <v>18304</v>
      </c>
      <c r="EM210" s="139">
        <v>24892</v>
      </c>
      <c r="EN210" s="139">
        <v>536311</v>
      </c>
      <c r="EO210" s="139">
        <v>1352213</v>
      </c>
      <c r="EP210" s="139">
        <v>272549</v>
      </c>
      <c r="EQ210" s="139">
        <v>58859</v>
      </c>
      <c r="ER210" s="139">
        <v>27244</v>
      </c>
      <c r="ES210" s="139">
        <v>25793</v>
      </c>
      <c r="ET210" s="139">
        <v>19732</v>
      </c>
      <c r="EU210" s="139">
        <v>22954</v>
      </c>
      <c r="EV210" s="139">
        <v>22864</v>
      </c>
      <c r="EW210" s="139">
        <v>18052</v>
      </c>
      <c r="EX210" s="139">
        <v>19423</v>
      </c>
      <c r="EY210" s="139">
        <v>27113</v>
      </c>
      <c r="EZ210" s="139">
        <v>778819</v>
      </c>
      <c r="FA210" s="139">
        <v>1246308</v>
      </c>
      <c r="FB210" s="139">
        <v>438292</v>
      </c>
      <c r="FC210" s="139">
        <v>78650</v>
      </c>
      <c r="FD210" s="139">
        <v>28162</v>
      </c>
      <c r="FE210" s="139">
        <v>26727</v>
      </c>
      <c r="FF210" s="139">
        <v>20131</v>
      </c>
      <c r="FG210" s="139">
        <v>20104</v>
      </c>
      <c r="FH210" s="139">
        <v>24486</v>
      </c>
      <c r="FI210" s="139">
        <v>20472</v>
      </c>
      <c r="FJ210" s="139">
        <v>19949</v>
      </c>
      <c r="FK210" s="139">
        <v>24951</v>
      </c>
      <c r="FL210" s="139">
        <v>903325</v>
      </c>
      <c r="FM210" s="139">
        <v>1360363</v>
      </c>
      <c r="FN210" s="139">
        <v>440849</v>
      </c>
      <c r="FO210" s="139">
        <v>87779</v>
      </c>
      <c r="FP210" s="139">
        <v>27500</v>
      </c>
    </row>
    <row r="211" spans="1:172" s="143" customFormat="1" x14ac:dyDescent="0.25">
      <c r="A211" s="131"/>
      <c r="B211" s="141" t="s">
        <v>1877</v>
      </c>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v>0</v>
      </c>
      <c r="EF211" s="142">
        <v>0</v>
      </c>
      <c r="EG211" s="142">
        <v>46452</v>
      </c>
      <c r="EH211" s="142">
        <v>137922</v>
      </c>
      <c r="EI211" s="142">
        <v>98587</v>
      </c>
      <c r="EJ211" s="142">
        <v>277156</v>
      </c>
      <c r="EK211" s="142">
        <v>350000</v>
      </c>
      <c r="EL211" s="142">
        <v>364570</v>
      </c>
      <c r="EM211" s="142">
        <v>230706</v>
      </c>
      <c r="EN211" s="142">
        <v>141577</v>
      </c>
      <c r="EO211" s="142">
        <v>291846</v>
      </c>
      <c r="EP211" s="142">
        <v>861337</v>
      </c>
      <c r="EQ211" s="142">
        <v>790822</v>
      </c>
      <c r="ER211" s="142">
        <v>378526</v>
      </c>
      <c r="ES211" s="142">
        <v>101968</v>
      </c>
      <c r="ET211" s="142">
        <v>94626</v>
      </c>
      <c r="EU211" s="142">
        <v>93110</v>
      </c>
      <c r="EV211" s="142">
        <v>134744</v>
      </c>
      <c r="EW211" s="142">
        <v>299753</v>
      </c>
      <c r="EX211" s="142">
        <v>128998</v>
      </c>
      <c r="EY211" s="142">
        <v>84879</v>
      </c>
      <c r="EZ211" s="142">
        <v>122664</v>
      </c>
      <c r="FA211" s="142">
        <v>134567</v>
      </c>
      <c r="FB211" s="142">
        <v>294900</v>
      </c>
      <c r="FC211" s="142">
        <v>182764</v>
      </c>
      <c r="FD211" s="142">
        <v>56581</v>
      </c>
      <c r="FE211" s="142">
        <v>21686</v>
      </c>
      <c r="FF211" s="142">
        <v>10674</v>
      </c>
      <c r="FG211" s="142">
        <v>7199</v>
      </c>
      <c r="FH211" s="142">
        <v>7495</v>
      </c>
      <c r="FI211" s="142">
        <v>4192</v>
      </c>
      <c r="FJ211" s="142">
        <v>3750</v>
      </c>
      <c r="FK211" s="142">
        <v>9437</v>
      </c>
      <c r="FL211" s="142">
        <v>247737</v>
      </c>
      <c r="FM211" s="142">
        <v>317816</v>
      </c>
      <c r="FN211" s="142">
        <v>183600</v>
      </c>
      <c r="FO211" s="142">
        <v>36096</v>
      </c>
      <c r="FP211" s="142">
        <v>7012</v>
      </c>
    </row>
    <row r="212" spans="1:172" s="138" customFormat="1" x14ac:dyDescent="0.25">
      <c r="A212" s="131"/>
      <c r="B212" s="120" t="s">
        <v>2145</v>
      </c>
      <c r="C212" s="139">
        <v>27520</v>
      </c>
      <c r="D212" s="139">
        <v>25778</v>
      </c>
      <c r="E212" s="139">
        <v>32538</v>
      </c>
      <c r="F212" s="139">
        <v>28016</v>
      </c>
      <c r="G212" s="139">
        <v>28127</v>
      </c>
      <c r="H212" s="139">
        <v>35351</v>
      </c>
      <c r="I212" s="139">
        <v>24735</v>
      </c>
      <c r="J212" s="139">
        <v>31479</v>
      </c>
      <c r="K212" s="139">
        <v>68496</v>
      </c>
      <c r="L212" s="139">
        <v>450814</v>
      </c>
      <c r="M212" s="139">
        <v>293914</v>
      </c>
      <c r="N212" s="139">
        <v>84364</v>
      </c>
      <c r="O212" s="139">
        <v>46128</v>
      </c>
      <c r="P212" s="139">
        <v>29800</v>
      </c>
      <c r="Q212" s="139">
        <v>34918</v>
      </c>
      <c r="R212" s="139">
        <v>33821</v>
      </c>
      <c r="S212" s="139">
        <v>38514</v>
      </c>
      <c r="T212" s="139">
        <v>35876</v>
      </c>
      <c r="U212" s="139">
        <v>30682</v>
      </c>
      <c r="V212" s="139">
        <v>27887</v>
      </c>
      <c r="W212" s="139">
        <v>49692</v>
      </c>
      <c r="X212" s="139">
        <v>455175</v>
      </c>
      <c r="Y212" s="139">
        <v>335828</v>
      </c>
      <c r="Z212" s="139">
        <v>88538</v>
      </c>
      <c r="AA212" s="139">
        <v>43523</v>
      </c>
      <c r="AB212" s="139">
        <v>30751</v>
      </c>
      <c r="AC212" s="139">
        <v>31906</v>
      </c>
      <c r="AD212" s="139">
        <v>31269</v>
      </c>
      <c r="AE212" s="139">
        <v>30396</v>
      </c>
      <c r="AF212" s="139">
        <v>34543</v>
      </c>
      <c r="AG212" s="139">
        <v>29562</v>
      </c>
      <c r="AH212" s="139">
        <v>25284</v>
      </c>
      <c r="AI212" s="139">
        <v>44206</v>
      </c>
      <c r="AJ212" s="139">
        <v>486961</v>
      </c>
      <c r="AK212" s="139">
        <v>277404</v>
      </c>
      <c r="AL212" s="139">
        <v>71796</v>
      </c>
      <c r="AM212" s="139">
        <v>43734</v>
      </c>
      <c r="AN212" s="139">
        <v>29546</v>
      </c>
      <c r="AO212" s="139">
        <v>30206</v>
      </c>
      <c r="AP212" s="139">
        <v>30238</v>
      </c>
      <c r="AQ212" s="139">
        <v>29331</v>
      </c>
      <c r="AR212" s="139">
        <v>30754</v>
      </c>
      <c r="AS212" s="139">
        <v>27415</v>
      </c>
      <c r="AT212" s="139">
        <v>23715</v>
      </c>
      <c r="AU212" s="139">
        <v>37897</v>
      </c>
      <c r="AV212" s="139">
        <v>255842</v>
      </c>
      <c r="AW212" s="139">
        <v>469535</v>
      </c>
      <c r="AX212" s="139">
        <v>101661</v>
      </c>
      <c r="AY212" s="139">
        <v>41393</v>
      </c>
      <c r="AZ212" s="139">
        <v>28499</v>
      </c>
      <c r="BA212" s="139">
        <v>27878</v>
      </c>
      <c r="BB212" s="139">
        <v>28187</v>
      </c>
      <c r="BC212" s="139">
        <v>28348</v>
      </c>
      <c r="BD212" s="139">
        <v>30482</v>
      </c>
      <c r="BE212" s="139">
        <v>93190</v>
      </c>
      <c r="BF212" s="139">
        <v>80395</v>
      </c>
      <c r="BG212" s="139">
        <v>91301</v>
      </c>
      <c r="BH212" s="139">
        <v>97608</v>
      </c>
      <c r="BI212" s="139">
        <v>87900</v>
      </c>
      <c r="BJ212" s="139">
        <v>98507</v>
      </c>
      <c r="BK212" s="139">
        <v>96415</v>
      </c>
      <c r="BL212" s="139">
        <v>93011</v>
      </c>
      <c r="BM212" s="139">
        <v>104286</v>
      </c>
      <c r="BN212" s="139">
        <v>98823</v>
      </c>
      <c r="BO212" s="139">
        <v>91471</v>
      </c>
      <c r="BP212" s="139">
        <v>65242</v>
      </c>
      <c r="BQ212" s="139">
        <v>103193</v>
      </c>
      <c r="BR212" s="139">
        <v>83586</v>
      </c>
      <c r="BS212" s="139">
        <v>98701</v>
      </c>
      <c r="BT212" s="139">
        <v>99497</v>
      </c>
      <c r="BU212" s="139">
        <v>96247</v>
      </c>
      <c r="BV212" s="139">
        <v>101928</v>
      </c>
      <c r="BW212" s="139">
        <v>96662</v>
      </c>
      <c r="BX212" s="139">
        <v>100009</v>
      </c>
      <c r="BY212" s="139">
        <v>109561</v>
      </c>
      <c r="BZ212" s="139">
        <v>102826</v>
      </c>
      <c r="CA212" s="139">
        <v>112152</v>
      </c>
      <c r="CB212" s="139">
        <v>104044</v>
      </c>
      <c r="CC212" s="139">
        <v>104167</v>
      </c>
      <c r="CD212" s="139">
        <v>93245</v>
      </c>
      <c r="CE212" s="139">
        <v>105080</v>
      </c>
      <c r="CF212" s="139">
        <v>101595</v>
      </c>
      <c r="CG212" s="139">
        <v>106746</v>
      </c>
      <c r="CH212" s="139">
        <v>108974</v>
      </c>
      <c r="CI212" s="139">
        <v>101404</v>
      </c>
      <c r="CJ212" s="139">
        <v>95194</v>
      </c>
      <c r="CK212" s="139">
        <v>113080</v>
      </c>
      <c r="CL212" s="139">
        <v>98748</v>
      </c>
      <c r="CM212" s="139">
        <v>109010</v>
      </c>
      <c r="CN212" s="139">
        <v>102891</v>
      </c>
      <c r="CO212" s="139">
        <v>98816</v>
      </c>
      <c r="CP212" s="139">
        <v>98056</v>
      </c>
      <c r="CQ212" s="139">
        <v>101348</v>
      </c>
      <c r="CR212" s="139">
        <v>111658</v>
      </c>
      <c r="CS212" s="139">
        <v>100289</v>
      </c>
      <c r="CT212" s="139">
        <v>104954</v>
      </c>
      <c r="CU212" s="139">
        <v>106786</v>
      </c>
      <c r="CV212" s="139">
        <v>104058</v>
      </c>
      <c r="CW212" s="139">
        <v>115480</v>
      </c>
      <c r="CX212" s="139">
        <v>110549</v>
      </c>
      <c r="CY212" s="139">
        <v>108662</v>
      </c>
      <c r="CZ212" s="139">
        <v>104894</v>
      </c>
      <c r="DA212" s="139">
        <v>104161</v>
      </c>
      <c r="DB212" s="139">
        <v>99183</v>
      </c>
      <c r="DC212" s="139">
        <v>93958</v>
      </c>
      <c r="DD212" s="139">
        <v>120178</v>
      </c>
      <c r="DE212" s="139">
        <v>108833</v>
      </c>
      <c r="DF212" s="139">
        <v>108856</v>
      </c>
      <c r="DG212" s="139">
        <v>109718</v>
      </c>
      <c r="DH212" s="139">
        <v>100381</v>
      </c>
      <c r="DI212" s="139">
        <v>110154</v>
      </c>
      <c r="DJ212" s="139">
        <v>114338</v>
      </c>
      <c r="DK212" s="139">
        <v>113381</v>
      </c>
      <c r="DL212" s="139">
        <v>107364</v>
      </c>
      <c r="DM212" s="139">
        <v>116647</v>
      </c>
      <c r="DN212" s="139">
        <v>91349</v>
      </c>
      <c r="DO212" s="139">
        <v>103119</v>
      </c>
      <c r="DP212" s="139">
        <v>114224</v>
      </c>
      <c r="DQ212" s="139">
        <v>104004</v>
      </c>
      <c r="DR212" s="139">
        <v>112052</v>
      </c>
      <c r="DS212" s="139">
        <v>108679</v>
      </c>
      <c r="DT212" s="139">
        <v>99298</v>
      </c>
      <c r="DU212" s="139">
        <v>94198</v>
      </c>
      <c r="DV212" s="139">
        <v>94198</v>
      </c>
      <c r="DW212" s="139">
        <v>103988</v>
      </c>
      <c r="DX212" s="139">
        <v>158691</v>
      </c>
      <c r="DY212" s="139">
        <v>171312</v>
      </c>
      <c r="DZ212" s="139">
        <v>199886</v>
      </c>
      <c r="EA212" s="139">
        <v>249526</v>
      </c>
      <c r="EB212" s="139">
        <v>681073</v>
      </c>
      <c r="EC212" s="139">
        <v>1173478</v>
      </c>
      <c r="ED212" s="139">
        <v>1907571</v>
      </c>
      <c r="EE212" s="139">
        <v>1600917</v>
      </c>
      <c r="EF212" s="139">
        <v>1493700</v>
      </c>
      <c r="EG212" s="139">
        <v>2440185</v>
      </c>
      <c r="EH212" s="139">
        <v>2625991</v>
      </c>
      <c r="EI212" s="139">
        <v>1790079</v>
      </c>
      <c r="EJ212" s="139">
        <v>1352108</v>
      </c>
      <c r="EK212" s="139">
        <v>2236970</v>
      </c>
      <c r="EL212" s="139">
        <v>6292535</v>
      </c>
      <c r="EM212" s="139">
        <v>4977691</v>
      </c>
      <c r="EN212" s="139">
        <v>2856674</v>
      </c>
      <c r="EO212" s="139">
        <v>2149543</v>
      </c>
      <c r="EP212" s="139">
        <v>6669840</v>
      </c>
      <c r="EQ212" s="139">
        <v>14681535</v>
      </c>
      <c r="ER212" s="139">
        <v>6904130</v>
      </c>
      <c r="ES212" s="139">
        <v>3529566</v>
      </c>
      <c r="ET212" s="139">
        <v>2611135</v>
      </c>
      <c r="EU212" s="139">
        <v>1054837</v>
      </c>
      <c r="EV212" s="139">
        <v>1166361</v>
      </c>
      <c r="EW212" s="139">
        <v>1912103</v>
      </c>
      <c r="EX212" s="139">
        <v>729169</v>
      </c>
      <c r="EY212" s="139">
        <v>910235</v>
      </c>
      <c r="EZ212" s="139">
        <v>1253360</v>
      </c>
      <c r="FA212" s="139">
        <v>894075</v>
      </c>
      <c r="FB212" s="139">
        <v>1555601</v>
      </c>
      <c r="FC212" s="139">
        <v>566840</v>
      </c>
      <c r="FD212" s="139">
        <v>328057</v>
      </c>
      <c r="FE212" s="139">
        <v>275308</v>
      </c>
      <c r="FF212" s="139">
        <v>250040</v>
      </c>
      <c r="FG212" s="139">
        <v>210880</v>
      </c>
      <c r="FH212" s="139">
        <v>201580</v>
      </c>
      <c r="FI212" s="139">
        <v>173818</v>
      </c>
      <c r="FJ212" s="139">
        <v>206140</v>
      </c>
      <c r="FK212" s="139">
        <v>343159</v>
      </c>
      <c r="FL212" s="139">
        <v>393707</v>
      </c>
      <c r="FM212" s="139">
        <v>326439</v>
      </c>
      <c r="FN212" s="139">
        <v>439968</v>
      </c>
      <c r="FO212" s="139">
        <v>282061</v>
      </c>
      <c r="FP212" s="139">
        <v>209828</v>
      </c>
    </row>
    <row r="213" spans="1:172" s="138" customFormat="1" ht="15" thickBot="1" x14ac:dyDescent="0.3">
      <c r="A213" s="131"/>
      <c r="B213" s="120" t="s">
        <v>1</v>
      </c>
      <c r="C213" s="139">
        <v>-1519820</v>
      </c>
      <c r="D213" s="139">
        <v>-2589986</v>
      </c>
      <c r="E213" s="139">
        <v>-2174738</v>
      </c>
      <c r="F213" s="139">
        <v>-1982826</v>
      </c>
      <c r="G213" s="139">
        <v>-1731900</v>
      </c>
      <c r="H213" s="139">
        <v>-1720288</v>
      </c>
      <c r="I213" s="139">
        <v>-1365190</v>
      </c>
      <c r="J213" s="139">
        <v>-1257373</v>
      </c>
      <c r="K213" s="139">
        <v>-1220381</v>
      </c>
      <c r="L213" s="139">
        <v>-1192662</v>
      </c>
      <c r="M213" s="139">
        <v>-1068163</v>
      </c>
      <c r="N213" s="139">
        <v>-1056425</v>
      </c>
      <c r="O213" s="139">
        <v>-1971326</v>
      </c>
      <c r="P213" s="139">
        <v>-2112924</v>
      </c>
      <c r="Q213" s="139">
        <v>-2082684</v>
      </c>
      <c r="R213" s="139">
        <v>-1897367</v>
      </c>
      <c r="S213" s="139">
        <v>-1739442</v>
      </c>
      <c r="T213" s="139">
        <v>-1621958</v>
      </c>
      <c r="U213" s="139">
        <v>-1475718</v>
      </c>
      <c r="V213" s="139">
        <v>-1223855</v>
      </c>
      <c r="W213" s="139">
        <v>-1177819</v>
      </c>
      <c r="X213" s="139">
        <v>-1184613</v>
      </c>
      <c r="Y213" s="139">
        <v>-1077862</v>
      </c>
      <c r="Z213" s="139">
        <v>-957983</v>
      </c>
      <c r="AA213" s="139">
        <v>-2000488</v>
      </c>
      <c r="AB213" s="139">
        <v>-2089627</v>
      </c>
      <c r="AC213" s="139">
        <v>-1993941</v>
      </c>
      <c r="AD213" s="139">
        <v>-1994540</v>
      </c>
      <c r="AE213" s="139">
        <v>-1608727</v>
      </c>
      <c r="AF213" s="139">
        <v>-1610925</v>
      </c>
      <c r="AG213" s="139">
        <v>-1479905</v>
      </c>
      <c r="AH213" s="139">
        <v>-1142687</v>
      </c>
      <c r="AI213" s="139">
        <v>-909972</v>
      </c>
      <c r="AJ213" s="139">
        <v>-1395837</v>
      </c>
      <c r="AK213" s="139">
        <v>-1068687</v>
      </c>
      <c r="AL213" s="139">
        <v>-799204</v>
      </c>
      <c r="AM213" s="139">
        <v>-2077255</v>
      </c>
      <c r="AN213" s="139">
        <v>-1999282</v>
      </c>
      <c r="AO213" s="139">
        <v>-2106618</v>
      </c>
      <c r="AP213" s="139">
        <v>-2061614</v>
      </c>
      <c r="AQ213" s="139">
        <v>-1607788</v>
      </c>
      <c r="AR213" s="139">
        <v>-1455436</v>
      </c>
      <c r="AS213" s="139">
        <v>-1432535</v>
      </c>
      <c r="AT213" s="139">
        <v>-1218875</v>
      </c>
      <c r="AU213" s="139">
        <v>-1196886</v>
      </c>
      <c r="AV213" s="139">
        <v>-1140913</v>
      </c>
      <c r="AW213" s="139">
        <v>-991049</v>
      </c>
      <c r="AX213" s="139">
        <v>-867877</v>
      </c>
      <c r="AY213" s="139">
        <v>-1686630</v>
      </c>
      <c r="AZ213" s="139">
        <v>-2109472</v>
      </c>
      <c r="BA213" s="139">
        <v>-2239821</v>
      </c>
      <c r="BB213" s="139">
        <v>-1797274</v>
      </c>
      <c r="BC213" s="139">
        <v>-1815821</v>
      </c>
      <c r="BD213" s="139">
        <v>-1585755</v>
      </c>
      <c r="BE213" s="139">
        <v>-1260187</v>
      </c>
      <c r="BF213" s="139">
        <v>-1258983</v>
      </c>
      <c r="BG213" s="139">
        <v>-1172836</v>
      </c>
      <c r="BH213" s="139">
        <v>-1165988</v>
      </c>
      <c r="BI213" s="139">
        <v>-1035446</v>
      </c>
      <c r="BJ213" s="139">
        <v>-903532</v>
      </c>
      <c r="BK213" s="139">
        <v>-1894770</v>
      </c>
      <c r="BL213" s="139">
        <v>-2559735</v>
      </c>
      <c r="BM213" s="139">
        <v>-1997376</v>
      </c>
      <c r="BN213" s="139">
        <v>-1882652</v>
      </c>
      <c r="BO213" s="139">
        <v>-1503574</v>
      </c>
      <c r="BP213" s="139">
        <v>-1523869</v>
      </c>
      <c r="BQ213" s="139">
        <v>-1384646</v>
      </c>
      <c r="BR213" s="139">
        <v>-1074814</v>
      </c>
      <c r="BS213" s="139">
        <v>-1047046</v>
      </c>
      <c r="BT213" s="139">
        <v>-1182883</v>
      </c>
      <c r="BU213" s="139">
        <v>-1002261</v>
      </c>
      <c r="BV213" s="139">
        <v>-753985</v>
      </c>
      <c r="BW213" s="139">
        <v>-2015742</v>
      </c>
      <c r="BX213" s="139">
        <v>-2083777</v>
      </c>
      <c r="BY213" s="139">
        <v>-1427840</v>
      </c>
      <c r="BZ213" s="139">
        <v>-2157089</v>
      </c>
      <c r="CA213" s="139">
        <v>-1658847</v>
      </c>
      <c r="CB213" s="139">
        <v>-1387642</v>
      </c>
      <c r="CC213" s="139">
        <v>-1527158</v>
      </c>
      <c r="CD213" s="139">
        <v>-1114884</v>
      </c>
      <c r="CE213" s="139">
        <v>-1204998</v>
      </c>
      <c r="CF213" s="139">
        <v>-1135228</v>
      </c>
      <c r="CG213" s="139">
        <v>-996705</v>
      </c>
      <c r="CH213" s="139">
        <v>-982484</v>
      </c>
      <c r="CI213" s="139">
        <v>-2071620</v>
      </c>
      <c r="CJ213" s="139">
        <v>-2006564</v>
      </c>
      <c r="CK213" s="139">
        <v>-1985979</v>
      </c>
      <c r="CL213" s="139">
        <v>-1668733</v>
      </c>
      <c r="CM213" s="139">
        <v>-1498095</v>
      </c>
      <c r="CN213" s="139">
        <v>-1647107</v>
      </c>
      <c r="CO213" s="139">
        <v>-1280262</v>
      </c>
      <c r="CP213" s="139">
        <v>-1061088</v>
      </c>
      <c r="CQ213" s="139">
        <v>-1270108</v>
      </c>
      <c r="CR213" s="139">
        <v>-1127197</v>
      </c>
      <c r="CS213" s="139">
        <v>-975264</v>
      </c>
      <c r="CT213" s="139">
        <v>-769443</v>
      </c>
      <c r="CU213" s="139">
        <v>-2323916</v>
      </c>
      <c r="CV213" s="139">
        <v>-1922684</v>
      </c>
      <c r="CW213" s="139">
        <v>-2098838</v>
      </c>
      <c r="CX213" s="139">
        <v>-1734428</v>
      </c>
      <c r="CY213" s="139">
        <v>-1410546</v>
      </c>
      <c r="CZ213" s="139">
        <v>-1588156</v>
      </c>
      <c r="DA213" s="139">
        <v>-1308682</v>
      </c>
      <c r="DB213" s="139">
        <v>-1190743</v>
      </c>
      <c r="DC213" s="139">
        <v>-1066068</v>
      </c>
      <c r="DD213" s="139">
        <v>-1101011</v>
      </c>
      <c r="DE213" s="139">
        <v>-1082976</v>
      </c>
      <c r="DF213" s="139">
        <v>-354369</v>
      </c>
      <c r="DG213" s="139">
        <v>-2321655</v>
      </c>
      <c r="DH213" s="139">
        <v>-2027496</v>
      </c>
      <c r="DI213" s="139">
        <v>-2293967</v>
      </c>
      <c r="DJ213" s="139">
        <v>-1539744</v>
      </c>
      <c r="DK213" s="139">
        <v>-1611098</v>
      </c>
      <c r="DL213" s="139">
        <v>-1468940</v>
      </c>
      <c r="DM213" s="139">
        <v>-1233760</v>
      </c>
      <c r="DN213" s="139">
        <v>-1226728</v>
      </c>
      <c r="DO213" s="139">
        <v>-1022375</v>
      </c>
      <c r="DP213" s="139">
        <v>-1245828</v>
      </c>
      <c r="DQ213" s="139">
        <v>-954052</v>
      </c>
      <c r="DR213" s="139">
        <v>-485772</v>
      </c>
      <c r="DS213" s="139">
        <v>-2507599</v>
      </c>
      <c r="DT213" s="139">
        <v>-1796012</v>
      </c>
      <c r="DU213" s="139">
        <v>-1552181</v>
      </c>
      <c r="DV213" s="139">
        <v>-1552181</v>
      </c>
      <c r="DW213" s="139">
        <v>-1329329</v>
      </c>
      <c r="DX213" s="139">
        <v>-1319879</v>
      </c>
      <c r="DY213" s="139">
        <v>-1456990</v>
      </c>
      <c r="DZ213" s="139">
        <v>-1015071</v>
      </c>
      <c r="EA213" s="139">
        <v>-1042525</v>
      </c>
      <c r="EB213" s="139">
        <v>-1231027</v>
      </c>
      <c r="EC213" s="139">
        <v>-1012274</v>
      </c>
      <c r="ED213" s="139">
        <v>-480401</v>
      </c>
      <c r="EE213" s="139">
        <v>-2223763</v>
      </c>
      <c r="EF213" s="139">
        <v>-1281647</v>
      </c>
      <c r="EG213" s="139">
        <v>-2136730</v>
      </c>
      <c r="EH213" s="139">
        <v>-1902143</v>
      </c>
      <c r="EI213" s="139">
        <v>-1350758</v>
      </c>
      <c r="EJ213" s="139">
        <v>-1373652</v>
      </c>
      <c r="EK213" s="139">
        <v>-1416996</v>
      </c>
      <c r="EL213" s="139">
        <v>-1043742</v>
      </c>
      <c r="EM213" s="139">
        <v>-1034902</v>
      </c>
      <c r="EN213" s="139">
        <v>-822267</v>
      </c>
      <c r="EO213" s="139">
        <v>-1541711</v>
      </c>
      <c r="EP213" s="139">
        <v>-722341</v>
      </c>
      <c r="EQ213" s="139">
        <v>-2180164</v>
      </c>
      <c r="ER213" s="139">
        <v>-1848090</v>
      </c>
      <c r="ES213" s="139">
        <v>-1763088</v>
      </c>
      <c r="ET213" s="139">
        <v>-2015430</v>
      </c>
      <c r="EU213" s="139">
        <v>-1383846</v>
      </c>
      <c r="EV213" s="139">
        <v>-1465851</v>
      </c>
      <c r="EW213" s="139">
        <v>-1499053</v>
      </c>
      <c r="EX213" s="139">
        <v>-1001512</v>
      </c>
      <c r="EY213" s="139">
        <v>-1360510</v>
      </c>
      <c r="EZ213" s="139">
        <v>-1068639</v>
      </c>
      <c r="FA213" s="139">
        <v>-945760</v>
      </c>
      <c r="FB213" s="139">
        <v>-704640</v>
      </c>
      <c r="FC213" s="139">
        <v>-2350231</v>
      </c>
      <c r="FD213" s="139">
        <v>-1778725</v>
      </c>
      <c r="FE213" s="139">
        <v>-2106983</v>
      </c>
      <c r="FF213" s="139">
        <v>-1559251</v>
      </c>
      <c r="FG213" s="139">
        <v>-1447662</v>
      </c>
      <c r="FH213" s="139">
        <v>-1679024</v>
      </c>
      <c r="FI213" s="139">
        <v>-1208526</v>
      </c>
      <c r="FJ213" s="139">
        <v>-1007260</v>
      </c>
      <c r="FK213" s="139">
        <v>-1318979</v>
      </c>
      <c r="FL213" s="139">
        <v>-1036619</v>
      </c>
      <c r="FM213" s="139">
        <v>-951109</v>
      </c>
      <c r="FN213" s="139">
        <v>-717827</v>
      </c>
      <c r="FO213" s="139">
        <v>-2249655</v>
      </c>
      <c r="FP213" s="139">
        <v>-1897076</v>
      </c>
    </row>
    <row r="214" spans="1:172" s="138" customFormat="1" ht="15" thickBot="1" x14ac:dyDescent="0.3">
      <c r="A214" s="131"/>
      <c r="B214" s="109" t="s">
        <v>68</v>
      </c>
      <c r="C214" s="124">
        <v>41413828</v>
      </c>
      <c r="D214" s="124">
        <v>39869895</v>
      </c>
      <c r="E214" s="124">
        <v>47557440</v>
      </c>
      <c r="F214" s="124">
        <v>42980308</v>
      </c>
      <c r="G214" s="124">
        <v>40683306</v>
      </c>
      <c r="H214" s="124">
        <v>45992687</v>
      </c>
      <c r="I214" s="124">
        <v>42573787</v>
      </c>
      <c r="J214" s="124">
        <v>41380139</v>
      </c>
      <c r="K214" s="124">
        <v>44759744</v>
      </c>
      <c r="L214" s="124">
        <v>43116403</v>
      </c>
      <c r="M214" s="124">
        <v>44993630</v>
      </c>
      <c r="N214" s="124">
        <v>46817293</v>
      </c>
      <c r="O214" s="124">
        <v>43774022</v>
      </c>
      <c r="P214" s="124">
        <v>38468663</v>
      </c>
      <c r="Q214" s="124">
        <v>47555529</v>
      </c>
      <c r="R214" s="124">
        <v>40360234</v>
      </c>
      <c r="S214" s="124">
        <v>44684849</v>
      </c>
      <c r="T214" s="124">
        <v>43393040</v>
      </c>
      <c r="U214" s="124">
        <v>40985670</v>
      </c>
      <c r="V214" s="124">
        <v>41908826</v>
      </c>
      <c r="W214" s="124">
        <v>44319901</v>
      </c>
      <c r="X214" s="124">
        <v>43353646</v>
      </c>
      <c r="Y214" s="124">
        <v>44216965</v>
      </c>
      <c r="Z214" s="124">
        <v>45338753</v>
      </c>
      <c r="AA214" s="124">
        <v>43818127</v>
      </c>
      <c r="AB214" s="124">
        <v>41701573</v>
      </c>
      <c r="AC214" s="124">
        <v>43109736</v>
      </c>
      <c r="AD214" s="124">
        <v>40893475</v>
      </c>
      <c r="AE214" s="124">
        <v>41913138</v>
      </c>
      <c r="AF214" s="124">
        <v>41774686</v>
      </c>
      <c r="AG214" s="124">
        <v>42899936</v>
      </c>
      <c r="AH214" s="124">
        <v>39855961</v>
      </c>
      <c r="AI214" s="124">
        <v>38663171</v>
      </c>
      <c r="AJ214" s="124">
        <v>46070848</v>
      </c>
      <c r="AK214" s="124">
        <v>41985336</v>
      </c>
      <c r="AL214" s="124">
        <v>41858609</v>
      </c>
      <c r="AM214" s="124">
        <v>43693493</v>
      </c>
      <c r="AN214" s="124">
        <v>39308923</v>
      </c>
      <c r="AO214" s="124">
        <v>40915069</v>
      </c>
      <c r="AP214" s="124">
        <v>40820238</v>
      </c>
      <c r="AQ214" s="124">
        <v>41160659</v>
      </c>
      <c r="AR214" s="124">
        <v>39130438</v>
      </c>
      <c r="AS214" s="124">
        <v>43522014</v>
      </c>
      <c r="AT214" s="124">
        <v>37621524</v>
      </c>
      <c r="AU214" s="124">
        <v>41088457</v>
      </c>
      <c r="AV214" s="124">
        <v>43780449</v>
      </c>
      <c r="AW214" s="124">
        <v>40159161</v>
      </c>
      <c r="AX214" s="124">
        <v>44139964</v>
      </c>
      <c r="AY214" s="124">
        <v>43165587</v>
      </c>
      <c r="AZ214" s="124">
        <v>38237185</v>
      </c>
      <c r="BA214" s="124">
        <v>41117428</v>
      </c>
      <c r="BB214" s="124">
        <v>41064957</v>
      </c>
      <c r="BC214" s="124">
        <v>39106962</v>
      </c>
      <c r="BD214" s="124">
        <v>42705694</v>
      </c>
      <c r="BE214" s="124">
        <v>44059332</v>
      </c>
      <c r="BF214" s="124">
        <v>38006878</v>
      </c>
      <c r="BG214" s="124">
        <v>44739744</v>
      </c>
      <c r="BH214" s="124">
        <v>47019179</v>
      </c>
      <c r="BI214" s="124">
        <v>40705896</v>
      </c>
      <c r="BJ214" s="124">
        <v>47998376</v>
      </c>
      <c r="BK214" s="124">
        <v>42270115</v>
      </c>
      <c r="BL214" s="124">
        <v>40028866</v>
      </c>
      <c r="BM214" s="124">
        <v>44993249</v>
      </c>
      <c r="BN214" s="124">
        <v>42721380</v>
      </c>
      <c r="BO214" s="124">
        <v>39281032</v>
      </c>
      <c r="BP214" s="124">
        <v>44239251</v>
      </c>
      <c r="BQ214" s="124">
        <v>43840027</v>
      </c>
      <c r="BR214" s="124">
        <v>37562755</v>
      </c>
      <c r="BS214" s="124">
        <v>42727303</v>
      </c>
      <c r="BT214" s="124">
        <v>43791166</v>
      </c>
      <c r="BU214" s="124">
        <v>42312065</v>
      </c>
      <c r="BV214" s="124">
        <v>46943862</v>
      </c>
      <c r="BW214" s="124">
        <v>41826162</v>
      </c>
      <c r="BX214" s="124">
        <v>41203617</v>
      </c>
      <c r="BY214" s="124">
        <v>45433549</v>
      </c>
      <c r="BZ214" s="124">
        <v>41140243</v>
      </c>
      <c r="CA214" s="124">
        <v>44183734</v>
      </c>
      <c r="CB214" s="124">
        <v>44227290</v>
      </c>
      <c r="CC214" s="124">
        <v>41946366</v>
      </c>
      <c r="CD214" s="124">
        <v>42194089</v>
      </c>
      <c r="CE214" s="124">
        <v>43072212</v>
      </c>
      <c r="CF214" s="124">
        <v>43927761</v>
      </c>
      <c r="CG214" s="124">
        <v>44785380</v>
      </c>
      <c r="CH214" s="124">
        <v>46685175</v>
      </c>
      <c r="CI214" s="124">
        <v>45408046</v>
      </c>
      <c r="CJ214" s="124">
        <v>39143005</v>
      </c>
      <c r="CK214" s="124">
        <v>47681702</v>
      </c>
      <c r="CL214" s="124">
        <v>39600400</v>
      </c>
      <c r="CM214" s="124">
        <v>45305846</v>
      </c>
      <c r="CN214" s="124">
        <v>44628543</v>
      </c>
      <c r="CO214" s="124">
        <v>43119843</v>
      </c>
      <c r="CP214" s="124">
        <v>42780280</v>
      </c>
      <c r="CQ214" s="124">
        <v>43146225</v>
      </c>
      <c r="CR214" s="124">
        <v>47646110</v>
      </c>
      <c r="CS214" s="124">
        <v>45026405</v>
      </c>
      <c r="CT214" s="124">
        <v>46519286</v>
      </c>
      <c r="CU214" s="124">
        <v>47133020</v>
      </c>
      <c r="CV214" s="124">
        <v>42292877</v>
      </c>
      <c r="CW214" s="124">
        <v>45654380</v>
      </c>
      <c r="CX214" s="124">
        <v>44580428</v>
      </c>
      <c r="CY214" s="124">
        <v>44710134</v>
      </c>
      <c r="CZ214" s="124">
        <v>43684850</v>
      </c>
      <c r="DA214" s="124">
        <v>45515215</v>
      </c>
      <c r="DB214" s="124">
        <v>43153529</v>
      </c>
      <c r="DC214" s="124">
        <v>42011975</v>
      </c>
      <c r="DD214" s="124">
        <v>49587974</v>
      </c>
      <c r="DE214" s="124">
        <v>47075268</v>
      </c>
      <c r="DF214" s="124">
        <v>47035192</v>
      </c>
      <c r="DG214" s="124">
        <v>47519523</v>
      </c>
      <c r="DH214" s="124">
        <v>42857677</v>
      </c>
      <c r="DI214" s="124">
        <v>44303849</v>
      </c>
      <c r="DJ214" s="124">
        <v>46045290</v>
      </c>
      <c r="DK214" s="124">
        <v>44634238</v>
      </c>
      <c r="DL214" s="124">
        <v>44356871</v>
      </c>
      <c r="DM214" s="124">
        <v>49828770</v>
      </c>
      <c r="DN214" s="124">
        <v>42253660</v>
      </c>
      <c r="DO214" s="124">
        <v>46326764</v>
      </c>
      <c r="DP214" s="124">
        <v>50465847</v>
      </c>
      <c r="DQ214" s="124">
        <v>46881081</v>
      </c>
      <c r="DR214" s="124">
        <v>50659638</v>
      </c>
      <c r="DS214" s="124">
        <v>48449187</v>
      </c>
      <c r="DT214" s="124">
        <v>43649832</v>
      </c>
      <c r="DU214" s="124">
        <v>42939729</v>
      </c>
      <c r="DV214" s="124">
        <v>42939729</v>
      </c>
      <c r="DW214" s="124">
        <v>41451496</v>
      </c>
      <c r="DX214" s="124">
        <v>48099742</v>
      </c>
      <c r="DY214" s="124">
        <v>48566136</v>
      </c>
      <c r="DZ214" s="124">
        <v>44982708</v>
      </c>
      <c r="EA214" s="124">
        <v>49270003</v>
      </c>
      <c r="EB214" s="124">
        <v>51706792</v>
      </c>
      <c r="EC214" s="124">
        <v>51500460</v>
      </c>
      <c r="ED214" s="124">
        <v>55079313</v>
      </c>
      <c r="EE214" s="124">
        <v>47919826</v>
      </c>
      <c r="EF214" s="124">
        <v>46271305</v>
      </c>
      <c r="EG214" s="124">
        <v>55392960</v>
      </c>
      <c r="EH214" s="124">
        <v>51761089</v>
      </c>
      <c r="EI214" s="124">
        <v>50440486</v>
      </c>
      <c r="EJ214" s="124">
        <v>53471116</v>
      </c>
      <c r="EK214" s="124">
        <v>52790481</v>
      </c>
      <c r="EL214" s="124">
        <v>56525735</v>
      </c>
      <c r="EM214" s="124">
        <v>57456220</v>
      </c>
      <c r="EN214" s="124">
        <v>55927525</v>
      </c>
      <c r="EO214" s="124">
        <v>57500577</v>
      </c>
      <c r="EP214" s="124">
        <v>65434421</v>
      </c>
      <c r="EQ214" s="124">
        <v>66738009</v>
      </c>
      <c r="ER214" s="124">
        <v>55597444</v>
      </c>
      <c r="ES214" s="124">
        <v>61202063</v>
      </c>
      <c r="ET214" s="124">
        <v>54692403</v>
      </c>
      <c r="EU214" s="124">
        <v>55751667</v>
      </c>
      <c r="EV214" s="124">
        <v>57516283</v>
      </c>
      <c r="EW214" s="124">
        <v>54258948</v>
      </c>
      <c r="EX214" s="124">
        <v>56019022</v>
      </c>
      <c r="EY214" s="124">
        <v>56584827</v>
      </c>
      <c r="EZ214" s="124">
        <v>58592022</v>
      </c>
      <c r="FA214" s="124">
        <v>58778868</v>
      </c>
      <c r="FB214" s="124">
        <v>60725562</v>
      </c>
      <c r="FC214" s="124">
        <v>58336021</v>
      </c>
      <c r="FD214" s="124">
        <v>52568008</v>
      </c>
      <c r="FE214" s="124">
        <v>61253821</v>
      </c>
      <c r="FF214" s="124">
        <v>52408438</v>
      </c>
      <c r="FG214" s="124">
        <v>56441564</v>
      </c>
      <c r="FH214" s="124">
        <v>63227850</v>
      </c>
      <c r="FI214" s="124">
        <v>57573230</v>
      </c>
      <c r="FJ214" s="124">
        <v>57446474</v>
      </c>
      <c r="FK214" s="124">
        <v>57241981</v>
      </c>
      <c r="FL214" s="124">
        <v>63101415</v>
      </c>
      <c r="FM214" s="124">
        <v>63159364</v>
      </c>
      <c r="FN214" s="124">
        <v>64690004</v>
      </c>
      <c r="FO214" s="124">
        <v>60897289</v>
      </c>
      <c r="FP214" s="124">
        <v>59843684</v>
      </c>
    </row>
    <row r="215" spans="1:172" s="138" customFormat="1" x14ac:dyDescent="0.25">
      <c r="A215" s="131"/>
      <c r="B215" s="136" t="s">
        <v>44</v>
      </c>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158"/>
      <c r="BQ215" s="158"/>
      <c r="BR215" s="158"/>
      <c r="BS215" s="158"/>
      <c r="BT215" s="158"/>
      <c r="BU215" s="158"/>
      <c r="BV215" s="158"/>
      <c r="BW215" s="158"/>
      <c r="BX215" s="158"/>
      <c r="BY215" s="158"/>
      <c r="BZ215" s="158"/>
      <c r="CA215" s="158"/>
      <c r="CB215" s="158"/>
      <c r="CC215" s="158"/>
      <c r="CD215" s="158"/>
      <c r="CE215" s="158"/>
      <c r="CF215" s="158"/>
      <c r="CG215" s="158"/>
      <c r="CH215" s="158"/>
      <c r="CI215" s="158"/>
      <c r="CJ215" s="158"/>
      <c r="CK215" s="158"/>
      <c r="CL215" s="158"/>
      <c r="CM215" s="158"/>
      <c r="CN215" s="158"/>
      <c r="CO215" s="158"/>
      <c r="CP215" s="158"/>
      <c r="CQ215" s="158"/>
      <c r="CR215" s="158"/>
      <c r="CS215" s="158"/>
      <c r="CT215" s="158"/>
      <c r="CU215" s="158"/>
      <c r="CV215" s="158"/>
      <c r="CW215" s="158"/>
      <c r="CX215" s="158"/>
      <c r="CY215" s="158"/>
      <c r="CZ215" s="158"/>
      <c r="DA215" s="158"/>
      <c r="DB215" s="158"/>
      <c r="DC215" s="158"/>
      <c r="DD215" s="158"/>
      <c r="DE215" s="158"/>
      <c r="DF215" s="158"/>
      <c r="DG215" s="158"/>
      <c r="DH215" s="158"/>
      <c r="DI215" s="158"/>
      <c r="DJ215" s="158"/>
      <c r="DK215" s="158"/>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8"/>
      <c r="EY215" s="158"/>
      <c r="EZ215" s="158"/>
      <c r="FA215" s="158"/>
      <c r="FB215" s="158"/>
      <c r="FC215" s="158"/>
      <c r="FD215" s="158"/>
      <c r="FE215" s="158"/>
      <c r="FF215" s="158"/>
      <c r="FG215" s="158"/>
      <c r="FH215" s="158"/>
      <c r="FI215" s="158"/>
      <c r="FJ215" s="158"/>
      <c r="FK215" s="158"/>
      <c r="FL215" s="158"/>
      <c r="FM215" s="158"/>
      <c r="FN215" s="158"/>
      <c r="FO215" s="158"/>
      <c r="FP215" s="158"/>
    </row>
    <row r="216" spans="1:172" s="138" customFormat="1" x14ac:dyDescent="0.25">
      <c r="A216" s="131"/>
      <c r="B216" s="120" t="s">
        <v>6</v>
      </c>
      <c r="C216" s="139">
        <v>7486140</v>
      </c>
      <c r="D216" s="139">
        <v>7139698</v>
      </c>
      <c r="E216" s="139">
        <v>8221006</v>
      </c>
      <c r="F216" s="139">
        <v>7754312</v>
      </c>
      <c r="G216" s="139">
        <v>7547750</v>
      </c>
      <c r="H216" s="139">
        <v>8236571</v>
      </c>
      <c r="I216" s="139">
        <v>8105921</v>
      </c>
      <c r="J216" s="139">
        <v>7832606</v>
      </c>
      <c r="K216" s="139">
        <v>7982883</v>
      </c>
      <c r="L216" s="139">
        <v>8212811</v>
      </c>
      <c r="M216" s="139">
        <v>7830119</v>
      </c>
      <c r="N216" s="139">
        <v>8079612</v>
      </c>
      <c r="O216" s="139">
        <v>7975425</v>
      </c>
      <c r="P216" s="139">
        <v>7645616</v>
      </c>
      <c r="Q216" s="139">
        <v>8878997</v>
      </c>
      <c r="R216" s="139">
        <v>7869556</v>
      </c>
      <c r="S216" s="139">
        <v>8663276</v>
      </c>
      <c r="T216" s="139">
        <v>7751568</v>
      </c>
      <c r="U216" s="139">
        <v>8051400</v>
      </c>
      <c r="V216" s="139">
        <v>8165573</v>
      </c>
      <c r="W216" s="139">
        <v>8423536</v>
      </c>
      <c r="X216" s="139">
        <v>8334619</v>
      </c>
      <c r="Y216" s="139">
        <v>8131939</v>
      </c>
      <c r="Z216" s="139">
        <v>8338057</v>
      </c>
      <c r="AA216" s="139">
        <v>8346494</v>
      </c>
      <c r="AB216" s="139">
        <v>7674253</v>
      </c>
      <c r="AC216" s="139">
        <v>8516461</v>
      </c>
      <c r="AD216" s="139">
        <v>8165994</v>
      </c>
      <c r="AE216" s="139">
        <v>7939456</v>
      </c>
      <c r="AF216" s="139">
        <v>8664743</v>
      </c>
      <c r="AG216" s="139">
        <v>9166074</v>
      </c>
      <c r="AH216" s="139">
        <v>8014001</v>
      </c>
      <c r="AI216" s="139">
        <v>7943360</v>
      </c>
      <c r="AJ216" s="139">
        <v>9352529</v>
      </c>
      <c r="AK216" s="139">
        <v>8464999</v>
      </c>
      <c r="AL216" s="139">
        <v>8001500</v>
      </c>
      <c r="AM216" s="139">
        <v>9030790</v>
      </c>
      <c r="AN216" s="139">
        <v>8253983</v>
      </c>
      <c r="AO216" s="139">
        <v>8433565</v>
      </c>
      <c r="AP216" s="139">
        <v>8769089</v>
      </c>
      <c r="AQ216" s="139">
        <v>8629831</v>
      </c>
      <c r="AR216" s="139">
        <v>8523064</v>
      </c>
      <c r="AS216" s="139">
        <v>9514003</v>
      </c>
      <c r="AT216" s="139">
        <v>8231519</v>
      </c>
      <c r="AU216" s="139">
        <v>8823206</v>
      </c>
      <c r="AV216" s="139">
        <v>9171404</v>
      </c>
      <c r="AW216" s="139">
        <v>8385231</v>
      </c>
      <c r="AX216" s="139">
        <v>8911594</v>
      </c>
      <c r="AY216" s="139">
        <v>9148899</v>
      </c>
      <c r="AZ216" s="139">
        <v>8732926</v>
      </c>
      <c r="BA216" s="139">
        <v>8706906</v>
      </c>
      <c r="BB216" s="139">
        <v>8854883</v>
      </c>
      <c r="BC216" s="139">
        <v>8453908</v>
      </c>
      <c r="BD216" s="139">
        <v>9355482</v>
      </c>
      <c r="BE216" s="139">
        <v>9580123</v>
      </c>
      <c r="BF216" s="139">
        <v>8333329</v>
      </c>
      <c r="BG216" s="139">
        <v>9566646</v>
      </c>
      <c r="BH216" s="139">
        <v>9880674</v>
      </c>
      <c r="BI216" s="139">
        <v>8819832</v>
      </c>
      <c r="BJ216" s="139">
        <v>9864179</v>
      </c>
      <c r="BK216" s="139">
        <v>9248898</v>
      </c>
      <c r="BL216" s="139">
        <v>8771080</v>
      </c>
      <c r="BM216" s="139">
        <v>10000068</v>
      </c>
      <c r="BN216" s="139">
        <v>9762271</v>
      </c>
      <c r="BO216" s="139">
        <v>8627146</v>
      </c>
      <c r="BP216" s="139">
        <v>9916278</v>
      </c>
      <c r="BQ216" s="139">
        <v>10120849</v>
      </c>
      <c r="BR216" s="139">
        <v>9092448</v>
      </c>
      <c r="BS216" s="139">
        <v>9846270</v>
      </c>
      <c r="BT216" s="139">
        <v>9995908</v>
      </c>
      <c r="BU216" s="139">
        <v>9979569</v>
      </c>
      <c r="BV216" s="139">
        <v>9971740</v>
      </c>
      <c r="BW216" s="139">
        <v>10030080</v>
      </c>
      <c r="BX216" s="139">
        <v>9982298</v>
      </c>
      <c r="BY216" s="139">
        <v>10055022</v>
      </c>
      <c r="BZ216" s="139">
        <v>9758672</v>
      </c>
      <c r="CA216" s="139">
        <v>10199106</v>
      </c>
      <c r="CB216" s="139">
        <v>10336425</v>
      </c>
      <c r="CC216" s="139">
        <v>9796534</v>
      </c>
      <c r="CD216" s="139">
        <v>10162589</v>
      </c>
      <c r="CE216" s="139">
        <v>10446555</v>
      </c>
      <c r="CF216" s="139">
        <v>10298175</v>
      </c>
      <c r="CG216" s="139">
        <v>10445723</v>
      </c>
      <c r="CH216" s="139">
        <v>10618854</v>
      </c>
      <c r="CI216" s="139">
        <v>10870483</v>
      </c>
      <c r="CJ216" s="139">
        <v>9612372</v>
      </c>
      <c r="CK216" s="139">
        <v>11444746</v>
      </c>
      <c r="CL216" s="139">
        <v>9853467</v>
      </c>
      <c r="CM216" s="139">
        <v>10452469</v>
      </c>
      <c r="CN216" s="139">
        <v>11075009</v>
      </c>
      <c r="CO216" s="139">
        <v>10517467</v>
      </c>
      <c r="CP216" s="139">
        <v>10884987</v>
      </c>
      <c r="CQ216" s="139">
        <v>10462032</v>
      </c>
      <c r="CR216" s="139">
        <v>11280813</v>
      </c>
      <c r="CS216" s="139">
        <v>11180745</v>
      </c>
      <c r="CT216" s="139">
        <v>10583016</v>
      </c>
      <c r="CU216" s="139">
        <v>10747317</v>
      </c>
      <c r="CV216" s="139">
        <v>10376693</v>
      </c>
      <c r="CW216" s="139">
        <v>10513616</v>
      </c>
      <c r="CX216" s="139">
        <v>10701485</v>
      </c>
      <c r="CY216" s="139">
        <v>10599189</v>
      </c>
      <c r="CZ216" s="139">
        <v>11120202</v>
      </c>
      <c r="DA216" s="139">
        <v>11237355</v>
      </c>
      <c r="DB216" s="139">
        <v>10848891</v>
      </c>
      <c r="DC216" s="139">
        <v>10216190</v>
      </c>
      <c r="DD216" s="139">
        <v>11866276</v>
      </c>
      <c r="DE216" s="139">
        <v>11203947</v>
      </c>
      <c r="DF216" s="139">
        <v>11332464</v>
      </c>
      <c r="DG216" s="139">
        <v>11563665</v>
      </c>
      <c r="DH216" s="139">
        <v>10514638</v>
      </c>
      <c r="DI216" s="139">
        <v>11280869</v>
      </c>
      <c r="DJ216" s="139">
        <v>11232784</v>
      </c>
      <c r="DK216" s="139">
        <v>11318772</v>
      </c>
      <c r="DL216" s="139">
        <v>11144006</v>
      </c>
      <c r="DM216" s="139">
        <v>12263247</v>
      </c>
      <c r="DN216" s="139">
        <v>10450121</v>
      </c>
      <c r="DO216" s="139">
        <v>11232239</v>
      </c>
      <c r="DP216" s="139">
        <v>12392895</v>
      </c>
      <c r="DQ216" s="139">
        <v>11405112</v>
      </c>
      <c r="DR216" s="139">
        <v>11944433</v>
      </c>
      <c r="DS216" s="139">
        <v>11954768</v>
      </c>
      <c r="DT216" s="139">
        <v>10894161</v>
      </c>
      <c r="DU216" s="139">
        <v>11413953</v>
      </c>
      <c r="DV216" s="139">
        <v>11413953</v>
      </c>
      <c r="DW216" s="139">
        <v>10285134</v>
      </c>
      <c r="DX216" s="139">
        <v>12235166</v>
      </c>
      <c r="DY216" s="139">
        <v>11898849</v>
      </c>
      <c r="DZ216" s="139">
        <v>11221676</v>
      </c>
      <c r="EA216" s="139">
        <v>12019960</v>
      </c>
      <c r="EB216" s="139">
        <v>12220659</v>
      </c>
      <c r="EC216" s="139">
        <v>12278016</v>
      </c>
      <c r="ED216" s="139">
        <v>12884043</v>
      </c>
      <c r="EE216" s="139">
        <v>12025374</v>
      </c>
      <c r="EF216" s="139">
        <v>11673098</v>
      </c>
      <c r="EG216" s="139">
        <v>13050263</v>
      </c>
      <c r="EH216" s="139">
        <v>12611002</v>
      </c>
      <c r="EI216" s="139">
        <v>11931317</v>
      </c>
      <c r="EJ216" s="139">
        <v>13008462</v>
      </c>
      <c r="EK216" s="139">
        <v>12320380</v>
      </c>
      <c r="EL216" s="139">
        <v>12007935</v>
      </c>
      <c r="EM216" s="139">
        <v>12713820</v>
      </c>
      <c r="EN216" s="139">
        <v>12348818</v>
      </c>
      <c r="EO216" s="139">
        <v>12607236</v>
      </c>
      <c r="EP216" s="139">
        <v>12942798</v>
      </c>
      <c r="EQ216" s="139">
        <v>12146552</v>
      </c>
      <c r="ER216" s="139">
        <v>12323159</v>
      </c>
      <c r="ES216" s="139">
        <v>13167623</v>
      </c>
      <c r="ET216" s="139">
        <v>12463867</v>
      </c>
      <c r="EU216" s="139">
        <v>12943873</v>
      </c>
      <c r="EV216" s="139">
        <v>13164898</v>
      </c>
      <c r="EW216" s="139">
        <v>12409404</v>
      </c>
      <c r="EX216" s="139">
        <v>13227560</v>
      </c>
      <c r="EY216" s="139">
        <v>13250553</v>
      </c>
      <c r="EZ216" s="139">
        <v>12847450</v>
      </c>
      <c r="FA216" s="139">
        <v>13390426</v>
      </c>
      <c r="FB216" s="139">
        <v>13497153</v>
      </c>
      <c r="FC216" s="139">
        <v>13724469</v>
      </c>
      <c r="FD216" s="139">
        <v>12974505</v>
      </c>
      <c r="FE216" s="139">
        <v>14104975</v>
      </c>
      <c r="FF216" s="139">
        <v>12456770</v>
      </c>
      <c r="FG216" s="139">
        <v>12869794</v>
      </c>
      <c r="FH216" s="139">
        <v>14293860</v>
      </c>
      <c r="FI216" s="139">
        <v>13561752</v>
      </c>
      <c r="FJ216" s="139">
        <v>13089809</v>
      </c>
      <c r="FK216" s="139">
        <v>13079547</v>
      </c>
      <c r="FL216" s="139">
        <v>14182358</v>
      </c>
      <c r="FM216" s="139">
        <v>13595797</v>
      </c>
      <c r="FN216" s="139">
        <v>14045864</v>
      </c>
      <c r="FO216" s="139">
        <v>13724917</v>
      </c>
      <c r="FP216" s="139">
        <v>14445461</v>
      </c>
    </row>
    <row r="217" spans="1:172" s="138" customFormat="1" x14ac:dyDescent="0.25">
      <c r="A217" s="131"/>
      <c r="B217" s="120" t="s">
        <v>7</v>
      </c>
      <c r="C217" s="139">
        <v>307141</v>
      </c>
      <c r="D217" s="139">
        <v>337943</v>
      </c>
      <c r="E217" s="139">
        <v>453589</v>
      </c>
      <c r="F217" s="139">
        <v>370082</v>
      </c>
      <c r="G217" s="139">
        <v>324914</v>
      </c>
      <c r="H217" s="139">
        <v>434174</v>
      </c>
      <c r="I217" s="139">
        <v>368691</v>
      </c>
      <c r="J217" s="139">
        <v>334700</v>
      </c>
      <c r="K217" s="139">
        <v>370255</v>
      </c>
      <c r="L217" s="139">
        <v>341557</v>
      </c>
      <c r="M217" s="139">
        <v>337133</v>
      </c>
      <c r="N217" s="139">
        <v>358539</v>
      </c>
      <c r="O217" s="139">
        <v>364939</v>
      </c>
      <c r="P217" s="139">
        <v>358766</v>
      </c>
      <c r="Q217" s="139">
        <v>446194</v>
      </c>
      <c r="R217" s="139">
        <v>381667</v>
      </c>
      <c r="S217" s="139">
        <v>429146</v>
      </c>
      <c r="T217" s="139">
        <v>342359</v>
      </c>
      <c r="U217" s="139">
        <v>306497</v>
      </c>
      <c r="V217" s="139">
        <v>354481</v>
      </c>
      <c r="W217" s="139">
        <v>357019</v>
      </c>
      <c r="X217" s="139">
        <v>330806</v>
      </c>
      <c r="Y217" s="139">
        <v>336126</v>
      </c>
      <c r="Z217" s="139">
        <v>328564</v>
      </c>
      <c r="AA217" s="139">
        <v>394814</v>
      </c>
      <c r="AB217" s="139">
        <v>355329</v>
      </c>
      <c r="AC217" s="139">
        <v>380946</v>
      </c>
      <c r="AD217" s="139">
        <v>354866</v>
      </c>
      <c r="AE217" s="139">
        <v>337182</v>
      </c>
      <c r="AF217" s="139">
        <v>379890</v>
      </c>
      <c r="AG217" s="139">
        <v>372566</v>
      </c>
      <c r="AH217" s="139">
        <v>304048</v>
      </c>
      <c r="AI217" s="139">
        <v>334991</v>
      </c>
      <c r="AJ217" s="139">
        <v>374704</v>
      </c>
      <c r="AK217" s="139">
        <v>342482</v>
      </c>
      <c r="AL217" s="139">
        <v>306839</v>
      </c>
      <c r="AM217" s="139">
        <v>377594</v>
      </c>
      <c r="AN217" s="139">
        <v>365421</v>
      </c>
      <c r="AO217" s="139">
        <v>391004</v>
      </c>
      <c r="AP217" s="139">
        <v>360626</v>
      </c>
      <c r="AQ217" s="139">
        <v>356507</v>
      </c>
      <c r="AR217" s="139">
        <v>372849</v>
      </c>
      <c r="AS217" s="139">
        <v>398280</v>
      </c>
      <c r="AT217" s="139">
        <v>298011</v>
      </c>
      <c r="AU217" s="139">
        <v>377350</v>
      </c>
      <c r="AV217" s="139">
        <v>371024</v>
      </c>
      <c r="AW217" s="139">
        <v>324573</v>
      </c>
      <c r="AX217" s="139">
        <v>348613</v>
      </c>
      <c r="AY217" s="139">
        <v>370778</v>
      </c>
      <c r="AZ217" s="139">
        <v>384620</v>
      </c>
      <c r="BA217" s="139">
        <v>412519</v>
      </c>
      <c r="BB217" s="139">
        <v>380461</v>
      </c>
      <c r="BC217" s="139">
        <v>353080</v>
      </c>
      <c r="BD217" s="139">
        <v>377500</v>
      </c>
      <c r="BE217" s="139">
        <v>381373</v>
      </c>
      <c r="BF217" s="139">
        <v>313876</v>
      </c>
      <c r="BG217" s="139">
        <v>383571</v>
      </c>
      <c r="BH217" s="139">
        <v>382694</v>
      </c>
      <c r="BI217" s="139">
        <v>321133</v>
      </c>
      <c r="BJ217" s="139">
        <v>370099</v>
      </c>
      <c r="BK217" s="139">
        <v>365533</v>
      </c>
      <c r="BL217" s="139">
        <v>401900</v>
      </c>
      <c r="BM217" s="139">
        <v>487224</v>
      </c>
      <c r="BN217" s="139">
        <v>401025</v>
      </c>
      <c r="BO217" s="139">
        <v>299312</v>
      </c>
      <c r="BP217" s="139">
        <v>385897</v>
      </c>
      <c r="BQ217" s="139">
        <v>396557</v>
      </c>
      <c r="BR217" s="139">
        <v>336665</v>
      </c>
      <c r="BS217" s="139">
        <v>407910</v>
      </c>
      <c r="BT217" s="139">
        <v>376279</v>
      </c>
      <c r="BU217" s="139">
        <v>380888</v>
      </c>
      <c r="BV217" s="139">
        <v>410072</v>
      </c>
      <c r="BW217" s="139">
        <v>368727</v>
      </c>
      <c r="BX217" s="139">
        <v>430391</v>
      </c>
      <c r="BY217" s="139">
        <v>454279</v>
      </c>
      <c r="BZ217" s="139">
        <v>393468</v>
      </c>
      <c r="CA217" s="139">
        <v>403841</v>
      </c>
      <c r="CB217" s="139">
        <v>429449</v>
      </c>
      <c r="CC217" s="139">
        <v>348541</v>
      </c>
      <c r="CD217" s="139">
        <v>376252</v>
      </c>
      <c r="CE217" s="139">
        <v>415129</v>
      </c>
      <c r="CF217" s="139">
        <v>386680</v>
      </c>
      <c r="CG217" s="139">
        <v>407382</v>
      </c>
      <c r="CH217" s="139">
        <v>429998</v>
      </c>
      <c r="CI217" s="139">
        <v>412486</v>
      </c>
      <c r="CJ217" s="139">
        <v>394615</v>
      </c>
      <c r="CK217" s="139">
        <v>512849</v>
      </c>
      <c r="CL217" s="139">
        <v>375666</v>
      </c>
      <c r="CM217" s="139">
        <v>411020</v>
      </c>
      <c r="CN217" s="139">
        <v>428617</v>
      </c>
      <c r="CO217" s="139">
        <v>373618</v>
      </c>
      <c r="CP217" s="139">
        <v>361622</v>
      </c>
      <c r="CQ217" s="139">
        <v>416414</v>
      </c>
      <c r="CR217" s="139">
        <v>425689</v>
      </c>
      <c r="CS217" s="139">
        <v>412203</v>
      </c>
      <c r="CT217" s="139">
        <v>422124</v>
      </c>
      <c r="CU217" s="139">
        <v>413125</v>
      </c>
      <c r="CV217" s="139">
        <v>388281</v>
      </c>
      <c r="CW217" s="139">
        <v>452774</v>
      </c>
      <c r="CX217" s="139">
        <v>418159</v>
      </c>
      <c r="CY217" s="139">
        <v>380020</v>
      </c>
      <c r="CZ217" s="139">
        <v>421925</v>
      </c>
      <c r="DA217" s="139">
        <v>406463</v>
      </c>
      <c r="DB217" s="139">
        <v>390578</v>
      </c>
      <c r="DC217" s="139">
        <v>415111</v>
      </c>
      <c r="DD217" s="139">
        <v>461643</v>
      </c>
      <c r="DE217" s="139">
        <v>448236</v>
      </c>
      <c r="DF217" s="139">
        <v>446521</v>
      </c>
      <c r="DG217" s="139">
        <v>427597</v>
      </c>
      <c r="DH217" s="139">
        <v>440806</v>
      </c>
      <c r="DI217" s="139">
        <v>498020</v>
      </c>
      <c r="DJ217" s="139">
        <v>468775</v>
      </c>
      <c r="DK217" s="139">
        <v>435030</v>
      </c>
      <c r="DL217" s="139">
        <v>427032</v>
      </c>
      <c r="DM217" s="139">
        <v>472078</v>
      </c>
      <c r="DN217" s="139">
        <v>390333</v>
      </c>
      <c r="DO217" s="139">
        <v>459549</v>
      </c>
      <c r="DP217" s="139">
        <v>476532</v>
      </c>
      <c r="DQ217" s="139">
        <v>435234</v>
      </c>
      <c r="DR217" s="139">
        <v>565449</v>
      </c>
      <c r="DS217" s="139">
        <v>166665</v>
      </c>
      <c r="DT217" s="139">
        <v>94873</v>
      </c>
      <c r="DU217" s="139">
        <v>25183</v>
      </c>
      <c r="DV217" s="139">
        <v>25183</v>
      </c>
      <c r="DW217" s="139">
        <v>50992</v>
      </c>
      <c r="DX217" s="139">
        <v>121902</v>
      </c>
      <c r="DY217" s="139">
        <v>123913</v>
      </c>
      <c r="DZ217" s="139">
        <v>106643</v>
      </c>
      <c r="EA217" s="139">
        <v>127628</v>
      </c>
      <c r="EB217" s="139">
        <v>135710</v>
      </c>
      <c r="EC217" s="139">
        <v>126502</v>
      </c>
      <c r="ED217" s="139">
        <v>135321</v>
      </c>
      <c r="EE217" s="139">
        <v>111341</v>
      </c>
      <c r="EF217" s="139">
        <v>121766</v>
      </c>
      <c r="EG217" s="139">
        <v>148107</v>
      </c>
      <c r="EH217" s="139">
        <v>125734</v>
      </c>
      <c r="EI217" s="139">
        <v>118581</v>
      </c>
      <c r="EJ217" s="139">
        <v>133095</v>
      </c>
      <c r="EK217" s="139">
        <v>110263</v>
      </c>
      <c r="EL217" s="139">
        <v>100165</v>
      </c>
      <c r="EM217" s="139">
        <v>119570</v>
      </c>
      <c r="EN217" s="139">
        <v>121651</v>
      </c>
      <c r="EO217" s="139">
        <v>116055</v>
      </c>
      <c r="EP217" s="139">
        <v>129796</v>
      </c>
      <c r="EQ217" s="139">
        <v>102579</v>
      </c>
      <c r="ER217" s="139">
        <v>122986</v>
      </c>
      <c r="ES217" s="139">
        <v>141027</v>
      </c>
      <c r="ET217" s="139">
        <v>122876</v>
      </c>
      <c r="EU217" s="139">
        <v>118692</v>
      </c>
      <c r="EV217" s="139">
        <v>127751</v>
      </c>
      <c r="EW217" s="139">
        <v>112540</v>
      </c>
      <c r="EX217" s="139">
        <v>100987</v>
      </c>
      <c r="EY217" s="139">
        <v>119997</v>
      </c>
      <c r="EZ217" s="139">
        <v>129183</v>
      </c>
      <c r="FA217" s="139">
        <v>121730</v>
      </c>
      <c r="FB217" s="139">
        <v>137927</v>
      </c>
      <c r="FC217" s="139">
        <v>123953</v>
      </c>
      <c r="FD217" s="139">
        <v>133454</v>
      </c>
      <c r="FE217" s="139">
        <v>157400</v>
      </c>
      <c r="FF217" s="139">
        <v>124524</v>
      </c>
      <c r="FG217" s="139">
        <v>126026</v>
      </c>
      <c r="FH217" s="139">
        <v>133579</v>
      </c>
      <c r="FI217" s="139">
        <v>119331</v>
      </c>
      <c r="FJ217" s="139">
        <v>102528</v>
      </c>
      <c r="FK217" s="139">
        <v>117650</v>
      </c>
      <c r="FL217" s="139">
        <v>141793</v>
      </c>
      <c r="FM217" s="139">
        <v>124660</v>
      </c>
      <c r="FN217" s="139">
        <v>140900</v>
      </c>
      <c r="FO217" s="139">
        <v>123521</v>
      </c>
      <c r="FP217" s="139">
        <v>138130</v>
      </c>
    </row>
    <row r="218" spans="1:172" s="138" customFormat="1" x14ac:dyDescent="0.25">
      <c r="A218" s="131"/>
      <c r="B218" s="120" t="s">
        <v>1640</v>
      </c>
      <c r="C218" s="139">
        <v>1424976</v>
      </c>
      <c r="D218" s="139">
        <v>1651072</v>
      </c>
      <c r="E218" s="139">
        <v>2154775</v>
      </c>
      <c r="F218" s="139">
        <v>1869461</v>
      </c>
      <c r="G218" s="139">
        <v>1704279</v>
      </c>
      <c r="H218" s="139">
        <v>2257201</v>
      </c>
      <c r="I218" s="139">
        <v>1783498</v>
      </c>
      <c r="J218" s="139">
        <v>1627441</v>
      </c>
      <c r="K218" s="139">
        <v>1806693</v>
      </c>
      <c r="L218" s="139">
        <v>1896215</v>
      </c>
      <c r="M218" s="139">
        <v>1861955</v>
      </c>
      <c r="N218" s="139">
        <v>2021791</v>
      </c>
      <c r="O218" s="139">
        <v>1847770</v>
      </c>
      <c r="P218" s="139">
        <v>1843186</v>
      </c>
      <c r="Q218" s="139">
        <v>2207068</v>
      </c>
      <c r="R218" s="139">
        <v>1976036</v>
      </c>
      <c r="S218" s="139">
        <v>2181290</v>
      </c>
      <c r="T218" s="139">
        <v>1945723</v>
      </c>
      <c r="U218" s="139">
        <v>1783124</v>
      </c>
      <c r="V218" s="139">
        <v>1524347</v>
      </c>
      <c r="W218" s="139">
        <v>1836338</v>
      </c>
      <c r="X218" s="139">
        <v>2026279</v>
      </c>
      <c r="Y218" s="139">
        <v>1930064</v>
      </c>
      <c r="Z218" s="139">
        <v>2045466</v>
      </c>
      <c r="AA218" s="139">
        <v>1990403</v>
      </c>
      <c r="AB218" s="139">
        <v>1778197</v>
      </c>
      <c r="AC218" s="139">
        <v>2179012</v>
      </c>
      <c r="AD218" s="139">
        <v>1873795</v>
      </c>
      <c r="AE218" s="139">
        <v>1715679</v>
      </c>
      <c r="AF218" s="139">
        <v>2166531</v>
      </c>
      <c r="AG218" s="139">
        <v>2116701</v>
      </c>
      <c r="AH218" s="139">
        <v>1539067</v>
      </c>
      <c r="AI218" s="139">
        <v>1602730</v>
      </c>
      <c r="AJ218" s="139">
        <v>2123686</v>
      </c>
      <c r="AK218" s="139">
        <v>2082793</v>
      </c>
      <c r="AL218" s="139">
        <v>1857568</v>
      </c>
      <c r="AM218" s="139">
        <v>1881309</v>
      </c>
      <c r="AN218" s="139">
        <v>1897640</v>
      </c>
      <c r="AO218" s="139">
        <v>1907432</v>
      </c>
      <c r="AP218" s="139">
        <v>1954452</v>
      </c>
      <c r="AQ218" s="139">
        <v>1891044</v>
      </c>
      <c r="AR218" s="139">
        <v>2054142</v>
      </c>
      <c r="AS218" s="139">
        <v>2306529</v>
      </c>
      <c r="AT218" s="139">
        <v>1638743</v>
      </c>
      <c r="AU218" s="139">
        <v>1928680</v>
      </c>
      <c r="AV218" s="139">
        <v>2243328</v>
      </c>
      <c r="AW218" s="139">
        <v>2093071</v>
      </c>
      <c r="AX218" s="139">
        <v>2193317</v>
      </c>
      <c r="AY218" s="139">
        <v>2046441</v>
      </c>
      <c r="AZ218" s="139">
        <v>2059136</v>
      </c>
      <c r="BA218" s="139">
        <v>2181232</v>
      </c>
      <c r="BB218" s="139">
        <v>2238631</v>
      </c>
      <c r="BC218" s="139">
        <v>1857035</v>
      </c>
      <c r="BD218" s="139">
        <v>2316072</v>
      </c>
      <c r="BE218" s="139">
        <v>2153171</v>
      </c>
      <c r="BF218" s="139">
        <v>1614183</v>
      </c>
      <c r="BG218" s="139">
        <v>2102918</v>
      </c>
      <c r="BH218" s="139">
        <v>2413056</v>
      </c>
      <c r="BI218" s="139">
        <v>2195617</v>
      </c>
      <c r="BJ218" s="139">
        <v>2313548</v>
      </c>
      <c r="BK218" s="139">
        <v>2045840</v>
      </c>
      <c r="BL218" s="139">
        <v>2058855</v>
      </c>
      <c r="BM218" s="139">
        <v>2401688</v>
      </c>
      <c r="BN218" s="139">
        <v>2285449</v>
      </c>
      <c r="BO218" s="139">
        <v>1898258</v>
      </c>
      <c r="BP218" s="139">
        <v>2546921</v>
      </c>
      <c r="BQ218" s="139">
        <v>2420304</v>
      </c>
      <c r="BR218" s="139">
        <v>1816946</v>
      </c>
      <c r="BS218" s="139">
        <v>2273605</v>
      </c>
      <c r="BT218" s="139">
        <v>2315288</v>
      </c>
      <c r="BU218" s="139">
        <v>2410792</v>
      </c>
      <c r="BV218" s="139">
        <v>2472176</v>
      </c>
      <c r="BW218" s="139">
        <v>2263709</v>
      </c>
      <c r="BX218" s="139">
        <v>2368154</v>
      </c>
      <c r="BY218" s="139">
        <v>2358470</v>
      </c>
      <c r="BZ218" s="139">
        <v>2294099</v>
      </c>
      <c r="CA218" s="139">
        <v>2446332</v>
      </c>
      <c r="CB218" s="139">
        <v>2633043</v>
      </c>
      <c r="CC218" s="139">
        <v>2280049</v>
      </c>
      <c r="CD218" s="139">
        <v>2119963</v>
      </c>
      <c r="CE218" s="139">
        <v>2255049</v>
      </c>
      <c r="CF218" s="139">
        <v>2393051</v>
      </c>
      <c r="CG218" s="139">
        <v>2597940</v>
      </c>
      <c r="CH218" s="139">
        <v>2656830</v>
      </c>
      <c r="CI218" s="139">
        <v>2446180</v>
      </c>
      <c r="CJ218" s="139">
        <v>2298473</v>
      </c>
      <c r="CK218" s="139">
        <v>3015538</v>
      </c>
      <c r="CL218" s="139">
        <v>2227458</v>
      </c>
      <c r="CM218" s="139">
        <v>2602646</v>
      </c>
      <c r="CN218" s="139">
        <v>2736131</v>
      </c>
      <c r="CO218" s="139">
        <v>2469085</v>
      </c>
      <c r="CP218" s="139">
        <v>2030178</v>
      </c>
      <c r="CQ218" s="139">
        <v>2398407</v>
      </c>
      <c r="CR218" s="139">
        <v>2806112</v>
      </c>
      <c r="CS218" s="139">
        <v>2654267</v>
      </c>
      <c r="CT218" s="139">
        <v>2672483</v>
      </c>
      <c r="CU218" s="139">
        <v>2609509</v>
      </c>
      <c r="CV218" s="139">
        <v>2545570</v>
      </c>
      <c r="CW218" s="139">
        <v>2813580</v>
      </c>
      <c r="CX218" s="139">
        <v>2637681</v>
      </c>
      <c r="CY218" s="139">
        <v>2513353</v>
      </c>
      <c r="CZ218" s="139">
        <v>2753138</v>
      </c>
      <c r="DA218" s="139">
        <v>2785423</v>
      </c>
      <c r="DB218" s="139">
        <v>2192899</v>
      </c>
      <c r="DC218" s="139">
        <v>2248754</v>
      </c>
      <c r="DD218" s="139">
        <v>3029230</v>
      </c>
      <c r="DE218" s="139">
        <v>2972874</v>
      </c>
      <c r="DF218" s="139">
        <v>2783964</v>
      </c>
      <c r="DG218" s="139">
        <v>2739068</v>
      </c>
      <c r="DH218" s="139">
        <v>2607942</v>
      </c>
      <c r="DI218" s="139">
        <v>3055700</v>
      </c>
      <c r="DJ218" s="139">
        <v>2854877</v>
      </c>
      <c r="DK218" s="139">
        <v>2679319</v>
      </c>
      <c r="DL218" s="139">
        <v>2839671</v>
      </c>
      <c r="DM218" s="139">
        <v>3057310</v>
      </c>
      <c r="DN218" s="139">
        <v>2188552</v>
      </c>
      <c r="DO218" s="139">
        <v>2664368</v>
      </c>
      <c r="DP218" s="139">
        <v>3201941</v>
      </c>
      <c r="DQ218" s="139">
        <v>2882066</v>
      </c>
      <c r="DR218" s="139">
        <v>2976560</v>
      </c>
      <c r="DS218" s="139">
        <v>2704068</v>
      </c>
      <c r="DT218" s="139">
        <v>2831032</v>
      </c>
      <c r="DU218" s="139">
        <v>1321762</v>
      </c>
      <c r="DV218" s="139">
        <v>1321762</v>
      </c>
      <c r="DW218" s="139">
        <v>1564739</v>
      </c>
      <c r="DX218" s="139">
        <v>2808482</v>
      </c>
      <c r="DY218" s="139">
        <v>2952343</v>
      </c>
      <c r="DZ218" s="139">
        <v>2364130</v>
      </c>
      <c r="EA218" s="139">
        <v>2845114</v>
      </c>
      <c r="EB218" s="139">
        <v>3298829</v>
      </c>
      <c r="EC218" s="139">
        <v>3122121</v>
      </c>
      <c r="ED218" s="139">
        <v>3388580</v>
      </c>
      <c r="EE218" s="139">
        <v>2863234</v>
      </c>
      <c r="EF218" s="139">
        <v>3142654</v>
      </c>
      <c r="EG218" s="139">
        <v>4092545</v>
      </c>
      <c r="EH218" s="139">
        <v>3457923</v>
      </c>
      <c r="EI218" s="139">
        <v>3540371</v>
      </c>
      <c r="EJ218" s="139">
        <v>3717187</v>
      </c>
      <c r="EK218" s="139">
        <v>3200059</v>
      </c>
      <c r="EL218" s="139">
        <v>2518860</v>
      </c>
      <c r="EM218" s="139">
        <v>3294011</v>
      </c>
      <c r="EN218" s="139">
        <v>3456730</v>
      </c>
      <c r="EO218" s="139">
        <v>3297783</v>
      </c>
      <c r="EP218" s="139">
        <v>3548334</v>
      </c>
      <c r="EQ218" s="139">
        <v>3092824</v>
      </c>
      <c r="ER218" s="139">
        <v>3178449</v>
      </c>
      <c r="ES218" s="139">
        <v>3818612</v>
      </c>
      <c r="ET218" s="139">
        <v>3333914</v>
      </c>
      <c r="EU218" s="139">
        <v>3514798</v>
      </c>
      <c r="EV218" s="139">
        <v>3449604</v>
      </c>
      <c r="EW218" s="139">
        <v>3235009</v>
      </c>
      <c r="EX218" s="139">
        <v>2780891</v>
      </c>
      <c r="EY218" s="139">
        <v>3236517</v>
      </c>
      <c r="EZ218" s="139">
        <v>3294865</v>
      </c>
      <c r="FA218" s="139">
        <v>3446681</v>
      </c>
      <c r="FB218" s="139">
        <v>3606322</v>
      </c>
      <c r="FC218" s="139">
        <v>3629064</v>
      </c>
      <c r="FD218" s="139">
        <v>3251060</v>
      </c>
      <c r="FE218" s="139">
        <v>4115881</v>
      </c>
      <c r="FF218" s="139">
        <v>3049886</v>
      </c>
      <c r="FG218" s="139">
        <v>3167402</v>
      </c>
      <c r="FH218" s="139">
        <v>3593475</v>
      </c>
      <c r="FI218" s="139">
        <v>3341354</v>
      </c>
      <c r="FJ218" s="139">
        <v>2644028</v>
      </c>
      <c r="FK218" s="139">
        <v>3238751</v>
      </c>
      <c r="FL218" s="139">
        <v>3643634</v>
      </c>
      <c r="FM218" s="139">
        <v>3521410</v>
      </c>
      <c r="FN218" s="139">
        <v>3562586</v>
      </c>
      <c r="FO218" s="139">
        <v>3485804</v>
      </c>
      <c r="FP218" s="139">
        <v>3422970</v>
      </c>
    </row>
    <row r="219" spans="1:172" s="138" customFormat="1" x14ac:dyDescent="0.25">
      <c r="A219" s="131"/>
      <c r="B219" s="120" t="s">
        <v>1641</v>
      </c>
      <c r="C219" s="139">
        <v>6111</v>
      </c>
      <c r="D219" s="139">
        <v>3775</v>
      </c>
      <c r="E219" s="139">
        <v>7224</v>
      </c>
      <c r="F219" s="139">
        <v>3098</v>
      </c>
      <c r="G219" s="139">
        <v>2843</v>
      </c>
      <c r="H219" s="139">
        <v>6125</v>
      </c>
      <c r="I219" s="139">
        <v>2433</v>
      </c>
      <c r="J219" s="139">
        <v>2449</v>
      </c>
      <c r="K219" s="139">
        <v>2809</v>
      </c>
      <c r="L219" s="139">
        <v>26395</v>
      </c>
      <c r="M219" s="139">
        <v>3597</v>
      </c>
      <c r="N219" s="139">
        <v>4680</v>
      </c>
      <c r="O219" s="139">
        <v>3072</v>
      </c>
      <c r="P219" s="139">
        <v>9219</v>
      </c>
      <c r="Q219" s="139">
        <v>4007</v>
      </c>
      <c r="R219" s="139">
        <v>3022</v>
      </c>
      <c r="S219" s="139">
        <v>6255</v>
      </c>
      <c r="T219" s="139">
        <v>3437</v>
      </c>
      <c r="U219" s="139">
        <v>2809</v>
      </c>
      <c r="V219" s="139">
        <v>3767</v>
      </c>
      <c r="W219" s="139">
        <v>4099</v>
      </c>
      <c r="X219" s="139">
        <v>2668</v>
      </c>
      <c r="Y219" s="139">
        <v>6941</v>
      </c>
      <c r="Z219" s="139">
        <v>7185</v>
      </c>
      <c r="AA219" s="139">
        <v>2750</v>
      </c>
      <c r="AB219" s="139">
        <v>5393</v>
      </c>
      <c r="AC219" s="139">
        <v>3352</v>
      </c>
      <c r="AD219" s="139">
        <v>5057</v>
      </c>
      <c r="AE219" s="139">
        <v>4190</v>
      </c>
      <c r="AF219" s="139">
        <v>2866</v>
      </c>
      <c r="AG219" s="139">
        <v>3538</v>
      </c>
      <c r="AH219" s="139">
        <v>3773</v>
      </c>
      <c r="AI219" s="139">
        <v>5518</v>
      </c>
      <c r="AJ219" s="139">
        <v>3476</v>
      </c>
      <c r="AK219" s="139">
        <v>5242</v>
      </c>
      <c r="AL219" s="139">
        <v>3156</v>
      </c>
      <c r="AM219" s="139">
        <v>4780</v>
      </c>
      <c r="AN219" s="139">
        <v>13499</v>
      </c>
      <c r="AO219" s="139">
        <v>4634</v>
      </c>
      <c r="AP219" s="139">
        <v>3947</v>
      </c>
      <c r="AQ219" s="139">
        <v>3807</v>
      </c>
      <c r="AR219" s="139">
        <v>3750</v>
      </c>
      <c r="AS219" s="139">
        <v>4817</v>
      </c>
      <c r="AT219" s="139">
        <v>3846</v>
      </c>
      <c r="AU219" s="139">
        <v>4812</v>
      </c>
      <c r="AV219" s="139">
        <v>13391</v>
      </c>
      <c r="AW219" s="139">
        <v>3069</v>
      </c>
      <c r="AX219" s="139">
        <v>6372</v>
      </c>
      <c r="AY219" s="139">
        <v>8207</v>
      </c>
      <c r="AZ219" s="139">
        <v>9434</v>
      </c>
      <c r="BA219" s="139">
        <v>4483</v>
      </c>
      <c r="BB219" s="139">
        <v>13984</v>
      </c>
      <c r="BC219" s="139">
        <v>3005</v>
      </c>
      <c r="BD219" s="139">
        <v>9433</v>
      </c>
      <c r="BE219" s="139">
        <v>9510</v>
      </c>
      <c r="BF219" s="139">
        <v>10817</v>
      </c>
      <c r="BG219" s="139">
        <v>3394</v>
      </c>
      <c r="BH219" s="139">
        <v>4619</v>
      </c>
      <c r="BI219" s="139">
        <v>10272</v>
      </c>
      <c r="BJ219" s="139">
        <v>5284</v>
      </c>
      <c r="BK219" s="139">
        <v>7013</v>
      </c>
      <c r="BL219" s="139">
        <v>2998</v>
      </c>
      <c r="BM219" s="139">
        <v>15950</v>
      </c>
      <c r="BN219" s="139">
        <v>7507</v>
      </c>
      <c r="BO219" s="139">
        <v>5645</v>
      </c>
      <c r="BP219" s="139">
        <v>6903</v>
      </c>
      <c r="BQ219" s="139">
        <v>9667</v>
      </c>
      <c r="BR219" s="139">
        <v>12265</v>
      </c>
      <c r="BS219" s="139">
        <v>4330</v>
      </c>
      <c r="BT219" s="139">
        <v>7218</v>
      </c>
      <c r="BU219" s="139">
        <v>7301</v>
      </c>
      <c r="BV219" s="139">
        <v>65453</v>
      </c>
      <c r="BW219" s="139">
        <v>6153</v>
      </c>
      <c r="BX219" s="139">
        <v>4989</v>
      </c>
      <c r="BY219" s="139">
        <v>11170</v>
      </c>
      <c r="BZ219" s="139">
        <v>5803</v>
      </c>
      <c r="CA219" s="139">
        <v>4807</v>
      </c>
      <c r="CB219" s="139">
        <v>19333</v>
      </c>
      <c r="CC219" s="139">
        <v>8442</v>
      </c>
      <c r="CD219" s="139">
        <v>5926</v>
      </c>
      <c r="CE219" s="139">
        <v>4488</v>
      </c>
      <c r="CF219" s="139">
        <v>36058</v>
      </c>
      <c r="CG219" s="139">
        <v>2426</v>
      </c>
      <c r="CH219" s="139">
        <v>8062</v>
      </c>
      <c r="CI219" s="139">
        <v>12004</v>
      </c>
      <c r="CJ219" s="139">
        <v>5812</v>
      </c>
      <c r="CK219" s="139">
        <v>35510</v>
      </c>
      <c r="CL219" s="139">
        <v>6351</v>
      </c>
      <c r="CM219" s="139">
        <v>5271</v>
      </c>
      <c r="CN219" s="139">
        <v>42362</v>
      </c>
      <c r="CO219" s="139">
        <v>4968</v>
      </c>
      <c r="CP219" s="139">
        <v>4652</v>
      </c>
      <c r="CQ219" s="139">
        <v>11759</v>
      </c>
      <c r="CR219" s="139">
        <v>5740</v>
      </c>
      <c r="CS219" s="139">
        <v>8468</v>
      </c>
      <c r="CT219" s="139">
        <v>2672</v>
      </c>
      <c r="CU219" s="139">
        <v>13273</v>
      </c>
      <c r="CV219" s="139">
        <v>8102</v>
      </c>
      <c r="CW219" s="139">
        <v>6155</v>
      </c>
      <c r="CX219" s="139">
        <v>21654</v>
      </c>
      <c r="CY219" s="139">
        <v>2873</v>
      </c>
      <c r="CZ219" s="139">
        <v>5537</v>
      </c>
      <c r="DA219" s="139">
        <v>7280</v>
      </c>
      <c r="DB219" s="139">
        <v>9086</v>
      </c>
      <c r="DC219" s="139">
        <v>11752</v>
      </c>
      <c r="DD219" s="139">
        <v>12950</v>
      </c>
      <c r="DE219" s="139">
        <v>5654</v>
      </c>
      <c r="DF219" s="139">
        <v>2386</v>
      </c>
      <c r="DG219" s="139">
        <v>8698</v>
      </c>
      <c r="DH219" s="139">
        <v>5322</v>
      </c>
      <c r="DI219" s="139">
        <v>3757</v>
      </c>
      <c r="DJ219" s="139">
        <v>4184</v>
      </c>
      <c r="DK219" s="139">
        <v>11011</v>
      </c>
      <c r="DL219" s="139">
        <v>6669</v>
      </c>
      <c r="DM219" s="139">
        <v>9548</v>
      </c>
      <c r="DN219" s="139">
        <v>4196</v>
      </c>
      <c r="DO219" s="139">
        <v>1811</v>
      </c>
      <c r="DP219" s="139">
        <v>4793</v>
      </c>
      <c r="DQ219" s="139">
        <v>3118</v>
      </c>
      <c r="DR219" s="139">
        <v>8657</v>
      </c>
      <c r="DS219" s="139">
        <v>5151</v>
      </c>
      <c r="DT219" s="139">
        <v>3183</v>
      </c>
      <c r="DU219" s="139">
        <v>1799</v>
      </c>
      <c r="DV219" s="139">
        <v>1799</v>
      </c>
      <c r="DW219" s="139">
        <v>1790</v>
      </c>
      <c r="DX219" s="139">
        <v>4168</v>
      </c>
      <c r="DY219" s="139">
        <v>4287</v>
      </c>
      <c r="DZ219" s="139">
        <v>11312</v>
      </c>
      <c r="EA219" s="139">
        <v>5640</v>
      </c>
      <c r="EB219" s="139">
        <v>6907</v>
      </c>
      <c r="EC219" s="139">
        <v>3195</v>
      </c>
      <c r="ED219" s="139">
        <v>5887</v>
      </c>
      <c r="EE219" s="139">
        <v>8971</v>
      </c>
      <c r="EF219" s="139">
        <v>7928</v>
      </c>
      <c r="EG219" s="139">
        <v>4518</v>
      </c>
      <c r="EH219" s="139">
        <v>7008</v>
      </c>
      <c r="EI219" s="139">
        <v>5140</v>
      </c>
      <c r="EJ219" s="139">
        <v>7162</v>
      </c>
      <c r="EK219" s="139">
        <v>3880</v>
      </c>
      <c r="EL219" s="139">
        <v>5052</v>
      </c>
      <c r="EM219" s="139">
        <v>7004</v>
      </c>
      <c r="EN219" s="139">
        <v>6663</v>
      </c>
      <c r="EO219" s="139">
        <v>4847</v>
      </c>
      <c r="EP219" s="139">
        <v>4387</v>
      </c>
      <c r="EQ219" s="139">
        <v>7418</v>
      </c>
      <c r="ER219" s="139">
        <v>6127</v>
      </c>
      <c r="ES219" s="139">
        <v>7682</v>
      </c>
      <c r="ET219" s="139">
        <v>5674</v>
      </c>
      <c r="EU219" s="139">
        <v>13694</v>
      </c>
      <c r="EV219" s="139">
        <v>5966</v>
      </c>
      <c r="EW219" s="139">
        <v>8797</v>
      </c>
      <c r="EX219" s="139">
        <v>3868</v>
      </c>
      <c r="EY219" s="139">
        <v>5210</v>
      </c>
      <c r="EZ219" s="139">
        <v>5270</v>
      </c>
      <c r="FA219" s="139">
        <v>4841</v>
      </c>
      <c r="FB219" s="139">
        <v>6796</v>
      </c>
      <c r="FC219" s="139">
        <v>6002</v>
      </c>
      <c r="FD219" s="139">
        <v>3967</v>
      </c>
      <c r="FE219" s="139">
        <v>9598</v>
      </c>
      <c r="FF219" s="139">
        <v>8013</v>
      </c>
      <c r="FG219" s="139">
        <v>4703</v>
      </c>
      <c r="FH219" s="139">
        <v>12530</v>
      </c>
      <c r="FI219" s="139">
        <v>7740</v>
      </c>
      <c r="FJ219" s="139">
        <v>7694</v>
      </c>
      <c r="FK219" s="139">
        <v>9459</v>
      </c>
      <c r="FL219" s="139">
        <v>9106</v>
      </c>
      <c r="FM219" s="139">
        <v>9081</v>
      </c>
      <c r="FN219" s="139">
        <v>8724</v>
      </c>
      <c r="FO219" s="139">
        <v>5906</v>
      </c>
      <c r="FP219" s="139">
        <v>8746</v>
      </c>
    </row>
    <row r="220" spans="1:172" s="138" customFormat="1" ht="15" collapsed="1" thickBot="1" x14ac:dyDescent="0.3">
      <c r="A220" s="131"/>
      <c r="B220" s="120" t="s">
        <v>0</v>
      </c>
      <c r="C220" s="139">
        <v>1761</v>
      </c>
      <c r="D220" s="139">
        <v>5079</v>
      </c>
      <c r="E220" s="139">
        <v>3239</v>
      </c>
      <c r="F220" s="139">
        <v>2668</v>
      </c>
      <c r="G220" s="139">
        <v>2872</v>
      </c>
      <c r="H220" s="139">
        <v>5522</v>
      </c>
      <c r="I220" s="139">
        <v>3117</v>
      </c>
      <c r="J220" s="139">
        <v>4358</v>
      </c>
      <c r="K220" s="139">
        <v>4329</v>
      </c>
      <c r="L220" s="139">
        <v>5111</v>
      </c>
      <c r="M220" s="139">
        <v>4440</v>
      </c>
      <c r="N220" s="139">
        <v>4317</v>
      </c>
      <c r="O220" s="139">
        <v>3896</v>
      </c>
      <c r="P220" s="139">
        <v>5295</v>
      </c>
      <c r="Q220" s="139">
        <v>5858</v>
      </c>
      <c r="R220" s="139">
        <v>5585</v>
      </c>
      <c r="S220" s="139">
        <v>4390</v>
      </c>
      <c r="T220" s="139">
        <v>5692</v>
      </c>
      <c r="U220" s="139">
        <v>4377</v>
      </c>
      <c r="V220" s="139">
        <v>4388</v>
      </c>
      <c r="W220" s="139">
        <v>4599</v>
      </c>
      <c r="X220" s="139">
        <v>4859</v>
      </c>
      <c r="Y220" s="139">
        <v>5037</v>
      </c>
      <c r="Z220" s="139">
        <v>5037</v>
      </c>
      <c r="AA220" s="139">
        <v>6696</v>
      </c>
      <c r="AB220" s="139">
        <v>5285</v>
      </c>
      <c r="AC220" s="139">
        <v>5880</v>
      </c>
      <c r="AD220" s="139">
        <v>7288</v>
      </c>
      <c r="AE220" s="139">
        <v>6667</v>
      </c>
      <c r="AF220" s="139">
        <v>7697</v>
      </c>
      <c r="AG220" s="139">
        <v>9272</v>
      </c>
      <c r="AH220" s="139">
        <v>5944</v>
      </c>
      <c r="AI220" s="139">
        <v>8983</v>
      </c>
      <c r="AJ220" s="139">
        <v>7589</v>
      </c>
      <c r="AK220" s="139">
        <v>7528</v>
      </c>
      <c r="AL220" s="139">
        <v>8993</v>
      </c>
      <c r="AM220" s="139">
        <v>11339</v>
      </c>
      <c r="AN220" s="139">
        <v>7071</v>
      </c>
      <c r="AO220" s="139">
        <v>7573</v>
      </c>
      <c r="AP220" s="139">
        <v>11381</v>
      </c>
      <c r="AQ220" s="139">
        <v>6967</v>
      </c>
      <c r="AR220" s="139">
        <v>8773</v>
      </c>
      <c r="AS220" s="139">
        <v>10854</v>
      </c>
      <c r="AT220" s="139">
        <v>8529</v>
      </c>
      <c r="AU220" s="139">
        <v>9334</v>
      </c>
      <c r="AV220" s="139">
        <v>11607</v>
      </c>
      <c r="AW220" s="139">
        <v>8560</v>
      </c>
      <c r="AX220" s="139">
        <v>14041</v>
      </c>
      <c r="AY220" s="139">
        <v>9505</v>
      </c>
      <c r="AZ220" s="139">
        <v>9312</v>
      </c>
      <c r="BA220" s="139">
        <v>13323</v>
      </c>
      <c r="BB220" s="139">
        <v>10852</v>
      </c>
      <c r="BC220" s="139">
        <v>9713</v>
      </c>
      <c r="BD220" s="139">
        <v>10441</v>
      </c>
      <c r="BE220" s="139">
        <v>10794</v>
      </c>
      <c r="BF220" s="139">
        <v>11607</v>
      </c>
      <c r="BG220" s="139">
        <v>10994</v>
      </c>
      <c r="BH220" s="139">
        <v>16197</v>
      </c>
      <c r="BI220" s="139">
        <v>12610</v>
      </c>
      <c r="BJ220" s="139">
        <v>12092</v>
      </c>
      <c r="BK220" s="139">
        <v>10603</v>
      </c>
      <c r="BL220" s="139">
        <v>16587</v>
      </c>
      <c r="BM220" s="139">
        <v>14134</v>
      </c>
      <c r="BN220" s="139">
        <v>12802</v>
      </c>
      <c r="BO220" s="139">
        <v>10592</v>
      </c>
      <c r="BP220" s="139">
        <v>11035</v>
      </c>
      <c r="BQ220" s="139">
        <v>11848</v>
      </c>
      <c r="BR220" s="139">
        <v>13266</v>
      </c>
      <c r="BS220" s="139">
        <v>17825</v>
      </c>
      <c r="BT220" s="139">
        <v>8262</v>
      </c>
      <c r="BU220" s="139">
        <v>13876</v>
      </c>
      <c r="BV220" s="139">
        <v>12824</v>
      </c>
      <c r="BW220" s="139">
        <v>13051</v>
      </c>
      <c r="BX220" s="139">
        <v>12661</v>
      </c>
      <c r="BY220" s="139">
        <v>16893</v>
      </c>
      <c r="BZ220" s="139">
        <v>9200</v>
      </c>
      <c r="CA220" s="139">
        <v>9203</v>
      </c>
      <c r="CB220" s="139">
        <v>11282</v>
      </c>
      <c r="CC220" s="139">
        <v>13745</v>
      </c>
      <c r="CD220" s="139">
        <v>8775</v>
      </c>
      <c r="CE220" s="139">
        <v>12629</v>
      </c>
      <c r="CF220" s="139">
        <v>10760</v>
      </c>
      <c r="CG220" s="139">
        <v>14574</v>
      </c>
      <c r="CH220" s="139">
        <v>8427</v>
      </c>
      <c r="CI220" s="139">
        <v>8515</v>
      </c>
      <c r="CJ220" s="139">
        <v>9007</v>
      </c>
      <c r="CK220" s="139">
        <v>18726</v>
      </c>
      <c r="CL220" s="139">
        <v>7910</v>
      </c>
      <c r="CM220" s="139">
        <v>8643</v>
      </c>
      <c r="CN220" s="139">
        <v>8986</v>
      </c>
      <c r="CO220" s="139">
        <v>9011</v>
      </c>
      <c r="CP220" s="139">
        <v>8022</v>
      </c>
      <c r="CQ220" s="139">
        <v>55537</v>
      </c>
      <c r="CR220" s="139">
        <v>11864</v>
      </c>
      <c r="CS220" s="139">
        <v>11837</v>
      </c>
      <c r="CT220" s="139">
        <v>11372</v>
      </c>
      <c r="CU220" s="139">
        <v>17256</v>
      </c>
      <c r="CV220" s="139">
        <v>9972</v>
      </c>
      <c r="CW220" s="139">
        <v>9916</v>
      </c>
      <c r="CX220" s="139">
        <v>8678</v>
      </c>
      <c r="CY220" s="139">
        <v>8428</v>
      </c>
      <c r="CZ220" s="139">
        <v>10721</v>
      </c>
      <c r="DA220" s="139">
        <v>12538</v>
      </c>
      <c r="DB220" s="139">
        <v>7396</v>
      </c>
      <c r="DC220" s="139">
        <v>11277</v>
      </c>
      <c r="DD220" s="139">
        <v>18765</v>
      </c>
      <c r="DE220" s="139">
        <v>10547</v>
      </c>
      <c r="DF220" s="139">
        <v>9969</v>
      </c>
      <c r="DG220" s="139">
        <v>10733</v>
      </c>
      <c r="DH220" s="139">
        <v>10646</v>
      </c>
      <c r="DI220" s="139">
        <v>15179</v>
      </c>
      <c r="DJ220" s="139">
        <v>12838</v>
      </c>
      <c r="DK220" s="139">
        <v>10940</v>
      </c>
      <c r="DL220" s="139">
        <v>14266</v>
      </c>
      <c r="DM220" s="139">
        <v>15598</v>
      </c>
      <c r="DN220" s="139">
        <v>13073</v>
      </c>
      <c r="DO220" s="139">
        <v>18832</v>
      </c>
      <c r="DP220" s="139">
        <v>14777</v>
      </c>
      <c r="DQ220" s="139">
        <v>14263</v>
      </c>
      <c r="DR220" s="139">
        <v>15791</v>
      </c>
      <c r="DS220" s="139">
        <v>17223</v>
      </c>
      <c r="DT220" s="139">
        <v>16230</v>
      </c>
      <c r="DU220" s="139">
        <v>11607</v>
      </c>
      <c r="DV220" s="139">
        <v>11607</v>
      </c>
      <c r="DW220" s="139">
        <v>12535</v>
      </c>
      <c r="DX220" s="139">
        <v>18225</v>
      </c>
      <c r="DY220" s="139">
        <v>19973</v>
      </c>
      <c r="DZ220" s="139">
        <v>17301</v>
      </c>
      <c r="EA220" s="139">
        <v>21075</v>
      </c>
      <c r="EB220" s="139">
        <v>27210</v>
      </c>
      <c r="EC220" s="139">
        <v>22988</v>
      </c>
      <c r="ED220" s="139">
        <v>25123</v>
      </c>
      <c r="EE220" s="139">
        <v>24195</v>
      </c>
      <c r="EF220" s="139">
        <v>28800</v>
      </c>
      <c r="EG220" s="139">
        <v>35077</v>
      </c>
      <c r="EH220" s="139">
        <v>25062</v>
      </c>
      <c r="EI220" s="139">
        <v>25620</v>
      </c>
      <c r="EJ220" s="139">
        <v>33420</v>
      </c>
      <c r="EK220" s="139">
        <v>30792</v>
      </c>
      <c r="EL220" s="139">
        <v>23970</v>
      </c>
      <c r="EM220" s="139">
        <v>32268</v>
      </c>
      <c r="EN220" s="139">
        <v>31022</v>
      </c>
      <c r="EO220" s="139">
        <v>40150</v>
      </c>
      <c r="EP220" s="139">
        <v>34960</v>
      </c>
      <c r="EQ220" s="139">
        <v>30476</v>
      </c>
      <c r="ER220" s="139">
        <v>45084</v>
      </c>
      <c r="ES220" s="139">
        <v>38310</v>
      </c>
      <c r="ET220" s="139">
        <v>38888</v>
      </c>
      <c r="EU220" s="139">
        <v>39637</v>
      </c>
      <c r="EV220" s="139">
        <v>41490</v>
      </c>
      <c r="EW220" s="139">
        <v>39980</v>
      </c>
      <c r="EX220" s="139">
        <v>40319</v>
      </c>
      <c r="EY220" s="139">
        <v>45770</v>
      </c>
      <c r="EZ220" s="139">
        <v>36526</v>
      </c>
      <c r="FA220" s="139">
        <v>44392</v>
      </c>
      <c r="FB220" s="139">
        <v>50469</v>
      </c>
      <c r="FC220" s="139">
        <v>52145</v>
      </c>
      <c r="FD220" s="139">
        <v>43651</v>
      </c>
      <c r="FE220" s="139">
        <v>48110</v>
      </c>
      <c r="FF220" s="139">
        <v>42592</v>
      </c>
      <c r="FG220" s="139">
        <v>51383</v>
      </c>
      <c r="FH220" s="139">
        <v>42044</v>
      </c>
      <c r="FI220" s="139">
        <v>73236</v>
      </c>
      <c r="FJ220" s="139">
        <v>27672</v>
      </c>
      <c r="FK220" s="139">
        <v>28842</v>
      </c>
      <c r="FL220" s="139">
        <v>33799</v>
      </c>
      <c r="FM220" s="139">
        <v>32683</v>
      </c>
      <c r="FN220" s="139">
        <v>43013</v>
      </c>
      <c r="FO220" s="139">
        <v>36803</v>
      </c>
      <c r="FP220" s="139">
        <v>26904</v>
      </c>
    </row>
    <row r="221" spans="1:172" s="138" customFormat="1" ht="15" thickBot="1" x14ac:dyDescent="0.3">
      <c r="A221" s="131"/>
      <c r="B221" s="109" t="s">
        <v>90</v>
      </c>
      <c r="C221" s="124">
        <v>9226129</v>
      </c>
      <c r="D221" s="124">
        <v>9137567</v>
      </c>
      <c r="E221" s="124">
        <v>10839833</v>
      </c>
      <c r="F221" s="124">
        <v>9999621</v>
      </c>
      <c r="G221" s="124">
        <v>9582658</v>
      </c>
      <c r="H221" s="124">
        <v>10939593</v>
      </c>
      <c r="I221" s="124">
        <v>10263660</v>
      </c>
      <c r="J221" s="124">
        <v>9801554</v>
      </c>
      <c r="K221" s="124">
        <v>10166969</v>
      </c>
      <c r="L221" s="124">
        <v>10482089</v>
      </c>
      <c r="M221" s="124">
        <v>10037244</v>
      </c>
      <c r="N221" s="124">
        <v>10468939</v>
      </c>
      <c r="O221" s="124">
        <v>10195102</v>
      </c>
      <c r="P221" s="124">
        <v>9862082</v>
      </c>
      <c r="Q221" s="124">
        <v>11542124</v>
      </c>
      <c r="R221" s="124">
        <v>10235866</v>
      </c>
      <c r="S221" s="124">
        <v>11284357</v>
      </c>
      <c r="T221" s="124">
        <v>10048779</v>
      </c>
      <c r="U221" s="124">
        <v>10148207</v>
      </c>
      <c r="V221" s="124">
        <v>10052556</v>
      </c>
      <c r="W221" s="124">
        <v>10625591</v>
      </c>
      <c r="X221" s="124">
        <v>10699231</v>
      </c>
      <c r="Y221" s="124">
        <v>10410107</v>
      </c>
      <c r="Z221" s="124">
        <v>10724309</v>
      </c>
      <c r="AA221" s="124">
        <v>10741157</v>
      </c>
      <c r="AB221" s="124">
        <v>9818457</v>
      </c>
      <c r="AC221" s="124">
        <v>11085651</v>
      </c>
      <c r="AD221" s="124">
        <v>10407000</v>
      </c>
      <c r="AE221" s="124">
        <v>10003174</v>
      </c>
      <c r="AF221" s="124">
        <v>11221727</v>
      </c>
      <c r="AG221" s="124">
        <v>11668151</v>
      </c>
      <c r="AH221" s="124">
        <v>9866833</v>
      </c>
      <c r="AI221" s="124">
        <v>9895582</v>
      </c>
      <c r="AJ221" s="124">
        <v>11861984</v>
      </c>
      <c r="AK221" s="124">
        <v>10903044</v>
      </c>
      <c r="AL221" s="124">
        <v>10178056</v>
      </c>
      <c r="AM221" s="124">
        <v>11305812</v>
      </c>
      <c r="AN221" s="124">
        <v>10537614</v>
      </c>
      <c r="AO221" s="124">
        <v>10744208</v>
      </c>
      <c r="AP221" s="124">
        <v>11099495</v>
      </c>
      <c r="AQ221" s="124">
        <v>10888156</v>
      </c>
      <c r="AR221" s="124">
        <v>10962578</v>
      </c>
      <c r="AS221" s="124">
        <v>12234483</v>
      </c>
      <c r="AT221" s="124">
        <v>10180648</v>
      </c>
      <c r="AU221" s="124">
        <v>11143382</v>
      </c>
      <c r="AV221" s="124">
        <v>11810754</v>
      </c>
      <c r="AW221" s="124">
        <v>10814504</v>
      </c>
      <c r="AX221" s="124">
        <v>11473937</v>
      </c>
      <c r="AY221" s="124">
        <v>11583830</v>
      </c>
      <c r="AZ221" s="124">
        <v>11195428</v>
      </c>
      <c r="BA221" s="124">
        <v>11318463</v>
      </c>
      <c r="BB221" s="124">
        <v>11498811</v>
      </c>
      <c r="BC221" s="124">
        <v>10676741</v>
      </c>
      <c r="BD221" s="124">
        <v>12068928</v>
      </c>
      <c r="BE221" s="124">
        <v>12134971</v>
      </c>
      <c r="BF221" s="124">
        <v>10283812</v>
      </c>
      <c r="BG221" s="124">
        <v>12067523</v>
      </c>
      <c r="BH221" s="124">
        <v>12697240</v>
      </c>
      <c r="BI221" s="124">
        <v>11359464</v>
      </c>
      <c r="BJ221" s="124">
        <v>12565202</v>
      </c>
      <c r="BK221" s="124">
        <v>11677887</v>
      </c>
      <c r="BL221" s="124">
        <v>11251420</v>
      </c>
      <c r="BM221" s="124">
        <v>12919064</v>
      </c>
      <c r="BN221" s="124">
        <v>12469054</v>
      </c>
      <c r="BO221" s="124">
        <v>10840953</v>
      </c>
      <c r="BP221" s="124">
        <v>12867034</v>
      </c>
      <c r="BQ221" s="124">
        <v>12959225</v>
      </c>
      <c r="BR221" s="124">
        <v>11271590</v>
      </c>
      <c r="BS221" s="124">
        <v>12549940</v>
      </c>
      <c r="BT221" s="124">
        <v>12702955</v>
      </c>
      <c r="BU221" s="124">
        <v>12792426</v>
      </c>
      <c r="BV221" s="124">
        <v>12932265</v>
      </c>
      <c r="BW221" s="124">
        <v>12681720</v>
      </c>
      <c r="BX221" s="124">
        <v>12798493</v>
      </c>
      <c r="BY221" s="124">
        <v>12895834</v>
      </c>
      <c r="BZ221" s="124">
        <v>12461242</v>
      </c>
      <c r="CA221" s="124">
        <v>13063289</v>
      </c>
      <c r="CB221" s="124">
        <v>13429532</v>
      </c>
      <c r="CC221" s="124">
        <v>12447311</v>
      </c>
      <c r="CD221" s="124">
        <v>12673505</v>
      </c>
      <c r="CE221" s="124">
        <v>13133850</v>
      </c>
      <c r="CF221" s="124">
        <v>13124724</v>
      </c>
      <c r="CG221" s="124">
        <v>13468045</v>
      </c>
      <c r="CH221" s="124">
        <v>13722171</v>
      </c>
      <c r="CI221" s="124">
        <v>13749668</v>
      </c>
      <c r="CJ221" s="124">
        <v>12320279</v>
      </c>
      <c r="CK221" s="124">
        <v>15027369</v>
      </c>
      <c r="CL221" s="124">
        <v>12470852</v>
      </c>
      <c r="CM221" s="124">
        <v>13480049</v>
      </c>
      <c r="CN221" s="124">
        <v>14291105</v>
      </c>
      <c r="CO221" s="124">
        <v>13374149</v>
      </c>
      <c r="CP221" s="124">
        <v>13289461</v>
      </c>
      <c r="CQ221" s="124">
        <v>13344149</v>
      </c>
      <c r="CR221" s="124">
        <v>14530218</v>
      </c>
      <c r="CS221" s="124">
        <v>14267520</v>
      </c>
      <c r="CT221" s="124">
        <v>13691667</v>
      </c>
      <c r="CU221" s="124">
        <v>13800480</v>
      </c>
      <c r="CV221" s="124">
        <v>13328618</v>
      </c>
      <c r="CW221" s="124">
        <v>13796041</v>
      </c>
      <c r="CX221" s="124">
        <v>13787657</v>
      </c>
      <c r="CY221" s="124">
        <v>13503863</v>
      </c>
      <c r="CZ221" s="124">
        <v>14311523</v>
      </c>
      <c r="DA221" s="124">
        <v>14449059</v>
      </c>
      <c r="DB221" s="124">
        <v>13448850</v>
      </c>
      <c r="DC221" s="124">
        <v>12903084</v>
      </c>
      <c r="DD221" s="124">
        <v>15388864</v>
      </c>
      <c r="DE221" s="124">
        <v>14641258</v>
      </c>
      <c r="DF221" s="124">
        <v>14575304</v>
      </c>
      <c r="DG221" s="124">
        <v>14749761</v>
      </c>
      <c r="DH221" s="124">
        <v>13579354</v>
      </c>
      <c r="DI221" s="124">
        <v>14853525</v>
      </c>
      <c r="DJ221" s="124">
        <v>14573458</v>
      </c>
      <c r="DK221" s="124">
        <v>14455072</v>
      </c>
      <c r="DL221" s="124">
        <v>14431644</v>
      </c>
      <c r="DM221" s="124">
        <v>15817781</v>
      </c>
      <c r="DN221" s="124">
        <v>13046275</v>
      </c>
      <c r="DO221" s="124">
        <v>14376799</v>
      </c>
      <c r="DP221" s="124">
        <v>16090938</v>
      </c>
      <c r="DQ221" s="124">
        <v>14739793</v>
      </c>
      <c r="DR221" s="124">
        <v>15510890</v>
      </c>
      <c r="DS221" s="124">
        <v>14847875</v>
      </c>
      <c r="DT221" s="124">
        <v>13839479</v>
      </c>
      <c r="DU221" s="124">
        <v>12774304</v>
      </c>
      <c r="DV221" s="124">
        <v>12774304</v>
      </c>
      <c r="DW221" s="124">
        <v>11915190</v>
      </c>
      <c r="DX221" s="124">
        <v>15187943</v>
      </c>
      <c r="DY221" s="124">
        <v>14999365</v>
      </c>
      <c r="DZ221" s="124">
        <v>13721062</v>
      </c>
      <c r="EA221" s="124">
        <v>15019417</v>
      </c>
      <c r="EB221" s="124">
        <v>15689315</v>
      </c>
      <c r="EC221" s="124">
        <v>15552822</v>
      </c>
      <c r="ED221" s="124">
        <v>16438954</v>
      </c>
      <c r="EE221" s="124">
        <v>15033115</v>
      </c>
      <c r="EF221" s="124">
        <v>14974246</v>
      </c>
      <c r="EG221" s="124">
        <v>17330510</v>
      </c>
      <c r="EH221" s="124">
        <v>16226729</v>
      </c>
      <c r="EI221" s="124">
        <v>15621029</v>
      </c>
      <c r="EJ221" s="124">
        <v>16899326</v>
      </c>
      <c r="EK221" s="124">
        <v>15665374</v>
      </c>
      <c r="EL221" s="124">
        <v>14655982</v>
      </c>
      <c r="EM221" s="124">
        <v>16166673</v>
      </c>
      <c r="EN221" s="124">
        <v>15964884</v>
      </c>
      <c r="EO221" s="124">
        <v>16066071</v>
      </c>
      <c r="EP221" s="124">
        <v>16660275</v>
      </c>
      <c r="EQ221" s="124">
        <v>15379849</v>
      </c>
      <c r="ER221" s="124">
        <v>15675805</v>
      </c>
      <c r="ES221" s="124">
        <v>17173254</v>
      </c>
      <c r="ET221" s="124">
        <v>15965219</v>
      </c>
      <c r="EU221" s="124">
        <v>16630694</v>
      </c>
      <c r="EV221" s="124">
        <v>16789709</v>
      </c>
      <c r="EW221" s="124">
        <v>15805730</v>
      </c>
      <c r="EX221" s="124">
        <v>16153625</v>
      </c>
      <c r="EY221" s="124">
        <v>16658047</v>
      </c>
      <c r="EZ221" s="124">
        <v>16313294</v>
      </c>
      <c r="FA221" s="124">
        <v>17008070</v>
      </c>
      <c r="FB221" s="124">
        <v>17298667</v>
      </c>
      <c r="FC221" s="124">
        <v>17535633</v>
      </c>
      <c r="FD221" s="124">
        <v>16406637</v>
      </c>
      <c r="FE221" s="124">
        <v>18435964</v>
      </c>
      <c r="FF221" s="124">
        <v>15681785</v>
      </c>
      <c r="FG221" s="124">
        <v>16219308</v>
      </c>
      <c r="FH221" s="124">
        <v>18075488</v>
      </c>
      <c r="FI221" s="124">
        <v>17103413</v>
      </c>
      <c r="FJ221" s="124">
        <v>15871731</v>
      </c>
      <c r="FK221" s="124">
        <v>16474249</v>
      </c>
      <c r="FL221" s="124">
        <v>18010690</v>
      </c>
      <c r="FM221" s="124">
        <v>17283631</v>
      </c>
      <c r="FN221" s="124">
        <v>17801087</v>
      </c>
      <c r="FO221" s="124">
        <v>17376951</v>
      </c>
      <c r="FP221" s="124">
        <v>18042211</v>
      </c>
    </row>
    <row r="222" spans="1:172" ht="15" thickBot="1" x14ac:dyDescent="0.3">
      <c r="A222" s="131"/>
      <c r="B222" s="109" t="s">
        <v>91</v>
      </c>
      <c r="C222" s="124">
        <v>142980585</v>
      </c>
      <c r="D222" s="124">
        <v>143550726</v>
      </c>
      <c r="E222" s="124">
        <v>171083178</v>
      </c>
      <c r="F222" s="124">
        <v>152520508</v>
      </c>
      <c r="G222" s="124">
        <v>141986245</v>
      </c>
      <c r="H222" s="124">
        <v>167202301</v>
      </c>
      <c r="I222" s="124">
        <v>150058988</v>
      </c>
      <c r="J222" s="124">
        <v>139849787</v>
      </c>
      <c r="K222" s="124">
        <v>153474892</v>
      </c>
      <c r="L222" s="124">
        <v>151735215</v>
      </c>
      <c r="M222" s="124">
        <v>153627052</v>
      </c>
      <c r="N222" s="124">
        <v>161064988</v>
      </c>
      <c r="O222" s="124">
        <v>155383836</v>
      </c>
      <c r="P222" s="124">
        <v>146585293</v>
      </c>
      <c r="Q222" s="124">
        <v>172638490</v>
      </c>
      <c r="R222" s="124">
        <v>147896850</v>
      </c>
      <c r="S222" s="124">
        <v>167401632</v>
      </c>
      <c r="T222" s="124">
        <v>154321065</v>
      </c>
      <c r="U222" s="124">
        <v>145623642</v>
      </c>
      <c r="V222" s="124">
        <v>144313537</v>
      </c>
      <c r="W222" s="124">
        <v>155884256</v>
      </c>
      <c r="X222" s="124">
        <v>154978048</v>
      </c>
      <c r="Y222" s="124">
        <v>157212064</v>
      </c>
      <c r="Z222" s="124">
        <v>160956102</v>
      </c>
      <c r="AA222" s="124">
        <v>160110704</v>
      </c>
      <c r="AB222" s="124">
        <v>152207109</v>
      </c>
      <c r="AC222" s="124">
        <v>161293722</v>
      </c>
      <c r="AD222" s="124">
        <v>149408850</v>
      </c>
      <c r="AE222" s="124">
        <v>151047364</v>
      </c>
      <c r="AF222" s="124">
        <v>160086335</v>
      </c>
      <c r="AG222" s="124">
        <v>162220121</v>
      </c>
      <c r="AH222" s="124">
        <v>140833597</v>
      </c>
      <c r="AI222" s="124">
        <v>143655551</v>
      </c>
      <c r="AJ222" s="124">
        <v>172961446</v>
      </c>
      <c r="AK222" s="124">
        <v>156007152</v>
      </c>
      <c r="AL222" s="124">
        <v>151732383</v>
      </c>
      <c r="AM222" s="124">
        <v>165314652</v>
      </c>
      <c r="AN222" s="124">
        <v>152886755</v>
      </c>
      <c r="AO222" s="124">
        <v>156349189</v>
      </c>
      <c r="AP222" s="124">
        <v>160945553</v>
      </c>
      <c r="AQ222" s="124">
        <v>154909230</v>
      </c>
      <c r="AR222" s="124">
        <v>155486895</v>
      </c>
      <c r="AS222" s="124">
        <v>168965420</v>
      </c>
      <c r="AT222" s="124">
        <v>134968706</v>
      </c>
      <c r="AU222" s="124">
        <v>155550374</v>
      </c>
      <c r="AV222" s="124">
        <v>167766562</v>
      </c>
      <c r="AW222" s="124">
        <v>150623735</v>
      </c>
      <c r="AX222" s="124">
        <v>163033226</v>
      </c>
      <c r="AY222" s="124">
        <v>167259453</v>
      </c>
      <c r="AZ222" s="124">
        <v>155046123</v>
      </c>
      <c r="BA222" s="124">
        <v>162082549</v>
      </c>
      <c r="BB222" s="124">
        <v>161668092</v>
      </c>
      <c r="BC222" s="124">
        <v>152434070</v>
      </c>
      <c r="BD222" s="124">
        <v>167911455</v>
      </c>
      <c r="BE222" s="124">
        <v>169622709</v>
      </c>
      <c r="BF222" s="124">
        <v>136641883</v>
      </c>
      <c r="BG222" s="124">
        <v>169647231</v>
      </c>
      <c r="BH222" s="124">
        <v>179198559</v>
      </c>
      <c r="BI222" s="124">
        <v>153169997</v>
      </c>
      <c r="BJ222" s="124">
        <v>179168804</v>
      </c>
      <c r="BK222" s="124">
        <v>166157052</v>
      </c>
      <c r="BL222" s="124">
        <v>158427641</v>
      </c>
      <c r="BM222" s="124">
        <v>180297524</v>
      </c>
      <c r="BN222" s="124">
        <v>173637115</v>
      </c>
      <c r="BO222" s="124">
        <v>148205685</v>
      </c>
      <c r="BP222" s="124">
        <v>183543871</v>
      </c>
      <c r="BQ222" s="124">
        <v>176458066</v>
      </c>
      <c r="BR222" s="124">
        <v>145252451</v>
      </c>
      <c r="BS222" s="124">
        <v>168979722</v>
      </c>
      <c r="BT222" s="124">
        <v>174410660</v>
      </c>
      <c r="BU222" s="124">
        <v>169036945</v>
      </c>
      <c r="BV222" s="124">
        <v>178963936</v>
      </c>
      <c r="BW222" s="124">
        <v>169473350</v>
      </c>
      <c r="BX222" s="124">
        <v>171115766</v>
      </c>
      <c r="BY222" s="124">
        <v>181724900</v>
      </c>
      <c r="BZ222" s="124">
        <v>172296355</v>
      </c>
      <c r="CA222" s="124">
        <v>175649828</v>
      </c>
      <c r="CB222" s="124">
        <v>181114426</v>
      </c>
      <c r="CC222" s="124">
        <v>166314788</v>
      </c>
      <c r="CD222" s="124">
        <v>162082521</v>
      </c>
      <c r="CE222" s="124">
        <v>172307799</v>
      </c>
      <c r="CF222" s="124">
        <v>176201354</v>
      </c>
      <c r="CG222" s="124">
        <v>175831013</v>
      </c>
      <c r="CH222" s="124">
        <v>181193829</v>
      </c>
      <c r="CI222" s="124">
        <v>189324481</v>
      </c>
      <c r="CJ222" s="124">
        <v>161927537</v>
      </c>
      <c r="CK222" s="124">
        <v>195537819</v>
      </c>
      <c r="CL222" s="124">
        <v>162316108</v>
      </c>
      <c r="CM222" s="124">
        <v>184997132</v>
      </c>
      <c r="CN222" s="124">
        <v>184755754</v>
      </c>
      <c r="CO222" s="124">
        <v>178935507</v>
      </c>
      <c r="CP222" s="124">
        <v>164914001</v>
      </c>
      <c r="CQ222" s="124">
        <v>172744270</v>
      </c>
      <c r="CR222" s="124">
        <v>196642017</v>
      </c>
      <c r="CS222" s="124">
        <v>182841359</v>
      </c>
      <c r="CT222" s="124">
        <v>178805097</v>
      </c>
      <c r="CU222" s="124">
        <v>191699352</v>
      </c>
      <c r="CV222" s="124">
        <v>175387307</v>
      </c>
      <c r="CW222" s="124">
        <v>188693127</v>
      </c>
      <c r="CX222" s="124">
        <v>181741159</v>
      </c>
      <c r="CY222" s="124">
        <v>177523978</v>
      </c>
      <c r="CZ222" s="124">
        <v>186622209</v>
      </c>
      <c r="DA222" s="124">
        <v>185423708</v>
      </c>
      <c r="DB222" s="124">
        <v>167239333</v>
      </c>
      <c r="DC222" s="124">
        <v>170033610</v>
      </c>
      <c r="DD222" s="124">
        <v>204714415</v>
      </c>
      <c r="DE222" s="124">
        <v>190698613</v>
      </c>
      <c r="DF222" s="124">
        <v>180413198</v>
      </c>
      <c r="DG222" s="124">
        <v>196216141</v>
      </c>
      <c r="DH222" s="124">
        <v>178949454</v>
      </c>
      <c r="DI222" s="124">
        <v>188955812</v>
      </c>
      <c r="DJ222" s="124">
        <v>193087433</v>
      </c>
      <c r="DK222" s="124">
        <v>184884554</v>
      </c>
      <c r="DL222" s="124">
        <v>182822112</v>
      </c>
      <c r="DM222" s="124">
        <v>204554771</v>
      </c>
      <c r="DN222" s="124">
        <v>160646630</v>
      </c>
      <c r="DO222" s="124">
        <v>187982495</v>
      </c>
      <c r="DP222" s="124">
        <v>206171126</v>
      </c>
      <c r="DQ222" s="124">
        <v>185728315</v>
      </c>
      <c r="DR222" s="124">
        <v>203641205</v>
      </c>
      <c r="DS222" s="124">
        <v>197734178</v>
      </c>
      <c r="DT222" s="124">
        <v>184598512</v>
      </c>
      <c r="DU222" s="124">
        <v>173048928</v>
      </c>
      <c r="DV222" s="124">
        <v>173048928</v>
      </c>
      <c r="DW222" s="124">
        <v>172700100</v>
      </c>
      <c r="DX222" s="124">
        <v>208460547</v>
      </c>
      <c r="DY222" s="124">
        <v>199355034</v>
      </c>
      <c r="DZ222" s="124">
        <v>174046018</v>
      </c>
      <c r="EA222" s="124">
        <v>204887547</v>
      </c>
      <c r="EB222" s="124">
        <v>211758023</v>
      </c>
      <c r="EC222" s="124">
        <v>217668686</v>
      </c>
      <c r="ED222" s="124">
        <v>222043632</v>
      </c>
      <c r="EE222" s="124">
        <v>199387033</v>
      </c>
      <c r="EF222" s="124">
        <v>198552909</v>
      </c>
      <c r="EG222" s="124">
        <v>234496831</v>
      </c>
      <c r="EH222" s="124">
        <v>217809775</v>
      </c>
      <c r="EI222" s="124">
        <v>207526034</v>
      </c>
      <c r="EJ222" s="124">
        <v>226832235</v>
      </c>
      <c r="EK222" s="124">
        <v>208503115</v>
      </c>
      <c r="EL222" s="124">
        <v>199656202</v>
      </c>
      <c r="EM222" s="124">
        <v>216420401</v>
      </c>
      <c r="EN222" s="124">
        <v>217111455</v>
      </c>
      <c r="EO222" s="124">
        <v>219244456</v>
      </c>
      <c r="EP222" s="124">
        <v>240565853</v>
      </c>
      <c r="EQ222" s="124">
        <v>235244281</v>
      </c>
      <c r="ER222" s="124">
        <v>216583859</v>
      </c>
      <c r="ES222" s="124">
        <v>244102824</v>
      </c>
      <c r="ET222" s="124">
        <v>213968051</v>
      </c>
      <c r="EU222" s="124">
        <v>229337616</v>
      </c>
      <c r="EV222" s="124">
        <v>229373955</v>
      </c>
      <c r="EW222" s="124">
        <v>208805785</v>
      </c>
      <c r="EX222" s="124">
        <v>206621324</v>
      </c>
      <c r="EY222" s="124">
        <v>223206963</v>
      </c>
      <c r="EZ222" s="124">
        <v>225869854</v>
      </c>
      <c r="FA222" s="124">
        <v>222982832</v>
      </c>
      <c r="FB222" s="124">
        <v>231459281</v>
      </c>
      <c r="FC222" s="124">
        <v>231175164</v>
      </c>
      <c r="FD222" s="124">
        <v>208246190</v>
      </c>
      <c r="FE222" s="124">
        <v>240464600</v>
      </c>
      <c r="FF222" s="124">
        <v>203584533</v>
      </c>
      <c r="FG222" s="124">
        <v>218627872</v>
      </c>
      <c r="FH222" s="124">
        <v>246324037</v>
      </c>
      <c r="FI222" s="124">
        <v>218294325</v>
      </c>
      <c r="FJ222" s="124">
        <v>203073905</v>
      </c>
      <c r="FK222" s="124">
        <v>215686857</v>
      </c>
      <c r="FL222" s="124">
        <v>239273675</v>
      </c>
      <c r="FM222" s="124">
        <v>232557458</v>
      </c>
      <c r="FN222" s="124">
        <v>233685581</v>
      </c>
      <c r="FO222" s="124">
        <v>234765359</v>
      </c>
      <c r="FP222" s="124">
        <v>232043980</v>
      </c>
    </row>
    <row r="223" spans="1:172" x14ac:dyDescent="0.25">
      <c r="A223" s="131"/>
      <c r="B223" s="161"/>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c r="CG223" s="156"/>
      <c r="CH223" s="156"/>
      <c r="CI223" s="156"/>
      <c r="CJ223" s="156"/>
      <c r="CK223" s="156"/>
      <c r="CL223" s="156"/>
      <c r="CM223" s="156"/>
      <c r="CN223" s="156"/>
      <c r="CO223" s="156"/>
      <c r="CP223" s="156"/>
      <c r="CQ223" s="156"/>
      <c r="CR223" s="156"/>
      <c r="CS223" s="156"/>
      <c r="CT223" s="156"/>
      <c r="CU223" s="156"/>
      <c r="CV223" s="156"/>
      <c r="CW223" s="156"/>
      <c r="CX223" s="156"/>
      <c r="CY223" s="156"/>
      <c r="CZ223" s="156"/>
      <c r="DA223" s="156"/>
      <c r="DB223" s="156"/>
      <c r="DC223" s="156"/>
      <c r="DD223" s="156"/>
      <c r="DE223" s="156"/>
      <c r="DF223" s="156"/>
      <c r="DG223" s="156"/>
      <c r="DH223" s="156"/>
      <c r="DI223" s="156"/>
      <c r="DJ223" s="156"/>
      <c r="DK223" s="156"/>
      <c r="DL223" s="156"/>
      <c r="DM223" s="156"/>
      <c r="DN223" s="156"/>
      <c r="DO223" s="156"/>
      <c r="DP223" s="156"/>
      <c r="DQ223" s="156"/>
      <c r="DR223" s="156"/>
      <c r="DS223" s="156"/>
      <c r="DT223" s="156"/>
      <c r="DU223" s="156"/>
      <c r="DV223" s="156"/>
      <c r="DW223" s="156"/>
      <c r="DX223" s="156"/>
      <c r="DY223" s="156"/>
      <c r="DZ223" s="156"/>
      <c r="EA223" s="156"/>
      <c r="EB223" s="156"/>
      <c r="EC223" s="156"/>
      <c r="ED223" s="156"/>
      <c r="EE223" s="156"/>
      <c r="EF223" s="156"/>
      <c r="EG223" s="156"/>
      <c r="EH223" s="156"/>
      <c r="EI223" s="156"/>
      <c r="EJ223" s="156"/>
      <c r="EK223" s="156"/>
      <c r="EL223" s="156"/>
      <c r="EM223" s="156"/>
      <c r="EN223" s="156"/>
      <c r="EO223" s="156"/>
      <c r="EP223" s="156"/>
      <c r="EQ223" s="156"/>
      <c r="ER223" s="156"/>
      <c r="ES223" s="156"/>
      <c r="ET223" s="156"/>
      <c r="EU223" s="156"/>
      <c r="EV223" s="156"/>
      <c r="EW223" s="156"/>
      <c r="EX223" s="156"/>
      <c r="EY223" s="156"/>
      <c r="EZ223" s="156"/>
      <c r="FA223" s="156"/>
      <c r="FB223" s="156"/>
      <c r="FC223" s="156"/>
      <c r="FD223" s="156"/>
      <c r="FE223" s="156"/>
      <c r="FF223" s="156"/>
      <c r="FG223" s="156"/>
      <c r="FH223" s="156"/>
      <c r="FI223" s="156"/>
      <c r="FJ223" s="156"/>
      <c r="FK223" s="156"/>
      <c r="FL223" s="156"/>
      <c r="FM223" s="156"/>
      <c r="FN223" s="156"/>
      <c r="FO223" s="156"/>
      <c r="FP223" s="156"/>
    </row>
    <row r="224" spans="1:172" x14ac:dyDescent="0.25">
      <c r="A224" s="131"/>
      <c r="B224" s="120" t="s">
        <v>112</v>
      </c>
      <c r="C224" s="139">
        <v>6094133</v>
      </c>
      <c r="D224" s="139">
        <v>5884560</v>
      </c>
      <c r="E224" s="139">
        <v>7296243</v>
      </c>
      <c r="F224" s="139">
        <v>6431711</v>
      </c>
      <c r="G224" s="139">
        <v>6338715</v>
      </c>
      <c r="H224" s="139">
        <v>7858067</v>
      </c>
      <c r="I224" s="139">
        <v>7058896</v>
      </c>
      <c r="J224" s="139">
        <v>6963962</v>
      </c>
      <c r="K224" s="139">
        <v>7680341</v>
      </c>
      <c r="L224" s="139">
        <v>7356549</v>
      </c>
      <c r="M224" s="139">
        <v>7160241</v>
      </c>
      <c r="N224" s="139">
        <v>7565184</v>
      </c>
      <c r="O224" s="139">
        <v>6158989</v>
      </c>
      <c r="P224" s="139">
        <v>5948553</v>
      </c>
      <c r="Q224" s="139">
        <v>7238887</v>
      </c>
      <c r="R224" s="139">
        <v>6510233</v>
      </c>
      <c r="S224" s="139">
        <v>7250881</v>
      </c>
      <c r="T224" s="139">
        <v>6616488</v>
      </c>
      <c r="U224" s="139">
        <v>6292774</v>
      </c>
      <c r="V224" s="139">
        <v>7056835</v>
      </c>
      <c r="W224" s="139">
        <v>7209372</v>
      </c>
      <c r="X224" s="139">
        <v>7090654</v>
      </c>
      <c r="Y224" s="139">
        <v>7041201</v>
      </c>
      <c r="Z224" s="139">
        <v>6844902</v>
      </c>
      <c r="AA224" s="139">
        <v>6666336</v>
      </c>
      <c r="AB224" s="139">
        <v>6012027</v>
      </c>
      <c r="AC224" s="139">
        <v>6563572</v>
      </c>
      <c r="AD224" s="139">
        <v>6290611</v>
      </c>
      <c r="AE224" s="139">
        <v>6502517</v>
      </c>
      <c r="AF224" s="139">
        <v>7126581</v>
      </c>
      <c r="AG224" s="139">
        <v>7135148</v>
      </c>
      <c r="AH224" s="139">
        <v>6846087</v>
      </c>
      <c r="AI224" s="139">
        <v>7157455</v>
      </c>
      <c r="AJ224" s="139">
        <v>7856900</v>
      </c>
      <c r="AK224" s="139">
        <v>6650410</v>
      </c>
      <c r="AL224" s="139">
        <v>6766267</v>
      </c>
      <c r="AM224" s="139">
        <v>6909507</v>
      </c>
      <c r="AN224" s="139">
        <v>6084356</v>
      </c>
      <c r="AO224" s="139">
        <v>6791760</v>
      </c>
      <c r="AP224" s="139">
        <v>7079245</v>
      </c>
      <c r="AQ224" s="139">
        <v>7098436</v>
      </c>
      <c r="AR224" s="139">
        <v>6939196</v>
      </c>
      <c r="AS224" s="139">
        <v>7360571</v>
      </c>
      <c r="AT224" s="139">
        <v>6446739</v>
      </c>
      <c r="AU224" s="139">
        <v>7319243</v>
      </c>
      <c r="AV224" s="139">
        <v>7823251</v>
      </c>
      <c r="AW224" s="139">
        <v>6873240</v>
      </c>
      <c r="AX224" s="139">
        <v>7066382</v>
      </c>
      <c r="AY224" s="139">
        <v>6660848</v>
      </c>
      <c r="AZ224" s="139">
        <v>6217258</v>
      </c>
      <c r="BA224" s="139">
        <v>6769968</v>
      </c>
      <c r="BB224" s="139">
        <v>6740745</v>
      </c>
      <c r="BC224" s="139">
        <v>7092039</v>
      </c>
      <c r="BD224" s="139">
        <v>7651077</v>
      </c>
      <c r="BE224" s="139">
        <v>7744009</v>
      </c>
      <c r="BF224" s="139">
        <v>6619556</v>
      </c>
      <c r="BG224" s="139">
        <v>8445766</v>
      </c>
      <c r="BH224" s="139">
        <v>7627706</v>
      </c>
      <c r="BI224" s="139">
        <v>6209471</v>
      </c>
      <c r="BJ224" s="139">
        <v>7193829</v>
      </c>
      <c r="BK224" s="139">
        <v>6584692</v>
      </c>
      <c r="BL224" s="139">
        <v>5899744</v>
      </c>
      <c r="BM224" s="139">
        <v>7258792</v>
      </c>
      <c r="BN224" s="139">
        <v>6690377</v>
      </c>
      <c r="BO224" s="139">
        <v>6420202</v>
      </c>
      <c r="BP224" s="139">
        <v>7831416</v>
      </c>
      <c r="BQ224" s="139">
        <v>7324031</v>
      </c>
      <c r="BR224" s="139">
        <v>7228247</v>
      </c>
      <c r="BS224" s="139">
        <v>7373097</v>
      </c>
      <c r="BT224" s="139">
        <v>6975974</v>
      </c>
      <c r="BU224" s="139">
        <v>6950587</v>
      </c>
      <c r="BV224" s="139">
        <v>6732365</v>
      </c>
      <c r="BW224" s="139">
        <v>6228006</v>
      </c>
      <c r="BX224" s="139">
        <v>6413222</v>
      </c>
      <c r="BY224" s="139">
        <v>6927823</v>
      </c>
      <c r="BZ224" s="139">
        <v>6371163</v>
      </c>
      <c r="CA224" s="139">
        <v>7130979</v>
      </c>
      <c r="CB224" s="139">
        <v>7167264</v>
      </c>
      <c r="CC224" s="139">
        <v>6527806</v>
      </c>
      <c r="CD224" s="139">
        <v>8131233</v>
      </c>
      <c r="CE224" s="139">
        <v>7508191</v>
      </c>
      <c r="CF224" s="139">
        <v>6987440</v>
      </c>
      <c r="CG224" s="139">
        <v>7162796</v>
      </c>
      <c r="CH224" s="139">
        <v>6588329</v>
      </c>
      <c r="CI224" s="139">
        <v>6602103</v>
      </c>
      <c r="CJ224" s="139">
        <v>5918561</v>
      </c>
      <c r="CK224" s="139">
        <v>6892916</v>
      </c>
      <c r="CL224" s="139">
        <v>6023045</v>
      </c>
      <c r="CM224" s="139">
        <v>7321520</v>
      </c>
      <c r="CN224" s="139">
        <v>6912832</v>
      </c>
      <c r="CO224" s="139">
        <v>7044668</v>
      </c>
      <c r="CP224" s="139">
        <v>6938205</v>
      </c>
      <c r="CQ224" s="139">
        <v>6798702</v>
      </c>
      <c r="CR224" s="139">
        <v>7499870</v>
      </c>
      <c r="CS224" s="139">
        <v>6849974</v>
      </c>
      <c r="CT224" s="139">
        <v>6439619</v>
      </c>
      <c r="CU224" s="139">
        <v>6843981</v>
      </c>
      <c r="CV224" s="139">
        <v>6093717</v>
      </c>
      <c r="CW224" s="139">
        <v>6571698</v>
      </c>
      <c r="CX224" s="139">
        <v>6345705</v>
      </c>
      <c r="CY224" s="139">
        <v>6578029</v>
      </c>
      <c r="CZ224" s="139">
        <v>6865569</v>
      </c>
      <c r="DA224" s="139">
        <v>7288723</v>
      </c>
      <c r="DB224" s="139">
        <v>7379075</v>
      </c>
      <c r="DC224" s="139">
        <v>7045038</v>
      </c>
      <c r="DD224" s="139">
        <v>8015796</v>
      </c>
      <c r="DE224" s="139">
        <v>7151940</v>
      </c>
      <c r="DF224" s="139">
        <v>5671730</v>
      </c>
      <c r="DG224" s="139">
        <v>7443113</v>
      </c>
      <c r="DH224" s="139">
        <v>6037693</v>
      </c>
      <c r="DI224" s="139">
        <v>6434238</v>
      </c>
      <c r="DJ224" s="139">
        <v>6974854</v>
      </c>
      <c r="DK224" s="139">
        <v>6802402</v>
      </c>
      <c r="DL224" s="139">
        <v>6743169</v>
      </c>
      <c r="DM224" s="139">
        <v>7713513</v>
      </c>
      <c r="DN224" s="139">
        <v>6626430</v>
      </c>
      <c r="DO224" s="139">
        <v>7548883</v>
      </c>
      <c r="DP224" s="139">
        <v>7642745</v>
      </c>
      <c r="DQ224" s="139">
        <v>6883072</v>
      </c>
      <c r="DR224" s="139">
        <v>7328192</v>
      </c>
      <c r="DS224" s="139">
        <v>6921902</v>
      </c>
      <c r="DT224" s="139">
        <v>6423367</v>
      </c>
      <c r="DU224" s="139">
        <v>6435911</v>
      </c>
      <c r="DV224" s="139">
        <v>6435911</v>
      </c>
      <c r="DW224" s="139">
        <v>6048995</v>
      </c>
      <c r="DX224" s="139">
        <v>7539969</v>
      </c>
      <c r="DY224" s="139">
        <v>7239526</v>
      </c>
      <c r="DZ224" s="139">
        <v>6875820</v>
      </c>
      <c r="EA224" s="139">
        <v>7461155</v>
      </c>
      <c r="EB224" s="139">
        <v>7276553</v>
      </c>
      <c r="EC224" s="139">
        <v>7319161</v>
      </c>
      <c r="ED224" s="139">
        <v>6923871</v>
      </c>
      <c r="EE224" s="139">
        <v>6358411</v>
      </c>
      <c r="EF224" s="139">
        <v>6242255</v>
      </c>
      <c r="EG224" s="139">
        <v>7521698</v>
      </c>
      <c r="EH224" s="139">
        <v>6861748</v>
      </c>
      <c r="EI224" s="139">
        <v>7156145</v>
      </c>
      <c r="EJ224" s="139">
        <v>7709921</v>
      </c>
      <c r="EK224" s="139">
        <v>7809902</v>
      </c>
      <c r="EL224" s="139">
        <v>7846005</v>
      </c>
      <c r="EM224" s="139">
        <v>8144040</v>
      </c>
      <c r="EN224" s="139">
        <v>8210885</v>
      </c>
      <c r="EO224" s="139">
        <v>8066399</v>
      </c>
      <c r="EP224" s="139">
        <v>7892087</v>
      </c>
      <c r="EQ224" s="139">
        <v>7526218</v>
      </c>
      <c r="ER224" s="139">
        <v>6496435</v>
      </c>
      <c r="ES224" s="139">
        <v>7375203</v>
      </c>
      <c r="ET224" s="139">
        <v>6572109</v>
      </c>
      <c r="EU224" s="139">
        <v>7387785</v>
      </c>
      <c r="EV224" s="139">
        <v>7583527</v>
      </c>
      <c r="EW224" s="139">
        <v>6935801</v>
      </c>
      <c r="EX224" s="139">
        <v>7317870</v>
      </c>
      <c r="EY224" s="139">
        <v>8421582</v>
      </c>
      <c r="EZ224" s="139">
        <v>7805700</v>
      </c>
      <c r="FA224" s="139">
        <v>7163336</v>
      </c>
      <c r="FB224" s="139">
        <v>7019350</v>
      </c>
      <c r="FC224" s="139">
        <v>7200578</v>
      </c>
      <c r="FD224" s="139">
        <v>6446012</v>
      </c>
      <c r="FE224" s="139">
        <v>7366901</v>
      </c>
      <c r="FF224" s="139">
        <v>6414846</v>
      </c>
      <c r="FG224" s="139">
        <v>7184377</v>
      </c>
      <c r="FH224" s="139">
        <v>7505917</v>
      </c>
      <c r="FI224" s="139">
        <v>7171134</v>
      </c>
      <c r="FJ224" s="139">
        <v>7410896</v>
      </c>
      <c r="FK224" s="139">
        <v>7665633</v>
      </c>
      <c r="FL224" s="139">
        <v>8030648</v>
      </c>
      <c r="FM224" s="139">
        <v>7367006</v>
      </c>
      <c r="FN224" s="139">
        <v>6933318</v>
      </c>
      <c r="FO224" s="139">
        <v>7200738</v>
      </c>
      <c r="FP224" s="139">
        <v>6900902</v>
      </c>
    </row>
    <row r="225" spans="2:172" x14ac:dyDescent="0.2">
      <c r="B225" s="120" t="s">
        <v>53</v>
      </c>
      <c r="C225" s="139">
        <v>647193</v>
      </c>
      <c r="D225" s="139">
        <v>648631</v>
      </c>
      <c r="E225" s="139">
        <v>773726</v>
      </c>
      <c r="F225" s="139">
        <v>598915</v>
      </c>
      <c r="G225" s="139">
        <v>517003</v>
      </c>
      <c r="H225" s="139">
        <v>620187</v>
      </c>
      <c r="I225" s="139">
        <v>591803</v>
      </c>
      <c r="J225" s="139">
        <v>595122</v>
      </c>
      <c r="K225" s="139">
        <v>712376</v>
      </c>
      <c r="L225" s="139">
        <v>678412</v>
      </c>
      <c r="M225" s="139">
        <v>640499</v>
      </c>
      <c r="N225" s="139">
        <v>637589</v>
      </c>
      <c r="O225" s="139">
        <v>706646</v>
      </c>
      <c r="P225" s="139">
        <v>572404</v>
      </c>
      <c r="Q225" s="139">
        <v>722738</v>
      </c>
      <c r="R225" s="139">
        <v>577038</v>
      </c>
      <c r="S225" s="139">
        <v>662683</v>
      </c>
      <c r="T225" s="139">
        <v>527503</v>
      </c>
      <c r="U225" s="139">
        <v>574330</v>
      </c>
      <c r="V225" s="139">
        <v>620060</v>
      </c>
      <c r="W225" s="139">
        <v>768623</v>
      </c>
      <c r="X225" s="139">
        <v>665719</v>
      </c>
      <c r="Y225" s="139">
        <v>669097</v>
      </c>
      <c r="Z225" s="139">
        <v>647662</v>
      </c>
      <c r="AA225" s="139">
        <v>730801</v>
      </c>
      <c r="AB225" s="139">
        <v>653804</v>
      </c>
      <c r="AC225" s="139">
        <v>737149</v>
      </c>
      <c r="AD225" s="139">
        <v>545196</v>
      </c>
      <c r="AE225" s="139">
        <v>548722</v>
      </c>
      <c r="AF225" s="139">
        <v>548891</v>
      </c>
      <c r="AG225" s="139">
        <v>626039</v>
      </c>
      <c r="AH225" s="139">
        <v>589768</v>
      </c>
      <c r="AI225" s="139">
        <v>735903</v>
      </c>
      <c r="AJ225" s="139">
        <v>729900</v>
      </c>
      <c r="AK225" s="139">
        <v>669062</v>
      </c>
      <c r="AL225" s="139">
        <v>574410</v>
      </c>
      <c r="AM225" s="139">
        <v>732952</v>
      </c>
      <c r="AN225" s="139">
        <v>695658</v>
      </c>
      <c r="AO225" s="139">
        <v>648048</v>
      </c>
      <c r="AP225" s="139">
        <v>591972</v>
      </c>
      <c r="AQ225" s="139">
        <v>568843</v>
      </c>
      <c r="AR225" s="139">
        <v>592234</v>
      </c>
      <c r="AS225" s="139">
        <v>656644</v>
      </c>
      <c r="AT225" s="139">
        <v>563008</v>
      </c>
      <c r="AU225" s="139">
        <v>727729</v>
      </c>
      <c r="AV225" s="139">
        <v>762181</v>
      </c>
      <c r="AW225" s="139">
        <v>662397</v>
      </c>
      <c r="AX225" s="139">
        <v>645531</v>
      </c>
      <c r="AY225" s="139">
        <v>790715</v>
      </c>
      <c r="AZ225" s="139">
        <v>689242</v>
      </c>
      <c r="BA225" s="139">
        <v>667679</v>
      </c>
      <c r="BB225" s="139">
        <v>581983</v>
      </c>
      <c r="BC225" s="139">
        <v>556128</v>
      </c>
      <c r="BD225" s="139">
        <v>595923</v>
      </c>
      <c r="BE225" s="139">
        <v>582358</v>
      </c>
      <c r="BF225" s="139">
        <v>618503</v>
      </c>
      <c r="BG225" s="139">
        <v>885635</v>
      </c>
      <c r="BH225" s="139">
        <v>800867</v>
      </c>
      <c r="BI225" s="139">
        <v>639731</v>
      </c>
      <c r="BJ225" s="139">
        <v>643628</v>
      </c>
      <c r="BK225" s="139">
        <v>665155</v>
      </c>
      <c r="BL225" s="139">
        <v>578562</v>
      </c>
      <c r="BM225" s="139">
        <v>752202</v>
      </c>
      <c r="BN225" s="139">
        <v>588881</v>
      </c>
      <c r="BO225" s="139">
        <v>457926</v>
      </c>
      <c r="BP225" s="139">
        <v>691577</v>
      </c>
      <c r="BQ225" s="139">
        <v>590876</v>
      </c>
      <c r="BR225" s="139">
        <v>621120</v>
      </c>
      <c r="BS225" s="139">
        <v>812167</v>
      </c>
      <c r="BT225" s="139">
        <v>726147</v>
      </c>
      <c r="BU225" s="139">
        <v>739549</v>
      </c>
      <c r="BV225" s="139">
        <v>634976</v>
      </c>
      <c r="BW225" s="139">
        <v>670640</v>
      </c>
      <c r="BX225" s="139">
        <v>674477</v>
      </c>
      <c r="BY225" s="139">
        <v>701465</v>
      </c>
      <c r="BZ225" s="139">
        <v>543380</v>
      </c>
      <c r="CA225" s="139">
        <v>563763</v>
      </c>
      <c r="CB225" s="139">
        <v>580179</v>
      </c>
      <c r="CC225" s="139">
        <v>529848</v>
      </c>
      <c r="CD225" s="139">
        <v>642136</v>
      </c>
      <c r="CE225" s="139">
        <v>723808</v>
      </c>
      <c r="CF225" s="139">
        <v>665931</v>
      </c>
      <c r="CG225" s="139">
        <v>677986</v>
      </c>
      <c r="CH225" s="139">
        <v>595800</v>
      </c>
      <c r="CI225" s="139">
        <v>744613</v>
      </c>
      <c r="CJ225" s="139">
        <v>628228</v>
      </c>
      <c r="CK225" s="139">
        <v>698849</v>
      </c>
      <c r="CL225" s="139">
        <v>460930</v>
      </c>
      <c r="CM225" s="139">
        <v>552007</v>
      </c>
      <c r="CN225" s="139">
        <v>545044</v>
      </c>
      <c r="CO225" s="139">
        <v>492482</v>
      </c>
      <c r="CP225" s="139">
        <v>546435</v>
      </c>
      <c r="CQ225" s="139">
        <v>694592</v>
      </c>
      <c r="CR225" s="139">
        <v>639154</v>
      </c>
      <c r="CS225" s="139">
        <v>726241</v>
      </c>
      <c r="CT225" s="139">
        <v>559244</v>
      </c>
      <c r="CU225" s="139">
        <v>656239</v>
      </c>
      <c r="CV225" s="139">
        <v>609615</v>
      </c>
      <c r="CW225" s="139">
        <v>647500</v>
      </c>
      <c r="CX225" s="139">
        <v>513095</v>
      </c>
      <c r="CY225" s="139">
        <v>464006</v>
      </c>
      <c r="CZ225" s="139">
        <v>534422</v>
      </c>
      <c r="DA225" s="139">
        <v>542040</v>
      </c>
      <c r="DB225" s="139">
        <v>572154</v>
      </c>
      <c r="DC225" s="139">
        <v>661368</v>
      </c>
      <c r="DD225" s="139">
        <v>764468</v>
      </c>
      <c r="DE225" s="139">
        <v>699517</v>
      </c>
      <c r="DF225" s="139">
        <v>525393</v>
      </c>
      <c r="DG225" s="139">
        <v>701774</v>
      </c>
      <c r="DH225" s="139">
        <v>606746</v>
      </c>
      <c r="DI225" s="139">
        <v>680141</v>
      </c>
      <c r="DJ225" s="139">
        <v>531148</v>
      </c>
      <c r="DK225" s="139">
        <v>547108</v>
      </c>
      <c r="DL225" s="139">
        <v>520054</v>
      </c>
      <c r="DM225" s="139">
        <v>615110</v>
      </c>
      <c r="DN225" s="139">
        <v>499419</v>
      </c>
      <c r="DO225" s="139">
        <v>700295</v>
      </c>
      <c r="DP225" s="139">
        <v>783999</v>
      </c>
      <c r="DQ225" s="139">
        <v>646590</v>
      </c>
      <c r="DR225" s="139">
        <v>660944</v>
      </c>
      <c r="DS225" s="139">
        <v>668783</v>
      </c>
      <c r="DT225" s="139">
        <v>607577</v>
      </c>
      <c r="DU225" s="139">
        <v>451198</v>
      </c>
      <c r="DV225" s="139">
        <v>451198</v>
      </c>
      <c r="DW225" s="139">
        <v>416080</v>
      </c>
      <c r="DX225" s="139">
        <v>552064</v>
      </c>
      <c r="DY225" s="139">
        <v>541859</v>
      </c>
      <c r="DZ225" s="139">
        <v>557984</v>
      </c>
      <c r="EA225" s="139">
        <v>712325</v>
      </c>
      <c r="EB225" s="139">
        <v>728260</v>
      </c>
      <c r="EC225" s="139">
        <v>738377</v>
      </c>
      <c r="ED225" s="139">
        <v>633054</v>
      </c>
      <c r="EE225" s="139">
        <v>624970</v>
      </c>
      <c r="EF225" s="139">
        <v>668581</v>
      </c>
      <c r="EG225" s="139">
        <v>757383</v>
      </c>
      <c r="EH225" s="139">
        <v>602285</v>
      </c>
      <c r="EI225" s="139">
        <v>530187</v>
      </c>
      <c r="EJ225" s="139">
        <v>735786</v>
      </c>
      <c r="EK225" s="139">
        <v>592379</v>
      </c>
      <c r="EL225" s="139">
        <v>721453</v>
      </c>
      <c r="EM225" s="139">
        <v>1234859</v>
      </c>
      <c r="EN225" s="139">
        <v>1425114</v>
      </c>
      <c r="EO225" s="139">
        <v>1372627</v>
      </c>
      <c r="EP225" s="139">
        <v>1436788</v>
      </c>
      <c r="EQ225" s="139">
        <v>1703078</v>
      </c>
      <c r="ER225" s="139">
        <v>1342270</v>
      </c>
      <c r="ES225" s="139">
        <v>1698526</v>
      </c>
      <c r="ET225" s="139">
        <v>1277509</v>
      </c>
      <c r="EU225" s="139">
        <v>1374041</v>
      </c>
      <c r="EV225" s="139">
        <v>1500711</v>
      </c>
      <c r="EW225" s="139">
        <v>1331760</v>
      </c>
      <c r="EX225" s="139">
        <v>1445453</v>
      </c>
      <c r="EY225" s="139">
        <v>2026709</v>
      </c>
      <c r="EZ225" s="139">
        <v>1851629</v>
      </c>
      <c r="FA225" s="139">
        <v>1531620</v>
      </c>
      <c r="FB225" s="139">
        <v>1574586</v>
      </c>
      <c r="FC225" s="139">
        <v>2001291</v>
      </c>
      <c r="FD225" s="139">
        <v>1649474</v>
      </c>
      <c r="FE225" s="139">
        <v>1849358</v>
      </c>
      <c r="FF225" s="139">
        <v>1246132</v>
      </c>
      <c r="FG225" s="139">
        <v>1307532</v>
      </c>
      <c r="FH225" s="139">
        <v>1546221</v>
      </c>
      <c r="FI225" s="139">
        <v>1401526</v>
      </c>
      <c r="FJ225" s="139">
        <v>1532210</v>
      </c>
      <c r="FK225" s="139">
        <v>1951190</v>
      </c>
      <c r="FL225" s="139">
        <v>1743827</v>
      </c>
      <c r="FM225" s="139">
        <v>1576153</v>
      </c>
      <c r="FN225" s="139">
        <v>1638397</v>
      </c>
      <c r="FO225" s="139">
        <v>1805483</v>
      </c>
      <c r="FP225" s="139">
        <v>1742883</v>
      </c>
    </row>
    <row r="226" spans="2:172" x14ac:dyDescent="0.2">
      <c r="B226" s="120" t="s">
        <v>54</v>
      </c>
      <c r="C226" s="139">
        <v>14014239</v>
      </c>
      <c r="D226" s="139">
        <v>14983376</v>
      </c>
      <c r="E226" s="139">
        <v>14750963</v>
      </c>
      <c r="F226" s="139">
        <v>13996402</v>
      </c>
      <c r="G226" s="139">
        <v>14907212</v>
      </c>
      <c r="H226" s="139">
        <v>14740380</v>
      </c>
      <c r="I226" s="139">
        <v>14023080</v>
      </c>
      <c r="J226" s="139">
        <v>14892885</v>
      </c>
      <c r="K226" s="139">
        <v>14698866</v>
      </c>
      <c r="L226" s="139">
        <v>13999439</v>
      </c>
      <c r="M226" s="139">
        <v>15048012</v>
      </c>
      <c r="N226" s="139">
        <v>14771390</v>
      </c>
      <c r="O226" s="139">
        <v>13827325</v>
      </c>
      <c r="P226" s="139">
        <v>14982515</v>
      </c>
      <c r="Q226" s="139">
        <v>14783243</v>
      </c>
      <c r="R226" s="139">
        <v>14334697</v>
      </c>
      <c r="S226" s="139">
        <v>15486302</v>
      </c>
      <c r="T226" s="139">
        <v>15085000</v>
      </c>
      <c r="U226" s="139">
        <v>14327413</v>
      </c>
      <c r="V226" s="139">
        <v>15600913</v>
      </c>
      <c r="W226" s="139">
        <v>15436058</v>
      </c>
      <c r="X226" s="139">
        <v>14798252</v>
      </c>
      <c r="Y226" s="139">
        <v>16039578</v>
      </c>
      <c r="Z226" s="139">
        <v>15812041</v>
      </c>
      <c r="AA226" s="139">
        <v>14752924</v>
      </c>
      <c r="AB226" s="139">
        <v>16080484</v>
      </c>
      <c r="AC226" s="139">
        <v>15781830</v>
      </c>
      <c r="AD226" s="139">
        <v>15191255</v>
      </c>
      <c r="AE226" s="139">
        <v>16480496</v>
      </c>
      <c r="AF226" s="139">
        <v>16407517</v>
      </c>
      <c r="AG226" s="139">
        <v>14383745</v>
      </c>
      <c r="AH226" s="139">
        <v>17478915</v>
      </c>
      <c r="AI226" s="139">
        <v>17120873</v>
      </c>
      <c r="AJ226" s="139">
        <v>16162446</v>
      </c>
      <c r="AK226" s="139">
        <v>17162535</v>
      </c>
      <c r="AL226" s="139">
        <v>16771690</v>
      </c>
      <c r="AM226" s="139">
        <v>16015545</v>
      </c>
      <c r="AN226" s="139">
        <v>17065314</v>
      </c>
      <c r="AO226" s="139">
        <v>16641955</v>
      </c>
      <c r="AP226" s="139">
        <v>15613442</v>
      </c>
      <c r="AQ226" s="139">
        <v>17510801</v>
      </c>
      <c r="AR226" s="139">
        <v>16985333</v>
      </c>
      <c r="AS226" s="139">
        <v>16124842</v>
      </c>
      <c r="AT226" s="139">
        <v>17065945</v>
      </c>
      <c r="AU226" s="139">
        <v>16843789</v>
      </c>
      <c r="AV226" s="139">
        <v>15825545</v>
      </c>
      <c r="AW226" s="139">
        <v>17424908</v>
      </c>
      <c r="AX226" s="139">
        <v>16675863</v>
      </c>
      <c r="AY226" s="139">
        <v>16225977</v>
      </c>
      <c r="AZ226" s="139">
        <v>17487499</v>
      </c>
      <c r="BA226" s="139">
        <v>17444278</v>
      </c>
      <c r="BB226" s="139">
        <v>16088411</v>
      </c>
      <c r="BC226" s="139">
        <v>18240983</v>
      </c>
      <c r="BD226" s="139">
        <v>17877894</v>
      </c>
      <c r="BE226" s="139">
        <v>16974777</v>
      </c>
      <c r="BF226" s="139">
        <v>17647335</v>
      </c>
      <c r="BG226" s="139">
        <v>17584375</v>
      </c>
      <c r="BH226" s="139">
        <v>16513428</v>
      </c>
      <c r="BI226" s="139">
        <v>17880474</v>
      </c>
      <c r="BJ226" s="139">
        <v>17562257</v>
      </c>
      <c r="BK226" s="139">
        <v>16457888</v>
      </c>
      <c r="BL226" s="139">
        <v>17987782</v>
      </c>
      <c r="BM226" s="139">
        <v>17672747</v>
      </c>
      <c r="BN226" s="139">
        <v>16288230</v>
      </c>
      <c r="BO226" s="139">
        <v>18484954</v>
      </c>
      <c r="BP226" s="139">
        <v>18230110</v>
      </c>
      <c r="BQ226" s="139">
        <v>17604427</v>
      </c>
      <c r="BR226" s="139">
        <v>18518087</v>
      </c>
      <c r="BS226" s="139">
        <v>18605154</v>
      </c>
      <c r="BT226" s="139">
        <v>17199291</v>
      </c>
      <c r="BU226" s="139">
        <v>18919947</v>
      </c>
      <c r="BV226" s="139">
        <v>18564326</v>
      </c>
      <c r="BW226" s="139">
        <v>17195150</v>
      </c>
      <c r="BX226" s="139">
        <v>18998002</v>
      </c>
      <c r="BY226" s="139">
        <v>18583340</v>
      </c>
      <c r="BZ226" s="139">
        <v>17299491</v>
      </c>
      <c r="CA226" s="139">
        <v>18846945</v>
      </c>
      <c r="CB226" s="139">
        <v>18659207</v>
      </c>
      <c r="CC226" s="139">
        <v>17641900</v>
      </c>
      <c r="CD226" s="139">
        <v>18638667</v>
      </c>
      <c r="CE226" s="139">
        <v>18771152</v>
      </c>
      <c r="CF226" s="139">
        <v>17397816</v>
      </c>
      <c r="CG226" s="139">
        <v>19601800</v>
      </c>
      <c r="CH226" s="139">
        <v>19214518</v>
      </c>
      <c r="CI226" s="139">
        <v>17960804</v>
      </c>
      <c r="CJ226" s="139">
        <v>19726751</v>
      </c>
      <c r="CK226" s="139">
        <v>19536348</v>
      </c>
      <c r="CL226" s="139">
        <v>16696472</v>
      </c>
      <c r="CM226" s="139">
        <v>21120693</v>
      </c>
      <c r="CN226" s="139">
        <v>19765063</v>
      </c>
      <c r="CO226" s="139">
        <v>18495502</v>
      </c>
      <c r="CP226" s="139">
        <v>19665111</v>
      </c>
      <c r="CQ226" s="139">
        <v>19549171</v>
      </c>
      <c r="CR226" s="139">
        <v>17113261</v>
      </c>
      <c r="CS226" s="139">
        <v>20014389</v>
      </c>
      <c r="CT226" s="139">
        <v>19729921</v>
      </c>
      <c r="CU226" s="139">
        <v>18406210</v>
      </c>
      <c r="CV226" s="139">
        <v>19894821</v>
      </c>
      <c r="CW226" s="139">
        <v>19604986</v>
      </c>
      <c r="CX226" s="139">
        <v>18158831</v>
      </c>
      <c r="CY226" s="139">
        <v>20178205</v>
      </c>
      <c r="CZ226" s="139">
        <v>19966972</v>
      </c>
      <c r="DA226" s="139">
        <v>18790160</v>
      </c>
      <c r="DB226" s="139">
        <v>20078541</v>
      </c>
      <c r="DC226" s="139">
        <v>19832218</v>
      </c>
      <c r="DD226" s="139">
        <v>18668193</v>
      </c>
      <c r="DE226" s="139">
        <v>19406576</v>
      </c>
      <c r="DF226" s="139">
        <v>17836183</v>
      </c>
      <c r="DG226" s="139">
        <v>18808962</v>
      </c>
      <c r="DH226" s="139">
        <v>20115400</v>
      </c>
      <c r="DI226" s="139">
        <v>20278402</v>
      </c>
      <c r="DJ226" s="139">
        <v>18748609</v>
      </c>
      <c r="DK226" s="139">
        <v>20564849</v>
      </c>
      <c r="DL226" s="139">
        <v>20305507</v>
      </c>
      <c r="DM226" s="139">
        <v>19473644</v>
      </c>
      <c r="DN226" s="139">
        <v>20317202</v>
      </c>
      <c r="DO226" s="139">
        <v>20354925</v>
      </c>
      <c r="DP226" s="139">
        <v>19242082</v>
      </c>
      <c r="DQ226" s="139">
        <v>20725089</v>
      </c>
      <c r="DR226" s="139">
        <v>19965735</v>
      </c>
      <c r="DS226" s="139">
        <v>18884343</v>
      </c>
      <c r="DT226" s="139">
        <v>18172451</v>
      </c>
      <c r="DU226" s="139">
        <v>20101920</v>
      </c>
      <c r="DV226" s="139">
        <v>20101920</v>
      </c>
      <c r="DW226" s="139">
        <v>20498190</v>
      </c>
      <c r="DX226" s="139">
        <v>20406898</v>
      </c>
      <c r="DY226" s="139">
        <v>18977299</v>
      </c>
      <c r="DZ226" s="139">
        <v>20588003</v>
      </c>
      <c r="EA226" s="139">
        <v>20551127</v>
      </c>
      <c r="EB226" s="139">
        <v>19067205</v>
      </c>
      <c r="EC226" s="139">
        <v>21001405</v>
      </c>
      <c r="ED226" s="139">
        <v>21108454</v>
      </c>
      <c r="EE226" s="139">
        <v>18281851</v>
      </c>
      <c r="EF226" s="139">
        <v>20871926</v>
      </c>
      <c r="EG226" s="139">
        <v>20703192</v>
      </c>
      <c r="EH226" s="139">
        <v>18157695</v>
      </c>
      <c r="EI226" s="139">
        <v>21642178</v>
      </c>
      <c r="EJ226" s="139">
        <v>20933211</v>
      </c>
      <c r="EK226" s="139">
        <v>19380104</v>
      </c>
      <c r="EL226" s="139">
        <v>20900044</v>
      </c>
      <c r="EM226" s="139">
        <v>20635941</v>
      </c>
      <c r="EN226" s="139">
        <v>18986753</v>
      </c>
      <c r="EO226" s="139">
        <v>21195499</v>
      </c>
      <c r="EP226" s="139">
        <v>20956205</v>
      </c>
      <c r="EQ226" s="139">
        <v>18500965</v>
      </c>
      <c r="ER226" s="139">
        <v>21345279</v>
      </c>
      <c r="ES226" s="139">
        <v>20792215</v>
      </c>
      <c r="ET226" s="139">
        <v>18421343</v>
      </c>
      <c r="EU226" s="139">
        <v>22153725</v>
      </c>
      <c r="EV226" s="139">
        <v>21377384</v>
      </c>
      <c r="EW226" s="139">
        <v>18673856</v>
      </c>
      <c r="EX226" s="139">
        <v>21589239</v>
      </c>
      <c r="EY226" s="139">
        <v>21312281</v>
      </c>
      <c r="EZ226" s="139">
        <v>18648172</v>
      </c>
      <c r="FA226" s="139">
        <v>20248460</v>
      </c>
      <c r="FB226" s="139">
        <v>21106752</v>
      </c>
      <c r="FC226" s="139">
        <v>18738332</v>
      </c>
      <c r="FD226" s="139">
        <v>20785421</v>
      </c>
      <c r="FE226" s="139">
        <v>21353504</v>
      </c>
      <c r="FF226" s="139">
        <v>20384242</v>
      </c>
      <c r="FG226" s="139">
        <v>22850939</v>
      </c>
      <c r="FH226" s="139">
        <v>23300600</v>
      </c>
      <c r="FI226" s="139">
        <v>21130321</v>
      </c>
      <c r="FJ226" s="139">
        <v>22596506</v>
      </c>
      <c r="FK226" s="139">
        <v>23214234</v>
      </c>
      <c r="FL226" s="139">
        <v>21079646</v>
      </c>
      <c r="FM226" s="139">
        <v>23434861</v>
      </c>
      <c r="FN226" s="139">
        <v>23314651</v>
      </c>
      <c r="FO226" s="139">
        <v>20590897</v>
      </c>
      <c r="FP226" s="139">
        <v>23955722</v>
      </c>
    </row>
    <row r="227" spans="2:172" x14ac:dyDescent="0.2">
      <c r="B227" s="120" t="s">
        <v>13</v>
      </c>
      <c r="C227" s="139">
        <v>1004968</v>
      </c>
      <c r="D227" s="139">
        <v>1079672</v>
      </c>
      <c r="E227" s="139">
        <v>1031127</v>
      </c>
      <c r="F227" s="139">
        <v>997158</v>
      </c>
      <c r="G227" s="139">
        <v>1027527</v>
      </c>
      <c r="H227" s="139">
        <v>1027332</v>
      </c>
      <c r="I227" s="139">
        <v>952532</v>
      </c>
      <c r="J227" s="139">
        <v>1025656</v>
      </c>
      <c r="K227" s="139">
        <v>1001924</v>
      </c>
      <c r="L227" s="139">
        <v>939241</v>
      </c>
      <c r="M227" s="139">
        <v>1000645</v>
      </c>
      <c r="N227" s="139">
        <v>970605</v>
      </c>
      <c r="O227" s="139">
        <v>881268</v>
      </c>
      <c r="P227" s="139">
        <v>939535</v>
      </c>
      <c r="Q227" s="139">
        <v>927125</v>
      </c>
      <c r="R227" s="139">
        <v>901501</v>
      </c>
      <c r="S227" s="139">
        <v>974463</v>
      </c>
      <c r="T227" s="139">
        <v>930311</v>
      </c>
      <c r="U227" s="139">
        <v>841669</v>
      </c>
      <c r="V227" s="139">
        <v>946551</v>
      </c>
      <c r="W227" s="139">
        <v>903811</v>
      </c>
      <c r="X227" s="139">
        <v>866094</v>
      </c>
      <c r="Y227" s="139">
        <v>898795</v>
      </c>
      <c r="Z227" s="139">
        <v>897548</v>
      </c>
      <c r="AA227" s="139">
        <v>826743</v>
      </c>
      <c r="AB227" s="139">
        <v>826493</v>
      </c>
      <c r="AC227" s="139">
        <v>855187</v>
      </c>
      <c r="AD227" s="139">
        <v>839361</v>
      </c>
      <c r="AE227" s="139">
        <v>911287</v>
      </c>
      <c r="AF227" s="139">
        <v>882357</v>
      </c>
      <c r="AG227" s="139">
        <v>738469</v>
      </c>
      <c r="AH227" s="139">
        <v>872347</v>
      </c>
      <c r="AI227" s="139">
        <v>814697</v>
      </c>
      <c r="AJ227" s="139">
        <v>759117</v>
      </c>
      <c r="AK227" s="139">
        <v>821067</v>
      </c>
      <c r="AL227" s="139">
        <v>798496</v>
      </c>
      <c r="AM227" s="139">
        <v>722588</v>
      </c>
      <c r="AN227" s="139">
        <v>801649</v>
      </c>
      <c r="AO227" s="139">
        <v>770231</v>
      </c>
      <c r="AP227" s="139">
        <v>728181</v>
      </c>
      <c r="AQ227" s="139">
        <v>799051</v>
      </c>
      <c r="AR227" s="139">
        <v>772097</v>
      </c>
      <c r="AS227" s="139">
        <v>670575</v>
      </c>
      <c r="AT227" s="139">
        <v>750436</v>
      </c>
      <c r="AU227" s="139">
        <v>750443</v>
      </c>
      <c r="AV227" s="139">
        <v>659466</v>
      </c>
      <c r="AW227" s="139">
        <v>741681</v>
      </c>
      <c r="AX227" s="139">
        <v>724531</v>
      </c>
      <c r="AY227" s="139">
        <v>633705</v>
      </c>
      <c r="AZ227" s="139">
        <v>736204</v>
      </c>
      <c r="BA227" s="139">
        <v>702375</v>
      </c>
      <c r="BB227" s="139">
        <v>622116</v>
      </c>
      <c r="BC227" s="139">
        <v>721845</v>
      </c>
      <c r="BD227" s="139">
        <v>719294</v>
      </c>
      <c r="BE227" s="139">
        <v>752520</v>
      </c>
      <c r="BF227" s="139">
        <v>577923</v>
      </c>
      <c r="BG227" s="139">
        <v>668683</v>
      </c>
      <c r="BH227" s="139">
        <v>623477</v>
      </c>
      <c r="BI227" s="139">
        <v>679738</v>
      </c>
      <c r="BJ227" s="139">
        <v>655931</v>
      </c>
      <c r="BK227" s="139">
        <v>584953</v>
      </c>
      <c r="BL227" s="139">
        <v>681701</v>
      </c>
      <c r="BM227" s="139">
        <v>662543</v>
      </c>
      <c r="BN227" s="139">
        <v>598290</v>
      </c>
      <c r="BO227" s="139">
        <v>645516</v>
      </c>
      <c r="BP227" s="139">
        <v>636979</v>
      </c>
      <c r="BQ227" s="139">
        <v>591229</v>
      </c>
      <c r="BR227" s="139">
        <v>629989</v>
      </c>
      <c r="BS227" s="139">
        <v>606107</v>
      </c>
      <c r="BT227" s="139">
        <v>571586</v>
      </c>
      <c r="BU227" s="139">
        <v>607160</v>
      </c>
      <c r="BV227" s="139">
        <v>579444</v>
      </c>
      <c r="BW227" s="139">
        <v>504316</v>
      </c>
      <c r="BX227" s="139">
        <v>616094</v>
      </c>
      <c r="BY227" s="139">
        <v>555144</v>
      </c>
      <c r="BZ227" s="139">
        <v>525517</v>
      </c>
      <c r="CA227" s="139">
        <v>550509</v>
      </c>
      <c r="CB227" s="139">
        <v>544213</v>
      </c>
      <c r="CC227" s="139">
        <v>501290</v>
      </c>
      <c r="CD227" s="139">
        <v>544749</v>
      </c>
      <c r="CE227" s="139">
        <v>525677</v>
      </c>
      <c r="CF227" s="139">
        <v>489761</v>
      </c>
      <c r="CG227" s="139">
        <v>531725</v>
      </c>
      <c r="CH227" s="139">
        <v>531788</v>
      </c>
      <c r="CI227" s="139">
        <v>463272</v>
      </c>
      <c r="CJ227" s="139">
        <v>535213</v>
      </c>
      <c r="CK227" s="139">
        <v>529284</v>
      </c>
      <c r="CL227" s="139">
        <v>436011</v>
      </c>
      <c r="CM227" s="139">
        <v>568290</v>
      </c>
      <c r="CN227" s="139">
        <v>496496</v>
      </c>
      <c r="CO227" s="139">
        <v>451288</v>
      </c>
      <c r="CP227" s="139">
        <v>485682</v>
      </c>
      <c r="CQ227" s="139">
        <v>479590</v>
      </c>
      <c r="CR227" s="139">
        <v>426156</v>
      </c>
      <c r="CS227" s="139">
        <v>482642</v>
      </c>
      <c r="CT227" s="139">
        <v>491310</v>
      </c>
      <c r="CU227" s="139">
        <v>408176</v>
      </c>
      <c r="CV227" s="139">
        <v>464716</v>
      </c>
      <c r="CW227" s="139">
        <v>445859</v>
      </c>
      <c r="CX227" s="139">
        <v>420072</v>
      </c>
      <c r="CY227" s="139">
        <v>453815</v>
      </c>
      <c r="CZ227" s="139">
        <v>448900</v>
      </c>
      <c r="DA227" s="139">
        <v>394163</v>
      </c>
      <c r="DB227" s="139">
        <v>426415</v>
      </c>
      <c r="DC227" s="139">
        <v>416066</v>
      </c>
      <c r="DD227" s="139">
        <v>394474</v>
      </c>
      <c r="DE227" s="139">
        <v>412070</v>
      </c>
      <c r="DF227" s="139">
        <v>375723</v>
      </c>
      <c r="DG227" s="139">
        <v>374780</v>
      </c>
      <c r="DH227" s="139">
        <v>392494</v>
      </c>
      <c r="DI227" s="139">
        <v>389694</v>
      </c>
      <c r="DJ227" s="139">
        <v>372060</v>
      </c>
      <c r="DK227" s="139">
        <v>394339</v>
      </c>
      <c r="DL227" s="139">
        <v>382176</v>
      </c>
      <c r="DM227" s="139">
        <v>358445</v>
      </c>
      <c r="DN227" s="139">
        <v>376106</v>
      </c>
      <c r="DO227" s="139">
        <v>378704</v>
      </c>
      <c r="DP227" s="139">
        <v>355904</v>
      </c>
      <c r="DQ227" s="139">
        <v>358709</v>
      </c>
      <c r="DR227" s="139">
        <v>347911</v>
      </c>
      <c r="DS227" s="139">
        <v>318130</v>
      </c>
      <c r="DT227" s="139">
        <v>299029</v>
      </c>
      <c r="DU227" s="139">
        <v>348637</v>
      </c>
      <c r="DV227" s="139">
        <v>348637</v>
      </c>
      <c r="DW227" s="139">
        <v>347066</v>
      </c>
      <c r="DX227" s="139">
        <v>339737</v>
      </c>
      <c r="DY227" s="139">
        <v>308163</v>
      </c>
      <c r="DZ227" s="139">
        <v>340452</v>
      </c>
      <c r="EA227" s="139">
        <v>335465</v>
      </c>
      <c r="EB227" s="139">
        <v>304195</v>
      </c>
      <c r="EC227" s="139">
        <v>327358</v>
      </c>
      <c r="ED227" s="139">
        <v>328421</v>
      </c>
      <c r="EE227" s="139">
        <v>287731</v>
      </c>
      <c r="EF227" s="139">
        <v>372107</v>
      </c>
      <c r="EG227" s="139">
        <v>350607</v>
      </c>
      <c r="EH227" s="139">
        <v>354002</v>
      </c>
      <c r="EI227" s="139">
        <v>410184</v>
      </c>
      <c r="EJ227" s="139">
        <v>445362</v>
      </c>
      <c r="EK227" s="139">
        <v>356593</v>
      </c>
      <c r="EL227" s="139">
        <v>389613</v>
      </c>
      <c r="EM227" s="139">
        <v>557965</v>
      </c>
      <c r="EN227" s="139">
        <v>349607</v>
      </c>
      <c r="EO227" s="139">
        <v>419212</v>
      </c>
      <c r="EP227" s="139">
        <v>385728</v>
      </c>
      <c r="EQ227" s="139">
        <v>320772</v>
      </c>
      <c r="ER227" s="139">
        <v>357551</v>
      </c>
      <c r="ES227" s="139">
        <v>355646</v>
      </c>
      <c r="ET227" s="139">
        <v>320675</v>
      </c>
      <c r="EU227" s="139">
        <v>389328</v>
      </c>
      <c r="EV227" s="139">
        <v>349346</v>
      </c>
      <c r="EW227" s="139">
        <v>309301</v>
      </c>
      <c r="EX227" s="139">
        <v>391605</v>
      </c>
      <c r="EY227" s="139">
        <v>372258</v>
      </c>
      <c r="EZ227" s="139">
        <v>287322</v>
      </c>
      <c r="FA227" s="139">
        <v>351960</v>
      </c>
      <c r="FB227" s="139">
        <v>358813</v>
      </c>
      <c r="FC227" s="139">
        <v>277153</v>
      </c>
      <c r="FD227" s="139">
        <v>343724</v>
      </c>
      <c r="FE227" s="139">
        <v>334900</v>
      </c>
      <c r="FF227" s="139">
        <v>306735</v>
      </c>
      <c r="FG227" s="139">
        <v>329033</v>
      </c>
      <c r="FH227" s="139">
        <v>337502</v>
      </c>
      <c r="FI227" s="139">
        <v>296801</v>
      </c>
      <c r="FJ227" s="139">
        <v>314152</v>
      </c>
      <c r="FK227" s="139">
        <v>325683</v>
      </c>
      <c r="FL227" s="139">
        <v>280805</v>
      </c>
      <c r="FM227" s="139">
        <v>321014</v>
      </c>
      <c r="FN227" s="139">
        <v>308066</v>
      </c>
      <c r="FO227" s="139">
        <v>268804</v>
      </c>
      <c r="FP227" s="139">
        <v>291327</v>
      </c>
    </row>
    <row r="228" spans="2:172" x14ac:dyDescent="0.2">
      <c r="B228" s="120" t="s">
        <v>14</v>
      </c>
      <c r="C228" s="139">
        <v>221827</v>
      </c>
      <c r="D228" s="139">
        <v>255235</v>
      </c>
      <c r="E228" s="139">
        <v>250288</v>
      </c>
      <c r="F228" s="139">
        <v>263554</v>
      </c>
      <c r="G228" s="139">
        <v>278783</v>
      </c>
      <c r="H228" s="139">
        <v>288771</v>
      </c>
      <c r="I228" s="139">
        <v>280382</v>
      </c>
      <c r="J228" s="139">
        <v>299919</v>
      </c>
      <c r="K228" s="139">
        <v>327663</v>
      </c>
      <c r="L228" s="139">
        <v>297843</v>
      </c>
      <c r="M228" s="139">
        <v>329049</v>
      </c>
      <c r="N228" s="139">
        <v>322042</v>
      </c>
      <c r="O228" s="139">
        <v>314193</v>
      </c>
      <c r="P228" s="139">
        <v>337917</v>
      </c>
      <c r="Q228" s="139">
        <v>327742</v>
      </c>
      <c r="R228" s="139">
        <v>334493</v>
      </c>
      <c r="S228" s="139">
        <v>398771</v>
      </c>
      <c r="T228" s="139">
        <v>379251</v>
      </c>
      <c r="U228" s="139">
        <v>342056</v>
      </c>
      <c r="V228" s="139">
        <v>395529</v>
      </c>
      <c r="W228" s="139">
        <v>379747</v>
      </c>
      <c r="X228" s="139">
        <v>359258</v>
      </c>
      <c r="Y228" s="139">
        <v>387506</v>
      </c>
      <c r="Z228" s="139">
        <v>407429</v>
      </c>
      <c r="AA228" s="139">
        <v>361444</v>
      </c>
      <c r="AB228" s="139">
        <v>432879</v>
      </c>
      <c r="AC228" s="139">
        <v>414751</v>
      </c>
      <c r="AD228" s="139">
        <v>414985</v>
      </c>
      <c r="AE228" s="139">
        <v>446843</v>
      </c>
      <c r="AF228" s="139">
        <v>464739</v>
      </c>
      <c r="AG228" s="139">
        <v>376022</v>
      </c>
      <c r="AH228" s="139">
        <v>469930</v>
      </c>
      <c r="AI228" s="139">
        <v>446465</v>
      </c>
      <c r="AJ228" s="139">
        <v>409587</v>
      </c>
      <c r="AK228" s="139">
        <v>484742</v>
      </c>
      <c r="AL228" s="139">
        <v>459779</v>
      </c>
      <c r="AM228" s="139">
        <v>416774</v>
      </c>
      <c r="AN228" s="139">
        <v>474222</v>
      </c>
      <c r="AO228" s="139">
        <v>464101</v>
      </c>
      <c r="AP228" s="139">
        <v>435891</v>
      </c>
      <c r="AQ228" s="139">
        <v>490609</v>
      </c>
      <c r="AR228" s="139">
        <v>504735</v>
      </c>
      <c r="AS228" s="139">
        <v>431039</v>
      </c>
      <c r="AT228" s="139">
        <v>483414</v>
      </c>
      <c r="AU228" s="139">
        <v>513360</v>
      </c>
      <c r="AV228" s="139">
        <v>446869</v>
      </c>
      <c r="AW228" s="139">
        <v>491619</v>
      </c>
      <c r="AX228" s="139">
        <v>492729</v>
      </c>
      <c r="AY228" s="139">
        <v>415141</v>
      </c>
      <c r="AZ228" s="139">
        <v>503987</v>
      </c>
      <c r="BA228" s="139">
        <v>504475</v>
      </c>
      <c r="BB228" s="139">
        <v>448697</v>
      </c>
      <c r="BC228" s="139">
        <v>518707</v>
      </c>
      <c r="BD228" s="139">
        <v>517029</v>
      </c>
      <c r="BE228" s="139">
        <v>484174</v>
      </c>
      <c r="BF228" s="139">
        <v>481406</v>
      </c>
      <c r="BG228" s="139">
        <v>533465</v>
      </c>
      <c r="BH228" s="139">
        <v>468582</v>
      </c>
      <c r="BI228" s="139">
        <v>522965</v>
      </c>
      <c r="BJ228" s="139">
        <v>564404</v>
      </c>
      <c r="BK228" s="139">
        <v>460175</v>
      </c>
      <c r="BL228" s="139">
        <v>546819</v>
      </c>
      <c r="BM228" s="139">
        <v>522469</v>
      </c>
      <c r="BN228" s="139">
        <v>460894</v>
      </c>
      <c r="BO228" s="139">
        <v>547431</v>
      </c>
      <c r="BP228" s="139">
        <v>588764</v>
      </c>
      <c r="BQ228" s="139">
        <v>509589</v>
      </c>
      <c r="BR228" s="139">
        <v>564105</v>
      </c>
      <c r="BS228" s="139">
        <v>605257</v>
      </c>
      <c r="BT228" s="139">
        <v>509046</v>
      </c>
      <c r="BU228" s="139">
        <v>548558</v>
      </c>
      <c r="BV228" s="139">
        <v>565496</v>
      </c>
      <c r="BW228" s="139">
        <v>465295</v>
      </c>
      <c r="BX228" s="139">
        <v>570406</v>
      </c>
      <c r="BY228" s="139">
        <v>572093</v>
      </c>
      <c r="BZ228" s="139">
        <v>523858</v>
      </c>
      <c r="CA228" s="139">
        <v>573804</v>
      </c>
      <c r="CB228" s="139">
        <v>588536</v>
      </c>
      <c r="CC228" s="139">
        <v>507365</v>
      </c>
      <c r="CD228" s="139">
        <v>552641</v>
      </c>
      <c r="CE228" s="139">
        <v>557139</v>
      </c>
      <c r="CF228" s="139">
        <v>513587</v>
      </c>
      <c r="CG228" s="139">
        <v>596440</v>
      </c>
      <c r="CH228" s="139">
        <v>580568</v>
      </c>
      <c r="CI228" s="139">
        <v>487946</v>
      </c>
      <c r="CJ228" s="139">
        <v>561324</v>
      </c>
      <c r="CK228" s="139">
        <v>584102</v>
      </c>
      <c r="CL228" s="139">
        <v>480479</v>
      </c>
      <c r="CM228" s="139">
        <v>607937</v>
      </c>
      <c r="CN228" s="139">
        <v>563231</v>
      </c>
      <c r="CO228" s="139">
        <v>515535</v>
      </c>
      <c r="CP228" s="139">
        <v>588208</v>
      </c>
      <c r="CQ228" s="139">
        <v>576359</v>
      </c>
      <c r="CR228" s="139">
        <v>508977</v>
      </c>
      <c r="CS228" s="139">
        <v>610832</v>
      </c>
      <c r="CT228" s="139">
        <v>639778</v>
      </c>
      <c r="CU228" s="139">
        <v>499712</v>
      </c>
      <c r="CV228" s="139">
        <v>614494</v>
      </c>
      <c r="CW228" s="139">
        <v>632196</v>
      </c>
      <c r="CX228" s="139">
        <v>561395</v>
      </c>
      <c r="CY228" s="139">
        <v>624755</v>
      </c>
      <c r="CZ228" s="139">
        <v>617297</v>
      </c>
      <c r="DA228" s="139">
        <v>560611</v>
      </c>
      <c r="DB228" s="139">
        <v>618958</v>
      </c>
      <c r="DC228" s="139">
        <v>608434</v>
      </c>
      <c r="DD228" s="139">
        <v>557887</v>
      </c>
      <c r="DE228" s="139">
        <v>614898</v>
      </c>
      <c r="DF228" s="139">
        <v>554420</v>
      </c>
      <c r="DG228" s="139">
        <v>549855</v>
      </c>
      <c r="DH228" s="139">
        <v>611491</v>
      </c>
      <c r="DI228" s="139">
        <v>653475</v>
      </c>
      <c r="DJ228" s="139">
        <v>594642</v>
      </c>
      <c r="DK228" s="139">
        <v>624508</v>
      </c>
      <c r="DL228" s="139">
        <v>642870</v>
      </c>
      <c r="DM228" s="139">
        <v>591159</v>
      </c>
      <c r="DN228" s="139">
        <v>680029</v>
      </c>
      <c r="DO228" s="139">
        <v>658400</v>
      </c>
      <c r="DP228" s="139">
        <v>623941</v>
      </c>
      <c r="DQ228" s="139">
        <v>688803</v>
      </c>
      <c r="DR228" s="139">
        <v>678949</v>
      </c>
      <c r="DS228" s="139">
        <v>602877</v>
      </c>
      <c r="DT228" s="139">
        <v>548524</v>
      </c>
      <c r="DU228" s="139">
        <v>645495</v>
      </c>
      <c r="DV228" s="139">
        <v>645495</v>
      </c>
      <c r="DW228" s="139">
        <v>668486</v>
      </c>
      <c r="DX228" s="139">
        <v>679983</v>
      </c>
      <c r="DY228" s="139">
        <v>578072</v>
      </c>
      <c r="DZ228" s="139">
        <v>673119</v>
      </c>
      <c r="EA228" s="139">
        <v>665920</v>
      </c>
      <c r="EB228" s="139">
        <v>596872</v>
      </c>
      <c r="EC228" s="139">
        <v>691687</v>
      </c>
      <c r="ED228" s="139">
        <v>701434</v>
      </c>
      <c r="EE228" s="139">
        <v>591978</v>
      </c>
      <c r="EF228" s="139">
        <v>843790</v>
      </c>
      <c r="EG228" s="139">
        <v>848403</v>
      </c>
      <c r="EH228" s="139">
        <v>799053</v>
      </c>
      <c r="EI228" s="139">
        <v>930593</v>
      </c>
      <c r="EJ228" s="139">
        <v>1105815</v>
      </c>
      <c r="EK228" s="139">
        <v>855804</v>
      </c>
      <c r="EL228" s="139">
        <v>979029</v>
      </c>
      <c r="EM228" s="139">
        <v>1416100</v>
      </c>
      <c r="EN228" s="139">
        <v>922037</v>
      </c>
      <c r="EO228" s="139">
        <v>1042733</v>
      </c>
      <c r="EP228" s="139">
        <v>1089577</v>
      </c>
      <c r="EQ228" s="139">
        <v>849011</v>
      </c>
      <c r="ER228" s="139">
        <v>1031576</v>
      </c>
      <c r="ES228" s="139">
        <v>1013161</v>
      </c>
      <c r="ET228" s="139">
        <v>850491</v>
      </c>
      <c r="EU228" s="139">
        <v>1123542</v>
      </c>
      <c r="EV228" s="139">
        <v>1040520</v>
      </c>
      <c r="EW228" s="139">
        <v>884820</v>
      </c>
      <c r="EX228" s="139">
        <v>1231294</v>
      </c>
      <c r="EY228" s="139">
        <v>1151782</v>
      </c>
      <c r="EZ228" s="139">
        <v>810535</v>
      </c>
      <c r="FA228" s="139">
        <v>1141872</v>
      </c>
      <c r="FB228" s="139">
        <v>1133136</v>
      </c>
      <c r="FC228" s="139">
        <v>882778</v>
      </c>
      <c r="FD228" s="139">
        <v>1132538</v>
      </c>
      <c r="FE228" s="139">
        <v>1120619</v>
      </c>
      <c r="FF228" s="139">
        <v>985893</v>
      </c>
      <c r="FG228" s="139">
        <v>1161270</v>
      </c>
      <c r="FH228" s="139">
        <v>1201723</v>
      </c>
      <c r="FI228" s="139">
        <v>967402</v>
      </c>
      <c r="FJ228" s="139">
        <v>1105256</v>
      </c>
      <c r="FK228" s="139">
        <v>1179415</v>
      </c>
      <c r="FL228" s="139">
        <v>944335</v>
      </c>
      <c r="FM228" s="139">
        <v>1238371</v>
      </c>
      <c r="FN228" s="139">
        <v>1184541</v>
      </c>
      <c r="FO228" s="139">
        <v>950254</v>
      </c>
      <c r="FP228" s="139">
        <v>1224170</v>
      </c>
    </row>
    <row r="229" spans="2:172" ht="15" thickBot="1" x14ac:dyDescent="0.25">
      <c r="B229" s="161"/>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c r="CG229" s="156"/>
      <c r="CH229" s="156"/>
      <c r="CI229" s="156"/>
      <c r="CJ229" s="156"/>
      <c r="CK229" s="156"/>
      <c r="CL229" s="156"/>
      <c r="CM229" s="156"/>
      <c r="CN229" s="156"/>
      <c r="CO229" s="156"/>
      <c r="CP229" s="156"/>
      <c r="CQ229" s="156"/>
      <c r="CR229" s="156"/>
      <c r="CS229" s="156"/>
      <c r="CT229" s="156"/>
      <c r="CU229" s="156"/>
      <c r="CV229" s="156"/>
      <c r="CW229" s="156"/>
      <c r="CX229" s="156"/>
      <c r="CY229" s="156"/>
      <c r="CZ229" s="156"/>
      <c r="DA229" s="156"/>
      <c r="DB229" s="156"/>
      <c r="DC229" s="156"/>
      <c r="DD229" s="156"/>
      <c r="DE229" s="156"/>
      <c r="DF229" s="156"/>
      <c r="DG229" s="156"/>
      <c r="DH229" s="156"/>
      <c r="DI229" s="156"/>
      <c r="DJ229" s="156"/>
      <c r="DK229" s="156"/>
      <c r="DL229" s="156"/>
      <c r="DM229" s="156"/>
      <c r="DN229" s="156"/>
      <c r="DO229" s="156"/>
      <c r="DP229" s="156"/>
      <c r="DQ229" s="156"/>
      <c r="DR229" s="156"/>
      <c r="DS229" s="156"/>
      <c r="DT229" s="156"/>
      <c r="DU229" s="156"/>
      <c r="DV229" s="156"/>
      <c r="DW229" s="156"/>
      <c r="DX229" s="156"/>
      <c r="DY229" s="156"/>
      <c r="DZ229" s="156"/>
      <c r="EA229" s="156"/>
      <c r="EB229" s="156"/>
      <c r="EC229" s="156"/>
      <c r="ED229" s="156"/>
      <c r="EE229" s="156"/>
      <c r="EF229" s="156"/>
      <c r="EG229" s="156"/>
      <c r="EH229" s="156"/>
      <c r="EI229" s="156"/>
      <c r="EJ229" s="156"/>
      <c r="EK229" s="156"/>
      <c r="EL229" s="156"/>
      <c r="EM229" s="156"/>
      <c r="EN229" s="156"/>
      <c r="EO229" s="156"/>
      <c r="EP229" s="156"/>
      <c r="EQ229" s="156"/>
      <c r="ER229" s="156"/>
      <c r="ES229" s="156"/>
      <c r="ET229" s="156"/>
      <c r="EU229" s="156"/>
      <c r="EV229" s="156"/>
      <c r="EW229" s="156"/>
      <c r="EX229" s="156"/>
      <c r="EY229" s="156"/>
      <c r="EZ229" s="156"/>
      <c r="FA229" s="156"/>
      <c r="FB229" s="156"/>
      <c r="FC229" s="156"/>
      <c r="FD229" s="156"/>
      <c r="FE229" s="156"/>
      <c r="FF229" s="156"/>
      <c r="FG229" s="156"/>
      <c r="FH229" s="156"/>
      <c r="FI229" s="156"/>
      <c r="FJ229" s="156"/>
      <c r="FK229" s="156"/>
      <c r="FL229" s="156"/>
      <c r="FM229" s="156"/>
      <c r="FN229" s="156"/>
      <c r="FO229" s="156"/>
      <c r="FP229" s="156"/>
    </row>
    <row r="230" spans="2:172" ht="24.75" customHeight="1" thickBot="1" x14ac:dyDescent="0.25">
      <c r="B230" s="109" t="s">
        <v>34</v>
      </c>
      <c r="C230" s="162">
        <v>40179</v>
      </c>
      <c r="D230" s="162">
        <v>40210</v>
      </c>
      <c r="E230" s="162">
        <v>40238</v>
      </c>
      <c r="F230" s="162">
        <v>40269</v>
      </c>
      <c r="G230" s="162">
        <v>40299</v>
      </c>
      <c r="H230" s="162">
        <v>40330</v>
      </c>
      <c r="I230" s="162">
        <v>40360</v>
      </c>
      <c r="J230" s="162">
        <v>40391</v>
      </c>
      <c r="K230" s="162">
        <v>40422</v>
      </c>
      <c r="L230" s="162">
        <v>40452</v>
      </c>
      <c r="M230" s="162">
        <v>40483</v>
      </c>
      <c r="N230" s="162">
        <v>40513</v>
      </c>
      <c r="O230" s="162">
        <v>40544</v>
      </c>
      <c r="P230" s="162">
        <v>40575</v>
      </c>
      <c r="Q230" s="162">
        <v>40603</v>
      </c>
      <c r="R230" s="162">
        <v>40634</v>
      </c>
      <c r="S230" s="162">
        <v>40664</v>
      </c>
      <c r="T230" s="162">
        <v>40695</v>
      </c>
      <c r="U230" s="162">
        <v>40725</v>
      </c>
      <c r="V230" s="162">
        <v>40756</v>
      </c>
      <c r="W230" s="162">
        <v>40787</v>
      </c>
      <c r="X230" s="162">
        <v>40817</v>
      </c>
      <c r="Y230" s="162">
        <v>40848</v>
      </c>
      <c r="Z230" s="162">
        <v>40878</v>
      </c>
      <c r="AA230" s="162">
        <v>40909</v>
      </c>
      <c r="AB230" s="162">
        <v>40940</v>
      </c>
      <c r="AC230" s="162">
        <v>40969</v>
      </c>
      <c r="AD230" s="162">
        <v>41000</v>
      </c>
      <c r="AE230" s="162">
        <v>41030</v>
      </c>
      <c r="AF230" s="162">
        <v>41061</v>
      </c>
      <c r="AG230" s="162">
        <v>41091</v>
      </c>
      <c r="AH230" s="162">
        <v>41122</v>
      </c>
      <c r="AI230" s="162">
        <v>41153</v>
      </c>
      <c r="AJ230" s="162">
        <v>41183</v>
      </c>
      <c r="AK230" s="162">
        <v>41214</v>
      </c>
      <c r="AL230" s="162">
        <v>41244</v>
      </c>
      <c r="AM230" s="162">
        <v>41275</v>
      </c>
      <c r="AN230" s="162">
        <v>41306</v>
      </c>
      <c r="AO230" s="162">
        <v>41334</v>
      </c>
      <c r="AP230" s="162">
        <v>41365</v>
      </c>
      <c r="AQ230" s="162">
        <v>41395</v>
      </c>
      <c r="AR230" s="162">
        <v>41426</v>
      </c>
      <c r="AS230" s="162">
        <v>41456</v>
      </c>
      <c r="AT230" s="162">
        <v>41487</v>
      </c>
      <c r="AU230" s="162">
        <v>41518</v>
      </c>
      <c r="AV230" s="162">
        <v>41548</v>
      </c>
      <c r="AW230" s="162">
        <v>41579</v>
      </c>
      <c r="AX230" s="162">
        <v>41609</v>
      </c>
      <c r="AY230" s="162">
        <v>41640</v>
      </c>
      <c r="AZ230" s="162">
        <v>41671</v>
      </c>
      <c r="BA230" s="162">
        <v>41699</v>
      </c>
      <c r="BB230" s="162">
        <v>41730</v>
      </c>
      <c r="BC230" s="162">
        <v>41760</v>
      </c>
      <c r="BD230" s="162">
        <v>41791</v>
      </c>
      <c r="BE230" s="162">
        <v>41821</v>
      </c>
      <c r="BF230" s="162">
        <v>41852</v>
      </c>
      <c r="BG230" s="162">
        <v>41883</v>
      </c>
      <c r="BH230" s="162">
        <v>41913</v>
      </c>
      <c r="BI230" s="162">
        <v>41944</v>
      </c>
      <c r="BJ230" s="162">
        <v>41974</v>
      </c>
      <c r="BK230" s="162">
        <v>42005</v>
      </c>
      <c r="BL230" s="162">
        <v>42036</v>
      </c>
      <c r="BM230" s="162">
        <v>42064</v>
      </c>
      <c r="BN230" s="162">
        <v>42095</v>
      </c>
      <c r="BO230" s="162">
        <v>42125</v>
      </c>
      <c r="BP230" s="162">
        <v>42156</v>
      </c>
      <c r="BQ230" s="162">
        <v>42186</v>
      </c>
      <c r="BR230" s="162">
        <v>42217</v>
      </c>
      <c r="BS230" s="162">
        <v>42248</v>
      </c>
      <c r="BT230" s="162">
        <v>42278</v>
      </c>
      <c r="BU230" s="162">
        <v>42309</v>
      </c>
      <c r="BV230" s="162">
        <v>42339</v>
      </c>
      <c r="BW230" s="162">
        <v>42370</v>
      </c>
      <c r="BX230" s="162">
        <v>42401</v>
      </c>
      <c r="BY230" s="162">
        <v>42430</v>
      </c>
      <c r="BZ230" s="162">
        <v>42461</v>
      </c>
      <c r="CA230" s="162">
        <v>42491</v>
      </c>
      <c r="CB230" s="162">
        <v>42522</v>
      </c>
      <c r="CC230" s="162">
        <v>42552</v>
      </c>
      <c r="CD230" s="162">
        <v>42583</v>
      </c>
      <c r="CE230" s="162">
        <v>42614</v>
      </c>
      <c r="CF230" s="162">
        <v>42644</v>
      </c>
      <c r="CG230" s="162">
        <v>42675</v>
      </c>
      <c r="CH230" s="162">
        <v>42705</v>
      </c>
      <c r="CI230" s="162">
        <v>42736</v>
      </c>
      <c r="CJ230" s="162">
        <v>42767</v>
      </c>
      <c r="CK230" s="162">
        <v>42795</v>
      </c>
      <c r="CL230" s="162">
        <v>42826</v>
      </c>
      <c r="CM230" s="162">
        <v>42856</v>
      </c>
      <c r="CN230" s="162">
        <v>42887</v>
      </c>
      <c r="CO230" s="162">
        <v>42917</v>
      </c>
      <c r="CP230" s="162">
        <v>42948</v>
      </c>
      <c r="CQ230" s="162">
        <v>42979</v>
      </c>
      <c r="CR230" s="162">
        <v>43009</v>
      </c>
      <c r="CS230" s="162">
        <v>43040</v>
      </c>
      <c r="CT230" s="162">
        <v>43070</v>
      </c>
      <c r="CU230" s="162">
        <v>43101</v>
      </c>
      <c r="CV230" s="162">
        <v>43132</v>
      </c>
      <c r="CW230" s="162">
        <v>43160</v>
      </c>
      <c r="CX230" s="162">
        <v>43191</v>
      </c>
      <c r="CY230" s="162">
        <v>43221</v>
      </c>
      <c r="CZ230" s="162">
        <v>43252</v>
      </c>
      <c r="DA230" s="162">
        <v>43282</v>
      </c>
      <c r="DB230" s="162">
        <v>43313</v>
      </c>
      <c r="DC230" s="162">
        <v>43344</v>
      </c>
      <c r="DD230" s="162">
        <v>43374</v>
      </c>
      <c r="DE230" s="162">
        <v>43405</v>
      </c>
      <c r="DF230" s="162">
        <v>43435</v>
      </c>
      <c r="DG230" s="162">
        <v>43466</v>
      </c>
      <c r="DH230" s="162">
        <v>43497</v>
      </c>
      <c r="DI230" s="162">
        <v>43525</v>
      </c>
      <c r="DJ230" s="162">
        <v>43556</v>
      </c>
      <c r="DK230" s="162">
        <v>43586</v>
      </c>
      <c r="DL230" s="162">
        <v>43617</v>
      </c>
      <c r="DM230" s="162">
        <v>43647</v>
      </c>
      <c r="DN230" s="162">
        <v>43678</v>
      </c>
      <c r="DO230" s="162">
        <v>43709</v>
      </c>
      <c r="DP230" s="162">
        <v>43739</v>
      </c>
      <c r="DQ230" s="162">
        <v>43770</v>
      </c>
      <c r="DR230" s="162">
        <v>43800</v>
      </c>
      <c r="DS230" s="162">
        <v>43831</v>
      </c>
      <c r="DT230" s="162">
        <v>43862</v>
      </c>
      <c r="DU230" s="162">
        <v>43891</v>
      </c>
      <c r="DV230" s="162">
        <v>43922</v>
      </c>
      <c r="DW230" s="162">
        <v>43952</v>
      </c>
      <c r="DX230" s="162">
        <v>43983</v>
      </c>
      <c r="DY230" s="162">
        <v>44013</v>
      </c>
      <c r="DZ230" s="162">
        <v>44044</v>
      </c>
      <c r="EA230" s="162">
        <v>44075</v>
      </c>
      <c r="EB230" s="162">
        <v>44105</v>
      </c>
      <c r="EC230" s="162">
        <v>44136</v>
      </c>
      <c r="ED230" s="162">
        <v>44166</v>
      </c>
      <c r="EE230" s="162">
        <v>44197</v>
      </c>
      <c r="EF230" s="162">
        <v>44228</v>
      </c>
      <c r="EG230" s="162">
        <v>44256</v>
      </c>
      <c r="EH230" s="162">
        <v>44287</v>
      </c>
      <c r="EI230" s="162">
        <v>44317</v>
      </c>
      <c r="EJ230" s="162">
        <v>44348</v>
      </c>
      <c r="EK230" s="162">
        <v>44378</v>
      </c>
      <c r="EL230" s="162">
        <v>44409</v>
      </c>
      <c r="EM230" s="162">
        <v>44440</v>
      </c>
      <c r="EN230" s="162">
        <v>44470</v>
      </c>
      <c r="EO230" s="162">
        <v>44501</v>
      </c>
      <c r="EP230" s="162">
        <v>44531</v>
      </c>
      <c r="EQ230" s="162">
        <v>44562</v>
      </c>
      <c r="ER230" s="162">
        <v>44593</v>
      </c>
      <c r="ES230" s="162">
        <v>44621</v>
      </c>
      <c r="ET230" s="162">
        <v>44652</v>
      </c>
      <c r="EU230" s="162">
        <v>44682</v>
      </c>
      <c r="EV230" s="162">
        <v>44713</v>
      </c>
      <c r="EW230" s="162">
        <v>44743</v>
      </c>
      <c r="EX230" s="162">
        <v>44774</v>
      </c>
      <c r="EY230" s="162">
        <v>44805</v>
      </c>
      <c r="EZ230" s="162">
        <v>44835</v>
      </c>
      <c r="FA230" s="162">
        <v>44866</v>
      </c>
      <c r="FB230" s="162">
        <v>44896</v>
      </c>
      <c r="FC230" s="162">
        <v>44927</v>
      </c>
      <c r="FD230" s="162">
        <v>44958</v>
      </c>
      <c r="FE230" s="162">
        <v>44986</v>
      </c>
      <c r="FF230" s="162">
        <v>45017</v>
      </c>
      <c r="FG230" s="162">
        <v>45047</v>
      </c>
      <c r="FH230" s="162">
        <v>45078</v>
      </c>
      <c r="FI230" s="162">
        <v>45108</v>
      </c>
      <c r="FJ230" s="162">
        <v>45139</v>
      </c>
      <c r="FK230" s="162">
        <v>45170</v>
      </c>
      <c r="FL230" s="162">
        <v>45200</v>
      </c>
      <c r="FM230" s="162">
        <v>45231</v>
      </c>
      <c r="FN230" s="162">
        <v>45261</v>
      </c>
      <c r="FO230" s="162">
        <v>45292</v>
      </c>
      <c r="FP230" s="162">
        <v>45323</v>
      </c>
    </row>
    <row r="231" spans="2:172" x14ac:dyDescent="0.2">
      <c r="B231" s="163" t="s">
        <v>69</v>
      </c>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c r="AA231" s="164"/>
      <c r="AB231" s="164"/>
      <c r="AC231" s="164"/>
      <c r="AD231" s="164"/>
      <c r="AE231" s="164"/>
      <c r="AF231" s="164"/>
      <c r="AG231" s="164"/>
      <c r="AH231" s="164"/>
      <c r="AI231" s="164"/>
      <c r="AJ231" s="164"/>
      <c r="AK231" s="164"/>
      <c r="AL231" s="164"/>
      <c r="AM231" s="164"/>
      <c r="AN231" s="164"/>
      <c r="AO231" s="164"/>
      <c r="AP231" s="164"/>
      <c r="AQ231" s="164"/>
      <c r="AR231" s="164"/>
      <c r="AS231" s="164"/>
      <c r="AT231" s="164"/>
      <c r="AU231" s="164"/>
      <c r="AV231" s="164"/>
      <c r="AW231" s="164"/>
      <c r="AX231" s="164"/>
      <c r="AY231" s="164"/>
      <c r="AZ231" s="164"/>
      <c r="BA231" s="164"/>
      <c r="BB231" s="164"/>
      <c r="BC231" s="164"/>
      <c r="BD231" s="164"/>
      <c r="BE231" s="164"/>
      <c r="BF231" s="164"/>
      <c r="BG231" s="164"/>
      <c r="BH231" s="164"/>
      <c r="BI231" s="164"/>
      <c r="BJ231" s="164"/>
      <c r="BK231" s="164"/>
      <c r="BL231" s="164"/>
      <c r="BM231" s="164"/>
      <c r="BN231" s="164"/>
      <c r="BO231" s="164"/>
      <c r="BP231" s="164"/>
      <c r="BQ231" s="164"/>
      <c r="BR231" s="164"/>
      <c r="BS231" s="164"/>
      <c r="BT231" s="164"/>
      <c r="BU231" s="164"/>
      <c r="BV231" s="164"/>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c r="DH231" s="164"/>
      <c r="DI231" s="164"/>
      <c r="DJ231" s="164"/>
      <c r="DK231" s="164"/>
      <c r="DL231" s="164"/>
      <c r="DM231" s="164"/>
      <c r="DN231" s="164"/>
      <c r="DO231" s="164"/>
      <c r="DP231" s="164"/>
      <c r="DQ231" s="164"/>
      <c r="DR231" s="164"/>
      <c r="DS231" s="164"/>
      <c r="DT231" s="164"/>
      <c r="DU231" s="164"/>
      <c r="DV231" s="164"/>
      <c r="DW231" s="164"/>
      <c r="DX231" s="164"/>
      <c r="DY231" s="164"/>
      <c r="DZ231" s="164"/>
      <c r="EA231" s="164"/>
      <c r="EB231" s="164"/>
      <c r="EC231" s="164"/>
      <c r="ED231" s="164"/>
      <c r="EE231" s="164"/>
      <c r="EF231" s="164"/>
      <c r="EG231" s="164"/>
      <c r="EH231" s="164"/>
      <c r="EI231" s="164"/>
      <c r="EJ231" s="164"/>
      <c r="EK231" s="164"/>
      <c r="EL231" s="164"/>
      <c r="EM231" s="164"/>
      <c r="EN231" s="164"/>
      <c r="EO231" s="164"/>
      <c r="EP231" s="164"/>
      <c r="EQ231" s="164"/>
      <c r="ER231" s="164"/>
      <c r="ES231" s="164"/>
      <c r="ET231" s="164"/>
      <c r="EU231" s="164"/>
      <c r="EV231" s="164"/>
      <c r="EW231" s="164"/>
      <c r="EX231" s="164"/>
      <c r="EY231" s="164"/>
      <c r="EZ231" s="164"/>
      <c r="FA231" s="164"/>
      <c r="FB231" s="164"/>
      <c r="FC231" s="164"/>
      <c r="FD231" s="164"/>
      <c r="FE231" s="164"/>
      <c r="FF231" s="164"/>
      <c r="FG231" s="164"/>
      <c r="FH231" s="164"/>
      <c r="FI231" s="164"/>
      <c r="FJ231" s="164"/>
      <c r="FK231" s="164"/>
      <c r="FL231" s="164"/>
      <c r="FM231" s="164"/>
      <c r="FN231" s="164"/>
      <c r="FO231" s="164"/>
      <c r="FP231" s="164"/>
    </row>
    <row r="232" spans="2:172" x14ac:dyDescent="0.2">
      <c r="B232" s="165" t="s">
        <v>1597</v>
      </c>
      <c r="C232" s="139">
        <v>11653606</v>
      </c>
      <c r="D232" s="139">
        <v>12385276</v>
      </c>
      <c r="E232" s="139">
        <v>13801428</v>
      </c>
      <c r="F232" s="139">
        <v>12602265</v>
      </c>
      <c r="G232" s="139">
        <v>10766100</v>
      </c>
      <c r="H232" s="139">
        <v>14746900</v>
      </c>
      <c r="I232" s="139">
        <v>12721323</v>
      </c>
      <c r="J232" s="139">
        <v>11659338</v>
      </c>
      <c r="K232" s="139">
        <v>11570276</v>
      </c>
      <c r="L232" s="139">
        <v>12902779</v>
      </c>
      <c r="M232" s="139">
        <v>11120256</v>
      </c>
      <c r="N232" s="139">
        <v>13579966</v>
      </c>
      <c r="O232" s="139">
        <v>12448585</v>
      </c>
      <c r="P232" s="139">
        <v>12061782</v>
      </c>
      <c r="Q232" s="139">
        <v>14397145</v>
      </c>
      <c r="R232" s="139">
        <v>12818362</v>
      </c>
      <c r="S232" s="139">
        <v>14376616</v>
      </c>
      <c r="T232" s="139">
        <v>13221985</v>
      </c>
      <c r="U232" s="139">
        <v>11867397</v>
      </c>
      <c r="V232" s="139">
        <v>12063842</v>
      </c>
      <c r="W232" s="139">
        <v>11871517</v>
      </c>
      <c r="X232" s="139">
        <v>12886697</v>
      </c>
      <c r="Y232" s="139">
        <v>12749084</v>
      </c>
      <c r="Z232" s="139">
        <v>14002577</v>
      </c>
      <c r="AA232" s="139">
        <v>13555083</v>
      </c>
      <c r="AB232" s="139">
        <v>12608443</v>
      </c>
      <c r="AC232" s="139">
        <v>12827875</v>
      </c>
      <c r="AD232" s="139">
        <v>12501092</v>
      </c>
      <c r="AE232" s="139">
        <v>12782754</v>
      </c>
      <c r="AF232" s="139">
        <v>14960164</v>
      </c>
      <c r="AG232" s="139">
        <v>14402006</v>
      </c>
      <c r="AH232" s="139">
        <v>11847550</v>
      </c>
      <c r="AI232" s="139">
        <v>11027752</v>
      </c>
      <c r="AJ232" s="139">
        <v>14515984</v>
      </c>
      <c r="AK232" s="139">
        <v>13323657</v>
      </c>
      <c r="AL232" s="139">
        <v>11767719</v>
      </c>
      <c r="AM232" s="139">
        <v>13504490</v>
      </c>
      <c r="AN232" s="139">
        <v>13322560</v>
      </c>
      <c r="AO232" s="139">
        <v>12533745</v>
      </c>
      <c r="AP232" s="139">
        <v>14667293</v>
      </c>
      <c r="AQ232" s="139">
        <v>12547090</v>
      </c>
      <c r="AR232" s="139">
        <v>16101808</v>
      </c>
      <c r="AS232" s="139">
        <v>15647661</v>
      </c>
      <c r="AT232" s="139">
        <v>12167096</v>
      </c>
      <c r="AU232" s="139">
        <v>12490112</v>
      </c>
      <c r="AV232" s="139">
        <v>14282363</v>
      </c>
      <c r="AW232" s="139">
        <v>12925901</v>
      </c>
      <c r="AX232" s="139">
        <v>14661026</v>
      </c>
      <c r="AY232" s="139">
        <v>14403499</v>
      </c>
      <c r="AZ232" s="139">
        <v>13967316</v>
      </c>
      <c r="BA232" s="139">
        <v>14443145</v>
      </c>
      <c r="BB232" s="139">
        <v>13573523</v>
      </c>
      <c r="BC232" s="139">
        <v>13030874</v>
      </c>
      <c r="BD232" s="139">
        <v>15113253</v>
      </c>
      <c r="BE232" s="139">
        <v>13929217</v>
      </c>
      <c r="BF232" s="139">
        <v>11132531</v>
      </c>
      <c r="BG232" s="139">
        <v>14363873</v>
      </c>
      <c r="BH232" s="139">
        <v>14391838</v>
      </c>
      <c r="BI232" s="139">
        <v>13607067</v>
      </c>
      <c r="BJ232" s="139">
        <v>15270902</v>
      </c>
      <c r="BK232" s="139">
        <v>13318063</v>
      </c>
      <c r="BL232" s="139">
        <v>14007507</v>
      </c>
      <c r="BM232" s="139">
        <v>15340126</v>
      </c>
      <c r="BN232" s="139">
        <v>13952003</v>
      </c>
      <c r="BO232" s="139">
        <v>11469269</v>
      </c>
      <c r="BP232" s="139">
        <v>17546229</v>
      </c>
      <c r="BQ232" s="139">
        <v>14452051</v>
      </c>
      <c r="BR232" s="139">
        <v>12703282</v>
      </c>
      <c r="BS232" s="139">
        <v>13889593</v>
      </c>
      <c r="BT232" s="139">
        <v>14472200</v>
      </c>
      <c r="BU232" s="139">
        <v>13925778</v>
      </c>
      <c r="BV232" s="139">
        <v>14889693</v>
      </c>
      <c r="BW232" s="139">
        <v>13958845</v>
      </c>
      <c r="BX232" s="139">
        <v>14416666</v>
      </c>
      <c r="BY232" s="139">
        <v>12677067</v>
      </c>
      <c r="BZ232" s="139">
        <v>14580971</v>
      </c>
      <c r="CA232" s="139">
        <v>13817247</v>
      </c>
      <c r="CB232" s="139">
        <v>15777550</v>
      </c>
      <c r="CC232" s="139">
        <v>13763574</v>
      </c>
      <c r="CD232" s="139">
        <v>12178467</v>
      </c>
      <c r="CE232" s="139">
        <v>13743372</v>
      </c>
      <c r="CF232" s="139">
        <v>13524485</v>
      </c>
      <c r="CG232" s="139">
        <v>14238380</v>
      </c>
      <c r="CH232" s="139">
        <v>15376597</v>
      </c>
      <c r="CI232" s="139">
        <v>15315816</v>
      </c>
      <c r="CJ232" s="139">
        <v>13422683</v>
      </c>
      <c r="CK232" s="139">
        <v>12570738</v>
      </c>
      <c r="CL232" s="139">
        <v>14970406</v>
      </c>
      <c r="CM232" s="139">
        <v>13640692</v>
      </c>
      <c r="CN232" s="139">
        <v>15303350</v>
      </c>
      <c r="CO232" s="139">
        <v>13023304</v>
      </c>
      <c r="CP232" s="139">
        <v>12611370</v>
      </c>
      <c r="CQ232" s="139">
        <v>13191407</v>
      </c>
      <c r="CR232" s="139">
        <v>14903970</v>
      </c>
      <c r="CS232" s="139">
        <v>14163232</v>
      </c>
      <c r="CT232" s="139">
        <v>14122224</v>
      </c>
      <c r="CU232" s="139">
        <v>14587989</v>
      </c>
      <c r="CV232" s="139">
        <v>13802001</v>
      </c>
      <c r="CW232" s="139">
        <v>12930785</v>
      </c>
      <c r="CX232" s="139">
        <v>14532371</v>
      </c>
      <c r="CY232" s="139">
        <v>13309550</v>
      </c>
      <c r="CZ232" s="139">
        <v>16390338</v>
      </c>
      <c r="DA232" s="139">
        <v>15148774</v>
      </c>
      <c r="DB232" s="139">
        <v>12135587</v>
      </c>
      <c r="DC232" s="139">
        <v>12629357</v>
      </c>
      <c r="DD232" s="139">
        <v>15910109</v>
      </c>
      <c r="DE232" s="139">
        <v>14932692</v>
      </c>
      <c r="DF232" s="139">
        <v>13200183</v>
      </c>
      <c r="DG232" s="139">
        <v>15283374</v>
      </c>
      <c r="DH232" s="139">
        <v>14301514</v>
      </c>
      <c r="DI232" s="139">
        <v>12673687</v>
      </c>
      <c r="DJ232" s="139">
        <v>16117245</v>
      </c>
      <c r="DK232" s="139">
        <v>13176936</v>
      </c>
      <c r="DL232" s="139">
        <v>14716775</v>
      </c>
      <c r="DM232" s="139">
        <v>15124250</v>
      </c>
      <c r="DN232" s="139">
        <v>11960561</v>
      </c>
      <c r="DO232" s="139">
        <v>12731109</v>
      </c>
      <c r="DP232" s="139">
        <v>16247806</v>
      </c>
      <c r="DQ232" s="139">
        <v>14648056</v>
      </c>
      <c r="DR232" s="139">
        <v>14703551</v>
      </c>
      <c r="DS232" s="139">
        <v>15080829</v>
      </c>
      <c r="DT232" s="139">
        <v>14287715</v>
      </c>
      <c r="DU232" s="139">
        <v>10130992</v>
      </c>
      <c r="DV232" s="139">
        <v>10130992</v>
      </c>
      <c r="DW232" s="139">
        <v>8699152</v>
      </c>
      <c r="DX232" s="139">
        <v>13284877</v>
      </c>
      <c r="DY232" s="139">
        <v>12672545</v>
      </c>
      <c r="DZ232" s="139">
        <v>11105333</v>
      </c>
      <c r="EA232" s="139">
        <v>13853521</v>
      </c>
      <c r="EB232" s="139">
        <v>15114471</v>
      </c>
      <c r="EC232" s="139">
        <v>14439225</v>
      </c>
      <c r="ED232" s="139">
        <v>14733329</v>
      </c>
      <c r="EE232" s="139">
        <v>15082222</v>
      </c>
      <c r="EF232" s="139">
        <v>14490326</v>
      </c>
      <c r="EG232" s="139">
        <v>10000907</v>
      </c>
      <c r="EH232" s="139">
        <v>18278575</v>
      </c>
      <c r="EI232" s="139">
        <v>15238101</v>
      </c>
      <c r="EJ232" s="139">
        <v>17846886</v>
      </c>
      <c r="EK232" s="139">
        <v>14775291</v>
      </c>
      <c r="EL232" s="139">
        <v>12917285</v>
      </c>
      <c r="EM232" s="139">
        <v>14471601</v>
      </c>
      <c r="EN232" s="139">
        <v>16697781</v>
      </c>
      <c r="EO232" s="139">
        <v>15425879</v>
      </c>
      <c r="EP232" s="139">
        <v>17829659</v>
      </c>
      <c r="EQ232" s="139">
        <v>15368632</v>
      </c>
      <c r="ER232" s="139">
        <v>15241473</v>
      </c>
      <c r="ES232" s="139">
        <v>11304797</v>
      </c>
      <c r="ET232" s="139">
        <v>14160901</v>
      </c>
      <c r="EU232" s="139">
        <v>19326149</v>
      </c>
      <c r="EV232" s="139">
        <v>18414842</v>
      </c>
      <c r="EW232" s="139">
        <v>15340800</v>
      </c>
      <c r="EX232" s="139">
        <v>13795045</v>
      </c>
      <c r="EY232" s="139">
        <v>15653008</v>
      </c>
      <c r="EZ232" s="139">
        <v>14988272</v>
      </c>
      <c r="FA232" s="139">
        <v>16333414</v>
      </c>
      <c r="FB232" s="139">
        <v>17202960</v>
      </c>
      <c r="FC232" s="139">
        <v>15787591</v>
      </c>
      <c r="FD232" s="139">
        <v>16449906</v>
      </c>
      <c r="FE232" s="139">
        <v>11429752</v>
      </c>
      <c r="FF232" s="139">
        <v>16627232</v>
      </c>
      <c r="FG232" s="139">
        <v>17432137</v>
      </c>
      <c r="FH232" s="139">
        <v>22983882</v>
      </c>
      <c r="FI232" s="139">
        <v>16280262</v>
      </c>
      <c r="FJ232" s="139">
        <v>13861356</v>
      </c>
      <c r="FK232" s="139">
        <v>16101413</v>
      </c>
      <c r="FL232" s="139">
        <v>19073645</v>
      </c>
      <c r="FM232" s="139">
        <v>18310592</v>
      </c>
      <c r="FN232" s="139">
        <v>17632233</v>
      </c>
      <c r="FO232" s="139">
        <v>17967088</v>
      </c>
      <c r="FP232" s="139">
        <v>18565484</v>
      </c>
    </row>
    <row r="233" spans="2:172" x14ac:dyDescent="0.2">
      <c r="B233" s="165" t="s">
        <v>1642</v>
      </c>
      <c r="C233" s="139">
        <v>761757</v>
      </c>
      <c r="D233" s="139">
        <v>696635</v>
      </c>
      <c r="E233" s="139">
        <v>722546</v>
      </c>
      <c r="F233" s="139">
        <v>663337</v>
      </c>
      <c r="G233" s="139">
        <v>656340</v>
      </c>
      <c r="H233" s="139">
        <v>810197</v>
      </c>
      <c r="I233" s="139">
        <v>793210</v>
      </c>
      <c r="J233" s="139">
        <v>666044</v>
      </c>
      <c r="K233" s="139">
        <v>777832</v>
      </c>
      <c r="L233" s="139">
        <v>708153</v>
      </c>
      <c r="M233" s="139">
        <v>658349</v>
      </c>
      <c r="N233" s="139">
        <v>884246</v>
      </c>
      <c r="O233" s="139">
        <v>855218</v>
      </c>
      <c r="P233" s="139">
        <v>727634</v>
      </c>
      <c r="Q233" s="139">
        <v>717813</v>
      </c>
      <c r="R233" s="139">
        <v>690327</v>
      </c>
      <c r="S233" s="139">
        <v>998945</v>
      </c>
      <c r="T233" s="139">
        <v>800834</v>
      </c>
      <c r="U233" s="139">
        <v>678779</v>
      </c>
      <c r="V233" s="139">
        <v>746945</v>
      </c>
      <c r="W233" s="139">
        <v>774570</v>
      </c>
      <c r="X233" s="139">
        <v>757235</v>
      </c>
      <c r="Y233" s="139">
        <v>686671</v>
      </c>
      <c r="Z233" s="139">
        <v>781993</v>
      </c>
      <c r="AA233" s="139">
        <v>804789</v>
      </c>
      <c r="AB233" s="139">
        <v>912038</v>
      </c>
      <c r="AC233" s="139">
        <v>795870</v>
      </c>
      <c r="AD233" s="139">
        <v>739680</v>
      </c>
      <c r="AE233" s="139">
        <v>873975</v>
      </c>
      <c r="AF233" s="139">
        <v>981182</v>
      </c>
      <c r="AG233" s="139">
        <v>871502</v>
      </c>
      <c r="AH233" s="139">
        <v>751974</v>
      </c>
      <c r="AI233" s="139">
        <v>853452</v>
      </c>
      <c r="AJ233" s="139">
        <v>806444</v>
      </c>
      <c r="AK233" s="139">
        <v>768424</v>
      </c>
      <c r="AL233" s="139">
        <v>748074</v>
      </c>
      <c r="AM233" s="139">
        <v>824757</v>
      </c>
      <c r="AN233" s="139">
        <v>791003</v>
      </c>
      <c r="AO233" s="139">
        <v>739764</v>
      </c>
      <c r="AP233" s="139">
        <v>696337</v>
      </c>
      <c r="AQ233" s="139">
        <v>578732</v>
      </c>
      <c r="AR233" s="139">
        <v>976678</v>
      </c>
      <c r="AS233" s="139">
        <v>938073</v>
      </c>
      <c r="AT233" s="139">
        <v>742348</v>
      </c>
      <c r="AU233" s="139">
        <v>759154</v>
      </c>
      <c r="AV233" s="139">
        <v>863915</v>
      </c>
      <c r="AW233" s="139">
        <v>723014</v>
      </c>
      <c r="AX233" s="139">
        <v>925507</v>
      </c>
      <c r="AY233" s="139">
        <v>809173</v>
      </c>
      <c r="AZ233" s="139">
        <v>723453</v>
      </c>
      <c r="BA233" s="139">
        <v>793644</v>
      </c>
      <c r="BB233" s="139">
        <v>648835</v>
      </c>
      <c r="BC233" s="139">
        <v>764638</v>
      </c>
      <c r="BD233" s="139">
        <v>903951</v>
      </c>
      <c r="BE233" s="139">
        <v>763504</v>
      </c>
      <c r="BF233" s="139">
        <v>550766</v>
      </c>
      <c r="BG233" s="139">
        <v>771501</v>
      </c>
      <c r="BH233" s="139">
        <v>663410</v>
      </c>
      <c r="BI233" s="139">
        <v>624449</v>
      </c>
      <c r="BJ233" s="139">
        <v>670293</v>
      </c>
      <c r="BK233" s="139">
        <v>767765</v>
      </c>
      <c r="BL233" s="139">
        <v>734901</v>
      </c>
      <c r="BM233" s="139">
        <v>719044</v>
      </c>
      <c r="BN233" s="139">
        <v>568518</v>
      </c>
      <c r="BO233" s="139">
        <v>613834</v>
      </c>
      <c r="BP233" s="139">
        <v>796778</v>
      </c>
      <c r="BQ233" s="139">
        <v>711937</v>
      </c>
      <c r="BR233" s="139">
        <v>767617</v>
      </c>
      <c r="BS233" s="139">
        <v>727486</v>
      </c>
      <c r="BT233" s="139">
        <v>615494</v>
      </c>
      <c r="BU233" s="139">
        <v>639846</v>
      </c>
      <c r="BV233" s="139">
        <v>660309</v>
      </c>
      <c r="BW233" s="139">
        <v>718632</v>
      </c>
      <c r="BX233" s="139">
        <v>694806</v>
      </c>
      <c r="BY233" s="139">
        <v>598269</v>
      </c>
      <c r="BZ233" s="139">
        <v>507777</v>
      </c>
      <c r="CA233" s="139">
        <v>681167</v>
      </c>
      <c r="CB233" s="139">
        <v>814973</v>
      </c>
      <c r="CC233" s="139">
        <v>634617</v>
      </c>
      <c r="CD233" s="139">
        <v>601091</v>
      </c>
      <c r="CE233" s="139">
        <v>665730</v>
      </c>
      <c r="CF233" s="139">
        <v>608032</v>
      </c>
      <c r="CG233" s="139">
        <v>589706</v>
      </c>
      <c r="CH233" s="139">
        <v>791102</v>
      </c>
      <c r="CI233" s="139">
        <v>716970</v>
      </c>
      <c r="CJ233" s="139">
        <v>635887</v>
      </c>
      <c r="CK233" s="139">
        <v>682454</v>
      </c>
      <c r="CL233" s="139">
        <v>680532</v>
      </c>
      <c r="CM233" s="139">
        <v>561167</v>
      </c>
      <c r="CN233" s="139">
        <v>638438</v>
      </c>
      <c r="CO233" s="139">
        <v>656487</v>
      </c>
      <c r="CP233" s="139">
        <v>692018</v>
      </c>
      <c r="CQ233" s="139">
        <v>685873</v>
      </c>
      <c r="CR233" s="139">
        <v>694991</v>
      </c>
      <c r="CS233" s="139">
        <v>668073</v>
      </c>
      <c r="CT233" s="139">
        <v>511137</v>
      </c>
      <c r="CU233" s="139">
        <v>607884</v>
      </c>
      <c r="CV233" s="139">
        <v>623992</v>
      </c>
      <c r="CW233" s="139">
        <v>577572</v>
      </c>
      <c r="CX233" s="139">
        <v>594875</v>
      </c>
      <c r="CY233" s="139">
        <v>631413</v>
      </c>
      <c r="CZ233" s="139">
        <v>885787</v>
      </c>
      <c r="DA233" s="139">
        <v>729637</v>
      </c>
      <c r="DB233" s="139">
        <v>766513</v>
      </c>
      <c r="DC233" s="139">
        <v>610336</v>
      </c>
      <c r="DD233" s="139">
        <v>906352</v>
      </c>
      <c r="DE233" s="139">
        <v>924447</v>
      </c>
      <c r="DF233" s="139">
        <v>669131</v>
      </c>
      <c r="DG233" s="139">
        <v>811832</v>
      </c>
      <c r="DH233" s="139">
        <v>795658</v>
      </c>
      <c r="DI233" s="139">
        <v>733310</v>
      </c>
      <c r="DJ233" s="139">
        <v>773880</v>
      </c>
      <c r="DK233" s="139">
        <v>647857</v>
      </c>
      <c r="DL233" s="139">
        <v>949383</v>
      </c>
      <c r="DM233" s="139">
        <v>733419</v>
      </c>
      <c r="DN233" s="139">
        <v>673868</v>
      </c>
      <c r="DO233" s="139">
        <v>673579</v>
      </c>
      <c r="DP233" s="139">
        <v>738435</v>
      </c>
      <c r="DQ233" s="139">
        <v>842847</v>
      </c>
      <c r="DR233" s="139">
        <v>804922</v>
      </c>
      <c r="DS233" s="139">
        <v>805312</v>
      </c>
      <c r="DT233" s="139">
        <v>679205</v>
      </c>
      <c r="DU233" s="139">
        <v>661695</v>
      </c>
      <c r="DV233" s="139">
        <v>661695</v>
      </c>
      <c r="DW233" s="139">
        <v>732344</v>
      </c>
      <c r="DX233" s="139">
        <v>964192</v>
      </c>
      <c r="DY233" s="139">
        <v>745831</v>
      </c>
      <c r="DZ233" s="139">
        <v>531921</v>
      </c>
      <c r="EA233" s="139">
        <v>691157</v>
      </c>
      <c r="EB233" s="139">
        <v>893670</v>
      </c>
      <c r="EC233" s="139">
        <v>625462</v>
      </c>
      <c r="ED233" s="139">
        <v>746410</v>
      </c>
      <c r="EE233" s="139">
        <v>869926</v>
      </c>
      <c r="EF233" s="139">
        <v>820149</v>
      </c>
      <c r="EG233" s="139">
        <v>544350</v>
      </c>
      <c r="EH233" s="139">
        <v>951464</v>
      </c>
      <c r="EI233" s="139">
        <v>850478</v>
      </c>
      <c r="EJ233" s="139">
        <v>978501</v>
      </c>
      <c r="EK233" s="139">
        <v>716622</v>
      </c>
      <c r="EL233" s="139">
        <v>882046</v>
      </c>
      <c r="EM233" s="139">
        <v>769327</v>
      </c>
      <c r="EN233" s="139">
        <v>1032579</v>
      </c>
      <c r="EO233" s="139">
        <v>735148</v>
      </c>
      <c r="EP233" s="139">
        <v>907626</v>
      </c>
      <c r="EQ233" s="139">
        <v>741109</v>
      </c>
      <c r="ER233" s="139">
        <v>770468</v>
      </c>
      <c r="ES233" s="139">
        <v>601349</v>
      </c>
      <c r="ET233" s="139">
        <v>622654</v>
      </c>
      <c r="EU233" s="139">
        <v>850399</v>
      </c>
      <c r="EV233" s="139">
        <v>887632</v>
      </c>
      <c r="EW233" s="139">
        <v>727608</v>
      </c>
      <c r="EX233" s="139">
        <v>865198</v>
      </c>
      <c r="EY233" s="139">
        <v>812832</v>
      </c>
      <c r="EZ233" s="139">
        <v>657369</v>
      </c>
      <c r="FA233" s="139">
        <v>750922</v>
      </c>
      <c r="FB233" s="139">
        <v>848539</v>
      </c>
      <c r="FC233" s="139">
        <v>851289</v>
      </c>
      <c r="FD233" s="139">
        <v>789807</v>
      </c>
      <c r="FE233" s="139">
        <v>591961</v>
      </c>
      <c r="FF233" s="139">
        <v>783011</v>
      </c>
      <c r="FG233" s="139">
        <v>726296</v>
      </c>
      <c r="FH233" s="139">
        <v>1012210</v>
      </c>
      <c r="FI233" s="139">
        <v>758152</v>
      </c>
      <c r="FJ233" s="139">
        <v>730259</v>
      </c>
      <c r="FK233" s="139">
        <v>902077</v>
      </c>
      <c r="FL233" s="139">
        <v>911265</v>
      </c>
      <c r="FM233" s="139">
        <v>944210</v>
      </c>
      <c r="FN233" s="139">
        <v>778509</v>
      </c>
      <c r="FO233" s="139">
        <v>849373</v>
      </c>
      <c r="FP233" s="139">
        <v>936822</v>
      </c>
    </row>
    <row r="234" spans="2:172" x14ac:dyDescent="0.2">
      <c r="B234" s="165" t="s">
        <v>1598</v>
      </c>
      <c r="C234" s="275" t="s">
        <v>1599</v>
      </c>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139">
        <v>102366</v>
      </c>
      <c r="BF234" s="139">
        <v>75404</v>
      </c>
      <c r="BG234" s="139">
        <v>105038</v>
      </c>
      <c r="BH234" s="139">
        <v>104856</v>
      </c>
      <c r="BI234" s="139">
        <v>94791</v>
      </c>
      <c r="BJ234" s="139">
        <v>108134</v>
      </c>
      <c r="BK234" s="139">
        <v>93711</v>
      </c>
      <c r="BL234" s="139">
        <v>102517</v>
      </c>
      <c r="BM234" s="139">
        <v>107313</v>
      </c>
      <c r="BN234" s="139">
        <v>91509</v>
      </c>
      <c r="BO234" s="139">
        <v>89438</v>
      </c>
      <c r="BP234" s="139">
        <v>131038</v>
      </c>
      <c r="BQ234" s="139">
        <v>108254</v>
      </c>
      <c r="BR234" s="139">
        <v>93513</v>
      </c>
      <c r="BS234" s="139">
        <v>102467</v>
      </c>
      <c r="BT234" s="139">
        <v>114078</v>
      </c>
      <c r="BU234" s="139">
        <v>100374</v>
      </c>
      <c r="BV234" s="139">
        <v>108726</v>
      </c>
      <c r="BW234" s="139">
        <v>105849</v>
      </c>
      <c r="BX234" s="139">
        <v>107777</v>
      </c>
      <c r="BY234" s="139">
        <v>86676</v>
      </c>
      <c r="BZ234" s="139">
        <v>104699</v>
      </c>
      <c r="CA234" s="139">
        <v>122644</v>
      </c>
      <c r="CB234" s="139">
        <v>131223</v>
      </c>
      <c r="CC234" s="139">
        <v>110810</v>
      </c>
      <c r="CD234" s="139">
        <v>96185</v>
      </c>
      <c r="CE234" s="139">
        <v>112690</v>
      </c>
      <c r="CF234" s="139">
        <v>111094</v>
      </c>
      <c r="CG234" s="139">
        <v>121314</v>
      </c>
      <c r="CH234" s="139">
        <v>121539</v>
      </c>
      <c r="CI234" s="139">
        <v>123659</v>
      </c>
      <c r="CJ234" s="139">
        <v>103720</v>
      </c>
      <c r="CK234" s="139">
        <v>105251</v>
      </c>
      <c r="CL234" s="139">
        <v>107994</v>
      </c>
      <c r="CM234" s="139">
        <v>117589</v>
      </c>
      <c r="CN234" s="139">
        <v>137740</v>
      </c>
      <c r="CO234" s="139">
        <v>117619</v>
      </c>
      <c r="CP234" s="139">
        <v>112829</v>
      </c>
      <c r="CQ234" s="139">
        <v>120921</v>
      </c>
      <c r="CR234" s="139">
        <v>128637</v>
      </c>
      <c r="CS234" s="139">
        <v>118076</v>
      </c>
      <c r="CT234" s="139">
        <v>116569</v>
      </c>
      <c r="CU234" s="139">
        <v>128124</v>
      </c>
      <c r="CV234" s="139">
        <v>122963</v>
      </c>
      <c r="CW234" s="139">
        <v>107193</v>
      </c>
      <c r="CX234" s="139">
        <v>130085</v>
      </c>
      <c r="CY234" s="139">
        <v>117181</v>
      </c>
      <c r="CZ234" s="139">
        <v>144992</v>
      </c>
      <c r="DA234" s="139">
        <v>136575</v>
      </c>
      <c r="DB234" s="139">
        <v>108953</v>
      </c>
      <c r="DC234" s="139">
        <v>115095</v>
      </c>
      <c r="DD234" s="139">
        <v>146000</v>
      </c>
      <c r="DE234" s="139">
        <v>131519</v>
      </c>
      <c r="DF234" s="139">
        <v>111749</v>
      </c>
      <c r="DG234" s="139">
        <v>129199</v>
      </c>
      <c r="DH234" s="139">
        <v>129187</v>
      </c>
      <c r="DI234" s="139">
        <v>110178</v>
      </c>
      <c r="DJ234" s="139">
        <v>137042</v>
      </c>
      <c r="DK234" s="139">
        <v>116640</v>
      </c>
      <c r="DL234" s="139">
        <v>139535</v>
      </c>
      <c r="DM234" s="139">
        <v>145870</v>
      </c>
      <c r="DN234" s="139">
        <v>108243</v>
      </c>
      <c r="DO234" s="139">
        <v>126200</v>
      </c>
      <c r="DP234" s="139">
        <v>148788</v>
      </c>
      <c r="DQ234" s="139">
        <v>127863</v>
      </c>
      <c r="DR234" s="139">
        <v>135292</v>
      </c>
      <c r="DS234" s="139">
        <v>131491</v>
      </c>
      <c r="DT234" s="139">
        <v>127591</v>
      </c>
      <c r="DU234" s="139">
        <v>71874</v>
      </c>
      <c r="DV234" s="139">
        <v>71874</v>
      </c>
      <c r="DW234" s="139">
        <v>73853</v>
      </c>
      <c r="DX234" s="139">
        <v>119840</v>
      </c>
      <c r="DY234" s="139">
        <v>114742</v>
      </c>
      <c r="DZ234" s="139">
        <v>92729</v>
      </c>
      <c r="EA234" s="139">
        <v>122470</v>
      </c>
      <c r="EB234" s="139">
        <v>128841</v>
      </c>
      <c r="EC234" s="139">
        <v>119629</v>
      </c>
      <c r="ED234" s="139">
        <v>125181</v>
      </c>
      <c r="EE234" s="139">
        <v>131426</v>
      </c>
      <c r="EF234" s="139">
        <v>122710</v>
      </c>
      <c r="EG234" s="139">
        <v>95652</v>
      </c>
      <c r="EH234" s="139">
        <v>135425</v>
      </c>
      <c r="EI234" s="139">
        <v>134910</v>
      </c>
      <c r="EJ234" s="139">
        <v>160712</v>
      </c>
      <c r="EK234" s="139">
        <v>143082</v>
      </c>
      <c r="EL234" s="139">
        <v>122084</v>
      </c>
      <c r="EM234" s="139">
        <v>132366</v>
      </c>
      <c r="EN234" s="139">
        <v>141851</v>
      </c>
      <c r="EO234" s="139">
        <v>127306</v>
      </c>
      <c r="EP234" s="139">
        <v>158570</v>
      </c>
      <c r="EQ234" s="139">
        <v>142766</v>
      </c>
      <c r="ER234" s="139">
        <v>129662</v>
      </c>
      <c r="ES234" s="139">
        <v>100400</v>
      </c>
      <c r="ET234" s="139">
        <v>113889</v>
      </c>
      <c r="EU234" s="139">
        <v>164702</v>
      </c>
      <c r="EV234" s="139">
        <v>167597</v>
      </c>
      <c r="EW234" s="139">
        <v>138157</v>
      </c>
      <c r="EX234" s="139">
        <v>133187</v>
      </c>
      <c r="EY234" s="139">
        <v>150145</v>
      </c>
      <c r="EZ234" s="139">
        <v>128975</v>
      </c>
      <c r="FA234" s="139">
        <v>142753</v>
      </c>
      <c r="FB234" s="139">
        <v>157980</v>
      </c>
      <c r="FC234" s="139">
        <v>146176</v>
      </c>
      <c r="FD234" s="139">
        <v>135926</v>
      </c>
      <c r="FE234" s="139">
        <v>104354</v>
      </c>
      <c r="FF234" s="139">
        <v>131857</v>
      </c>
      <c r="FG234" s="139">
        <v>143224</v>
      </c>
      <c r="FH234" s="139">
        <v>217599</v>
      </c>
      <c r="FI234" s="139">
        <v>152100</v>
      </c>
      <c r="FJ234" s="139">
        <v>127390</v>
      </c>
      <c r="FK234" s="139">
        <v>146373</v>
      </c>
      <c r="FL234" s="139">
        <v>185715</v>
      </c>
      <c r="FM234" s="139">
        <v>153334</v>
      </c>
      <c r="FN234" s="139">
        <v>157596</v>
      </c>
      <c r="FO234" s="139">
        <v>160843</v>
      </c>
      <c r="FP234" s="139">
        <v>159800</v>
      </c>
    </row>
    <row r="235" spans="2:172" x14ac:dyDescent="0.2">
      <c r="B235" s="165" t="s">
        <v>15</v>
      </c>
      <c r="C235" s="139">
        <v>603085</v>
      </c>
      <c r="D235" s="139">
        <v>595577</v>
      </c>
      <c r="E235" s="139">
        <v>655884</v>
      </c>
      <c r="F235" s="139">
        <v>603618</v>
      </c>
      <c r="G235" s="139">
        <v>556237</v>
      </c>
      <c r="H235" s="139">
        <v>774257</v>
      </c>
      <c r="I235" s="139">
        <v>626923</v>
      </c>
      <c r="J235" s="139">
        <v>672295</v>
      </c>
      <c r="K235" s="139">
        <v>704123</v>
      </c>
      <c r="L235" s="139">
        <v>661691</v>
      </c>
      <c r="M235" s="139">
        <v>544559</v>
      </c>
      <c r="N235" s="139">
        <v>694434</v>
      </c>
      <c r="O235" s="139">
        <v>744554</v>
      </c>
      <c r="P235" s="139">
        <v>604171</v>
      </c>
      <c r="Q235" s="139">
        <v>909748</v>
      </c>
      <c r="R235" s="139">
        <v>645331</v>
      </c>
      <c r="S235" s="139">
        <v>827884</v>
      </c>
      <c r="T235" s="139">
        <v>855497</v>
      </c>
      <c r="U235" s="139">
        <v>801123</v>
      </c>
      <c r="V235" s="139">
        <v>818743</v>
      </c>
      <c r="W235" s="139">
        <v>840637</v>
      </c>
      <c r="X235" s="139">
        <v>918267</v>
      </c>
      <c r="Y235" s="139">
        <v>760605</v>
      </c>
      <c r="Z235" s="139">
        <v>864515</v>
      </c>
      <c r="AA235" s="139">
        <v>804552</v>
      </c>
      <c r="AB235" s="139">
        <v>645681</v>
      </c>
      <c r="AC235" s="139">
        <v>795004</v>
      </c>
      <c r="AD235" s="139">
        <v>883539</v>
      </c>
      <c r="AE235" s="139">
        <v>617298</v>
      </c>
      <c r="AF235" s="139">
        <v>986757</v>
      </c>
      <c r="AG235" s="139">
        <v>866887</v>
      </c>
      <c r="AH235" s="139">
        <v>824899</v>
      </c>
      <c r="AI235" s="139">
        <v>815333</v>
      </c>
      <c r="AJ235" s="139">
        <v>1039003</v>
      </c>
      <c r="AK235" s="139">
        <v>764949</v>
      </c>
      <c r="AL235" s="139">
        <v>721249</v>
      </c>
      <c r="AM235" s="139">
        <v>963127</v>
      </c>
      <c r="AN235" s="139">
        <v>1042087</v>
      </c>
      <c r="AO235" s="139">
        <v>798490</v>
      </c>
      <c r="AP235" s="139">
        <v>912304</v>
      </c>
      <c r="AQ235" s="139">
        <v>793376</v>
      </c>
      <c r="AR235" s="139">
        <v>1020363</v>
      </c>
      <c r="AS235" s="139">
        <v>977553</v>
      </c>
      <c r="AT235" s="139">
        <v>1108134</v>
      </c>
      <c r="AU235" s="139">
        <v>920079</v>
      </c>
      <c r="AV235" s="139">
        <v>1019522</v>
      </c>
      <c r="AW235" s="139">
        <v>845973</v>
      </c>
      <c r="AX235" s="139">
        <v>1053683</v>
      </c>
      <c r="AY235" s="139">
        <v>1182473</v>
      </c>
      <c r="AZ235" s="139">
        <v>868367</v>
      </c>
      <c r="BA235" s="139">
        <v>925566</v>
      </c>
      <c r="BB235" s="139">
        <v>965072</v>
      </c>
      <c r="BC235" s="139">
        <v>963520</v>
      </c>
      <c r="BD235" s="139">
        <v>943892</v>
      </c>
      <c r="BE235" s="139">
        <v>909902</v>
      </c>
      <c r="BF235" s="139">
        <v>648118</v>
      </c>
      <c r="BG235" s="139">
        <v>982963</v>
      </c>
      <c r="BH235" s="139">
        <v>1024048</v>
      </c>
      <c r="BI235" s="139">
        <v>759838</v>
      </c>
      <c r="BJ235" s="139">
        <v>917401</v>
      </c>
      <c r="BK235" s="139">
        <v>881422</v>
      </c>
      <c r="BL235" s="139">
        <v>770938</v>
      </c>
      <c r="BM235" s="139">
        <v>892479</v>
      </c>
      <c r="BN235" s="139">
        <v>650146</v>
      </c>
      <c r="BO235" s="139">
        <v>881788</v>
      </c>
      <c r="BP235" s="139">
        <v>1223868</v>
      </c>
      <c r="BQ235" s="139">
        <v>900181</v>
      </c>
      <c r="BR235" s="139">
        <v>830138</v>
      </c>
      <c r="BS235" s="139">
        <v>1202684</v>
      </c>
      <c r="BT235" s="139">
        <v>842109</v>
      </c>
      <c r="BU235" s="139">
        <v>901194</v>
      </c>
      <c r="BV235" s="139">
        <v>1082624</v>
      </c>
      <c r="BW235" s="139">
        <v>953348</v>
      </c>
      <c r="BX235" s="139">
        <v>938354</v>
      </c>
      <c r="BY235" s="139">
        <v>896978</v>
      </c>
      <c r="BZ235" s="139">
        <v>775391</v>
      </c>
      <c r="CA235" s="139">
        <v>816193</v>
      </c>
      <c r="CB235" s="139">
        <v>905596</v>
      </c>
      <c r="CC235" s="139">
        <v>879318</v>
      </c>
      <c r="CD235" s="139">
        <v>965452</v>
      </c>
      <c r="CE235" s="139">
        <v>835492</v>
      </c>
      <c r="CF235" s="139">
        <v>1047903</v>
      </c>
      <c r="CG235" s="139">
        <v>982844</v>
      </c>
      <c r="CH235" s="139">
        <v>1046508</v>
      </c>
      <c r="CI235" s="139">
        <v>1043846</v>
      </c>
      <c r="CJ235" s="139">
        <v>872900</v>
      </c>
      <c r="CK235" s="139">
        <v>960903</v>
      </c>
      <c r="CL235" s="139">
        <v>913693</v>
      </c>
      <c r="CM235" s="139">
        <v>1047287</v>
      </c>
      <c r="CN235" s="139">
        <v>1057311</v>
      </c>
      <c r="CO235" s="139">
        <v>948178</v>
      </c>
      <c r="CP235" s="139">
        <v>1043337</v>
      </c>
      <c r="CQ235" s="139">
        <v>1046464</v>
      </c>
      <c r="CR235" s="139">
        <v>1033064</v>
      </c>
      <c r="CS235" s="139">
        <v>1067036</v>
      </c>
      <c r="CT235" s="139">
        <v>1002049</v>
      </c>
      <c r="CU235" s="139">
        <v>1154311</v>
      </c>
      <c r="CV235" s="139">
        <v>917641</v>
      </c>
      <c r="CW235" s="139">
        <v>871737</v>
      </c>
      <c r="CX235" s="139">
        <v>1147032</v>
      </c>
      <c r="CY235" s="139">
        <v>1073154</v>
      </c>
      <c r="CZ235" s="139">
        <v>1142295</v>
      </c>
      <c r="DA235" s="139">
        <v>1456821</v>
      </c>
      <c r="DB235" s="139">
        <v>1075953</v>
      </c>
      <c r="DC235" s="139">
        <v>1258791</v>
      </c>
      <c r="DD235" s="139">
        <v>1166712</v>
      </c>
      <c r="DE235" s="139">
        <v>1067817</v>
      </c>
      <c r="DF235" s="139">
        <v>1002132</v>
      </c>
      <c r="DG235" s="139">
        <v>1215519</v>
      </c>
      <c r="DH235" s="139">
        <v>1097668</v>
      </c>
      <c r="DI235" s="139">
        <v>1151537</v>
      </c>
      <c r="DJ235" s="139">
        <v>1033633</v>
      </c>
      <c r="DK235" s="139">
        <v>1161865</v>
      </c>
      <c r="DL235" s="139">
        <v>1096496</v>
      </c>
      <c r="DM235" s="139">
        <v>1257803</v>
      </c>
      <c r="DN235" s="139">
        <v>1114167</v>
      </c>
      <c r="DO235" s="139">
        <v>1336911</v>
      </c>
      <c r="DP235" s="139">
        <v>1283307</v>
      </c>
      <c r="DQ235" s="139">
        <v>1203076</v>
      </c>
      <c r="DR235" s="139">
        <v>1507603</v>
      </c>
      <c r="DS235" s="139">
        <v>1352650</v>
      </c>
      <c r="DT235" s="139">
        <v>1245910</v>
      </c>
      <c r="DU235" s="139">
        <v>1224847</v>
      </c>
      <c r="DV235" s="139">
        <v>1224847</v>
      </c>
      <c r="DW235" s="139">
        <v>1402978</v>
      </c>
      <c r="DX235" s="139">
        <v>1449870</v>
      </c>
      <c r="DY235" s="139">
        <v>1311865</v>
      </c>
      <c r="DZ235" s="139">
        <v>1121200</v>
      </c>
      <c r="EA235" s="139">
        <v>1537981</v>
      </c>
      <c r="EB235" s="139">
        <v>1478329</v>
      </c>
      <c r="EC235" s="139">
        <v>1355136</v>
      </c>
      <c r="ED235" s="139">
        <v>1700260</v>
      </c>
      <c r="EE235" s="139">
        <v>1795314</v>
      </c>
      <c r="EF235" s="139">
        <v>1552652</v>
      </c>
      <c r="EG235" s="139">
        <v>1394620</v>
      </c>
      <c r="EH235" s="139">
        <v>1500721</v>
      </c>
      <c r="EI235" s="139">
        <v>1886727</v>
      </c>
      <c r="EJ235" s="139">
        <v>1936008</v>
      </c>
      <c r="EK235" s="139">
        <v>1734809</v>
      </c>
      <c r="EL235" s="139">
        <v>1604314</v>
      </c>
      <c r="EM235" s="139">
        <v>1634538</v>
      </c>
      <c r="EN235" s="139">
        <v>1625365</v>
      </c>
      <c r="EO235" s="139">
        <v>1676820</v>
      </c>
      <c r="EP235" s="139">
        <v>1874772</v>
      </c>
      <c r="EQ235" s="139">
        <v>1687281</v>
      </c>
      <c r="ER235" s="139">
        <v>1402181</v>
      </c>
      <c r="ES235" s="139">
        <v>1582158</v>
      </c>
      <c r="ET235" s="139">
        <v>1307035</v>
      </c>
      <c r="EU235" s="139">
        <v>2109716</v>
      </c>
      <c r="EV235" s="139">
        <v>1817159</v>
      </c>
      <c r="EW235" s="139">
        <v>1657411</v>
      </c>
      <c r="EX235" s="139">
        <v>1438298</v>
      </c>
      <c r="EY235" s="139">
        <v>1824794</v>
      </c>
      <c r="EZ235" s="139">
        <v>1688354</v>
      </c>
      <c r="FA235" s="139">
        <v>2036868</v>
      </c>
      <c r="FB235" s="139">
        <v>2209351</v>
      </c>
      <c r="FC235" s="139">
        <v>1485515</v>
      </c>
      <c r="FD235" s="139">
        <v>1776188</v>
      </c>
      <c r="FE235" s="139">
        <v>1617905</v>
      </c>
      <c r="FF235" s="139">
        <v>1612302</v>
      </c>
      <c r="FG235" s="139">
        <v>1796673</v>
      </c>
      <c r="FH235" s="139">
        <v>2386047</v>
      </c>
      <c r="FI235" s="139">
        <v>2008403</v>
      </c>
      <c r="FJ235" s="139">
        <v>1587163</v>
      </c>
      <c r="FK235" s="139">
        <v>2211483</v>
      </c>
      <c r="FL235" s="139">
        <v>2223227</v>
      </c>
      <c r="FM235" s="139">
        <v>1817748</v>
      </c>
      <c r="FN235" s="139">
        <v>2100625</v>
      </c>
      <c r="FO235" s="139">
        <v>2006555</v>
      </c>
      <c r="FP235" s="139">
        <v>1957521</v>
      </c>
    </row>
    <row r="236" spans="2:172" x14ac:dyDescent="0.2">
      <c r="B236" s="165" t="s">
        <v>1600</v>
      </c>
      <c r="C236" s="139">
        <v>1960855</v>
      </c>
      <c r="D236" s="139">
        <v>2001040</v>
      </c>
      <c r="E236" s="139">
        <v>2072849</v>
      </c>
      <c r="F236" s="139">
        <v>1888100</v>
      </c>
      <c r="G236" s="139">
        <v>1732829</v>
      </c>
      <c r="H236" s="139">
        <v>2375538</v>
      </c>
      <c r="I236" s="139">
        <v>1779357</v>
      </c>
      <c r="J236" s="139">
        <v>2370149</v>
      </c>
      <c r="K236" s="139">
        <v>2368295</v>
      </c>
      <c r="L236" s="139">
        <v>1839879</v>
      </c>
      <c r="M236" s="139">
        <v>2027278</v>
      </c>
      <c r="N236" s="139">
        <v>2172882</v>
      </c>
      <c r="O236" s="139">
        <v>2160315</v>
      </c>
      <c r="P236" s="139">
        <v>2226273</v>
      </c>
      <c r="Q236" s="139">
        <v>2308934</v>
      </c>
      <c r="R236" s="139">
        <v>1947595</v>
      </c>
      <c r="S236" s="139">
        <v>2275817</v>
      </c>
      <c r="T236" s="139">
        <v>2086816</v>
      </c>
      <c r="U236" s="139">
        <v>2279308</v>
      </c>
      <c r="V236" s="139">
        <v>2380489</v>
      </c>
      <c r="W236" s="139">
        <v>2291502</v>
      </c>
      <c r="X236" s="139">
        <v>2137304</v>
      </c>
      <c r="Y236" s="139">
        <v>2181612</v>
      </c>
      <c r="Z236" s="139">
        <v>2217683</v>
      </c>
      <c r="AA236" s="139">
        <v>2226451</v>
      </c>
      <c r="AB236" s="139">
        <v>2047220</v>
      </c>
      <c r="AC236" s="139">
        <v>1970684</v>
      </c>
      <c r="AD236" s="139">
        <v>1993875</v>
      </c>
      <c r="AE236" s="139">
        <v>2493748</v>
      </c>
      <c r="AF236" s="139">
        <v>2465062</v>
      </c>
      <c r="AG236" s="139">
        <v>2324834</v>
      </c>
      <c r="AH236" s="139">
        <v>1675587</v>
      </c>
      <c r="AI236" s="139">
        <v>2201657</v>
      </c>
      <c r="AJ236" s="139">
        <v>2321411</v>
      </c>
      <c r="AK236" s="139">
        <v>2094977</v>
      </c>
      <c r="AL236" s="139">
        <v>1897452</v>
      </c>
      <c r="AM236" s="139">
        <v>2364272</v>
      </c>
      <c r="AN236" s="139">
        <v>2243878</v>
      </c>
      <c r="AO236" s="139">
        <v>1818118</v>
      </c>
      <c r="AP236" s="139">
        <v>1251901</v>
      </c>
      <c r="AQ236" s="139">
        <v>1021442</v>
      </c>
      <c r="AR236" s="139">
        <v>1198009</v>
      </c>
      <c r="AS236" s="139">
        <v>1193789</v>
      </c>
      <c r="AT236" s="139">
        <v>1037250</v>
      </c>
      <c r="AU236" s="139">
        <v>1194090</v>
      </c>
      <c r="AV236" s="139">
        <v>1023295</v>
      </c>
      <c r="AW236" s="139">
        <v>1060751</v>
      </c>
      <c r="AX236" s="139">
        <v>1108065</v>
      </c>
      <c r="AY236" s="139">
        <v>1383864</v>
      </c>
      <c r="AZ236" s="139">
        <v>1004655</v>
      </c>
      <c r="BA236" s="139">
        <v>1065031</v>
      </c>
      <c r="BB236" s="139">
        <v>1118151</v>
      </c>
      <c r="BC236" s="139">
        <v>1243221</v>
      </c>
      <c r="BD236" s="139">
        <v>1256215</v>
      </c>
      <c r="BE236" s="139">
        <v>1386137</v>
      </c>
      <c r="BF236" s="139">
        <v>1252306</v>
      </c>
      <c r="BG236" s="139">
        <v>1503220</v>
      </c>
      <c r="BH236" s="139">
        <v>1332947</v>
      </c>
      <c r="BI236" s="139">
        <v>1051861</v>
      </c>
      <c r="BJ236" s="139">
        <v>1455464</v>
      </c>
      <c r="BK236" s="139">
        <v>1416526</v>
      </c>
      <c r="BL236" s="139">
        <v>1321266</v>
      </c>
      <c r="BM236" s="139">
        <v>1221767</v>
      </c>
      <c r="BN236" s="139">
        <v>1218903</v>
      </c>
      <c r="BO236" s="139">
        <v>1074669</v>
      </c>
      <c r="BP236" s="139">
        <v>1513302</v>
      </c>
      <c r="BQ236" s="139">
        <v>1193307</v>
      </c>
      <c r="BR236" s="139">
        <v>1435119</v>
      </c>
      <c r="BS236" s="139">
        <v>1368815</v>
      </c>
      <c r="BT236" s="139">
        <v>1338130</v>
      </c>
      <c r="BU236" s="139">
        <v>1247969</v>
      </c>
      <c r="BV236" s="139">
        <v>1376291</v>
      </c>
      <c r="BW236" s="139">
        <v>1223937</v>
      </c>
      <c r="BX236" s="139">
        <v>1306934</v>
      </c>
      <c r="BY236" s="139">
        <v>1284982</v>
      </c>
      <c r="BZ236" s="139">
        <v>1161646</v>
      </c>
      <c r="CA236" s="139">
        <v>1341788</v>
      </c>
      <c r="CB236" s="139">
        <v>1356887</v>
      </c>
      <c r="CC236" s="139">
        <v>1328548</v>
      </c>
      <c r="CD236" s="139">
        <v>1259744</v>
      </c>
      <c r="CE236" s="139">
        <v>1392761</v>
      </c>
      <c r="CF236" s="139">
        <v>1347777</v>
      </c>
      <c r="CG236" s="139">
        <v>1368593</v>
      </c>
      <c r="CH236" s="139">
        <v>1306450</v>
      </c>
      <c r="CI236" s="139">
        <v>1462905</v>
      </c>
      <c r="CJ236" s="139">
        <v>1345088</v>
      </c>
      <c r="CK236" s="139">
        <v>1305258</v>
      </c>
      <c r="CL236" s="139">
        <v>1177559</v>
      </c>
      <c r="CM236" s="139">
        <v>1243102</v>
      </c>
      <c r="CN236" s="139">
        <v>1394710</v>
      </c>
      <c r="CO236" s="139">
        <v>1263087</v>
      </c>
      <c r="CP236" s="139">
        <v>1345430</v>
      </c>
      <c r="CQ236" s="139">
        <v>1453484</v>
      </c>
      <c r="CR236" s="139">
        <v>1415891</v>
      </c>
      <c r="CS236" s="139">
        <v>1320723</v>
      </c>
      <c r="CT236" s="139">
        <v>1356724</v>
      </c>
      <c r="CU236" s="139">
        <v>1474966</v>
      </c>
      <c r="CV236" s="139">
        <v>1166605</v>
      </c>
      <c r="CW236" s="139">
        <v>1278689</v>
      </c>
      <c r="CX236" s="139">
        <v>1314692</v>
      </c>
      <c r="CY236" s="139">
        <v>1371232</v>
      </c>
      <c r="CZ236" s="139">
        <v>1481453</v>
      </c>
      <c r="DA236" s="139">
        <v>1553990</v>
      </c>
      <c r="DB236" s="139">
        <v>1311992</v>
      </c>
      <c r="DC236" s="139">
        <v>1334825</v>
      </c>
      <c r="DD236" s="139">
        <v>1449594</v>
      </c>
      <c r="DE236" s="139">
        <v>1390925</v>
      </c>
      <c r="DF236" s="139">
        <v>1271146</v>
      </c>
      <c r="DG236" s="139">
        <v>1513166</v>
      </c>
      <c r="DH236" s="139">
        <v>1331967</v>
      </c>
      <c r="DI236" s="139">
        <v>1379211</v>
      </c>
      <c r="DJ236" s="139">
        <v>1437573</v>
      </c>
      <c r="DK236" s="139">
        <v>1399870</v>
      </c>
      <c r="DL236" s="139">
        <v>1516882</v>
      </c>
      <c r="DM236" s="139">
        <v>1624942</v>
      </c>
      <c r="DN236" s="139">
        <v>1433407</v>
      </c>
      <c r="DO236" s="139">
        <v>1455811</v>
      </c>
      <c r="DP236" s="139">
        <v>1497398</v>
      </c>
      <c r="DQ236" s="139">
        <v>1720437</v>
      </c>
      <c r="DR236" s="139">
        <v>1542223</v>
      </c>
      <c r="DS236" s="139">
        <v>1588505</v>
      </c>
      <c r="DT236" s="139">
        <v>1465861</v>
      </c>
      <c r="DU236" s="139">
        <v>1363665</v>
      </c>
      <c r="DV236" s="139">
        <v>1363665</v>
      </c>
      <c r="DW236" s="139">
        <v>1519325</v>
      </c>
      <c r="DX236" s="139">
        <v>1590275</v>
      </c>
      <c r="DY236" s="139">
        <v>1478940</v>
      </c>
      <c r="DZ236" s="139">
        <v>1416778</v>
      </c>
      <c r="EA236" s="139">
        <v>1573783</v>
      </c>
      <c r="EB236" s="139">
        <v>1364336</v>
      </c>
      <c r="EC236" s="139">
        <v>1518414</v>
      </c>
      <c r="ED236" s="139">
        <v>1589464</v>
      </c>
      <c r="EE236" s="139">
        <v>1652757</v>
      </c>
      <c r="EF236" s="139">
        <v>1503456</v>
      </c>
      <c r="EG236" s="139">
        <v>1254687</v>
      </c>
      <c r="EH236" s="139">
        <v>1784692</v>
      </c>
      <c r="EI236" s="139">
        <v>1493250</v>
      </c>
      <c r="EJ236" s="139">
        <v>1760229</v>
      </c>
      <c r="EK236" s="139">
        <v>1679935</v>
      </c>
      <c r="EL236" s="139">
        <v>1869089</v>
      </c>
      <c r="EM236" s="139">
        <v>1729407</v>
      </c>
      <c r="EN236" s="139">
        <v>1592731</v>
      </c>
      <c r="EO236" s="139">
        <v>1653534</v>
      </c>
      <c r="EP236" s="139">
        <v>1822771</v>
      </c>
      <c r="EQ236" s="139">
        <v>1708312</v>
      </c>
      <c r="ER236" s="139">
        <v>1540546</v>
      </c>
      <c r="ES236" s="139">
        <v>1577264</v>
      </c>
      <c r="ET236" s="139">
        <v>1638825</v>
      </c>
      <c r="EU236" s="139">
        <v>2002108</v>
      </c>
      <c r="EV236" s="139">
        <v>1869096</v>
      </c>
      <c r="EW236" s="139">
        <v>1883708</v>
      </c>
      <c r="EX236" s="139">
        <v>1844189</v>
      </c>
      <c r="EY236" s="139">
        <v>1763201</v>
      </c>
      <c r="EZ236" s="139">
        <v>1819766</v>
      </c>
      <c r="FA236" s="139">
        <v>1912124</v>
      </c>
      <c r="FB236" s="139">
        <v>1995418</v>
      </c>
      <c r="FC236" s="139">
        <v>1809701</v>
      </c>
      <c r="FD236" s="139">
        <v>1734820</v>
      </c>
      <c r="FE236" s="139">
        <v>1522680</v>
      </c>
      <c r="FF236" s="139">
        <v>2116391</v>
      </c>
      <c r="FG236" s="139">
        <v>1556355</v>
      </c>
      <c r="FH236" s="139">
        <v>2233272</v>
      </c>
      <c r="FI236" s="139">
        <v>1911368</v>
      </c>
      <c r="FJ236" s="139">
        <v>1940360</v>
      </c>
      <c r="FK236" s="139">
        <v>1941954</v>
      </c>
      <c r="FL236" s="139">
        <v>2021222</v>
      </c>
      <c r="FM236" s="139">
        <v>1874861</v>
      </c>
      <c r="FN236" s="139">
        <v>1976194</v>
      </c>
      <c r="FO236" s="139">
        <v>2095479</v>
      </c>
      <c r="FP236" s="139">
        <v>2058846</v>
      </c>
    </row>
    <row r="237" spans="2:172" x14ac:dyDescent="0.2">
      <c r="B237" s="165" t="s">
        <v>1601</v>
      </c>
      <c r="C237" s="139">
        <v>146032</v>
      </c>
      <c r="D237" s="139">
        <v>247645</v>
      </c>
      <c r="E237" s="139">
        <v>243716</v>
      </c>
      <c r="F237" s="139">
        <v>208584</v>
      </c>
      <c r="G237" s="139">
        <v>233839</v>
      </c>
      <c r="H237" s="139">
        <v>217560</v>
      </c>
      <c r="I237" s="139">
        <v>184875</v>
      </c>
      <c r="J237" s="139">
        <v>178682</v>
      </c>
      <c r="K237" s="139">
        <v>148680</v>
      </c>
      <c r="L237" s="139">
        <v>152029</v>
      </c>
      <c r="M237" s="139">
        <v>121715</v>
      </c>
      <c r="N237" s="139">
        <v>161967</v>
      </c>
      <c r="O237" s="139">
        <v>158545</v>
      </c>
      <c r="P237" s="139">
        <v>203372</v>
      </c>
      <c r="Q237" s="139">
        <v>238909</v>
      </c>
      <c r="R237" s="139">
        <v>225984</v>
      </c>
      <c r="S237" s="139">
        <v>270121</v>
      </c>
      <c r="T237" s="139">
        <v>173577</v>
      </c>
      <c r="U237" s="139">
        <v>152365</v>
      </c>
      <c r="V237" s="139">
        <v>144359</v>
      </c>
      <c r="W237" s="139">
        <v>135922</v>
      </c>
      <c r="X237" s="139">
        <v>125418</v>
      </c>
      <c r="Y237" s="139">
        <v>110845</v>
      </c>
      <c r="Z237" s="139">
        <v>135814</v>
      </c>
      <c r="AA237" s="139">
        <v>156049</v>
      </c>
      <c r="AB237" s="139">
        <v>198395</v>
      </c>
      <c r="AC237" s="139">
        <v>226121</v>
      </c>
      <c r="AD237" s="139">
        <v>203175</v>
      </c>
      <c r="AE237" s="139">
        <v>201968</v>
      </c>
      <c r="AF237" s="139">
        <v>201597</v>
      </c>
      <c r="AG237" s="139">
        <v>187424</v>
      </c>
      <c r="AH237" s="139">
        <v>143578</v>
      </c>
      <c r="AI237" s="139">
        <v>131005</v>
      </c>
      <c r="AJ237" s="139">
        <v>138990</v>
      </c>
      <c r="AK237" s="139">
        <v>111487</v>
      </c>
      <c r="AL237" s="139">
        <v>111375</v>
      </c>
      <c r="AM237" s="139">
        <v>144455</v>
      </c>
      <c r="AN237" s="139">
        <v>206822</v>
      </c>
      <c r="AO237" s="139">
        <v>206380</v>
      </c>
      <c r="AP237" s="139">
        <v>210301</v>
      </c>
      <c r="AQ237" s="139">
        <v>182312</v>
      </c>
      <c r="AR237" s="139">
        <v>197724</v>
      </c>
      <c r="AS237" s="139">
        <v>175111</v>
      </c>
      <c r="AT237" s="139">
        <v>139707</v>
      </c>
      <c r="AU237" s="139">
        <v>151067</v>
      </c>
      <c r="AV237" s="139">
        <v>145094</v>
      </c>
      <c r="AW237" s="139">
        <v>125406</v>
      </c>
      <c r="AX237" s="139">
        <v>129756</v>
      </c>
      <c r="AY237" s="139">
        <v>159554</v>
      </c>
      <c r="AZ237" s="139">
        <v>188591</v>
      </c>
      <c r="BA237" s="139">
        <v>223765</v>
      </c>
      <c r="BB237" s="139">
        <v>182238</v>
      </c>
      <c r="BC237" s="139">
        <v>179216</v>
      </c>
      <c r="BD237" s="139">
        <v>189694</v>
      </c>
      <c r="BE237" s="139">
        <v>172234</v>
      </c>
      <c r="BF237" s="139">
        <v>125882</v>
      </c>
      <c r="BG237" s="139">
        <v>154985</v>
      </c>
      <c r="BH237" s="139">
        <v>140254</v>
      </c>
      <c r="BI237" s="139">
        <v>124646</v>
      </c>
      <c r="BJ237" s="139">
        <v>123461</v>
      </c>
      <c r="BK237" s="139">
        <v>157370</v>
      </c>
      <c r="BL237" s="139">
        <v>151694</v>
      </c>
      <c r="BM237" s="139">
        <v>214650</v>
      </c>
      <c r="BN237" s="139">
        <v>189413</v>
      </c>
      <c r="BO237" s="139">
        <v>159897</v>
      </c>
      <c r="BP237" s="139">
        <v>229999</v>
      </c>
      <c r="BQ237" s="139">
        <v>183923</v>
      </c>
      <c r="BR237" s="139">
        <v>154896</v>
      </c>
      <c r="BS237" s="139">
        <v>180154</v>
      </c>
      <c r="BT237" s="139">
        <v>149170</v>
      </c>
      <c r="BU237" s="139">
        <v>128871</v>
      </c>
      <c r="BV237" s="139">
        <v>136178</v>
      </c>
      <c r="BW237" s="139">
        <v>160156</v>
      </c>
      <c r="BX237" s="139">
        <v>192680</v>
      </c>
      <c r="BY237" s="139">
        <v>191459</v>
      </c>
      <c r="BZ237" s="139">
        <v>197034</v>
      </c>
      <c r="CA237" s="139">
        <v>210652</v>
      </c>
      <c r="CB237" s="139">
        <v>229658</v>
      </c>
      <c r="CC237" s="139">
        <v>191693</v>
      </c>
      <c r="CD237" s="139">
        <v>162605</v>
      </c>
      <c r="CE237" s="139">
        <v>167731</v>
      </c>
      <c r="CF237" s="139">
        <v>136364</v>
      </c>
      <c r="CG237" s="139">
        <v>120574</v>
      </c>
      <c r="CH237" s="139">
        <v>111740</v>
      </c>
      <c r="CI237" s="139">
        <v>178933</v>
      </c>
      <c r="CJ237" s="139">
        <v>191437</v>
      </c>
      <c r="CK237" s="139">
        <v>246190</v>
      </c>
      <c r="CL237" s="139">
        <v>228991</v>
      </c>
      <c r="CM237" s="139">
        <v>206313</v>
      </c>
      <c r="CN237" s="139">
        <v>222294</v>
      </c>
      <c r="CO237" s="139">
        <v>188588</v>
      </c>
      <c r="CP237" s="139">
        <v>175285</v>
      </c>
      <c r="CQ237" s="139">
        <v>165721</v>
      </c>
      <c r="CR237" s="139">
        <v>175231</v>
      </c>
      <c r="CS237" s="139">
        <v>142907</v>
      </c>
      <c r="CT237" s="139">
        <v>123065</v>
      </c>
      <c r="CU237" s="139">
        <v>183378</v>
      </c>
      <c r="CV237" s="139">
        <v>205346</v>
      </c>
      <c r="CW237" s="139">
        <v>240747</v>
      </c>
      <c r="CX237" s="139">
        <v>213254</v>
      </c>
      <c r="CY237" s="139">
        <v>211151</v>
      </c>
      <c r="CZ237" s="139">
        <v>236380</v>
      </c>
      <c r="DA237" s="139">
        <v>218933</v>
      </c>
      <c r="DB237" s="139">
        <v>170432</v>
      </c>
      <c r="DC237" s="139">
        <v>174729</v>
      </c>
      <c r="DD237" s="139">
        <v>188143</v>
      </c>
      <c r="DE237" s="139">
        <v>174313</v>
      </c>
      <c r="DF237" s="139">
        <v>139830</v>
      </c>
      <c r="DG237" s="139">
        <v>199005</v>
      </c>
      <c r="DH237" s="139">
        <v>241244</v>
      </c>
      <c r="DI237" s="139">
        <v>259621</v>
      </c>
      <c r="DJ237" s="139">
        <v>235110</v>
      </c>
      <c r="DK237" s="139">
        <v>228667</v>
      </c>
      <c r="DL237" s="139">
        <v>215855</v>
      </c>
      <c r="DM237" s="139">
        <v>227011</v>
      </c>
      <c r="DN237" s="139">
        <v>192143</v>
      </c>
      <c r="DO237" s="139">
        <v>176887</v>
      </c>
      <c r="DP237" s="139">
        <v>215392</v>
      </c>
      <c r="DQ237" s="139">
        <v>161671</v>
      </c>
      <c r="DR237" s="139">
        <v>156485</v>
      </c>
      <c r="DS237" s="139">
        <v>226624</v>
      </c>
      <c r="DT237" s="139">
        <v>241169</v>
      </c>
      <c r="DU237" s="139">
        <v>166506</v>
      </c>
      <c r="DV237" s="139">
        <v>166506</v>
      </c>
      <c r="DW237" s="139">
        <v>184845</v>
      </c>
      <c r="DX237" s="139">
        <v>259697</v>
      </c>
      <c r="DY237" s="139">
        <v>229180</v>
      </c>
      <c r="DZ237" s="139">
        <v>184390</v>
      </c>
      <c r="EA237" s="139">
        <v>205507</v>
      </c>
      <c r="EB237" s="139">
        <v>202368</v>
      </c>
      <c r="EC237" s="139">
        <v>170012</v>
      </c>
      <c r="ED237" s="139">
        <v>174999</v>
      </c>
      <c r="EE237" s="139">
        <v>216825</v>
      </c>
      <c r="EF237" s="139">
        <v>258525</v>
      </c>
      <c r="EG237" s="139">
        <v>264242</v>
      </c>
      <c r="EH237" s="139">
        <v>270168</v>
      </c>
      <c r="EI237" s="139">
        <v>240937</v>
      </c>
      <c r="EJ237" s="139">
        <v>295421</v>
      </c>
      <c r="EK237" s="139">
        <v>204149</v>
      </c>
      <c r="EL237" s="139">
        <v>182149</v>
      </c>
      <c r="EM237" s="139">
        <v>190777</v>
      </c>
      <c r="EN237" s="139">
        <v>203343</v>
      </c>
      <c r="EO237" s="139">
        <v>184491</v>
      </c>
      <c r="EP237" s="139">
        <v>188428</v>
      </c>
      <c r="EQ237" s="139">
        <v>247255</v>
      </c>
      <c r="ER237" s="139">
        <v>273271</v>
      </c>
      <c r="ES237" s="139">
        <v>293626</v>
      </c>
      <c r="ET237" s="139">
        <v>266339</v>
      </c>
      <c r="EU237" s="139">
        <v>291342</v>
      </c>
      <c r="EV237" s="139">
        <v>298571</v>
      </c>
      <c r="EW237" s="139">
        <v>267278</v>
      </c>
      <c r="EX237" s="139">
        <v>234747</v>
      </c>
      <c r="EY237" s="139">
        <v>238907</v>
      </c>
      <c r="EZ237" s="139">
        <v>211268</v>
      </c>
      <c r="FA237" s="139">
        <v>203965</v>
      </c>
      <c r="FB237" s="139">
        <v>193751</v>
      </c>
      <c r="FC237" s="139">
        <v>256007</v>
      </c>
      <c r="FD237" s="139">
        <v>328370</v>
      </c>
      <c r="FE237" s="139">
        <v>303100</v>
      </c>
      <c r="FF237" s="139">
        <v>255189</v>
      </c>
      <c r="FG237" s="139">
        <v>259869</v>
      </c>
      <c r="FH237" s="139">
        <v>319958</v>
      </c>
      <c r="FI237" s="139">
        <v>247795</v>
      </c>
      <c r="FJ237" s="139">
        <v>298825</v>
      </c>
      <c r="FK237" s="139">
        <v>212224</v>
      </c>
      <c r="FL237" s="139">
        <v>250135</v>
      </c>
      <c r="FM237" s="139">
        <v>228298</v>
      </c>
      <c r="FN237" s="139">
        <v>195397</v>
      </c>
      <c r="FO237" s="139">
        <v>319145</v>
      </c>
      <c r="FP237" s="139">
        <v>337123</v>
      </c>
    </row>
    <row r="238" spans="2:172" x14ac:dyDescent="0.2">
      <c r="B238" s="165" t="s">
        <v>1999</v>
      </c>
      <c r="C238" s="139">
        <v>61417</v>
      </c>
      <c r="D238" s="139">
        <v>57689</v>
      </c>
      <c r="E238" s="139">
        <v>59160</v>
      </c>
      <c r="F238" s="139">
        <v>58084</v>
      </c>
      <c r="G238" s="139">
        <v>50358</v>
      </c>
      <c r="H238" s="139">
        <v>71537</v>
      </c>
      <c r="I238" s="139">
        <v>64257</v>
      </c>
      <c r="J238" s="139">
        <v>67064</v>
      </c>
      <c r="K238" s="139">
        <v>65333</v>
      </c>
      <c r="L238" s="139">
        <v>67385</v>
      </c>
      <c r="M238" s="139">
        <v>54259</v>
      </c>
      <c r="N238" s="139">
        <v>65561</v>
      </c>
      <c r="O238" s="139">
        <v>65169</v>
      </c>
      <c r="P238" s="139">
        <v>58940</v>
      </c>
      <c r="Q238" s="139">
        <v>66644</v>
      </c>
      <c r="R238" s="139">
        <v>59974</v>
      </c>
      <c r="S238" s="139">
        <v>68118</v>
      </c>
      <c r="T238" s="139">
        <v>66137</v>
      </c>
      <c r="U238" s="139">
        <v>60508</v>
      </c>
      <c r="V238" s="139">
        <v>68698</v>
      </c>
      <c r="W238" s="139">
        <v>64794</v>
      </c>
      <c r="X238" s="139">
        <v>63715</v>
      </c>
      <c r="Y238" s="139">
        <v>66737</v>
      </c>
      <c r="Z238" s="139">
        <v>72403</v>
      </c>
      <c r="AA238" s="139">
        <v>65633</v>
      </c>
      <c r="AB238" s="139">
        <v>60105</v>
      </c>
      <c r="AC238" s="139">
        <v>59705</v>
      </c>
      <c r="AD238" s="139">
        <v>58277</v>
      </c>
      <c r="AE238" s="139">
        <v>61702</v>
      </c>
      <c r="AF238" s="139">
        <v>70457</v>
      </c>
      <c r="AG238" s="139">
        <v>68633</v>
      </c>
      <c r="AH238" s="139">
        <v>63261</v>
      </c>
      <c r="AI238" s="139">
        <v>60148</v>
      </c>
      <c r="AJ238" s="139">
        <v>74780</v>
      </c>
      <c r="AK238" s="139">
        <v>66504</v>
      </c>
      <c r="AL238" s="139">
        <v>60202</v>
      </c>
      <c r="AM238" s="139">
        <v>68897</v>
      </c>
      <c r="AN238" s="139">
        <v>66419</v>
      </c>
      <c r="AO238" s="139">
        <v>58700</v>
      </c>
      <c r="AP238" s="139">
        <v>68622</v>
      </c>
      <c r="AQ238" s="139">
        <v>63552</v>
      </c>
      <c r="AR238" s="139">
        <v>72883</v>
      </c>
      <c r="AS238" s="139">
        <v>75396</v>
      </c>
      <c r="AT238" s="139">
        <v>60355</v>
      </c>
      <c r="AU238" s="139">
        <v>68933</v>
      </c>
      <c r="AV238" s="139">
        <v>69708</v>
      </c>
      <c r="AW238" s="139">
        <v>65000</v>
      </c>
      <c r="AX238" s="139">
        <v>68921</v>
      </c>
      <c r="AY238" s="139">
        <v>70766</v>
      </c>
      <c r="AZ238" s="139">
        <v>63903</v>
      </c>
      <c r="BA238" s="139">
        <v>68459</v>
      </c>
      <c r="BB238" s="139">
        <v>65720</v>
      </c>
      <c r="BC238" s="139">
        <v>71974</v>
      </c>
      <c r="BD238" s="139">
        <v>73253</v>
      </c>
      <c r="BE238" s="139">
        <v>73142</v>
      </c>
      <c r="BF238" s="139">
        <v>64058</v>
      </c>
      <c r="BG238" s="139">
        <v>81329</v>
      </c>
      <c r="BH238" s="139">
        <v>73068</v>
      </c>
      <c r="BI238" s="139">
        <v>70761</v>
      </c>
      <c r="BJ238" s="139">
        <v>78031</v>
      </c>
      <c r="BK238" s="139">
        <v>67515</v>
      </c>
      <c r="BL238" s="139">
        <v>70124</v>
      </c>
      <c r="BM238" s="139">
        <v>74327</v>
      </c>
      <c r="BN238" s="139">
        <v>66935</v>
      </c>
      <c r="BO238" s="139">
        <v>62797</v>
      </c>
      <c r="BP238" s="139">
        <v>93845</v>
      </c>
      <c r="BQ238" s="139">
        <v>79454</v>
      </c>
      <c r="BR238" s="139">
        <v>77542</v>
      </c>
      <c r="BS238" s="139">
        <v>84760</v>
      </c>
      <c r="BT238" s="139">
        <v>83767</v>
      </c>
      <c r="BU238" s="139">
        <v>81643</v>
      </c>
      <c r="BV238" s="139">
        <v>78961</v>
      </c>
      <c r="BW238" s="139">
        <v>75748</v>
      </c>
      <c r="BX238" s="139">
        <v>79278</v>
      </c>
      <c r="BY238" s="139">
        <v>60841</v>
      </c>
      <c r="BZ238" s="139">
        <v>75449</v>
      </c>
      <c r="CA238" s="139">
        <v>86958</v>
      </c>
      <c r="CB238" s="139">
        <v>95323</v>
      </c>
      <c r="CC238" s="139">
        <v>80394</v>
      </c>
      <c r="CD238" s="139">
        <v>78942</v>
      </c>
      <c r="CE238" s="139">
        <v>87129</v>
      </c>
      <c r="CF238" s="139">
        <v>81752</v>
      </c>
      <c r="CG238" s="139">
        <v>95826</v>
      </c>
      <c r="CH238" s="139">
        <v>88029</v>
      </c>
      <c r="CI238" s="139">
        <v>89548</v>
      </c>
      <c r="CJ238" s="139">
        <v>72784</v>
      </c>
      <c r="CK238" s="139">
        <v>83649</v>
      </c>
      <c r="CL238" s="139">
        <v>76793</v>
      </c>
      <c r="CM238" s="139">
        <v>80620</v>
      </c>
      <c r="CN238" s="139">
        <v>96896</v>
      </c>
      <c r="CO238" s="139">
        <v>83276</v>
      </c>
      <c r="CP238" s="139">
        <v>102441</v>
      </c>
      <c r="CQ238" s="139">
        <v>88452</v>
      </c>
      <c r="CR238" s="139">
        <v>99179</v>
      </c>
      <c r="CS238" s="139">
        <v>89256</v>
      </c>
      <c r="CT238" s="139">
        <v>77880</v>
      </c>
      <c r="CU238" s="139">
        <v>99315</v>
      </c>
      <c r="CV238" s="139">
        <v>81878</v>
      </c>
      <c r="CW238" s="139">
        <v>75882</v>
      </c>
      <c r="CX238" s="139">
        <v>85273</v>
      </c>
      <c r="CY238" s="139">
        <v>87395</v>
      </c>
      <c r="CZ238" s="139">
        <v>101296</v>
      </c>
      <c r="DA238" s="139">
        <v>94827</v>
      </c>
      <c r="DB238" s="139">
        <v>84667</v>
      </c>
      <c r="DC238" s="139">
        <v>90210</v>
      </c>
      <c r="DD238" s="139">
        <v>108779</v>
      </c>
      <c r="DE238" s="139">
        <v>97934</v>
      </c>
      <c r="DF238" s="139">
        <v>69251</v>
      </c>
      <c r="DG238" s="139">
        <v>91680</v>
      </c>
      <c r="DH238" s="139">
        <v>85622</v>
      </c>
      <c r="DI238" s="139">
        <v>86995</v>
      </c>
      <c r="DJ238" s="139">
        <v>89585</v>
      </c>
      <c r="DK238" s="139">
        <v>81373</v>
      </c>
      <c r="DL238" s="139">
        <v>94130</v>
      </c>
      <c r="DM238" s="139">
        <v>93717</v>
      </c>
      <c r="DN238" s="139">
        <v>91582</v>
      </c>
      <c r="DO238" s="139">
        <v>85618</v>
      </c>
      <c r="DP238" s="139">
        <v>112567</v>
      </c>
      <c r="DQ238" s="139">
        <v>93984</v>
      </c>
      <c r="DR238" s="139">
        <v>89269</v>
      </c>
      <c r="DS238" s="139">
        <v>96694</v>
      </c>
      <c r="DT238" s="139">
        <v>86690</v>
      </c>
      <c r="DU238" s="139">
        <v>60224</v>
      </c>
      <c r="DV238" s="139">
        <v>60224</v>
      </c>
      <c r="DW238" s="139">
        <v>57424</v>
      </c>
      <c r="DX238" s="139">
        <v>77834</v>
      </c>
      <c r="DY238" s="139">
        <v>72819</v>
      </c>
      <c r="DZ238" s="139">
        <v>74334</v>
      </c>
      <c r="EA238" s="139">
        <v>84536</v>
      </c>
      <c r="EB238" s="139">
        <v>86335</v>
      </c>
      <c r="EC238" s="139">
        <v>73597</v>
      </c>
      <c r="ED238" s="139">
        <v>66533</v>
      </c>
      <c r="EE238" s="139">
        <v>73503</v>
      </c>
      <c r="EF238" s="139">
        <v>62788</v>
      </c>
      <c r="EG238" s="139">
        <v>61141</v>
      </c>
      <c r="EH238" s="139">
        <v>71923</v>
      </c>
      <c r="EI238" s="139">
        <v>74982</v>
      </c>
      <c r="EJ238" s="139">
        <v>103566</v>
      </c>
      <c r="EK238" s="139">
        <v>89817</v>
      </c>
      <c r="EL238" s="139">
        <v>94390</v>
      </c>
      <c r="EM238" s="139">
        <v>102020</v>
      </c>
      <c r="EN238" s="139">
        <v>106636</v>
      </c>
      <c r="EO238" s="139">
        <v>97601</v>
      </c>
      <c r="EP238" s="139">
        <v>99168</v>
      </c>
      <c r="EQ238" s="139">
        <v>64936</v>
      </c>
      <c r="ER238" s="139">
        <v>32305</v>
      </c>
      <c r="ES238" s="139">
        <v>39757</v>
      </c>
      <c r="ET238" s="139">
        <v>28181</v>
      </c>
      <c r="EU238" s="139">
        <v>31718</v>
      </c>
      <c r="EV238" s="139">
        <v>38487</v>
      </c>
      <c r="EW238" s="139">
        <v>32865</v>
      </c>
      <c r="EX238" s="139">
        <v>38243</v>
      </c>
      <c r="EY238" s="139">
        <v>38108</v>
      </c>
      <c r="EZ238" s="139">
        <v>34738</v>
      </c>
      <c r="FA238" s="139">
        <v>35699</v>
      </c>
      <c r="FB238" s="139">
        <v>34443</v>
      </c>
      <c r="FC238" s="139">
        <v>36598</v>
      </c>
      <c r="FD238" s="139">
        <v>40063</v>
      </c>
      <c r="FE238" s="139">
        <v>28579</v>
      </c>
      <c r="FF238" s="139">
        <v>29960</v>
      </c>
      <c r="FG238" s="139">
        <v>38745</v>
      </c>
      <c r="FH238" s="139">
        <v>57709</v>
      </c>
      <c r="FI238" s="139">
        <v>39603</v>
      </c>
      <c r="FJ238" s="139">
        <v>38081</v>
      </c>
      <c r="FK238" s="139">
        <v>39655</v>
      </c>
      <c r="FL238" s="139">
        <v>49681</v>
      </c>
      <c r="FM238" s="139">
        <v>42768</v>
      </c>
      <c r="FN238" s="139">
        <v>41143</v>
      </c>
      <c r="FO238" s="139">
        <v>53430</v>
      </c>
      <c r="FP238" s="139">
        <v>41653</v>
      </c>
    </row>
    <row r="239" spans="2:172" x14ac:dyDescent="0.2">
      <c r="B239" s="165" t="s">
        <v>1627</v>
      </c>
      <c r="C239" s="139">
        <v>-134154</v>
      </c>
      <c r="D239" s="139">
        <v>-144558</v>
      </c>
      <c r="E239" s="139">
        <v>-161658</v>
      </c>
      <c r="F239" s="139">
        <v>-146862</v>
      </c>
      <c r="G239" s="139">
        <v>-123462</v>
      </c>
      <c r="H239" s="139">
        <v>-169488</v>
      </c>
      <c r="I239" s="139">
        <v>-143748</v>
      </c>
      <c r="J239" s="139">
        <v>-120888</v>
      </c>
      <c r="K239" s="139">
        <v>-123660</v>
      </c>
      <c r="L239" s="139">
        <v>-140472</v>
      </c>
      <c r="M239" s="139">
        <v>-127278</v>
      </c>
      <c r="N239" s="139">
        <v>-150750</v>
      </c>
      <c r="O239" s="139">
        <v>-136224</v>
      </c>
      <c r="P239" s="139">
        <v>-143604</v>
      </c>
      <c r="Q239" s="139">
        <v>-164394</v>
      </c>
      <c r="R239" s="139">
        <v>-142992</v>
      </c>
      <c r="S239" s="139">
        <v>-152550</v>
      </c>
      <c r="T239" s="139">
        <v>-141066</v>
      </c>
      <c r="U239" s="139">
        <v>-122472</v>
      </c>
      <c r="V239" s="139">
        <v>-112284</v>
      </c>
      <c r="W239" s="139">
        <v>-116244</v>
      </c>
      <c r="X239" s="139">
        <v>-127800</v>
      </c>
      <c r="Y239" s="139">
        <v>-133218</v>
      </c>
      <c r="Z239" s="139">
        <v>-148662</v>
      </c>
      <c r="AA239" s="139">
        <v>-138978</v>
      </c>
      <c r="AB239" s="139">
        <v>-134964</v>
      </c>
      <c r="AC239" s="139">
        <v>-134604</v>
      </c>
      <c r="AD239" s="139">
        <v>-136062</v>
      </c>
      <c r="AE239" s="139">
        <v>-134280</v>
      </c>
      <c r="AF239" s="139">
        <v>-151794</v>
      </c>
      <c r="AG239" s="139">
        <v>-145584</v>
      </c>
      <c r="AH239" s="139">
        <v>-110124</v>
      </c>
      <c r="AI239" s="139">
        <v>-104850</v>
      </c>
      <c r="AJ239" s="139">
        <v>-144360</v>
      </c>
      <c r="AK239" s="139">
        <v>-135756</v>
      </c>
      <c r="AL239" s="139">
        <v>-123552</v>
      </c>
      <c r="AM239" s="139">
        <v>-140022</v>
      </c>
      <c r="AN239" s="139">
        <v>-143622</v>
      </c>
      <c r="AO239" s="139">
        <v>-128412</v>
      </c>
      <c r="AP239" s="139">
        <v>-148608</v>
      </c>
      <c r="AQ239" s="139">
        <v>-124218</v>
      </c>
      <c r="AR239" s="139">
        <v>-148824</v>
      </c>
      <c r="AS239" s="139">
        <v>-154800</v>
      </c>
      <c r="AT239" s="139">
        <v>-104544</v>
      </c>
      <c r="AU239" s="139">
        <v>-110664</v>
      </c>
      <c r="AV239" s="139">
        <v>-133020</v>
      </c>
      <c r="AW239" s="139">
        <v>-128502</v>
      </c>
      <c r="AX239" s="139">
        <v>-145818</v>
      </c>
      <c r="AY239" s="139">
        <v>-133794</v>
      </c>
      <c r="AZ239" s="139">
        <v>-137988</v>
      </c>
      <c r="BA239" s="139">
        <v>-141462</v>
      </c>
      <c r="BB239" s="139">
        <v>-138168</v>
      </c>
      <c r="BC239" s="139">
        <v>-128178</v>
      </c>
      <c r="BD239" s="139">
        <v>-143262</v>
      </c>
      <c r="BE239" s="139">
        <v>-136764</v>
      </c>
      <c r="BF239" s="139">
        <v>-102258</v>
      </c>
      <c r="BG239" s="139">
        <v>-128430</v>
      </c>
      <c r="BH239" s="139">
        <v>-137016</v>
      </c>
      <c r="BI239" s="139">
        <v>-136440</v>
      </c>
      <c r="BJ239" s="139">
        <v>-154314</v>
      </c>
      <c r="BK239" s="139">
        <v>-123966</v>
      </c>
      <c r="BL239" s="139">
        <v>-140184</v>
      </c>
      <c r="BM239" s="139">
        <v>-157050</v>
      </c>
      <c r="BN239" s="139">
        <v>-144522</v>
      </c>
      <c r="BO239" s="139">
        <v>-116496</v>
      </c>
      <c r="BP239" s="139">
        <v>-172440</v>
      </c>
      <c r="BQ239" s="139">
        <v>-146934</v>
      </c>
      <c r="BR239" s="139">
        <v>-114480</v>
      </c>
      <c r="BS239" s="139">
        <v>-128538</v>
      </c>
      <c r="BT239" s="139">
        <v>-143856</v>
      </c>
      <c r="BU239" s="139">
        <v>-144054</v>
      </c>
      <c r="BV239" s="139">
        <v>-154170</v>
      </c>
      <c r="BW239" s="139">
        <v>-140220</v>
      </c>
      <c r="BX239" s="139">
        <v>-149400</v>
      </c>
      <c r="BY239" s="139">
        <v>-134028</v>
      </c>
      <c r="BZ239" s="139">
        <v>-155880</v>
      </c>
      <c r="CA239" s="139">
        <v>-150354</v>
      </c>
      <c r="CB239" s="139">
        <v>-169740</v>
      </c>
      <c r="CC239" s="139">
        <v>-144828</v>
      </c>
      <c r="CD239" s="139">
        <v>-118998</v>
      </c>
      <c r="CE239" s="139">
        <v>-136782</v>
      </c>
      <c r="CF239" s="139">
        <v>-140796</v>
      </c>
      <c r="CG239" s="139">
        <v>-149670</v>
      </c>
      <c r="CH239" s="139">
        <v>-163872</v>
      </c>
      <c r="CI239" s="139">
        <v>-155880</v>
      </c>
      <c r="CJ239" s="139">
        <v>-142272</v>
      </c>
      <c r="CK239" s="139">
        <v>-129942</v>
      </c>
      <c r="CL239" s="139">
        <v>-163386</v>
      </c>
      <c r="CM239" s="139">
        <v>-148590</v>
      </c>
      <c r="CN239" s="139">
        <v>-165348</v>
      </c>
      <c r="CO239" s="139">
        <v>-143028</v>
      </c>
      <c r="CP239" s="139">
        <v>-121860</v>
      </c>
      <c r="CQ239" s="139">
        <v>-130554</v>
      </c>
      <c r="CR239" s="139">
        <v>-157518</v>
      </c>
      <c r="CS239" s="139">
        <v>-149112</v>
      </c>
      <c r="CT239" s="139">
        <v>-152586</v>
      </c>
      <c r="CU239" s="139">
        <v>-151830</v>
      </c>
      <c r="CV239" s="139">
        <v>-146844</v>
      </c>
      <c r="CW239" s="139">
        <v>-138474</v>
      </c>
      <c r="CX239" s="139">
        <v>-160434</v>
      </c>
      <c r="CY239" s="139">
        <v>-142794</v>
      </c>
      <c r="CZ239" s="139">
        <v>-177048</v>
      </c>
      <c r="DA239" s="139">
        <v>-158130</v>
      </c>
      <c r="DB239" s="139">
        <v>-118782</v>
      </c>
      <c r="DC239" s="139">
        <v>-126900</v>
      </c>
      <c r="DD239" s="139">
        <v>-170280</v>
      </c>
      <c r="DE239" s="139">
        <v>-161352</v>
      </c>
      <c r="DF239" s="139">
        <v>-142488</v>
      </c>
      <c r="DG239" s="139">
        <v>-157644</v>
      </c>
      <c r="DH239" s="139">
        <v>-155052</v>
      </c>
      <c r="DI239" s="139">
        <v>-136584</v>
      </c>
      <c r="DJ239" s="139">
        <v>-180450</v>
      </c>
      <c r="DK239" s="139">
        <v>-144882</v>
      </c>
      <c r="DL239" s="139">
        <v>-160938</v>
      </c>
      <c r="DM239" s="139">
        <v>-162954</v>
      </c>
      <c r="DN239" s="139">
        <v>-113166</v>
      </c>
      <c r="DO239" s="139">
        <v>-129780</v>
      </c>
      <c r="DP239" s="139">
        <v>-176598</v>
      </c>
      <c r="DQ239" s="139">
        <v>-154818</v>
      </c>
      <c r="DR239" s="139">
        <v>-162756</v>
      </c>
      <c r="DS239" s="139">
        <v>-158778</v>
      </c>
      <c r="DT239" s="139">
        <v>-158058</v>
      </c>
      <c r="DU239" s="139">
        <v>-71262</v>
      </c>
      <c r="DV239" s="139">
        <v>-71262</v>
      </c>
      <c r="DW239" s="139">
        <v>-55890</v>
      </c>
      <c r="DX239" s="139">
        <v>-122346</v>
      </c>
      <c r="DY239" s="139">
        <v>-131706</v>
      </c>
      <c r="DZ239" s="139">
        <v>-105768</v>
      </c>
      <c r="EA239" s="139">
        <v>-140886</v>
      </c>
      <c r="EB239" s="139">
        <v>-216912</v>
      </c>
      <c r="EC239" s="139">
        <v>-203016</v>
      </c>
      <c r="ED239" s="139">
        <v>-210216</v>
      </c>
      <c r="EE239" s="139">
        <v>-207264</v>
      </c>
      <c r="EF239" s="139">
        <v>-206352</v>
      </c>
      <c r="EG239" s="139">
        <v>-144216</v>
      </c>
      <c r="EH239" s="139">
        <v>-241776</v>
      </c>
      <c r="EI239" s="139">
        <v>-207240</v>
      </c>
      <c r="EJ239" s="139">
        <v>-242544</v>
      </c>
      <c r="EK239" s="139">
        <v>-199320</v>
      </c>
      <c r="EL239" s="139">
        <v>-153024</v>
      </c>
      <c r="EM239" s="139">
        <v>-178248</v>
      </c>
      <c r="EN239" s="139">
        <v>-212616</v>
      </c>
      <c r="EO239" s="139">
        <v>-205104</v>
      </c>
      <c r="EP239" s="139">
        <v>-236712</v>
      </c>
      <c r="EQ239" s="139">
        <v>-193440</v>
      </c>
      <c r="ER239" s="139">
        <v>-200328</v>
      </c>
      <c r="ES239" s="139">
        <v>-141696</v>
      </c>
      <c r="ET239" s="139">
        <v>-187944</v>
      </c>
      <c r="EU239" s="139">
        <v>-267744</v>
      </c>
      <c r="EV239" s="139">
        <v>-243552</v>
      </c>
      <c r="EW239" s="139">
        <v>-204744</v>
      </c>
      <c r="EX239" s="139">
        <v>-166560</v>
      </c>
      <c r="EY239" s="139">
        <v>-200376</v>
      </c>
      <c r="EZ239" s="139">
        <v>-198816</v>
      </c>
      <c r="FA239" s="139">
        <v>-221184</v>
      </c>
      <c r="FB239" s="139">
        <v>-235992</v>
      </c>
      <c r="FC239" s="139">
        <v>-208968</v>
      </c>
      <c r="FD239" s="139">
        <v>-224976</v>
      </c>
      <c r="FE239" s="139">
        <v>-144768</v>
      </c>
      <c r="FF239" s="139">
        <v>-218496</v>
      </c>
      <c r="FG239" s="139">
        <v>-237120</v>
      </c>
      <c r="FH239" s="139">
        <v>-291672</v>
      </c>
      <c r="FI239" s="139">
        <v>-212112</v>
      </c>
      <c r="FJ239" s="139">
        <v>-157680</v>
      </c>
      <c r="FK239" s="139">
        <v>-193656</v>
      </c>
      <c r="FL239" s="139">
        <v>-244752</v>
      </c>
      <c r="FM239" s="139">
        <v>-236472</v>
      </c>
      <c r="FN239" s="139">
        <v>-227112</v>
      </c>
      <c r="FO239" s="139">
        <v>-225168</v>
      </c>
      <c r="FP239" s="139">
        <v>-237144</v>
      </c>
    </row>
    <row r="240" spans="2:172" x14ac:dyDescent="0.2">
      <c r="B240" s="165" t="s">
        <v>1602</v>
      </c>
      <c r="C240" s="139">
        <v>1231465</v>
      </c>
      <c r="D240" s="139">
        <v>1195341</v>
      </c>
      <c r="E240" s="139">
        <v>1143418</v>
      </c>
      <c r="F240" s="139">
        <v>1188305</v>
      </c>
      <c r="G240" s="139">
        <v>915315</v>
      </c>
      <c r="H240" s="139">
        <v>1364675</v>
      </c>
      <c r="I240" s="139">
        <v>1265961</v>
      </c>
      <c r="J240" s="139">
        <v>1289647</v>
      </c>
      <c r="K240" s="139">
        <v>1329421</v>
      </c>
      <c r="L240" s="139">
        <v>1254380</v>
      </c>
      <c r="M240" s="139">
        <v>1121191</v>
      </c>
      <c r="N240" s="139">
        <v>1132454</v>
      </c>
      <c r="O240" s="139">
        <v>1307222</v>
      </c>
      <c r="P240" s="139">
        <v>1127592</v>
      </c>
      <c r="Q240" s="139">
        <v>1260153</v>
      </c>
      <c r="R240" s="139">
        <v>1122301</v>
      </c>
      <c r="S240" s="139">
        <v>1150805</v>
      </c>
      <c r="T240" s="139">
        <v>1169747</v>
      </c>
      <c r="U240" s="139">
        <v>1084098</v>
      </c>
      <c r="V240" s="139">
        <v>1117201</v>
      </c>
      <c r="W240" s="139">
        <v>1063309</v>
      </c>
      <c r="X240" s="139">
        <v>967268</v>
      </c>
      <c r="Y240" s="139">
        <v>938025</v>
      </c>
      <c r="Z240" s="139">
        <v>991456</v>
      </c>
      <c r="AA240" s="139">
        <v>1018149</v>
      </c>
      <c r="AB240" s="139">
        <v>969879</v>
      </c>
      <c r="AC240" s="139">
        <v>925553</v>
      </c>
      <c r="AD240" s="139">
        <v>865446</v>
      </c>
      <c r="AE240" s="139">
        <v>830822</v>
      </c>
      <c r="AF240" s="139">
        <v>1014133</v>
      </c>
      <c r="AG240" s="139">
        <v>993327</v>
      </c>
      <c r="AH240" s="139">
        <v>1074345</v>
      </c>
      <c r="AI240" s="139">
        <v>979456</v>
      </c>
      <c r="AJ240" s="139">
        <v>1081302</v>
      </c>
      <c r="AK240" s="139">
        <v>1005733</v>
      </c>
      <c r="AL240" s="139">
        <v>857153</v>
      </c>
      <c r="AM240" s="139">
        <v>1091286</v>
      </c>
      <c r="AN240" s="139">
        <v>1043130</v>
      </c>
      <c r="AO240" s="139">
        <v>798221</v>
      </c>
      <c r="AP240" s="139">
        <v>1099855</v>
      </c>
      <c r="AQ240" s="139">
        <v>920624</v>
      </c>
      <c r="AR240" s="139">
        <v>1108939</v>
      </c>
      <c r="AS240" s="139">
        <v>996452</v>
      </c>
      <c r="AT240" s="139">
        <v>1012029</v>
      </c>
      <c r="AU240" s="139">
        <v>1000306</v>
      </c>
      <c r="AV240" s="139">
        <v>1015491</v>
      </c>
      <c r="AW240" s="139">
        <v>855044</v>
      </c>
      <c r="AX240" s="139">
        <v>905752</v>
      </c>
      <c r="AY240" s="139">
        <v>1035360</v>
      </c>
      <c r="AZ240" s="139">
        <v>869411</v>
      </c>
      <c r="BA240" s="139">
        <v>912269</v>
      </c>
      <c r="BB240" s="139">
        <v>852385</v>
      </c>
      <c r="BC240" s="139">
        <v>822783</v>
      </c>
      <c r="BD240" s="139">
        <v>935873</v>
      </c>
      <c r="BE240" s="139">
        <v>863894</v>
      </c>
      <c r="BF240" s="139">
        <v>682281</v>
      </c>
      <c r="BG240" s="139">
        <v>1048143</v>
      </c>
      <c r="BH240" s="139">
        <v>984575</v>
      </c>
      <c r="BI240" s="139">
        <v>869850</v>
      </c>
      <c r="BJ240" s="139">
        <v>1014839</v>
      </c>
      <c r="BK240" s="139">
        <v>939210</v>
      </c>
      <c r="BL240" s="139">
        <v>969180</v>
      </c>
      <c r="BM240" s="139">
        <v>878046</v>
      </c>
      <c r="BN240" s="139">
        <v>617276</v>
      </c>
      <c r="BO240" s="139">
        <v>1084248</v>
      </c>
      <c r="BP240" s="139">
        <v>1307259</v>
      </c>
      <c r="BQ240" s="139">
        <v>1015352</v>
      </c>
      <c r="BR240" s="139">
        <v>941995</v>
      </c>
      <c r="BS240" s="139">
        <v>1180145</v>
      </c>
      <c r="BT240" s="139">
        <v>1035139</v>
      </c>
      <c r="BU240" s="139">
        <v>1012765</v>
      </c>
      <c r="BV240" s="139">
        <v>1093539</v>
      </c>
      <c r="BW240" s="139">
        <v>1089717</v>
      </c>
      <c r="BX240" s="139">
        <v>1036775</v>
      </c>
      <c r="BY240" s="139">
        <v>876292</v>
      </c>
      <c r="BZ240" s="139">
        <v>1020068</v>
      </c>
      <c r="CA240" s="139">
        <v>989594</v>
      </c>
      <c r="CB240" s="139">
        <v>1012132</v>
      </c>
      <c r="CC240" s="139">
        <v>1012372</v>
      </c>
      <c r="CD240" s="139">
        <v>1086879</v>
      </c>
      <c r="CE240" s="139">
        <v>1242783</v>
      </c>
      <c r="CF240" s="139">
        <v>934035</v>
      </c>
      <c r="CG240" s="139">
        <v>1072396</v>
      </c>
      <c r="CH240" s="139">
        <v>1079574</v>
      </c>
      <c r="CI240" s="139">
        <v>1052075</v>
      </c>
      <c r="CJ240" s="139">
        <v>908919</v>
      </c>
      <c r="CK240" s="139">
        <v>780055</v>
      </c>
      <c r="CL240" s="139">
        <v>1344588</v>
      </c>
      <c r="CM240" s="139">
        <v>1213061</v>
      </c>
      <c r="CN240" s="139">
        <v>1161000</v>
      </c>
      <c r="CO240" s="139">
        <v>1029987</v>
      </c>
      <c r="CP240" s="139">
        <v>1216901</v>
      </c>
      <c r="CQ240" s="139">
        <v>1122143</v>
      </c>
      <c r="CR240" s="139">
        <v>1282961</v>
      </c>
      <c r="CS240" s="139">
        <v>1132794</v>
      </c>
      <c r="CT240" s="139">
        <v>1069511</v>
      </c>
      <c r="CU240" s="139">
        <v>1086759</v>
      </c>
      <c r="CV240" s="139">
        <v>1141283</v>
      </c>
      <c r="CW240" s="139">
        <v>923495</v>
      </c>
      <c r="CX240" s="139">
        <v>1304265</v>
      </c>
      <c r="CY240" s="139">
        <v>1180587</v>
      </c>
      <c r="CZ240" s="139">
        <v>1210370</v>
      </c>
      <c r="DA240" s="139">
        <v>1306093</v>
      </c>
      <c r="DB240" s="139">
        <v>1214487</v>
      </c>
      <c r="DC240" s="139">
        <v>1187492</v>
      </c>
      <c r="DD240" s="139">
        <v>1524040</v>
      </c>
      <c r="DE240" s="139">
        <v>1289981</v>
      </c>
      <c r="DF240" s="139">
        <v>1257838</v>
      </c>
      <c r="DG240" s="139">
        <v>1518939</v>
      </c>
      <c r="DH240" s="139">
        <v>1370535</v>
      </c>
      <c r="DI240" s="139">
        <v>979003</v>
      </c>
      <c r="DJ240" s="139">
        <v>1729406</v>
      </c>
      <c r="DK240" s="139">
        <v>1417291</v>
      </c>
      <c r="DL240" s="139">
        <v>1378902</v>
      </c>
      <c r="DM240" s="139">
        <v>1630690</v>
      </c>
      <c r="DN240" s="139">
        <v>1370126</v>
      </c>
      <c r="DO240" s="139">
        <v>1592633</v>
      </c>
      <c r="DP240" s="139">
        <v>1740203</v>
      </c>
      <c r="DQ240" s="139">
        <v>1625242</v>
      </c>
      <c r="DR240" s="139">
        <v>1503886</v>
      </c>
      <c r="DS240" s="139">
        <v>1821080</v>
      </c>
      <c r="DT240" s="139">
        <v>1539329</v>
      </c>
      <c r="DU240" s="139">
        <v>1660757</v>
      </c>
      <c r="DV240" s="139">
        <v>1660757</v>
      </c>
      <c r="DW240" s="139">
        <v>1390661</v>
      </c>
      <c r="DX240" s="139">
        <v>1815380</v>
      </c>
      <c r="DY240" s="139">
        <v>1652987</v>
      </c>
      <c r="DZ240" s="139">
        <v>1653042</v>
      </c>
      <c r="EA240" s="139">
        <v>1929937</v>
      </c>
      <c r="EB240" s="139">
        <v>1832883</v>
      </c>
      <c r="EC240" s="139">
        <v>1764787</v>
      </c>
      <c r="ED240" s="139">
        <v>1742021</v>
      </c>
      <c r="EE240" s="139">
        <v>1766502</v>
      </c>
      <c r="EF240" s="139">
        <v>1699651</v>
      </c>
      <c r="EG240" s="139">
        <v>834869</v>
      </c>
      <c r="EH240" s="139">
        <v>2720605</v>
      </c>
      <c r="EI240" s="139">
        <v>2070128</v>
      </c>
      <c r="EJ240" s="139">
        <v>2371505</v>
      </c>
      <c r="EK240" s="139">
        <v>2080403</v>
      </c>
      <c r="EL240" s="139">
        <v>2238099</v>
      </c>
      <c r="EM240" s="139">
        <v>2267837</v>
      </c>
      <c r="EN240" s="139">
        <v>1940838</v>
      </c>
      <c r="EO240" s="139">
        <v>2355607</v>
      </c>
      <c r="EP240" s="139">
        <v>2530533</v>
      </c>
      <c r="EQ240" s="139">
        <v>2445729</v>
      </c>
      <c r="ER240" s="139">
        <v>2046974</v>
      </c>
      <c r="ES240" s="139">
        <v>1095276</v>
      </c>
      <c r="ET240" s="139">
        <v>2663954</v>
      </c>
      <c r="EU240" s="139">
        <v>3095329</v>
      </c>
      <c r="EV240" s="139">
        <v>2626002</v>
      </c>
      <c r="EW240" s="139">
        <v>2457392</v>
      </c>
      <c r="EX240" s="139">
        <v>2591209</v>
      </c>
      <c r="EY240" s="139">
        <v>2667221</v>
      </c>
      <c r="EZ240" s="139">
        <v>2471862</v>
      </c>
      <c r="FA240" s="139">
        <v>2712918</v>
      </c>
      <c r="FB240" s="139">
        <v>2541808</v>
      </c>
      <c r="FC240" s="139">
        <v>2766053</v>
      </c>
      <c r="FD240" s="139">
        <v>2700446</v>
      </c>
      <c r="FE240" s="139">
        <v>1360941</v>
      </c>
      <c r="FF240" s="139">
        <v>3679788</v>
      </c>
      <c r="FG240" s="139">
        <v>3495266</v>
      </c>
      <c r="FH240" s="139">
        <v>3657819</v>
      </c>
      <c r="FI240" s="139">
        <v>2787421</v>
      </c>
      <c r="FJ240" s="139">
        <v>3347580</v>
      </c>
      <c r="FK240" s="139">
        <v>3125355</v>
      </c>
      <c r="FL240" s="139">
        <v>3304262</v>
      </c>
      <c r="FM240" s="139">
        <v>3098938</v>
      </c>
      <c r="FN240" s="139">
        <v>2787966</v>
      </c>
      <c r="FO240" s="139">
        <v>3421799</v>
      </c>
      <c r="FP240" s="139">
        <v>2920976</v>
      </c>
    </row>
    <row r="241" spans="2:172" x14ac:dyDescent="0.2">
      <c r="B241" s="165" t="s">
        <v>1603</v>
      </c>
      <c r="C241" s="139">
        <v>1469592</v>
      </c>
      <c r="D241" s="139">
        <v>1665295</v>
      </c>
      <c r="E241" s="139">
        <v>1804600</v>
      </c>
      <c r="F241" s="139">
        <v>1672060</v>
      </c>
      <c r="G241" s="139">
        <v>1459465</v>
      </c>
      <c r="H241" s="139">
        <v>1868994</v>
      </c>
      <c r="I241" s="139">
        <v>1544844</v>
      </c>
      <c r="J241" s="139">
        <v>1453361</v>
      </c>
      <c r="K241" s="139">
        <v>1295236</v>
      </c>
      <c r="L241" s="139">
        <v>1648331</v>
      </c>
      <c r="M241" s="139">
        <v>1428347</v>
      </c>
      <c r="N241" s="139">
        <v>1822762</v>
      </c>
      <c r="O241" s="139">
        <v>1551868</v>
      </c>
      <c r="P241" s="139">
        <v>1440550</v>
      </c>
      <c r="Q241" s="139">
        <v>1962829</v>
      </c>
      <c r="R241" s="139">
        <v>1582654</v>
      </c>
      <c r="S241" s="139">
        <v>1813757</v>
      </c>
      <c r="T241" s="139">
        <v>1656443</v>
      </c>
      <c r="U241" s="139">
        <v>1385838</v>
      </c>
      <c r="V241" s="139">
        <v>1508306</v>
      </c>
      <c r="W241" s="139">
        <v>1451538</v>
      </c>
      <c r="X241" s="139">
        <v>1574243</v>
      </c>
      <c r="Y241" s="139">
        <v>1655939</v>
      </c>
      <c r="Z241" s="139">
        <v>1890288</v>
      </c>
      <c r="AA241" s="139">
        <v>1632941</v>
      </c>
      <c r="AB241" s="139">
        <v>1585475</v>
      </c>
      <c r="AC241" s="139">
        <v>1563667</v>
      </c>
      <c r="AD241" s="139">
        <v>1590551</v>
      </c>
      <c r="AE241" s="139">
        <v>1628082</v>
      </c>
      <c r="AF241" s="139">
        <v>1807754</v>
      </c>
      <c r="AG241" s="139">
        <v>1787578</v>
      </c>
      <c r="AH241" s="139">
        <v>1446600</v>
      </c>
      <c r="AI241" s="139">
        <v>1318558</v>
      </c>
      <c r="AJ241" s="139">
        <v>1837174</v>
      </c>
      <c r="AK241" s="139">
        <v>1868747</v>
      </c>
      <c r="AL241" s="139">
        <v>1625619</v>
      </c>
      <c r="AM241" s="139">
        <v>1774244</v>
      </c>
      <c r="AN241" s="139">
        <v>1616636</v>
      </c>
      <c r="AO241" s="139">
        <v>1728721</v>
      </c>
      <c r="AP241" s="139">
        <v>1683895</v>
      </c>
      <c r="AQ241" s="139">
        <v>1431884</v>
      </c>
      <c r="AR241" s="139">
        <v>1959203</v>
      </c>
      <c r="AS241" s="139">
        <v>1805831</v>
      </c>
      <c r="AT241" s="139">
        <v>1324627</v>
      </c>
      <c r="AU241" s="139">
        <v>1208409</v>
      </c>
      <c r="AV241" s="139">
        <v>1795718</v>
      </c>
      <c r="AW241" s="139">
        <v>1623786</v>
      </c>
      <c r="AX241" s="139">
        <v>1914135</v>
      </c>
      <c r="AY241" s="139">
        <v>1683216</v>
      </c>
      <c r="AZ241" s="139">
        <v>1847849</v>
      </c>
      <c r="BA241" s="139">
        <v>1918509</v>
      </c>
      <c r="BB241" s="139">
        <v>1750103</v>
      </c>
      <c r="BC241" s="139">
        <v>1640701</v>
      </c>
      <c r="BD241" s="139">
        <v>1781589</v>
      </c>
      <c r="BE241" s="139">
        <v>1613299</v>
      </c>
      <c r="BF241" s="139">
        <v>1386725</v>
      </c>
      <c r="BG241" s="139">
        <v>1436922</v>
      </c>
      <c r="BH241" s="139">
        <v>1721760</v>
      </c>
      <c r="BI241" s="139">
        <v>1621296</v>
      </c>
      <c r="BJ241" s="139">
        <v>2040870</v>
      </c>
      <c r="BK241" s="139">
        <v>1545486</v>
      </c>
      <c r="BL241" s="139">
        <v>1686977</v>
      </c>
      <c r="BM241" s="139">
        <v>1948741</v>
      </c>
      <c r="BN241" s="139">
        <v>1678089</v>
      </c>
      <c r="BO241" s="139">
        <v>1426488</v>
      </c>
      <c r="BP241" s="139">
        <v>2185529</v>
      </c>
      <c r="BQ241" s="139">
        <v>1743204</v>
      </c>
      <c r="BR241" s="139">
        <v>1469439</v>
      </c>
      <c r="BS241" s="139">
        <v>1608538</v>
      </c>
      <c r="BT241" s="139">
        <v>1754532</v>
      </c>
      <c r="BU241" s="139">
        <v>1749891</v>
      </c>
      <c r="BV241" s="139">
        <v>1950848</v>
      </c>
      <c r="BW241" s="139">
        <v>1847541</v>
      </c>
      <c r="BX241" s="139">
        <v>1932701</v>
      </c>
      <c r="BY241" s="139">
        <v>1786883</v>
      </c>
      <c r="BZ241" s="139">
        <v>1903163</v>
      </c>
      <c r="CA241" s="139">
        <v>1744215</v>
      </c>
      <c r="CB241" s="139">
        <v>2097565</v>
      </c>
      <c r="CC241" s="139">
        <v>1763964</v>
      </c>
      <c r="CD241" s="139">
        <v>1477207</v>
      </c>
      <c r="CE241" s="139">
        <v>1598046</v>
      </c>
      <c r="CF241" s="139">
        <v>1663744</v>
      </c>
      <c r="CG241" s="139">
        <v>1703123</v>
      </c>
      <c r="CH241" s="139">
        <v>1995746</v>
      </c>
      <c r="CI241" s="139">
        <v>1966441</v>
      </c>
      <c r="CJ241" s="139">
        <v>1868994</v>
      </c>
      <c r="CK241" s="139">
        <v>1449982</v>
      </c>
      <c r="CL241" s="139">
        <v>2081977</v>
      </c>
      <c r="CM241" s="139">
        <v>1817689</v>
      </c>
      <c r="CN241" s="139">
        <v>1977944</v>
      </c>
      <c r="CO241" s="139">
        <v>1783878</v>
      </c>
      <c r="CP241" s="139">
        <v>1530995</v>
      </c>
      <c r="CQ241" s="139">
        <v>1680074</v>
      </c>
      <c r="CR241" s="139">
        <v>2018645</v>
      </c>
      <c r="CS241" s="139">
        <v>1822837</v>
      </c>
      <c r="CT241" s="139">
        <v>1937022</v>
      </c>
      <c r="CU241" s="139">
        <v>1928690</v>
      </c>
      <c r="CV241" s="139">
        <v>1859850</v>
      </c>
      <c r="CW241" s="139">
        <v>1876559</v>
      </c>
      <c r="CX241" s="139">
        <v>1840772</v>
      </c>
      <c r="CY241" s="139">
        <v>1703100</v>
      </c>
      <c r="CZ241" s="139">
        <v>2087126</v>
      </c>
      <c r="DA241" s="139">
        <v>1872725</v>
      </c>
      <c r="DB241" s="139">
        <v>1544341</v>
      </c>
      <c r="DC241" s="139">
        <v>1445587</v>
      </c>
      <c r="DD241" s="139">
        <v>2111108</v>
      </c>
      <c r="DE241" s="139">
        <v>2078799</v>
      </c>
      <c r="DF241" s="139">
        <v>1882382</v>
      </c>
      <c r="DG241" s="139">
        <v>1942702</v>
      </c>
      <c r="DH241" s="139">
        <v>1953823</v>
      </c>
      <c r="DI241" s="139">
        <v>1784252</v>
      </c>
      <c r="DJ241" s="139">
        <v>2246015</v>
      </c>
      <c r="DK241" s="139">
        <v>1703569</v>
      </c>
      <c r="DL241" s="139">
        <v>1874675</v>
      </c>
      <c r="DM241" s="139">
        <v>2041049</v>
      </c>
      <c r="DN241" s="139">
        <v>1448535</v>
      </c>
      <c r="DO241" s="139">
        <v>1540089</v>
      </c>
      <c r="DP241" s="139">
        <v>1980828</v>
      </c>
      <c r="DQ241" s="139">
        <v>2030950</v>
      </c>
      <c r="DR241" s="139">
        <v>1971630</v>
      </c>
      <c r="DS241" s="139">
        <v>2041676</v>
      </c>
      <c r="DT241" s="139">
        <v>2044596</v>
      </c>
      <c r="DU241" s="139">
        <v>1181231</v>
      </c>
      <c r="DV241" s="139">
        <v>1181231</v>
      </c>
      <c r="DW241" s="139">
        <v>897648</v>
      </c>
      <c r="DX241" s="139">
        <v>1542714</v>
      </c>
      <c r="DY241" s="139">
        <v>1790275</v>
      </c>
      <c r="DZ241" s="139">
        <v>1522268</v>
      </c>
      <c r="EA241" s="139">
        <v>1961591</v>
      </c>
      <c r="EB241" s="139">
        <v>2182119</v>
      </c>
      <c r="EC241" s="139">
        <v>2018286</v>
      </c>
      <c r="ED241" s="139">
        <v>2150247</v>
      </c>
      <c r="EE241" s="139">
        <v>1998919</v>
      </c>
      <c r="EF241" s="139">
        <v>2076198</v>
      </c>
      <c r="EG241" s="139">
        <v>1532064</v>
      </c>
      <c r="EH241" s="139">
        <v>2488739</v>
      </c>
      <c r="EI241" s="139">
        <v>2178067</v>
      </c>
      <c r="EJ241" s="139">
        <v>2301935</v>
      </c>
      <c r="EK241" s="139">
        <v>1831406</v>
      </c>
      <c r="EL241" s="139">
        <v>1648112</v>
      </c>
      <c r="EM241" s="139">
        <v>1629095</v>
      </c>
      <c r="EN241" s="139">
        <v>2118102</v>
      </c>
      <c r="EO241" s="139">
        <v>1958432</v>
      </c>
      <c r="EP241" s="139">
        <v>2533808</v>
      </c>
      <c r="EQ241" s="139">
        <v>1999273</v>
      </c>
      <c r="ER241" s="139">
        <v>1970538</v>
      </c>
      <c r="ES241" s="139">
        <v>1797194</v>
      </c>
      <c r="ET241" s="139">
        <v>1917636</v>
      </c>
      <c r="EU241" s="139">
        <v>2618699</v>
      </c>
      <c r="EV241" s="139">
        <v>2732652</v>
      </c>
      <c r="EW241" s="139">
        <v>1990142</v>
      </c>
      <c r="EX241" s="139">
        <v>1660417</v>
      </c>
      <c r="EY241" s="139">
        <v>1886625</v>
      </c>
      <c r="EZ241" s="139">
        <v>2300601</v>
      </c>
      <c r="FA241" s="139">
        <v>2339359</v>
      </c>
      <c r="FB241" s="139">
        <v>2423136</v>
      </c>
      <c r="FC241" s="139">
        <v>2188315</v>
      </c>
      <c r="FD241" s="139">
        <v>2272023</v>
      </c>
      <c r="FE241" s="139">
        <v>1710323</v>
      </c>
      <c r="FF241" s="139">
        <v>2203960</v>
      </c>
      <c r="FG241" s="139">
        <v>2365109</v>
      </c>
      <c r="FH241" s="139">
        <v>3213522</v>
      </c>
      <c r="FI241" s="139">
        <v>2189505</v>
      </c>
      <c r="FJ241" s="139">
        <v>1661141</v>
      </c>
      <c r="FK241" s="139">
        <v>1891256</v>
      </c>
      <c r="FL241" s="139">
        <v>2693014</v>
      </c>
      <c r="FM241" s="139">
        <v>2662846</v>
      </c>
      <c r="FN241" s="139">
        <v>2354584</v>
      </c>
      <c r="FO241" s="139">
        <v>2374372</v>
      </c>
      <c r="FP241" s="139">
        <v>2513624</v>
      </c>
    </row>
    <row r="242" spans="2:172" ht="15" thickBot="1" x14ac:dyDescent="0.25">
      <c r="B242" s="165" t="s">
        <v>27</v>
      </c>
      <c r="C242" s="139">
        <v>88648</v>
      </c>
      <c r="D242" s="139">
        <v>109226</v>
      </c>
      <c r="E242" s="139">
        <v>146431</v>
      </c>
      <c r="F242" s="139">
        <v>74324</v>
      </c>
      <c r="G242" s="139">
        <v>89915</v>
      </c>
      <c r="H242" s="139">
        <v>88351</v>
      </c>
      <c r="I242" s="139">
        <v>83891</v>
      </c>
      <c r="J242" s="139">
        <v>124925</v>
      </c>
      <c r="K242" s="139">
        <v>124743</v>
      </c>
      <c r="L242" s="139">
        <v>102095</v>
      </c>
      <c r="M242" s="139">
        <v>85569</v>
      </c>
      <c r="N242" s="139">
        <v>63705</v>
      </c>
      <c r="O242" s="139">
        <v>100829</v>
      </c>
      <c r="P242" s="139">
        <v>97304</v>
      </c>
      <c r="Q242" s="139">
        <v>82441</v>
      </c>
      <c r="R242" s="139">
        <v>72438</v>
      </c>
      <c r="S242" s="139">
        <v>118778</v>
      </c>
      <c r="T242" s="139">
        <v>114702</v>
      </c>
      <c r="U242" s="139">
        <v>143489</v>
      </c>
      <c r="V242" s="139">
        <v>81928</v>
      </c>
      <c r="W242" s="139">
        <v>106754</v>
      </c>
      <c r="X242" s="139">
        <v>124894</v>
      </c>
      <c r="Y242" s="139">
        <v>86784</v>
      </c>
      <c r="Z242" s="139">
        <v>96913</v>
      </c>
      <c r="AA242" s="139">
        <v>93484</v>
      </c>
      <c r="AB242" s="139">
        <v>76293</v>
      </c>
      <c r="AC242" s="139">
        <v>74999</v>
      </c>
      <c r="AD242" s="139">
        <v>63324</v>
      </c>
      <c r="AE242" s="139">
        <v>88870</v>
      </c>
      <c r="AF242" s="139">
        <v>94664</v>
      </c>
      <c r="AG242" s="139">
        <v>110133</v>
      </c>
      <c r="AH242" s="139">
        <v>79839</v>
      </c>
      <c r="AI242" s="139">
        <v>126163</v>
      </c>
      <c r="AJ242" s="139">
        <v>137013</v>
      </c>
      <c r="AK242" s="139">
        <v>89385</v>
      </c>
      <c r="AL242" s="139">
        <v>32482</v>
      </c>
      <c r="AM242" s="139">
        <v>78373</v>
      </c>
      <c r="AN242" s="139">
        <v>58401</v>
      </c>
      <c r="AO242" s="139">
        <v>70312</v>
      </c>
      <c r="AP242" s="139">
        <v>55613</v>
      </c>
      <c r="AQ242" s="139">
        <v>67844</v>
      </c>
      <c r="AR242" s="139">
        <v>104173</v>
      </c>
      <c r="AS242" s="139">
        <v>93478</v>
      </c>
      <c r="AT242" s="139">
        <v>53017</v>
      </c>
      <c r="AU242" s="139">
        <v>78729</v>
      </c>
      <c r="AV242" s="139">
        <v>170504</v>
      </c>
      <c r="AW242" s="139">
        <v>69052</v>
      </c>
      <c r="AX242" s="139">
        <v>91855</v>
      </c>
      <c r="AY242" s="139">
        <v>85762</v>
      </c>
      <c r="AZ242" s="139">
        <v>94209</v>
      </c>
      <c r="BA242" s="139">
        <v>103468</v>
      </c>
      <c r="BB242" s="139">
        <v>44761</v>
      </c>
      <c r="BC242" s="139">
        <v>73681</v>
      </c>
      <c r="BD242" s="139">
        <v>57048</v>
      </c>
      <c r="BE242" s="139">
        <v>99114</v>
      </c>
      <c r="BF242" s="139">
        <v>48018</v>
      </c>
      <c r="BG242" s="139">
        <v>173515</v>
      </c>
      <c r="BH242" s="139">
        <v>98682</v>
      </c>
      <c r="BI242" s="139">
        <v>94415</v>
      </c>
      <c r="BJ242" s="139">
        <v>85988</v>
      </c>
      <c r="BK242" s="139">
        <v>111312</v>
      </c>
      <c r="BL242" s="139">
        <v>122547</v>
      </c>
      <c r="BM242" s="139">
        <v>108705</v>
      </c>
      <c r="BN242" s="139">
        <v>84579</v>
      </c>
      <c r="BO242" s="139">
        <v>79444</v>
      </c>
      <c r="BP242" s="139">
        <v>174978</v>
      </c>
      <c r="BQ242" s="139">
        <v>84058</v>
      </c>
      <c r="BR242" s="139">
        <v>98577</v>
      </c>
      <c r="BS242" s="139">
        <v>74941</v>
      </c>
      <c r="BT242" s="139">
        <v>72052</v>
      </c>
      <c r="BU242" s="139">
        <v>86180</v>
      </c>
      <c r="BV242" s="139">
        <v>105193</v>
      </c>
      <c r="BW242" s="139">
        <v>98561</v>
      </c>
      <c r="BX242" s="139">
        <v>111848</v>
      </c>
      <c r="BY242" s="139">
        <v>86492</v>
      </c>
      <c r="BZ242" s="139">
        <v>106744</v>
      </c>
      <c r="CA242" s="139">
        <v>81189</v>
      </c>
      <c r="CB242" s="139">
        <v>91894</v>
      </c>
      <c r="CC242" s="139">
        <v>117580</v>
      </c>
      <c r="CD242" s="139">
        <v>51141</v>
      </c>
      <c r="CE242" s="139">
        <v>124566</v>
      </c>
      <c r="CF242" s="139">
        <v>135547</v>
      </c>
      <c r="CG242" s="139">
        <v>110976</v>
      </c>
      <c r="CH242" s="139">
        <v>144030</v>
      </c>
      <c r="CI242" s="139">
        <v>94866</v>
      </c>
      <c r="CJ242" s="139">
        <v>124801</v>
      </c>
      <c r="CK242" s="139">
        <v>74942</v>
      </c>
      <c r="CL242" s="139">
        <v>111516</v>
      </c>
      <c r="CM242" s="139">
        <v>77516</v>
      </c>
      <c r="CN242" s="139">
        <v>86487</v>
      </c>
      <c r="CO242" s="139">
        <v>104401</v>
      </c>
      <c r="CP242" s="139">
        <v>72938</v>
      </c>
      <c r="CQ242" s="139">
        <v>102416</v>
      </c>
      <c r="CR242" s="139">
        <v>95663</v>
      </c>
      <c r="CS242" s="139">
        <v>100770</v>
      </c>
      <c r="CT242" s="139">
        <v>51283</v>
      </c>
      <c r="CU242" s="139">
        <v>104768</v>
      </c>
      <c r="CV242" s="139">
        <v>72791</v>
      </c>
      <c r="CW242" s="139">
        <v>87808</v>
      </c>
      <c r="CX242" s="139">
        <v>114186</v>
      </c>
      <c r="CY242" s="139">
        <v>94659</v>
      </c>
      <c r="CZ242" s="139">
        <v>138302</v>
      </c>
      <c r="DA242" s="139">
        <v>143683</v>
      </c>
      <c r="DB242" s="139">
        <v>112752</v>
      </c>
      <c r="DC242" s="139">
        <v>144186</v>
      </c>
      <c r="DD242" s="139">
        <v>145043</v>
      </c>
      <c r="DE242" s="139">
        <v>105496</v>
      </c>
      <c r="DF242" s="139">
        <v>98709</v>
      </c>
      <c r="DG242" s="139">
        <v>89950</v>
      </c>
      <c r="DH242" s="139">
        <v>73739</v>
      </c>
      <c r="DI242" s="139">
        <v>146971</v>
      </c>
      <c r="DJ242" s="139">
        <v>95421</v>
      </c>
      <c r="DK242" s="139">
        <v>99366</v>
      </c>
      <c r="DL242" s="139">
        <v>84530</v>
      </c>
      <c r="DM242" s="139">
        <v>65364</v>
      </c>
      <c r="DN242" s="139">
        <v>72023</v>
      </c>
      <c r="DO242" s="139">
        <v>121702</v>
      </c>
      <c r="DP242" s="139">
        <v>192746</v>
      </c>
      <c r="DQ242" s="139">
        <v>109979</v>
      </c>
      <c r="DR242" s="139">
        <v>128355</v>
      </c>
      <c r="DS242" s="139">
        <v>144114</v>
      </c>
      <c r="DT242" s="139">
        <v>82339</v>
      </c>
      <c r="DU242" s="139">
        <v>65543</v>
      </c>
      <c r="DV242" s="139">
        <v>65543</v>
      </c>
      <c r="DW242" s="139">
        <v>100064</v>
      </c>
      <c r="DX242" s="139">
        <v>163514</v>
      </c>
      <c r="DY242" s="139">
        <v>74684</v>
      </c>
      <c r="DZ242" s="139">
        <v>125566</v>
      </c>
      <c r="EA242" s="139">
        <v>88127</v>
      </c>
      <c r="EB242" s="139">
        <v>137244</v>
      </c>
      <c r="EC242" s="139">
        <v>144141</v>
      </c>
      <c r="ED242" s="139">
        <v>186078</v>
      </c>
      <c r="EE242" s="139">
        <v>101932</v>
      </c>
      <c r="EF242" s="139">
        <v>59440</v>
      </c>
      <c r="EG242" s="139">
        <v>132680</v>
      </c>
      <c r="EH242" s="139">
        <v>120223</v>
      </c>
      <c r="EI242" s="139">
        <v>67648</v>
      </c>
      <c r="EJ242" s="139">
        <v>131370</v>
      </c>
      <c r="EK242" s="139">
        <v>89568</v>
      </c>
      <c r="EL242" s="139">
        <v>79647</v>
      </c>
      <c r="EM242" s="139">
        <v>178301</v>
      </c>
      <c r="EN242" s="139">
        <v>112822</v>
      </c>
      <c r="EO242" s="139">
        <v>131693</v>
      </c>
      <c r="EP242" s="139">
        <v>139762</v>
      </c>
      <c r="EQ242" s="139">
        <v>163018</v>
      </c>
      <c r="ER242" s="139">
        <v>76828</v>
      </c>
      <c r="ES242" s="139">
        <v>88337</v>
      </c>
      <c r="ET242" s="139">
        <v>93843</v>
      </c>
      <c r="EU242" s="139">
        <v>124265</v>
      </c>
      <c r="EV242" s="139">
        <v>130314</v>
      </c>
      <c r="EW242" s="139">
        <v>103560</v>
      </c>
      <c r="EX242" s="139">
        <v>97446</v>
      </c>
      <c r="EY242" s="139">
        <v>154711</v>
      </c>
      <c r="EZ242" s="139">
        <v>117322</v>
      </c>
      <c r="FA242" s="139">
        <v>84112</v>
      </c>
      <c r="FB242" s="139">
        <v>78242</v>
      </c>
      <c r="FC242" s="139">
        <v>85040</v>
      </c>
      <c r="FD242" s="139">
        <v>102154</v>
      </c>
      <c r="FE242" s="139">
        <v>77805</v>
      </c>
      <c r="FF242" s="139">
        <v>85723</v>
      </c>
      <c r="FG242" s="139">
        <v>92344</v>
      </c>
      <c r="FH242" s="139">
        <v>120382</v>
      </c>
      <c r="FI242" s="139">
        <v>78242</v>
      </c>
      <c r="FJ242" s="139">
        <v>44822</v>
      </c>
      <c r="FK242" s="139">
        <v>68135</v>
      </c>
      <c r="FL242" s="139">
        <v>100324</v>
      </c>
      <c r="FM242" s="139">
        <v>78576</v>
      </c>
      <c r="FN242" s="139">
        <v>108756</v>
      </c>
      <c r="FO242" s="139">
        <v>76258</v>
      </c>
      <c r="FP242" s="139">
        <v>51960</v>
      </c>
    </row>
    <row r="243" spans="2:172" ht="15" thickBot="1" x14ac:dyDescent="0.25">
      <c r="B243" s="109" t="s">
        <v>92</v>
      </c>
      <c r="C243" s="124">
        <v>17842303</v>
      </c>
      <c r="D243" s="124">
        <v>18809166</v>
      </c>
      <c r="E243" s="124">
        <v>20488374</v>
      </c>
      <c r="F243" s="124">
        <v>18811815</v>
      </c>
      <c r="G243" s="124">
        <v>16336936</v>
      </c>
      <c r="H243" s="124">
        <v>22148521</v>
      </c>
      <c r="I243" s="124">
        <v>18920893</v>
      </c>
      <c r="J243" s="124">
        <v>18360617</v>
      </c>
      <c r="K243" s="124">
        <v>18260279</v>
      </c>
      <c r="L243" s="124">
        <v>19196250</v>
      </c>
      <c r="M243" s="124">
        <v>17034245</v>
      </c>
      <c r="N243" s="124">
        <v>20427227</v>
      </c>
      <c r="O243" s="124">
        <v>19256081</v>
      </c>
      <c r="P243" s="124">
        <v>18404014</v>
      </c>
      <c r="Q243" s="124">
        <v>21780222</v>
      </c>
      <c r="R243" s="124">
        <v>19021974</v>
      </c>
      <c r="S243" s="124">
        <v>21748291</v>
      </c>
      <c r="T243" s="124">
        <v>20004672</v>
      </c>
      <c r="U243" s="124">
        <v>18330433</v>
      </c>
      <c r="V243" s="124">
        <v>18818227</v>
      </c>
      <c r="W243" s="124">
        <v>18484299</v>
      </c>
      <c r="X243" s="124">
        <v>19427241</v>
      </c>
      <c r="Y243" s="124">
        <v>19103084</v>
      </c>
      <c r="Z243" s="124">
        <v>20904980</v>
      </c>
      <c r="AA243" s="124">
        <v>20218153</v>
      </c>
      <c r="AB243" s="124">
        <v>18968565</v>
      </c>
      <c r="AC243" s="124">
        <v>19104874</v>
      </c>
      <c r="AD243" s="124">
        <v>18762897</v>
      </c>
      <c r="AE243" s="124">
        <v>19444939</v>
      </c>
      <c r="AF243" s="124">
        <v>22429976</v>
      </c>
      <c r="AG243" s="124">
        <v>21466740</v>
      </c>
      <c r="AH243" s="124">
        <v>17797509</v>
      </c>
      <c r="AI243" s="124">
        <v>17408674</v>
      </c>
      <c r="AJ243" s="124">
        <v>21807741</v>
      </c>
      <c r="AK243" s="124">
        <v>19958107</v>
      </c>
      <c r="AL243" s="124">
        <v>17697773</v>
      </c>
      <c r="AM243" s="124">
        <v>20673879</v>
      </c>
      <c r="AN243" s="124">
        <v>20247314</v>
      </c>
      <c r="AO243" s="124">
        <v>18624039</v>
      </c>
      <c r="AP243" s="124">
        <v>20497513</v>
      </c>
      <c r="AQ243" s="124">
        <v>17482638</v>
      </c>
      <c r="AR243" s="124">
        <v>22590956</v>
      </c>
      <c r="AS243" s="124">
        <v>21748544</v>
      </c>
      <c r="AT243" s="124">
        <v>17540019</v>
      </c>
      <c r="AU243" s="124">
        <v>17760215</v>
      </c>
      <c r="AV243" s="124">
        <v>20252590</v>
      </c>
      <c r="AW243" s="124">
        <v>18165425</v>
      </c>
      <c r="AX243" s="124">
        <v>20712882</v>
      </c>
      <c r="AY243" s="124">
        <v>20679873</v>
      </c>
      <c r="AZ243" s="124">
        <v>19489766</v>
      </c>
      <c r="BA243" s="124">
        <v>20312394</v>
      </c>
      <c r="BB243" s="124">
        <v>19062620</v>
      </c>
      <c r="BC243" s="124">
        <v>18662430</v>
      </c>
      <c r="BD243" s="124">
        <v>21111506</v>
      </c>
      <c r="BE243" s="124">
        <v>19776043</v>
      </c>
      <c r="BF243" s="124">
        <v>15863832</v>
      </c>
      <c r="BG243" s="124">
        <v>20493059</v>
      </c>
      <c r="BH243" s="124">
        <v>20398423</v>
      </c>
      <c r="BI243" s="124">
        <v>18782534</v>
      </c>
      <c r="BJ243" s="124">
        <v>21611067</v>
      </c>
      <c r="BK243" s="124">
        <v>19174415</v>
      </c>
      <c r="BL243" s="124">
        <v>19797468</v>
      </c>
      <c r="BM243" s="124">
        <v>21348147</v>
      </c>
      <c r="BN243" s="124">
        <v>18972848</v>
      </c>
      <c r="BO243" s="124">
        <v>16825375</v>
      </c>
      <c r="BP243" s="124">
        <v>25030385</v>
      </c>
      <c r="BQ243" s="124">
        <v>20324785</v>
      </c>
      <c r="BR243" s="124">
        <v>18457639</v>
      </c>
      <c r="BS243" s="124">
        <v>20291044</v>
      </c>
      <c r="BT243" s="124">
        <v>20332814</v>
      </c>
      <c r="BU243" s="124">
        <v>19730457</v>
      </c>
      <c r="BV243" s="124">
        <v>21328193</v>
      </c>
      <c r="BW243" s="124">
        <v>20092115</v>
      </c>
      <c r="BX243" s="124">
        <v>20668419</v>
      </c>
      <c r="BY243" s="124">
        <v>18411910</v>
      </c>
      <c r="BZ243" s="124">
        <v>20277061</v>
      </c>
      <c r="CA243" s="124">
        <v>19741293</v>
      </c>
      <c r="CB243" s="124">
        <v>22343061</v>
      </c>
      <c r="CC243" s="124">
        <v>19738043</v>
      </c>
      <c r="CD243" s="124">
        <v>17838715</v>
      </c>
      <c r="CE243" s="124">
        <v>19833517</v>
      </c>
      <c r="CF243" s="124">
        <v>19449939</v>
      </c>
      <c r="CG243" s="124">
        <v>20254061</v>
      </c>
      <c r="CH243" s="124">
        <v>21897443</v>
      </c>
      <c r="CI243" s="124">
        <v>21889179</v>
      </c>
      <c r="CJ243" s="124">
        <v>19404941</v>
      </c>
      <c r="CK243" s="124">
        <v>18129480</v>
      </c>
      <c r="CL243" s="124">
        <v>21530662</v>
      </c>
      <c r="CM243" s="124">
        <v>19856447</v>
      </c>
      <c r="CN243" s="124">
        <v>21910822</v>
      </c>
      <c r="CO243" s="124">
        <v>19055776</v>
      </c>
      <c r="CP243" s="124">
        <v>18781684</v>
      </c>
      <c r="CQ243" s="124">
        <v>19526401</v>
      </c>
      <c r="CR243" s="124">
        <v>21690716</v>
      </c>
      <c r="CS243" s="124">
        <v>20476592</v>
      </c>
      <c r="CT243" s="124">
        <v>20214878</v>
      </c>
      <c r="CU243" s="124">
        <v>21204353</v>
      </c>
      <c r="CV243" s="124">
        <v>19847507</v>
      </c>
      <c r="CW243" s="124">
        <v>18831992</v>
      </c>
      <c r="CX243" s="124">
        <v>21116372</v>
      </c>
      <c r="CY243" s="124">
        <v>19636627</v>
      </c>
      <c r="CZ243" s="124">
        <v>23641292</v>
      </c>
      <c r="DA243" s="124">
        <v>22503928</v>
      </c>
      <c r="DB243" s="124">
        <v>18406896</v>
      </c>
      <c r="DC243" s="124">
        <v>18863706</v>
      </c>
      <c r="DD243" s="124">
        <v>23485601</v>
      </c>
      <c r="DE243" s="124">
        <v>22032571</v>
      </c>
      <c r="DF243" s="124">
        <v>19559863</v>
      </c>
      <c r="DG243" s="124">
        <v>22637721</v>
      </c>
      <c r="DH243" s="124">
        <v>21225901</v>
      </c>
      <c r="DI243" s="124">
        <v>19168183</v>
      </c>
      <c r="DJ243" s="124">
        <v>23714460</v>
      </c>
      <c r="DK243" s="124">
        <v>19888551</v>
      </c>
      <c r="DL243" s="124">
        <v>21906225</v>
      </c>
      <c r="DM243" s="124">
        <v>22781162</v>
      </c>
      <c r="DN243" s="124">
        <v>18351489</v>
      </c>
      <c r="DO243" s="124">
        <v>19710759</v>
      </c>
      <c r="DP243" s="124">
        <v>23980875</v>
      </c>
      <c r="DQ243" s="124">
        <v>22409287</v>
      </c>
      <c r="DR243" s="124">
        <v>22380460</v>
      </c>
      <c r="DS243" s="124">
        <v>23130196</v>
      </c>
      <c r="DT243" s="124">
        <v>21642348</v>
      </c>
      <c r="DU243" s="124">
        <v>16516074</v>
      </c>
      <c r="DV243" s="124">
        <v>16516074</v>
      </c>
      <c r="DW243" s="124">
        <v>15002405</v>
      </c>
      <c r="DX243" s="124">
        <v>21145845</v>
      </c>
      <c r="DY243" s="124">
        <v>20012161</v>
      </c>
      <c r="DZ243" s="124">
        <v>17721793</v>
      </c>
      <c r="EA243" s="124">
        <v>21907723</v>
      </c>
      <c r="EB243" s="124">
        <v>23203685</v>
      </c>
      <c r="EC243" s="124">
        <v>22025674</v>
      </c>
      <c r="ED243" s="124">
        <v>23004306</v>
      </c>
      <c r="EE243" s="124">
        <v>23482064</v>
      </c>
      <c r="EF243" s="124">
        <v>22439540</v>
      </c>
      <c r="EG243" s="124">
        <v>15970995</v>
      </c>
      <c r="EH243" s="124">
        <v>28080759</v>
      </c>
      <c r="EI243" s="124">
        <v>24027989</v>
      </c>
      <c r="EJ243" s="124">
        <v>27643588</v>
      </c>
      <c r="EK243" s="124">
        <v>23145763</v>
      </c>
      <c r="EL243" s="124">
        <v>21484190</v>
      </c>
      <c r="EM243" s="124">
        <v>22927021</v>
      </c>
      <c r="EN243" s="124">
        <v>25359432</v>
      </c>
      <c r="EO243" s="124">
        <v>24141409</v>
      </c>
      <c r="EP243" s="124">
        <v>27848385</v>
      </c>
      <c r="EQ243" s="124">
        <v>24374872</v>
      </c>
      <c r="ER243" s="124">
        <v>23283917</v>
      </c>
      <c r="ES243" s="124">
        <v>18338462</v>
      </c>
      <c r="ET243" s="124">
        <v>22625314</v>
      </c>
      <c r="EU243" s="124">
        <v>30346682</v>
      </c>
      <c r="EV243" s="124">
        <v>28738800</v>
      </c>
      <c r="EW243" s="124">
        <v>24394178</v>
      </c>
      <c r="EX243" s="124">
        <v>22531419</v>
      </c>
      <c r="EY243" s="124">
        <v>24989177</v>
      </c>
      <c r="EZ243" s="124">
        <v>24219709</v>
      </c>
      <c r="FA243" s="124">
        <v>26330952</v>
      </c>
      <c r="FB243" s="124">
        <v>27449635</v>
      </c>
      <c r="FC243" s="124">
        <v>25203316</v>
      </c>
      <c r="FD243" s="124">
        <v>26104725</v>
      </c>
      <c r="FE243" s="124">
        <v>18602631</v>
      </c>
      <c r="FF243" s="124">
        <v>27306917</v>
      </c>
      <c r="FG243" s="124">
        <v>27668897</v>
      </c>
      <c r="FH243" s="124">
        <v>35910726</v>
      </c>
      <c r="FI243" s="124">
        <v>26240740</v>
      </c>
      <c r="FJ243" s="124">
        <v>23479298</v>
      </c>
      <c r="FK243" s="124">
        <v>26446269</v>
      </c>
      <c r="FL243" s="124">
        <v>30567738</v>
      </c>
      <c r="FM243" s="124">
        <v>28975699</v>
      </c>
      <c r="FN243" s="124">
        <v>27905892</v>
      </c>
      <c r="FO243" s="124">
        <v>29099171</v>
      </c>
      <c r="FP243" s="124">
        <v>29306666</v>
      </c>
    </row>
    <row r="244" spans="2:172" ht="15" thickBot="1" x14ac:dyDescent="0.25">
      <c r="B244" s="166" t="s">
        <v>1544</v>
      </c>
      <c r="C244" s="167">
        <v>2767984</v>
      </c>
      <c r="D244" s="167">
        <v>2727778</v>
      </c>
      <c r="E244" s="167">
        <v>3452471</v>
      </c>
      <c r="F244" s="167">
        <v>3021589</v>
      </c>
      <c r="G244" s="167">
        <v>2432512</v>
      </c>
      <c r="H244" s="167">
        <v>3352275</v>
      </c>
      <c r="I244" s="167">
        <v>2856054</v>
      </c>
      <c r="J244" s="167">
        <v>3249649</v>
      </c>
      <c r="K244" s="167">
        <v>3077946</v>
      </c>
      <c r="L244" s="167">
        <v>2841544</v>
      </c>
      <c r="M244" s="167">
        <v>2524978</v>
      </c>
      <c r="N244" s="167">
        <v>2956239</v>
      </c>
      <c r="O244" s="167">
        <v>3040333</v>
      </c>
      <c r="P244" s="167">
        <v>3165546</v>
      </c>
      <c r="Q244" s="167">
        <v>3493837</v>
      </c>
      <c r="R244" s="167">
        <v>2875350</v>
      </c>
      <c r="S244" s="167">
        <v>3022283</v>
      </c>
      <c r="T244" s="167">
        <v>2669062</v>
      </c>
      <c r="U244" s="167">
        <v>2893768</v>
      </c>
      <c r="V244" s="167">
        <v>3083381</v>
      </c>
      <c r="W244" s="167">
        <v>2943897</v>
      </c>
      <c r="X244" s="167">
        <v>3024968</v>
      </c>
      <c r="Y244" s="167">
        <v>3198299</v>
      </c>
      <c r="Z244" s="167">
        <v>3328614</v>
      </c>
      <c r="AA244" s="167">
        <v>3236433</v>
      </c>
      <c r="AB244" s="167">
        <v>2826619</v>
      </c>
      <c r="AC244" s="167">
        <v>2861222</v>
      </c>
      <c r="AD244" s="167">
        <v>3073246</v>
      </c>
      <c r="AE244" s="167">
        <v>2934330</v>
      </c>
      <c r="AF244" s="167">
        <v>3103106</v>
      </c>
      <c r="AG244" s="167">
        <v>2808574</v>
      </c>
      <c r="AH244" s="167">
        <v>2971921</v>
      </c>
      <c r="AI244" s="167">
        <v>2927350</v>
      </c>
      <c r="AJ244" s="167">
        <v>3339294</v>
      </c>
      <c r="AK244" s="167">
        <v>3219338</v>
      </c>
      <c r="AL244" s="167">
        <v>2967067</v>
      </c>
      <c r="AM244" s="167">
        <v>3664056</v>
      </c>
      <c r="AN244" s="167">
        <v>3432624</v>
      </c>
      <c r="AO244" s="167">
        <v>3386058</v>
      </c>
      <c r="AP244" s="167">
        <v>3287065</v>
      </c>
      <c r="AQ244" s="167">
        <v>3074069</v>
      </c>
      <c r="AR244" s="167">
        <v>3419829</v>
      </c>
      <c r="AS244" s="167">
        <v>3453567</v>
      </c>
      <c r="AT244" s="167">
        <v>3355637</v>
      </c>
      <c r="AU244" s="167">
        <v>3323704</v>
      </c>
      <c r="AV244" s="167">
        <v>3344639</v>
      </c>
      <c r="AW244" s="167">
        <v>2972343</v>
      </c>
      <c r="AX244" s="167">
        <v>3520314</v>
      </c>
      <c r="AY244" s="167">
        <v>3750655</v>
      </c>
      <c r="AZ244" s="167">
        <v>3477840</v>
      </c>
      <c r="BA244" s="167">
        <v>3410000</v>
      </c>
      <c r="BB244" s="167">
        <v>3215535</v>
      </c>
      <c r="BC244" s="167">
        <v>3466793</v>
      </c>
      <c r="BD244" s="167">
        <v>3538391</v>
      </c>
      <c r="BE244" s="167">
        <v>3257231</v>
      </c>
      <c r="BF244" s="167">
        <v>2909943</v>
      </c>
      <c r="BG244" s="167">
        <v>3846056</v>
      </c>
      <c r="BH244" s="167">
        <v>3312098</v>
      </c>
      <c r="BI244" s="167">
        <v>3058992</v>
      </c>
      <c r="BJ244" s="167">
        <v>3799013</v>
      </c>
      <c r="BK244" s="167">
        <v>3360359</v>
      </c>
      <c r="BL244" s="167">
        <v>3634262</v>
      </c>
      <c r="BM244" s="167">
        <v>3986970</v>
      </c>
      <c r="BN244" s="167">
        <v>3426636</v>
      </c>
      <c r="BO244" s="167">
        <v>3009044</v>
      </c>
      <c r="BP244" s="167">
        <v>4416621</v>
      </c>
      <c r="BQ244" s="167">
        <v>3362415</v>
      </c>
      <c r="BR244" s="167">
        <v>3203750</v>
      </c>
      <c r="BS244" s="167">
        <v>3711913</v>
      </c>
      <c r="BT244" s="167">
        <v>3605754</v>
      </c>
      <c r="BU244" s="167">
        <v>3331370</v>
      </c>
      <c r="BV244" s="167">
        <v>3740430</v>
      </c>
      <c r="BW244" s="167">
        <v>3204267</v>
      </c>
      <c r="BX244" s="167">
        <v>3537379</v>
      </c>
      <c r="BY244" s="167">
        <v>3467289</v>
      </c>
      <c r="BZ244" s="167">
        <v>2993742</v>
      </c>
      <c r="CA244" s="167">
        <v>3346658</v>
      </c>
      <c r="CB244" s="167">
        <v>3599758</v>
      </c>
      <c r="CC244" s="167">
        <v>3305885</v>
      </c>
      <c r="CD244" s="167">
        <v>3335791</v>
      </c>
      <c r="CE244" s="167">
        <v>3549056</v>
      </c>
      <c r="CF244" s="167">
        <v>3428663</v>
      </c>
      <c r="CG244" s="167">
        <v>3455660</v>
      </c>
      <c r="CH244" s="167">
        <v>3368565</v>
      </c>
      <c r="CI244" s="167">
        <v>3601134</v>
      </c>
      <c r="CJ244" s="167">
        <v>3284641</v>
      </c>
      <c r="CK244" s="167">
        <v>3420577</v>
      </c>
      <c r="CL244" s="167">
        <v>3071449</v>
      </c>
      <c r="CM244" s="167">
        <v>3781110</v>
      </c>
      <c r="CN244" s="167">
        <v>3994019</v>
      </c>
      <c r="CO244" s="167">
        <v>3316288</v>
      </c>
      <c r="CP244" s="167">
        <v>3317583</v>
      </c>
      <c r="CQ244" s="167">
        <v>2961520</v>
      </c>
      <c r="CR244" s="167">
        <v>3137403</v>
      </c>
      <c r="CS244" s="167">
        <v>3530285</v>
      </c>
      <c r="CT244" s="167">
        <v>3162117</v>
      </c>
      <c r="CU244" s="167">
        <v>3352260</v>
      </c>
      <c r="CV244" s="167">
        <v>3083595</v>
      </c>
      <c r="CW244" s="167">
        <v>3030097</v>
      </c>
      <c r="CX244" s="167">
        <v>3089167</v>
      </c>
      <c r="CY244" s="167">
        <v>3247338</v>
      </c>
      <c r="CZ244" s="167">
        <v>3672434</v>
      </c>
      <c r="DA244" s="167">
        <v>2964560</v>
      </c>
      <c r="DB244" s="167">
        <v>3164449</v>
      </c>
      <c r="DC244" s="167">
        <v>3018604</v>
      </c>
      <c r="DD244" s="167">
        <v>3396708</v>
      </c>
      <c r="DE244" s="167">
        <v>3324089</v>
      </c>
      <c r="DF244" s="167">
        <v>2767641</v>
      </c>
      <c r="DG244" s="167">
        <v>3145504</v>
      </c>
      <c r="DH244" s="167">
        <v>3027809</v>
      </c>
      <c r="DI244" s="167">
        <v>3460408</v>
      </c>
      <c r="DJ244" s="167">
        <v>2903755</v>
      </c>
      <c r="DK244" s="167">
        <v>2998818</v>
      </c>
      <c r="DL244" s="167">
        <v>2920069</v>
      </c>
      <c r="DM244" s="167">
        <v>3054980</v>
      </c>
      <c r="DN244" s="167">
        <v>3253985</v>
      </c>
      <c r="DO244" s="167">
        <v>3360153</v>
      </c>
      <c r="DP244" s="167">
        <v>3655570</v>
      </c>
      <c r="DQ244" s="167">
        <v>3451842</v>
      </c>
      <c r="DR244" s="167">
        <v>3602301</v>
      </c>
      <c r="DS244" s="167">
        <v>3643176</v>
      </c>
      <c r="DT244" s="167">
        <v>3281087</v>
      </c>
      <c r="DU244" s="167">
        <v>2550597</v>
      </c>
      <c r="DV244" s="167">
        <v>2550597</v>
      </c>
      <c r="DW244" s="167">
        <v>2072484</v>
      </c>
      <c r="DX244" s="167">
        <v>2815815</v>
      </c>
      <c r="DY244" s="167">
        <v>2841208</v>
      </c>
      <c r="DZ244" s="167">
        <v>2679593</v>
      </c>
      <c r="EA244" s="167">
        <v>3400353</v>
      </c>
      <c r="EB244" s="167">
        <v>3192178</v>
      </c>
      <c r="EC244" s="167">
        <v>3054860</v>
      </c>
      <c r="ED244" s="167">
        <v>2915624</v>
      </c>
      <c r="EE244" s="167">
        <v>3100341</v>
      </c>
      <c r="EF244" s="167">
        <v>2638543</v>
      </c>
      <c r="EG244" s="167">
        <v>3096666</v>
      </c>
      <c r="EH244" s="167">
        <v>3282702</v>
      </c>
      <c r="EI244" s="167">
        <v>2878376</v>
      </c>
      <c r="EJ244" s="167">
        <v>3160485</v>
      </c>
      <c r="EK244" s="167">
        <v>2788776</v>
      </c>
      <c r="EL244" s="167">
        <v>3046346</v>
      </c>
      <c r="EM244" s="167">
        <v>3021375</v>
      </c>
      <c r="EN244" s="167">
        <v>3245011</v>
      </c>
      <c r="EO244" s="167">
        <v>3280746</v>
      </c>
      <c r="EP244" s="167">
        <v>3378326</v>
      </c>
      <c r="EQ244" s="167">
        <v>3131247</v>
      </c>
      <c r="ER244" s="167">
        <v>2882198</v>
      </c>
      <c r="ES244" s="167">
        <v>3408141</v>
      </c>
      <c r="ET244" s="167">
        <v>3108988</v>
      </c>
      <c r="EU244" s="167">
        <v>3368591</v>
      </c>
      <c r="EV244" s="167">
        <v>3684605</v>
      </c>
      <c r="EW244" s="167">
        <v>2895949</v>
      </c>
      <c r="EX244" s="167">
        <v>2952900</v>
      </c>
      <c r="EY244" s="167">
        <v>3267906</v>
      </c>
      <c r="EZ244" s="167">
        <v>2951979</v>
      </c>
      <c r="FA244" s="167">
        <v>3522357</v>
      </c>
      <c r="FB244" s="167">
        <v>3685080</v>
      </c>
      <c r="FC244" s="167">
        <v>3401795</v>
      </c>
      <c r="FD244" s="167">
        <v>3350564</v>
      </c>
      <c r="FE244" s="167">
        <v>3403153</v>
      </c>
      <c r="FF244" s="167">
        <v>2856834</v>
      </c>
      <c r="FG244" s="167">
        <v>3389278</v>
      </c>
      <c r="FH244" s="167">
        <v>3996706</v>
      </c>
      <c r="FI244" s="167">
        <v>3262135</v>
      </c>
      <c r="FJ244" s="167">
        <v>3249741</v>
      </c>
      <c r="FK244" s="167">
        <v>3543102</v>
      </c>
      <c r="FL244" s="167">
        <v>3708423</v>
      </c>
      <c r="FM244" s="167">
        <v>3945302</v>
      </c>
      <c r="FN244" s="167">
        <v>3696008</v>
      </c>
      <c r="FO244" s="167">
        <v>2337070</v>
      </c>
      <c r="FP244" s="167">
        <v>383478</v>
      </c>
    </row>
    <row r="245" spans="2:172" ht="15" thickBot="1" x14ac:dyDescent="0.25">
      <c r="B245" s="166" t="s">
        <v>1545</v>
      </c>
      <c r="C245" s="167">
        <v>742053</v>
      </c>
      <c r="D245" s="167">
        <v>787568</v>
      </c>
      <c r="E245" s="167">
        <v>879174</v>
      </c>
      <c r="F245" s="167">
        <v>788852</v>
      </c>
      <c r="G245" s="167">
        <v>751739</v>
      </c>
      <c r="H245" s="167">
        <v>929700</v>
      </c>
      <c r="I245" s="167">
        <v>748854</v>
      </c>
      <c r="J245" s="167">
        <v>893288</v>
      </c>
      <c r="K245" s="167">
        <v>936002</v>
      </c>
      <c r="L245" s="167">
        <v>799618</v>
      </c>
      <c r="M245" s="167">
        <v>821573</v>
      </c>
      <c r="N245" s="167">
        <v>904724</v>
      </c>
      <c r="O245" s="167">
        <v>830499</v>
      </c>
      <c r="P245" s="167">
        <v>892304</v>
      </c>
      <c r="Q245" s="167">
        <v>956566</v>
      </c>
      <c r="R245" s="167">
        <v>843022</v>
      </c>
      <c r="S245" s="167">
        <v>876052</v>
      </c>
      <c r="T245" s="167">
        <v>906108</v>
      </c>
      <c r="U245" s="167">
        <v>863762</v>
      </c>
      <c r="V245" s="167">
        <v>893731</v>
      </c>
      <c r="W245" s="167">
        <v>923040</v>
      </c>
      <c r="X245" s="167">
        <v>866236</v>
      </c>
      <c r="Y245" s="167">
        <v>989642</v>
      </c>
      <c r="Z245" s="167">
        <v>994490</v>
      </c>
      <c r="AA245" s="167">
        <v>883563</v>
      </c>
      <c r="AB245" s="167">
        <v>884072</v>
      </c>
      <c r="AC245" s="167">
        <v>913493</v>
      </c>
      <c r="AD245" s="167">
        <v>828626</v>
      </c>
      <c r="AE245" s="167">
        <v>828084</v>
      </c>
      <c r="AF245" s="167">
        <v>965790</v>
      </c>
      <c r="AG245" s="167">
        <v>897462</v>
      </c>
      <c r="AH245" s="167">
        <v>1017985</v>
      </c>
      <c r="AI245" s="167">
        <v>804417</v>
      </c>
      <c r="AJ245" s="167">
        <v>951828</v>
      </c>
      <c r="AK245" s="167">
        <v>832358</v>
      </c>
      <c r="AL245" s="167">
        <v>764210</v>
      </c>
      <c r="AM245" s="167">
        <v>972970</v>
      </c>
      <c r="AN245" s="167">
        <v>849906</v>
      </c>
      <c r="AO245" s="167">
        <v>811491</v>
      </c>
      <c r="AP245" s="167">
        <v>829128</v>
      </c>
      <c r="AQ245" s="167">
        <v>810407</v>
      </c>
      <c r="AR245" s="167">
        <v>884803</v>
      </c>
      <c r="AS245" s="167">
        <v>961057</v>
      </c>
      <c r="AT245" s="167">
        <v>795926</v>
      </c>
      <c r="AU245" s="167">
        <v>811567</v>
      </c>
      <c r="AV245" s="167">
        <v>881052</v>
      </c>
      <c r="AW245" s="167">
        <v>854467</v>
      </c>
      <c r="AX245" s="167">
        <v>832515</v>
      </c>
      <c r="AY245" s="167">
        <v>896134</v>
      </c>
      <c r="AZ245" s="167">
        <v>982744</v>
      </c>
      <c r="BA245" s="167">
        <v>942134</v>
      </c>
      <c r="BB245" s="167">
        <v>733898</v>
      </c>
      <c r="BC245" s="167">
        <v>828385</v>
      </c>
      <c r="BD245" s="167">
        <v>940217</v>
      </c>
      <c r="BE245" s="167">
        <v>815348</v>
      </c>
      <c r="BF245" s="167">
        <v>757204</v>
      </c>
      <c r="BG245" s="167">
        <v>919421</v>
      </c>
      <c r="BH245" s="167">
        <v>833052</v>
      </c>
      <c r="BI245" s="167">
        <v>793074</v>
      </c>
      <c r="BJ245" s="167">
        <v>1004140</v>
      </c>
      <c r="BK245" s="167">
        <v>990986</v>
      </c>
      <c r="BL245" s="167">
        <v>951897</v>
      </c>
      <c r="BM245" s="167">
        <v>935375</v>
      </c>
      <c r="BN245" s="167">
        <v>807227</v>
      </c>
      <c r="BO245" s="167">
        <v>941374</v>
      </c>
      <c r="BP245" s="167">
        <v>1153596</v>
      </c>
      <c r="BQ245" s="167">
        <v>1051971</v>
      </c>
      <c r="BR245" s="167">
        <v>1009383</v>
      </c>
      <c r="BS245" s="167">
        <v>1146981</v>
      </c>
      <c r="BT245" s="167">
        <v>1002088</v>
      </c>
      <c r="BU245" s="167">
        <v>1076116</v>
      </c>
      <c r="BV245" s="167">
        <v>1103383</v>
      </c>
      <c r="BW245" s="167">
        <v>1073787</v>
      </c>
      <c r="BX245" s="167">
        <v>1053976</v>
      </c>
      <c r="BY245" s="167">
        <v>964408</v>
      </c>
      <c r="BZ245" s="167">
        <v>918500</v>
      </c>
      <c r="CA245" s="167">
        <v>1014102</v>
      </c>
      <c r="CB245" s="167">
        <v>1118408</v>
      </c>
      <c r="CC245" s="167">
        <v>1081024</v>
      </c>
      <c r="CD245" s="167">
        <v>1072566</v>
      </c>
      <c r="CE245" s="167">
        <v>1206231</v>
      </c>
      <c r="CF245" s="167">
        <v>1105669</v>
      </c>
      <c r="CG245" s="167">
        <v>1178840</v>
      </c>
      <c r="CH245" s="167">
        <v>1047180</v>
      </c>
      <c r="CI245" s="167">
        <v>1150375</v>
      </c>
      <c r="CJ245" s="167">
        <v>1009609</v>
      </c>
      <c r="CK245" s="167">
        <v>1348213</v>
      </c>
      <c r="CL245" s="167">
        <v>1069122</v>
      </c>
      <c r="CM245" s="167">
        <v>1034001</v>
      </c>
      <c r="CN245" s="167">
        <v>1112435</v>
      </c>
      <c r="CO245" s="167">
        <v>1010263</v>
      </c>
      <c r="CP245" s="167">
        <v>1079045</v>
      </c>
      <c r="CQ245" s="167">
        <v>1142096</v>
      </c>
      <c r="CR245" s="167">
        <v>1176337</v>
      </c>
      <c r="CS245" s="167">
        <v>1291033</v>
      </c>
      <c r="CT245" s="167">
        <v>1197926</v>
      </c>
      <c r="CU245" s="167">
        <v>1233150</v>
      </c>
      <c r="CV245" s="167">
        <v>1200432</v>
      </c>
      <c r="CW245" s="167">
        <v>1118214</v>
      </c>
      <c r="CX245" s="167">
        <v>1115867</v>
      </c>
      <c r="CY245" s="167">
        <v>1160673</v>
      </c>
      <c r="CZ245" s="167">
        <v>1218826</v>
      </c>
      <c r="DA245" s="167">
        <v>1139961</v>
      </c>
      <c r="DB245" s="167">
        <v>997348</v>
      </c>
      <c r="DC245" s="167">
        <v>1134096</v>
      </c>
      <c r="DD245" s="167">
        <v>1385361</v>
      </c>
      <c r="DE245" s="167">
        <v>1286129</v>
      </c>
      <c r="DF245" s="167">
        <v>1204908</v>
      </c>
      <c r="DG245" s="167">
        <v>1227241</v>
      </c>
      <c r="DH245" s="167">
        <v>1243240</v>
      </c>
      <c r="DI245" s="167">
        <v>1275421</v>
      </c>
      <c r="DJ245" s="167">
        <v>1193670</v>
      </c>
      <c r="DK245" s="167">
        <v>1027847</v>
      </c>
      <c r="DL245" s="167">
        <v>1270807</v>
      </c>
      <c r="DM245" s="167">
        <v>1268947</v>
      </c>
      <c r="DN245" s="167">
        <v>1164121</v>
      </c>
      <c r="DO245" s="167">
        <v>1124882</v>
      </c>
      <c r="DP245" s="167">
        <v>1295467</v>
      </c>
      <c r="DQ245" s="167">
        <v>1140181</v>
      </c>
      <c r="DR245" s="167">
        <v>1220232</v>
      </c>
      <c r="DS245" s="167">
        <v>1229044</v>
      </c>
      <c r="DT245" s="167">
        <v>1283884</v>
      </c>
      <c r="DU245" s="167">
        <v>1204171</v>
      </c>
      <c r="DV245" s="167">
        <v>1204171</v>
      </c>
      <c r="DW245" s="167">
        <v>947345</v>
      </c>
      <c r="DX245" s="167">
        <v>1230615</v>
      </c>
      <c r="DY245" s="167">
        <v>1375268</v>
      </c>
      <c r="DZ245" s="167">
        <v>1050373</v>
      </c>
      <c r="EA245" s="167">
        <v>1243606</v>
      </c>
      <c r="EB245" s="167">
        <v>1275020</v>
      </c>
      <c r="EC245" s="167">
        <v>1293614</v>
      </c>
      <c r="ED245" s="167">
        <v>1321171</v>
      </c>
      <c r="EE245" s="167">
        <v>1170960</v>
      </c>
      <c r="EF245" s="167">
        <v>1305429</v>
      </c>
      <c r="EG245" s="167">
        <v>1220985</v>
      </c>
      <c r="EH245" s="167">
        <v>1292559</v>
      </c>
      <c r="EI245" s="167">
        <v>1279851</v>
      </c>
      <c r="EJ245" s="167">
        <v>1424143</v>
      </c>
      <c r="EK245" s="167">
        <v>1357495</v>
      </c>
      <c r="EL245" s="167">
        <v>1249231</v>
      </c>
      <c r="EM245" s="167">
        <v>1207086</v>
      </c>
      <c r="EN245" s="167">
        <v>1401170</v>
      </c>
      <c r="EO245" s="167">
        <v>1337424</v>
      </c>
      <c r="EP245" s="167">
        <v>1530711</v>
      </c>
      <c r="EQ245" s="167">
        <v>810329</v>
      </c>
      <c r="ER245" s="167">
        <v>146083</v>
      </c>
      <c r="ES245" s="167">
        <v>87319</v>
      </c>
      <c r="ET245" s="167">
        <v>24702</v>
      </c>
      <c r="EU245" s="167">
        <v>8453</v>
      </c>
      <c r="EV245" s="167">
        <v>24890</v>
      </c>
      <c r="EW245" s="167">
        <v>21227</v>
      </c>
      <c r="EX245" s="167">
        <v>6950</v>
      </c>
      <c r="EY245" s="167">
        <v>11464</v>
      </c>
      <c r="EZ245" s="167">
        <v>3485</v>
      </c>
      <c r="FA245" s="167">
        <v>13083</v>
      </c>
      <c r="FB245" s="167">
        <v>52461</v>
      </c>
      <c r="FC245" s="167">
        <v>9429</v>
      </c>
      <c r="FD245" s="167">
        <v>3875</v>
      </c>
      <c r="FE245" s="167">
        <v>15035</v>
      </c>
      <c r="FF245" s="167">
        <v>3862</v>
      </c>
      <c r="FG245" s="167">
        <v>0</v>
      </c>
      <c r="FH245" s="167">
        <v>161</v>
      </c>
      <c r="FI245" s="167">
        <v>1932</v>
      </c>
      <c r="FJ245" s="167">
        <v>730</v>
      </c>
      <c r="FK245" s="167">
        <v>2931</v>
      </c>
      <c r="FL245" s="167">
        <v>130</v>
      </c>
      <c r="FM245" s="167">
        <v>1429</v>
      </c>
      <c r="FN245" s="167">
        <v>1232</v>
      </c>
      <c r="FO245" s="167">
        <v>1380</v>
      </c>
      <c r="FP245" s="167">
        <v>0</v>
      </c>
    </row>
    <row r="246" spans="2:172" ht="15" thickBot="1" x14ac:dyDescent="0.25">
      <c r="B246" s="166" t="s">
        <v>66</v>
      </c>
      <c r="C246" s="167">
        <v>31295</v>
      </c>
      <c r="D246" s="167">
        <v>159662</v>
      </c>
      <c r="E246" s="167">
        <v>111255</v>
      </c>
      <c r="F246" s="167">
        <v>235413</v>
      </c>
      <c r="G246" s="167">
        <v>73889</v>
      </c>
      <c r="H246" s="167">
        <v>100794</v>
      </c>
      <c r="I246" s="167">
        <v>93778</v>
      </c>
      <c r="J246" s="167">
        <v>195461</v>
      </c>
      <c r="K246" s="167">
        <v>120062</v>
      </c>
      <c r="L246" s="167">
        <v>108253</v>
      </c>
      <c r="M246" s="167">
        <v>135884</v>
      </c>
      <c r="N246" s="167">
        <v>274072</v>
      </c>
      <c r="O246" s="167">
        <v>62458</v>
      </c>
      <c r="P246" s="167">
        <v>107413</v>
      </c>
      <c r="Q246" s="167">
        <v>70970</v>
      </c>
      <c r="R246" s="167">
        <v>84675</v>
      </c>
      <c r="S246" s="167">
        <v>131655</v>
      </c>
      <c r="T246" s="167">
        <v>101932</v>
      </c>
      <c r="U246" s="167">
        <v>18597</v>
      </c>
      <c r="V246" s="167">
        <v>244228</v>
      </c>
      <c r="W246" s="167">
        <v>154147</v>
      </c>
      <c r="X246" s="167">
        <v>93600</v>
      </c>
      <c r="Y246" s="167">
        <v>93443</v>
      </c>
      <c r="Z246" s="167">
        <v>78790</v>
      </c>
      <c r="AA246" s="167">
        <v>142805</v>
      </c>
      <c r="AB246" s="167">
        <v>153590</v>
      </c>
      <c r="AC246" s="167">
        <v>114379</v>
      </c>
      <c r="AD246" s="167">
        <v>141554</v>
      </c>
      <c r="AE246" s="167">
        <v>188163</v>
      </c>
      <c r="AF246" s="167">
        <v>51081</v>
      </c>
      <c r="AG246" s="167">
        <v>114011</v>
      </c>
      <c r="AH246" s="167">
        <v>75655</v>
      </c>
      <c r="AI246" s="167">
        <v>129185</v>
      </c>
      <c r="AJ246" s="167">
        <v>64040</v>
      </c>
      <c r="AK246" s="167">
        <v>39612</v>
      </c>
      <c r="AL246" s="167">
        <v>56637</v>
      </c>
      <c r="AM246" s="167">
        <v>16658</v>
      </c>
      <c r="AN246" s="167">
        <v>57007</v>
      </c>
      <c r="AO246" s="167">
        <v>38434</v>
      </c>
      <c r="AP246" s="167">
        <v>19206</v>
      </c>
      <c r="AQ246" s="167">
        <v>30735</v>
      </c>
      <c r="AR246" s="167">
        <v>147887</v>
      </c>
      <c r="AS246" s="167">
        <v>316139</v>
      </c>
      <c r="AT246" s="167">
        <v>93707</v>
      </c>
      <c r="AU246" s="167">
        <v>11669</v>
      </c>
      <c r="AV246" s="167">
        <v>44744</v>
      </c>
      <c r="AW246" s="167">
        <v>479341</v>
      </c>
      <c r="AX246" s="167">
        <v>211766</v>
      </c>
      <c r="AY246" s="167">
        <v>198798</v>
      </c>
      <c r="AZ246" s="167">
        <v>182779</v>
      </c>
      <c r="BA246" s="167">
        <v>27026</v>
      </c>
      <c r="BB246" s="167">
        <v>161834</v>
      </c>
      <c r="BC246" s="167">
        <v>99296</v>
      </c>
      <c r="BD246" s="167">
        <v>106809</v>
      </c>
      <c r="BE246" s="167">
        <v>97230</v>
      </c>
      <c r="BF246" s="167">
        <v>77801</v>
      </c>
      <c r="BG246" s="167">
        <v>74489</v>
      </c>
      <c r="BH246" s="167">
        <v>239096</v>
      </c>
      <c r="BI246" s="167">
        <v>43765</v>
      </c>
      <c r="BJ246" s="167">
        <v>17081</v>
      </c>
      <c r="BK246" s="167">
        <v>207374</v>
      </c>
      <c r="BL246" s="167">
        <v>208273</v>
      </c>
      <c r="BM246" s="167">
        <v>195076</v>
      </c>
      <c r="BN246" s="167">
        <v>88125</v>
      </c>
      <c r="BO246" s="167">
        <v>126861</v>
      </c>
      <c r="BP246" s="167">
        <v>73196</v>
      </c>
      <c r="BQ246" s="167">
        <v>110464</v>
      </c>
      <c r="BR246" s="167">
        <v>17522</v>
      </c>
      <c r="BS246" s="167">
        <v>271222</v>
      </c>
      <c r="BT246" s="167">
        <v>88780</v>
      </c>
      <c r="BU246" s="167">
        <v>296725</v>
      </c>
      <c r="BV246" s="167">
        <v>122318</v>
      </c>
      <c r="BW246" s="167">
        <v>98673</v>
      </c>
      <c r="BX246" s="167">
        <v>96901</v>
      </c>
      <c r="BY246" s="167">
        <v>102694</v>
      </c>
      <c r="BZ246" s="167">
        <v>186035</v>
      </c>
      <c r="CA246" s="167">
        <v>234808</v>
      </c>
      <c r="CB246" s="167">
        <v>86810</v>
      </c>
      <c r="CC246" s="167">
        <v>130559</v>
      </c>
      <c r="CD246" s="167">
        <v>356064</v>
      </c>
      <c r="CE246" s="167">
        <v>223604</v>
      </c>
      <c r="CF246" s="167">
        <v>85081</v>
      </c>
      <c r="CG246" s="167">
        <v>59214</v>
      </c>
      <c r="CH246" s="167">
        <v>88197</v>
      </c>
      <c r="CI246" s="167">
        <v>78867</v>
      </c>
      <c r="CJ246" s="167">
        <v>184326</v>
      </c>
      <c r="CK246" s="167">
        <v>66326</v>
      </c>
      <c r="CL246" s="167">
        <v>145118</v>
      </c>
      <c r="CM246" s="167">
        <v>53571</v>
      </c>
      <c r="CN246" s="167">
        <v>105479</v>
      </c>
      <c r="CO246" s="167">
        <v>56699</v>
      </c>
      <c r="CP246" s="167">
        <v>4261</v>
      </c>
      <c r="CQ246" s="167">
        <v>156493</v>
      </c>
      <c r="CR246" s="167">
        <v>23134</v>
      </c>
      <c r="CS246" s="167">
        <v>26502</v>
      </c>
      <c r="CT246" s="167">
        <v>15492</v>
      </c>
      <c r="CU246" s="167">
        <v>38418</v>
      </c>
      <c r="CV246" s="167">
        <v>292078</v>
      </c>
      <c r="CW246" s="167">
        <v>386274</v>
      </c>
      <c r="CX246" s="167">
        <v>98807</v>
      </c>
      <c r="CY246" s="167">
        <v>19598</v>
      </c>
      <c r="CZ246" s="167">
        <v>62744</v>
      </c>
      <c r="DA246" s="167">
        <v>75719</v>
      </c>
      <c r="DB246" s="167">
        <v>122101</v>
      </c>
      <c r="DC246" s="167">
        <v>481379</v>
      </c>
      <c r="DD246" s="167">
        <v>67334</v>
      </c>
      <c r="DE246" s="167">
        <v>87493</v>
      </c>
      <c r="DF246" s="167">
        <v>65284</v>
      </c>
      <c r="DG246" s="167">
        <v>154937</v>
      </c>
      <c r="DH246" s="167">
        <v>175755</v>
      </c>
      <c r="DI246" s="167">
        <v>80991</v>
      </c>
      <c r="DJ246" s="167">
        <v>12765</v>
      </c>
      <c r="DK246" s="167">
        <v>38114</v>
      </c>
      <c r="DL246" s="167">
        <v>24062</v>
      </c>
      <c r="DM246" s="167">
        <v>66298</v>
      </c>
      <c r="DN246" s="167">
        <v>284729</v>
      </c>
      <c r="DO246" s="167">
        <v>70337</v>
      </c>
      <c r="DP246" s="167">
        <v>141029</v>
      </c>
      <c r="DQ246" s="167">
        <v>152383</v>
      </c>
      <c r="DR246" s="167">
        <v>9584</v>
      </c>
      <c r="DS246" s="167">
        <v>140532</v>
      </c>
      <c r="DT246" s="167">
        <v>12511</v>
      </c>
      <c r="DU246" s="167">
        <v>431761</v>
      </c>
      <c r="DV246" s="167">
        <v>431761</v>
      </c>
      <c r="DW246" s="167">
        <v>19862</v>
      </c>
      <c r="DX246" s="167">
        <v>20184</v>
      </c>
      <c r="DY246" s="167">
        <v>167397</v>
      </c>
      <c r="DZ246" s="167">
        <v>303792</v>
      </c>
      <c r="EA246" s="167">
        <v>20231</v>
      </c>
      <c r="EB246" s="167">
        <v>59108</v>
      </c>
      <c r="EC246" s="167">
        <v>47693</v>
      </c>
      <c r="ED246" s="167">
        <v>123742</v>
      </c>
      <c r="EE246" s="167">
        <v>41261</v>
      </c>
      <c r="EF246" s="167">
        <v>225174</v>
      </c>
      <c r="EG246" s="167">
        <v>145911</v>
      </c>
      <c r="EH246" s="167">
        <v>199119</v>
      </c>
      <c r="EI246" s="167">
        <v>136463</v>
      </c>
      <c r="EJ246" s="167">
        <v>187367</v>
      </c>
      <c r="EK246" s="167">
        <v>7189</v>
      </c>
      <c r="EL246" s="167">
        <v>163158</v>
      </c>
      <c r="EM246" s="167">
        <v>73570</v>
      </c>
      <c r="EN246" s="167">
        <v>193401</v>
      </c>
      <c r="EO246" s="167">
        <v>174770</v>
      </c>
      <c r="EP246" s="167">
        <v>151526</v>
      </c>
      <c r="EQ246" s="167">
        <v>8255</v>
      </c>
      <c r="ER246" s="167">
        <v>6751</v>
      </c>
      <c r="ES246" s="167">
        <v>48026</v>
      </c>
      <c r="ET246" s="167">
        <v>121188</v>
      </c>
      <c r="EU246" s="167">
        <v>121690</v>
      </c>
      <c r="EV246" s="167">
        <v>437998</v>
      </c>
      <c r="EW246" s="167">
        <v>9141</v>
      </c>
      <c r="EX246" s="167">
        <v>192637</v>
      </c>
      <c r="EY246" s="167">
        <v>73104</v>
      </c>
      <c r="EZ246" s="167">
        <v>90451</v>
      </c>
      <c r="FA246" s="167">
        <v>92418</v>
      </c>
      <c r="FB246" s="167">
        <v>140150</v>
      </c>
      <c r="FC246" s="167">
        <v>38983</v>
      </c>
      <c r="FD246" s="167">
        <v>54141</v>
      </c>
      <c r="FE246" s="167">
        <v>190898</v>
      </c>
      <c r="FF246" s="167">
        <v>16567</v>
      </c>
      <c r="FG246" s="167">
        <v>119856</v>
      </c>
      <c r="FH246" s="167">
        <v>202883</v>
      </c>
      <c r="FI246" s="167">
        <v>26373</v>
      </c>
      <c r="FJ246" s="167">
        <v>179265</v>
      </c>
      <c r="FK246" s="167">
        <v>105945</v>
      </c>
      <c r="FL246" s="167">
        <v>220661</v>
      </c>
      <c r="FM246" s="167">
        <v>23274</v>
      </c>
      <c r="FN246" s="167">
        <v>198427</v>
      </c>
      <c r="FO246" s="167">
        <v>161468</v>
      </c>
      <c r="FP246" s="167">
        <v>545454</v>
      </c>
    </row>
    <row r="247" spans="2:172" ht="15" thickBot="1" x14ac:dyDescent="0.25">
      <c r="B247" s="109" t="s">
        <v>93</v>
      </c>
      <c r="C247" s="124">
        <v>21383635</v>
      </c>
      <c r="D247" s="124">
        <v>22484174</v>
      </c>
      <c r="E247" s="124">
        <v>24931274</v>
      </c>
      <c r="F247" s="124">
        <v>22857669</v>
      </c>
      <c r="G247" s="124">
        <v>19595076</v>
      </c>
      <c r="H247" s="124">
        <v>26531290</v>
      </c>
      <c r="I247" s="124">
        <v>22619579</v>
      </c>
      <c r="J247" s="124">
        <v>22699015</v>
      </c>
      <c r="K247" s="124">
        <v>22394289</v>
      </c>
      <c r="L247" s="124">
        <v>22945665</v>
      </c>
      <c r="M247" s="124">
        <v>20516680</v>
      </c>
      <c r="N247" s="124">
        <v>24562262</v>
      </c>
      <c r="O247" s="124">
        <v>23189371</v>
      </c>
      <c r="P247" s="124">
        <v>22569277</v>
      </c>
      <c r="Q247" s="124">
        <v>26301595</v>
      </c>
      <c r="R247" s="124">
        <v>22825021</v>
      </c>
      <c r="S247" s="124">
        <v>25778281</v>
      </c>
      <c r="T247" s="124">
        <v>23681774</v>
      </c>
      <c r="U247" s="124">
        <v>22106560</v>
      </c>
      <c r="V247" s="124">
        <v>23039567</v>
      </c>
      <c r="W247" s="124">
        <v>22505383</v>
      </c>
      <c r="X247" s="124">
        <v>23412045</v>
      </c>
      <c r="Y247" s="124">
        <v>23384468</v>
      </c>
      <c r="Z247" s="124">
        <v>25306874</v>
      </c>
      <c r="AA247" s="124">
        <v>24480954</v>
      </c>
      <c r="AB247" s="124">
        <v>22832846</v>
      </c>
      <c r="AC247" s="124">
        <v>22993968</v>
      </c>
      <c r="AD247" s="124">
        <v>22806323</v>
      </c>
      <c r="AE247" s="124">
        <v>23395516</v>
      </c>
      <c r="AF247" s="124">
        <v>26549953</v>
      </c>
      <c r="AG247" s="124">
        <v>25286787</v>
      </c>
      <c r="AH247" s="124">
        <v>21863070</v>
      </c>
      <c r="AI247" s="124">
        <v>21269626</v>
      </c>
      <c r="AJ247" s="124">
        <v>26162903</v>
      </c>
      <c r="AK247" s="124">
        <v>24049415</v>
      </c>
      <c r="AL247" s="124">
        <v>21485687</v>
      </c>
      <c r="AM247" s="124">
        <v>25327563</v>
      </c>
      <c r="AN247" s="124">
        <v>24586851</v>
      </c>
      <c r="AO247" s="124">
        <v>22860022</v>
      </c>
      <c r="AP247" s="124">
        <v>24632912</v>
      </c>
      <c r="AQ247" s="124">
        <v>21397849</v>
      </c>
      <c r="AR247" s="124">
        <v>27043475</v>
      </c>
      <c r="AS247" s="124">
        <v>26479307</v>
      </c>
      <c r="AT247" s="124">
        <v>21785289</v>
      </c>
      <c r="AU247" s="124">
        <v>21907155</v>
      </c>
      <c r="AV247" s="124">
        <v>24523025</v>
      </c>
      <c r="AW247" s="124">
        <v>22471576</v>
      </c>
      <c r="AX247" s="124">
        <v>25277477</v>
      </c>
      <c r="AY247" s="124">
        <v>25525460</v>
      </c>
      <c r="AZ247" s="124">
        <v>24133129</v>
      </c>
      <c r="BA247" s="124">
        <v>24691554</v>
      </c>
      <c r="BB247" s="124">
        <v>23173887</v>
      </c>
      <c r="BC247" s="124">
        <v>23056904</v>
      </c>
      <c r="BD247" s="124">
        <v>25696923</v>
      </c>
      <c r="BE247" s="124">
        <v>23945852</v>
      </c>
      <c r="BF247" s="124">
        <v>19608780</v>
      </c>
      <c r="BG247" s="124">
        <v>25333025</v>
      </c>
      <c r="BH247" s="124">
        <v>24782669</v>
      </c>
      <c r="BI247" s="124">
        <v>22678365</v>
      </c>
      <c r="BJ247" s="124">
        <v>26431301</v>
      </c>
      <c r="BK247" s="124">
        <v>23733134</v>
      </c>
      <c r="BL247" s="124">
        <v>24591900</v>
      </c>
      <c r="BM247" s="124">
        <v>26465568</v>
      </c>
      <c r="BN247" s="124">
        <v>23294836</v>
      </c>
      <c r="BO247" s="124">
        <v>20902654</v>
      </c>
      <c r="BP247" s="124">
        <v>30673798</v>
      </c>
      <c r="BQ247" s="124">
        <v>24849635</v>
      </c>
      <c r="BR247" s="124">
        <v>22688294</v>
      </c>
      <c r="BS247" s="124">
        <v>25421160</v>
      </c>
      <c r="BT247" s="124">
        <v>25029436</v>
      </c>
      <c r="BU247" s="124">
        <v>24434668</v>
      </c>
      <c r="BV247" s="124">
        <v>26294324</v>
      </c>
      <c r="BW247" s="124">
        <v>24468842</v>
      </c>
      <c r="BX247" s="124">
        <v>25356675</v>
      </c>
      <c r="BY247" s="124">
        <v>22946301</v>
      </c>
      <c r="BZ247" s="124">
        <v>24375338</v>
      </c>
      <c r="CA247" s="124">
        <v>24336861</v>
      </c>
      <c r="CB247" s="124">
        <v>27148037</v>
      </c>
      <c r="CC247" s="124">
        <v>24255511</v>
      </c>
      <c r="CD247" s="124">
        <v>22603136</v>
      </c>
      <c r="CE247" s="124">
        <v>24812408</v>
      </c>
      <c r="CF247" s="124">
        <v>24069352</v>
      </c>
      <c r="CG247" s="124">
        <v>24947775</v>
      </c>
      <c r="CH247" s="124">
        <v>26401385</v>
      </c>
      <c r="CI247" s="124">
        <v>26719555</v>
      </c>
      <c r="CJ247" s="124">
        <v>23883517</v>
      </c>
      <c r="CK247" s="124">
        <v>22964596</v>
      </c>
      <c r="CL247" s="124">
        <v>25816351</v>
      </c>
      <c r="CM247" s="124">
        <v>24725129</v>
      </c>
      <c r="CN247" s="124">
        <v>27122755</v>
      </c>
      <c r="CO247" s="124">
        <v>23439026</v>
      </c>
      <c r="CP247" s="124">
        <v>23182573</v>
      </c>
      <c r="CQ247" s="124">
        <v>23786510</v>
      </c>
      <c r="CR247" s="124">
        <v>26027590</v>
      </c>
      <c r="CS247" s="124">
        <v>25324412</v>
      </c>
      <c r="CT247" s="124">
        <v>24590413</v>
      </c>
      <c r="CU247" s="124">
        <v>25828181</v>
      </c>
      <c r="CV247" s="124">
        <v>24423612</v>
      </c>
      <c r="CW247" s="124">
        <v>23366577</v>
      </c>
      <c r="CX247" s="124">
        <v>25420213</v>
      </c>
      <c r="CY247" s="124">
        <v>24064236</v>
      </c>
      <c r="CZ247" s="124">
        <v>28595296</v>
      </c>
      <c r="DA247" s="124">
        <v>26684168</v>
      </c>
      <c r="DB247" s="124">
        <v>22690794</v>
      </c>
      <c r="DC247" s="124">
        <v>23497785</v>
      </c>
      <c r="DD247" s="124">
        <v>28335004</v>
      </c>
      <c r="DE247" s="124">
        <v>26730282</v>
      </c>
      <c r="DF247" s="124">
        <v>23597696</v>
      </c>
      <c r="DG247" s="124">
        <v>27165403</v>
      </c>
      <c r="DH247" s="124">
        <v>25672705</v>
      </c>
      <c r="DI247" s="124">
        <v>23985003</v>
      </c>
      <c r="DJ247" s="124">
        <v>27824650</v>
      </c>
      <c r="DK247" s="124">
        <v>23953330</v>
      </c>
      <c r="DL247" s="124">
        <v>26121163</v>
      </c>
      <c r="DM247" s="124">
        <v>27171387</v>
      </c>
      <c r="DN247" s="124">
        <v>23054324</v>
      </c>
      <c r="DO247" s="124">
        <v>24266131</v>
      </c>
      <c r="DP247" s="124">
        <v>29072941</v>
      </c>
      <c r="DQ247" s="124">
        <v>27153693</v>
      </c>
      <c r="DR247" s="124">
        <v>27212577</v>
      </c>
      <c r="DS247" s="124">
        <v>28142948</v>
      </c>
      <c r="DT247" s="124">
        <v>26219830</v>
      </c>
      <c r="DU247" s="124">
        <v>20702603</v>
      </c>
      <c r="DV247" s="124">
        <v>20702603</v>
      </c>
      <c r="DW247" s="124">
        <v>18042096</v>
      </c>
      <c r="DX247" s="124">
        <v>25212459</v>
      </c>
      <c r="DY247" s="124">
        <v>24396034</v>
      </c>
      <c r="DZ247" s="124">
        <v>21755551</v>
      </c>
      <c r="EA247" s="124">
        <v>26571913</v>
      </c>
      <c r="EB247" s="124">
        <v>27729991</v>
      </c>
      <c r="EC247" s="124">
        <v>26421841</v>
      </c>
      <c r="ED247" s="124">
        <v>27364843</v>
      </c>
      <c r="EE247" s="124">
        <v>27794626</v>
      </c>
      <c r="EF247" s="124">
        <v>26608686</v>
      </c>
      <c r="EG247" s="124">
        <v>20434557</v>
      </c>
      <c r="EH247" s="124">
        <v>32855139</v>
      </c>
      <c r="EI247" s="124">
        <v>28322679</v>
      </c>
      <c r="EJ247" s="124">
        <v>32415583</v>
      </c>
      <c r="EK247" s="124">
        <v>27299223</v>
      </c>
      <c r="EL247" s="124">
        <v>25942925</v>
      </c>
      <c r="EM247" s="124">
        <v>27229052</v>
      </c>
      <c r="EN247" s="124">
        <v>30199014</v>
      </c>
      <c r="EO247" s="124">
        <v>28934349</v>
      </c>
      <c r="EP247" s="124">
        <v>32908948</v>
      </c>
      <c r="EQ247" s="124">
        <v>28324703</v>
      </c>
      <c r="ER247" s="124">
        <v>26318949</v>
      </c>
      <c r="ES247" s="124">
        <v>21881948</v>
      </c>
      <c r="ET247" s="124">
        <v>25880192</v>
      </c>
      <c r="EU247" s="124">
        <v>33845416</v>
      </c>
      <c r="EV247" s="124">
        <v>32886293</v>
      </c>
      <c r="EW247" s="124">
        <v>27320495</v>
      </c>
      <c r="EX247" s="124">
        <v>25683906</v>
      </c>
      <c r="EY247" s="124">
        <v>28341651</v>
      </c>
      <c r="EZ247" s="124">
        <v>27265624</v>
      </c>
      <c r="FA247" s="124">
        <v>29958810</v>
      </c>
      <c r="FB247" s="124">
        <v>31327326</v>
      </c>
      <c r="FC247" s="124">
        <v>28653523</v>
      </c>
      <c r="FD247" s="124">
        <v>29513305</v>
      </c>
      <c r="FE247" s="124">
        <v>22211717</v>
      </c>
      <c r="FF247" s="124">
        <v>30184180</v>
      </c>
      <c r="FG247" s="124">
        <v>31178031</v>
      </c>
      <c r="FH247" s="124">
        <v>40110476</v>
      </c>
      <c r="FI247" s="124">
        <v>29531180</v>
      </c>
      <c r="FJ247" s="124">
        <v>26909034</v>
      </c>
      <c r="FK247" s="124">
        <v>30098247</v>
      </c>
      <c r="FL247" s="124">
        <v>34496952</v>
      </c>
      <c r="FM247" s="124">
        <v>32945704</v>
      </c>
      <c r="FN247" s="124">
        <v>31801559</v>
      </c>
      <c r="FO247" s="124">
        <v>31599089</v>
      </c>
      <c r="FP247" s="124">
        <v>30235598</v>
      </c>
    </row>
    <row r="248" spans="2:172" x14ac:dyDescent="0.2">
      <c r="B248" s="168" t="s">
        <v>39</v>
      </c>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9"/>
      <c r="AT248" s="169"/>
      <c r="AU248" s="169"/>
      <c r="AV248" s="169"/>
      <c r="AW248" s="169"/>
      <c r="AX248" s="169"/>
      <c r="AY248" s="169"/>
      <c r="AZ248" s="169"/>
      <c r="BA248" s="169"/>
      <c r="BB248" s="169"/>
      <c r="BC248" s="169"/>
      <c r="BD248" s="169"/>
      <c r="BE248" s="169"/>
      <c r="BF248" s="169"/>
      <c r="BG248" s="169"/>
      <c r="BH248" s="169"/>
      <c r="BI248" s="169"/>
      <c r="BJ248" s="169"/>
      <c r="BK248" s="169"/>
      <c r="BL248" s="169"/>
      <c r="BM248" s="169"/>
      <c r="BN248" s="169"/>
      <c r="BO248" s="169"/>
      <c r="BP248" s="169"/>
      <c r="BQ248" s="169"/>
      <c r="BR248" s="169"/>
      <c r="BS248" s="169"/>
      <c r="BT248" s="169"/>
      <c r="BU248" s="169"/>
      <c r="BV248" s="169"/>
      <c r="BW248" s="169"/>
      <c r="BX248" s="169"/>
      <c r="BY248" s="169"/>
      <c r="BZ248" s="169"/>
      <c r="CA248" s="169"/>
      <c r="CB248" s="169"/>
      <c r="CC248" s="169"/>
      <c r="CD248" s="169"/>
      <c r="CE248" s="169"/>
      <c r="CF248" s="169"/>
      <c r="CG248" s="169"/>
      <c r="CH248" s="169"/>
      <c r="CI248" s="169"/>
      <c r="CJ248" s="169"/>
      <c r="CK248" s="169"/>
      <c r="CL248" s="169"/>
      <c r="CM248" s="169"/>
      <c r="CN248" s="169"/>
      <c r="CO248" s="169"/>
      <c r="CP248" s="169"/>
      <c r="CQ248" s="169"/>
      <c r="CR248" s="169"/>
      <c r="CS248" s="169"/>
      <c r="CT248" s="169"/>
      <c r="CU248" s="169"/>
      <c r="CV248" s="169"/>
      <c r="CW248" s="169"/>
      <c r="CX248" s="169"/>
      <c r="CY248" s="169"/>
      <c r="CZ248" s="169"/>
      <c r="DA248" s="169"/>
      <c r="DB248" s="169"/>
      <c r="DC248" s="169"/>
      <c r="DD248" s="169"/>
      <c r="DE248" s="169"/>
      <c r="DF248" s="169"/>
      <c r="DG248" s="169"/>
      <c r="DH248" s="169"/>
      <c r="DI248" s="169"/>
      <c r="DJ248" s="169"/>
      <c r="DK248" s="169"/>
      <c r="DL248" s="169"/>
      <c r="DM248" s="169"/>
      <c r="DN248" s="169"/>
      <c r="DO248" s="169"/>
      <c r="DP248" s="169"/>
      <c r="DQ248" s="169"/>
      <c r="DR248" s="169"/>
      <c r="DS248" s="169"/>
      <c r="DT248" s="169"/>
      <c r="DU248" s="169"/>
      <c r="DV248" s="169"/>
      <c r="DW248" s="169"/>
      <c r="DX248" s="169"/>
      <c r="DY248" s="169"/>
      <c r="DZ248" s="169"/>
      <c r="EA248" s="169"/>
      <c r="EB248" s="169"/>
      <c r="EC248" s="169"/>
      <c r="ED248" s="169"/>
      <c r="EE248" s="169"/>
      <c r="EF248" s="169"/>
      <c r="EG248" s="169"/>
      <c r="EH248" s="169"/>
      <c r="EI248" s="169"/>
      <c r="EJ248" s="169"/>
      <c r="EK248" s="169"/>
      <c r="EL248" s="169"/>
      <c r="EM248" s="169"/>
      <c r="EN248" s="169"/>
      <c r="EO248" s="169"/>
      <c r="EP248" s="169"/>
      <c r="EQ248" s="169"/>
      <c r="ER248" s="169"/>
      <c r="ES248" s="169"/>
      <c r="ET248" s="169"/>
      <c r="EU248" s="169"/>
      <c r="EV248" s="169"/>
      <c r="EW248" s="169"/>
      <c r="EX248" s="169"/>
      <c r="EY248" s="169"/>
      <c r="EZ248" s="169"/>
      <c r="FA248" s="169"/>
      <c r="FB248" s="169"/>
      <c r="FC248" s="169"/>
      <c r="FD248" s="169"/>
      <c r="FE248" s="169"/>
      <c r="FF248" s="169"/>
      <c r="FG248" s="169"/>
      <c r="FH248" s="169"/>
      <c r="FI248" s="169"/>
      <c r="FJ248" s="169"/>
      <c r="FK248" s="169"/>
      <c r="FL248" s="169"/>
      <c r="FM248" s="169"/>
      <c r="FN248" s="169"/>
      <c r="FO248" s="169"/>
      <c r="FP248" s="169"/>
    </row>
    <row r="249" spans="2:172" x14ac:dyDescent="0.2">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69"/>
      <c r="AV249" s="169"/>
      <c r="AW249" s="169"/>
      <c r="AX249" s="169"/>
      <c r="AY249" s="169"/>
      <c r="AZ249" s="169"/>
      <c r="BA249" s="169"/>
      <c r="BB249" s="169"/>
      <c r="BC249" s="169"/>
      <c r="BD249" s="169"/>
      <c r="BE249" s="169"/>
      <c r="BF249" s="169"/>
      <c r="BG249" s="169"/>
      <c r="BH249" s="169"/>
      <c r="BI249" s="169"/>
      <c r="BJ249" s="169"/>
      <c r="BK249" s="169"/>
      <c r="BL249" s="169"/>
      <c r="BM249" s="169"/>
      <c r="BN249" s="169"/>
      <c r="BO249" s="169"/>
      <c r="BP249" s="169"/>
      <c r="BQ249" s="169"/>
      <c r="BR249" s="169"/>
      <c r="BS249" s="169"/>
      <c r="BT249" s="169"/>
      <c r="BU249" s="169"/>
      <c r="BV249" s="169"/>
      <c r="BW249" s="169"/>
      <c r="BX249" s="169"/>
      <c r="BY249" s="169"/>
      <c r="BZ249" s="169"/>
      <c r="CA249" s="169"/>
      <c r="CB249" s="169"/>
      <c r="CC249" s="169"/>
      <c r="CD249" s="169"/>
      <c r="CE249" s="169"/>
      <c r="CF249" s="169"/>
      <c r="CG249" s="169"/>
      <c r="CH249" s="169"/>
      <c r="CI249" s="169"/>
      <c r="CJ249" s="169"/>
      <c r="CK249" s="169"/>
      <c r="CL249" s="169"/>
      <c r="CM249" s="169"/>
      <c r="CN249" s="169"/>
      <c r="CO249" s="169"/>
      <c r="CP249" s="169"/>
      <c r="CQ249" s="169"/>
      <c r="CR249" s="169"/>
      <c r="CS249" s="169"/>
      <c r="CT249" s="169"/>
      <c r="CU249" s="169"/>
      <c r="CV249" s="169"/>
      <c r="CW249" s="169"/>
      <c r="CX249" s="169"/>
      <c r="CY249" s="169"/>
      <c r="CZ249" s="169"/>
      <c r="DA249" s="169"/>
      <c r="DB249" s="169"/>
      <c r="DC249" s="169"/>
      <c r="DD249" s="169"/>
      <c r="DE249" s="169"/>
      <c r="DF249" s="169"/>
      <c r="DG249" s="169"/>
      <c r="DH249" s="169"/>
      <c r="DI249" s="169"/>
      <c r="DJ249" s="169"/>
      <c r="DK249" s="169"/>
      <c r="DL249" s="169"/>
      <c r="DM249" s="169"/>
      <c r="DN249" s="169"/>
      <c r="DO249" s="169"/>
      <c r="DP249" s="169"/>
      <c r="DQ249" s="169"/>
      <c r="DR249" s="169"/>
      <c r="DS249" s="169"/>
      <c r="DT249" s="169"/>
      <c r="DU249" s="169"/>
      <c r="DV249" s="169"/>
      <c r="DW249" s="169"/>
      <c r="DX249" s="169"/>
      <c r="DY249" s="169"/>
      <c r="DZ249" s="169"/>
      <c r="EA249" s="169"/>
      <c r="EB249" s="169"/>
      <c r="EC249" s="169"/>
      <c r="ED249" s="169"/>
      <c r="EE249" s="169"/>
      <c r="EF249" s="169"/>
      <c r="EG249" s="169"/>
      <c r="EH249" s="169"/>
      <c r="EI249" s="169"/>
      <c r="EJ249" s="169"/>
      <c r="EK249" s="169"/>
      <c r="EL249" s="169"/>
      <c r="EM249" s="169"/>
      <c r="EN249" s="169"/>
      <c r="EO249" s="169"/>
      <c r="EP249" s="169"/>
      <c r="EQ249" s="169"/>
      <c r="ER249" s="169"/>
      <c r="ES249" s="169"/>
      <c r="ET249" s="169"/>
      <c r="EU249" s="169"/>
      <c r="EV249" s="169"/>
      <c r="EW249" s="169"/>
      <c r="EX249" s="169"/>
      <c r="EY249" s="169"/>
      <c r="EZ249" s="169"/>
      <c r="FA249" s="169"/>
      <c r="FB249" s="169"/>
      <c r="FC249" s="169"/>
      <c r="FD249" s="169"/>
      <c r="FE249" s="169"/>
      <c r="FF249" s="169"/>
      <c r="FG249" s="169"/>
      <c r="FH249" s="169"/>
      <c r="FI249" s="169"/>
      <c r="FJ249" s="169"/>
      <c r="FK249" s="169"/>
      <c r="FL249" s="169"/>
      <c r="FM249" s="169"/>
      <c r="FN249" s="169"/>
      <c r="FO249" s="169"/>
      <c r="FP249" s="169"/>
    </row>
    <row r="250" spans="2:172" x14ac:dyDescent="0.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c r="AP250" s="169"/>
      <c r="AQ250" s="169"/>
      <c r="AR250" s="169"/>
      <c r="AS250" s="169"/>
      <c r="AT250" s="169"/>
      <c r="AU250" s="169"/>
      <c r="AV250" s="169"/>
      <c r="AW250" s="169"/>
      <c r="AX250" s="169"/>
      <c r="AY250" s="169"/>
      <c r="AZ250" s="169"/>
      <c r="BA250" s="169"/>
      <c r="BB250" s="169"/>
      <c r="BC250" s="169"/>
      <c r="BD250" s="169"/>
      <c r="BE250" s="169"/>
      <c r="BF250" s="169"/>
      <c r="BG250" s="169"/>
      <c r="BH250" s="169"/>
      <c r="BI250" s="169"/>
      <c r="BJ250" s="169"/>
      <c r="BK250" s="169"/>
      <c r="BL250" s="169"/>
      <c r="BM250" s="169"/>
      <c r="BN250" s="169"/>
      <c r="BO250" s="169"/>
      <c r="BP250" s="169"/>
      <c r="BQ250" s="169"/>
      <c r="BR250" s="169"/>
      <c r="BS250" s="169"/>
      <c r="BT250" s="169"/>
      <c r="BU250" s="169"/>
      <c r="BV250" s="169"/>
      <c r="BW250" s="169"/>
      <c r="BX250" s="169"/>
      <c r="BY250" s="169"/>
      <c r="BZ250" s="169"/>
      <c r="CA250" s="169"/>
      <c r="CB250" s="169"/>
      <c r="CC250" s="169"/>
      <c r="CD250" s="169"/>
      <c r="CE250" s="169"/>
      <c r="CF250" s="169"/>
      <c r="CG250" s="169"/>
      <c r="CH250" s="169"/>
      <c r="CI250" s="169"/>
      <c r="CJ250" s="169"/>
      <c r="CK250" s="169"/>
      <c r="CL250" s="169"/>
      <c r="CM250" s="169"/>
      <c r="CN250" s="169"/>
      <c r="CO250" s="169"/>
      <c r="CP250" s="169"/>
      <c r="CQ250" s="169"/>
      <c r="CR250" s="169"/>
      <c r="CS250" s="169"/>
      <c r="CT250" s="169"/>
      <c r="CU250" s="169"/>
      <c r="CV250" s="169"/>
      <c r="CW250" s="169"/>
      <c r="CX250" s="169"/>
      <c r="CY250" s="169"/>
      <c r="CZ250" s="169"/>
      <c r="DA250" s="169"/>
      <c r="DB250" s="169"/>
      <c r="DC250" s="169"/>
      <c r="DD250" s="169"/>
      <c r="DE250" s="169"/>
      <c r="DF250" s="169"/>
      <c r="DG250" s="169"/>
      <c r="DH250" s="169"/>
      <c r="DI250" s="169"/>
      <c r="DJ250" s="169"/>
      <c r="DK250" s="169"/>
      <c r="DL250" s="169"/>
      <c r="DM250" s="169"/>
      <c r="DN250" s="169"/>
      <c r="DO250" s="169"/>
      <c r="DP250" s="169"/>
      <c r="DQ250" s="169"/>
      <c r="DR250" s="169"/>
      <c r="DS250" s="169"/>
      <c r="DT250" s="169"/>
      <c r="DU250" s="169"/>
      <c r="DV250" s="169"/>
      <c r="DW250" s="169"/>
      <c r="DX250" s="169"/>
      <c r="DY250" s="169"/>
      <c r="DZ250" s="169"/>
      <c r="EA250" s="169"/>
      <c r="EB250" s="169"/>
      <c r="EC250" s="169"/>
      <c r="ED250" s="169"/>
      <c r="EE250" s="169"/>
      <c r="EF250" s="169"/>
      <c r="EG250" s="169"/>
      <c r="EH250" s="169"/>
      <c r="EI250" s="169"/>
      <c r="EJ250" s="169"/>
      <c r="EK250" s="169"/>
      <c r="EL250" s="169"/>
      <c r="EM250" s="169"/>
      <c r="EN250" s="169"/>
      <c r="EO250" s="169"/>
      <c r="EP250" s="169"/>
      <c r="EQ250" s="169"/>
      <c r="ER250" s="169"/>
      <c r="ES250" s="169"/>
      <c r="ET250" s="169"/>
      <c r="EU250" s="169"/>
      <c r="EV250" s="169"/>
      <c r="EW250" s="169"/>
      <c r="EX250" s="169"/>
      <c r="EY250" s="169"/>
      <c r="EZ250" s="169"/>
      <c r="FA250" s="169"/>
      <c r="FB250" s="169"/>
      <c r="FC250" s="169"/>
      <c r="FD250" s="169"/>
      <c r="FE250" s="169"/>
      <c r="FF250" s="169"/>
      <c r="FG250" s="169"/>
      <c r="FH250" s="169"/>
      <c r="FI250" s="169"/>
      <c r="FJ250" s="169"/>
      <c r="FK250" s="169"/>
      <c r="FL250" s="169"/>
      <c r="FM250" s="169"/>
      <c r="FN250" s="169"/>
      <c r="FO250" s="169"/>
      <c r="FP250" s="169"/>
    </row>
    <row r="251" spans="2:172" x14ac:dyDescent="0.2">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69"/>
      <c r="AY251" s="169"/>
      <c r="AZ251" s="169"/>
      <c r="BA251" s="169"/>
      <c r="BB251" s="169"/>
      <c r="BC251" s="169"/>
      <c r="BD251" s="169"/>
      <c r="BE251" s="169"/>
      <c r="BF251" s="169"/>
      <c r="BG251" s="169"/>
      <c r="BH251" s="169"/>
      <c r="BI251" s="169"/>
      <c r="BJ251" s="169"/>
      <c r="BK251" s="169"/>
      <c r="BL251" s="169"/>
      <c r="BM251" s="169"/>
      <c r="BN251" s="169"/>
      <c r="BO251" s="169"/>
      <c r="BP251" s="169"/>
      <c r="BQ251" s="169"/>
      <c r="BR251" s="169"/>
      <c r="BS251" s="169"/>
      <c r="BT251" s="169"/>
      <c r="BU251" s="169"/>
      <c r="BV251" s="169"/>
      <c r="BW251" s="169"/>
      <c r="BX251" s="169"/>
      <c r="BY251" s="169"/>
      <c r="BZ251" s="169"/>
      <c r="CA251" s="169"/>
      <c r="CB251" s="169"/>
      <c r="CC251" s="169"/>
      <c r="CD251" s="169"/>
      <c r="CE251" s="169"/>
      <c r="CF251" s="169"/>
      <c r="CG251" s="169"/>
      <c r="CH251" s="169"/>
      <c r="CI251" s="169"/>
      <c r="CJ251" s="169"/>
      <c r="CK251" s="169"/>
      <c r="CL251" s="169"/>
      <c r="CM251" s="169"/>
      <c r="CN251" s="169"/>
      <c r="CO251" s="169"/>
      <c r="CP251" s="169"/>
      <c r="CQ251" s="169"/>
      <c r="CR251" s="169"/>
      <c r="CS251" s="169"/>
      <c r="CT251" s="169"/>
      <c r="CU251" s="169"/>
      <c r="CV251" s="169"/>
      <c r="CW251" s="169"/>
      <c r="CX251" s="169"/>
      <c r="CY251" s="169"/>
      <c r="CZ251" s="169"/>
      <c r="DA251" s="169"/>
      <c r="DB251" s="169"/>
      <c r="DC251" s="169"/>
      <c r="DD251" s="169"/>
      <c r="DE251" s="169"/>
      <c r="DF251" s="169"/>
      <c r="DG251" s="169"/>
      <c r="DH251" s="169"/>
      <c r="DI251" s="169"/>
      <c r="DJ251" s="169"/>
      <c r="DK251" s="169"/>
      <c r="DL251" s="169"/>
      <c r="DM251" s="169"/>
      <c r="DN251" s="169"/>
      <c r="DO251" s="169"/>
      <c r="DP251" s="169"/>
      <c r="DQ251" s="169"/>
      <c r="DR251" s="169"/>
      <c r="DS251" s="169"/>
      <c r="DT251" s="169"/>
      <c r="DU251" s="169"/>
      <c r="DV251" s="169"/>
      <c r="DW251" s="169"/>
      <c r="DX251" s="169"/>
      <c r="DY251" s="169"/>
      <c r="DZ251" s="169"/>
      <c r="EA251" s="169"/>
      <c r="EB251" s="169"/>
      <c r="EC251" s="169"/>
      <c r="ED251" s="169"/>
      <c r="EE251" s="169"/>
      <c r="EF251" s="169"/>
      <c r="EG251" s="169"/>
      <c r="EH251" s="169"/>
      <c r="EI251" s="169"/>
      <c r="EJ251" s="169"/>
      <c r="EK251" s="169"/>
      <c r="EL251" s="169"/>
      <c r="EM251" s="169"/>
      <c r="EN251" s="169"/>
      <c r="EO251" s="169"/>
      <c r="EP251" s="169"/>
      <c r="EQ251" s="169"/>
      <c r="ER251" s="169"/>
      <c r="ES251" s="169"/>
      <c r="ET251" s="169"/>
      <c r="EU251" s="169"/>
      <c r="EV251" s="169"/>
      <c r="EW251" s="169"/>
      <c r="EX251" s="169"/>
      <c r="EY251" s="169"/>
      <c r="EZ251" s="169"/>
      <c r="FA251" s="169"/>
      <c r="FB251" s="169"/>
      <c r="FC251" s="169"/>
      <c r="FD251" s="169"/>
      <c r="FE251" s="169"/>
      <c r="FF251" s="169"/>
      <c r="FG251" s="169"/>
      <c r="FH251" s="169"/>
      <c r="FI251" s="169"/>
      <c r="FJ251" s="169"/>
      <c r="FK251" s="169"/>
      <c r="FL251" s="169"/>
      <c r="FM251" s="169"/>
      <c r="FN251" s="169"/>
      <c r="FO251" s="169"/>
      <c r="FP251" s="169"/>
    </row>
    <row r="252" spans="2:172" x14ac:dyDescent="0.2">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c r="CA252" s="169"/>
      <c r="CB252" s="169"/>
      <c r="CC252" s="169"/>
      <c r="CD252" s="169"/>
      <c r="CE252" s="169"/>
      <c r="CF252" s="169"/>
      <c r="CG252" s="169"/>
      <c r="CH252" s="169"/>
      <c r="CI252" s="169"/>
      <c r="CJ252" s="169"/>
      <c r="CK252" s="169"/>
      <c r="CL252" s="169"/>
      <c r="CM252" s="169"/>
      <c r="CN252" s="169"/>
      <c r="CO252" s="169"/>
      <c r="CP252" s="169"/>
      <c r="CQ252" s="169"/>
      <c r="CR252" s="169"/>
      <c r="CS252" s="169"/>
      <c r="CT252" s="169"/>
      <c r="CU252" s="169"/>
      <c r="CV252" s="169"/>
      <c r="CW252" s="169"/>
      <c r="CX252" s="169"/>
      <c r="CY252" s="169"/>
      <c r="CZ252" s="169"/>
      <c r="DA252" s="169"/>
      <c r="DB252" s="169"/>
      <c r="DC252" s="169"/>
      <c r="DD252" s="169"/>
      <c r="DE252" s="169"/>
      <c r="DF252" s="169"/>
      <c r="DG252" s="169"/>
      <c r="DH252" s="169"/>
      <c r="DI252" s="169"/>
      <c r="DJ252" s="169"/>
      <c r="DK252" s="169"/>
      <c r="DL252" s="169"/>
      <c r="DM252" s="169"/>
      <c r="DN252" s="169"/>
      <c r="DO252" s="169"/>
      <c r="DP252" s="169"/>
      <c r="DQ252" s="169"/>
      <c r="DR252" s="169"/>
      <c r="DS252" s="169"/>
      <c r="DT252" s="169"/>
      <c r="DU252" s="169"/>
      <c r="DV252" s="169"/>
      <c r="DW252" s="169"/>
      <c r="DX252" s="169"/>
      <c r="DY252" s="169"/>
      <c r="DZ252" s="169"/>
      <c r="EA252" s="169"/>
      <c r="EB252" s="169"/>
      <c r="EC252" s="169"/>
      <c r="ED252" s="169"/>
      <c r="EE252" s="169"/>
      <c r="EF252" s="169"/>
      <c r="EG252" s="169"/>
      <c r="EH252" s="169"/>
      <c r="EI252" s="169"/>
      <c r="EJ252" s="169"/>
      <c r="EK252" s="169"/>
      <c r="EL252" s="169"/>
      <c r="EM252" s="169"/>
      <c r="EN252" s="169"/>
      <c r="EO252" s="169"/>
      <c r="EP252" s="169"/>
      <c r="EQ252" s="169"/>
      <c r="ER252" s="169"/>
      <c r="ES252" s="169"/>
      <c r="ET252" s="169"/>
      <c r="EU252" s="169"/>
      <c r="EV252" s="169"/>
      <c r="EW252" s="169"/>
      <c r="EX252" s="169"/>
      <c r="EY252" s="169"/>
      <c r="EZ252" s="169"/>
      <c r="FA252" s="169"/>
      <c r="FB252" s="169"/>
      <c r="FC252" s="169"/>
      <c r="FD252" s="169"/>
      <c r="FE252" s="169"/>
      <c r="FF252" s="169"/>
      <c r="FG252" s="169"/>
      <c r="FH252" s="169"/>
      <c r="FI252" s="169"/>
      <c r="FJ252" s="169"/>
      <c r="FK252" s="169"/>
      <c r="FL252" s="169"/>
      <c r="FM252" s="169"/>
      <c r="FN252" s="169"/>
      <c r="FO252" s="169"/>
      <c r="FP252" s="169"/>
    </row>
    <row r="253" spans="2:172" x14ac:dyDescent="0.2">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9"/>
      <c r="AT253" s="169"/>
      <c r="AU253" s="169"/>
      <c r="AV253" s="169"/>
      <c r="AW253" s="169"/>
      <c r="AX253" s="169"/>
      <c r="AY253" s="169"/>
      <c r="AZ253" s="169"/>
      <c r="BA253" s="169"/>
      <c r="BB253" s="169"/>
      <c r="BC253" s="169"/>
      <c r="BD253" s="169"/>
      <c r="BE253" s="169"/>
      <c r="BF253" s="169"/>
      <c r="BG253" s="169"/>
      <c r="BH253" s="169"/>
      <c r="BI253" s="169"/>
      <c r="BJ253" s="169"/>
      <c r="BK253" s="169"/>
      <c r="BL253" s="169"/>
      <c r="BM253" s="169"/>
      <c r="BN253" s="169"/>
      <c r="BO253" s="169"/>
      <c r="BP253" s="169"/>
      <c r="BQ253" s="169"/>
      <c r="BR253" s="169"/>
      <c r="BS253" s="169"/>
      <c r="BT253" s="169"/>
      <c r="BU253" s="169"/>
      <c r="BV253" s="169"/>
      <c r="BW253" s="169"/>
      <c r="BX253" s="169"/>
      <c r="BY253" s="169"/>
      <c r="BZ253" s="169"/>
      <c r="CA253" s="169"/>
      <c r="CB253" s="169"/>
      <c r="CC253" s="169"/>
      <c r="CD253" s="169"/>
      <c r="CE253" s="169"/>
      <c r="CF253" s="169"/>
      <c r="CG253" s="169"/>
      <c r="CH253" s="169"/>
      <c r="CI253" s="169"/>
      <c r="CJ253" s="169"/>
      <c r="CK253" s="169"/>
      <c r="CL253" s="169"/>
      <c r="CM253" s="169"/>
      <c r="CN253" s="169"/>
      <c r="CO253" s="169"/>
      <c r="CP253" s="169"/>
      <c r="CQ253" s="169"/>
      <c r="CR253" s="169"/>
      <c r="CS253" s="169"/>
      <c r="CT253" s="169"/>
      <c r="CU253" s="169"/>
      <c r="CV253" s="169"/>
      <c r="CW253" s="169"/>
      <c r="CX253" s="169"/>
      <c r="CY253" s="169"/>
      <c r="CZ253" s="169"/>
      <c r="DA253" s="169"/>
      <c r="DB253" s="169"/>
      <c r="DC253" s="169"/>
      <c r="DD253" s="169"/>
      <c r="DE253" s="169"/>
      <c r="DF253" s="169"/>
      <c r="DG253" s="169"/>
      <c r="DH253" s="169"/>
      <c r="DI253" s="169"/>
      <c r="DJ253" s="169"/>
      <c r="DK253" s="169"/>
      <c r="DL253" s="169"/>
      <c r="DM253" s="169"/>
      <c r="DN253" s="169"/>
      <c r="DO253" s="169"/>
      <c r="DP253" s="169"/>
      <c r="DQ253" s="169"/>
      <c r="DR253" s="169"/>
      <c r="DS253" s="169"/>
      <c r="DT253" s="169"/>
      <c r="DU253" s="169"/>
      <c r="DV253" s="169"/>
      <c r="DW253" s="169"/>
      <c r="DX253" s="169"/>
      <c r="DY253" s="169"/>
      <c r="DZ253" s="169"/>
      <c r="EA253" s="169"/>
      <c r="EB253" s="169"/>
      <c r="EC253" s="169"/>
      <c r="ED253" s="169"/>
      <c r="EE253" s="169"/>
      <c r="EF253" s="169"/>
      <c r="EG253" s="169"/>
      <c r="EH253" s="169"/>
      <c r="EI253" s="169"/>
      <c r="EJ253" s="169"/>
      <c r="EK253" s="169"/>
      <c r="EL253" s="169"/>
      <c r="EM253" s="169"/>
      <c r="EN253" s="169"/>
      <c r="EO253" s="169"/>
      <c r="EP253" s="169"/>
      <c r="EQ253" s="169"/>
      <c r="ER253" s="169"/>
      <c r="ES253" s="169"/>
      <c r="ET253" s="169"/>
      <c r="EU253" s="169"/>
      <c r="EV253" s="169"/>
      <c r="EW253" s="169"/>
      <c r="EX253" s="169"/>
      <c r="EY253" s="169"/>
      <c r="EZ253" s="169"/>
      <c r="FA253" s="169"/>
      <c r="FB253" s="169"/>
      <c r="FC253" s="169"/>
      <c r="FD253" s="169"/>
      <c r="FE253" s="169"/>
      <c r="FF253" s="169"/>
      <c r="FG253" s="169"/>
      <c r="FH253" s="169"/>
      <c r="FI253" s="169"/>
      <c r="FJ253" s="169"/>
      <c r="FK253" s="169"/>
      <c r="FL253" s="169"/>
      <c r="FM253" s="169"/>
      <c r="FN253" s="169"/>
      <c r="FO253" s="169"/>
      <c r="FP253" s="169"/>
    </row>
    <row r="254" spans="2:172" x14ac:dyDescent="0.2">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69"/>
      <c r="AV254" s="169"/>
      <c r="AW254" s="169"/>
      <c r="AX254" s="169"/>
      <c r="AY254" s="169"/>
      <c r="AZ254" s="169"/>
      <c r="BA254" s="169"/>
      <c r="BB254" s="169"/>
      <c r="BC254" s="169"/>
      <c r="BD254" s="169"/>
      <c r="BE254" s="169"/>
      <c r="BF254" s="169"/>
      <c r="BG254" s="169"/>
      <c r="BH254" s="169"/>
      <c r="BI254" s="169"/>
      <c r="BJ254" s="169"/>
      <c r="BK254" s="169"/>
      <c r="BL254" s="169"/>
      <c r="BM254" s="169"/>
      <c r="BN254" s="169"/>
      <c r="BO254" s="169"/>
      <c r="BP254" s="169"/>
      <c r="BQ254" s="169"/>
      <c r="BR254" s="169"/>
      <c r="BS254" s="169"/>
      <c r="BT254" s="169"/>
      <c r="BU254" s="169"/>
      <c r="BV254" s="169"/>
      <c r="BW254" s="169"/>
      <c r="BX254" s="169"/>
      <c r="BY254" s="169"/>
      <c r="BZ254" s="169"/>
      <c r="CA254" s="169"/>
      <c r="CB254" s="169"/>
      <c r="CC254" s="169"/>
      <c r="CD254" s="169"/>
      <c r="CE254" s="169"/>
      <c r="CF254" s="169"/>
      <c r="CG254" s="169"/>
      <c r="CH254" s="169"/>
      <c r="CI254" s="169"/>
      <c r="CJ254" s="169"/>
      <c r="CK254" s="169"/>
      <c r="CL254" s="169"/>
      <c r="CM254" s="169"/>
      <c r="CN254" s="169"/>
      <c r="CO254" s="169"/>
      <c r="CP254" s="169"/>
      <c r="CQ254" s="169"/>
      <c r="CR254" s="169"/>
      <c r="CS254" s="169"/>
      <c r="CT254" s="169"/>
      <c r="CU254" s="169"/>
      <c r="CV254" s="169"/>
      <c r="CW254" s="169"/>
      <c r="CX254" s="169"/>
      <c r="CY254" s="169"/>
      <c r="CZ254" s="169"/>
      <c r="DA254" s="169"/>
      <c r="DB254" s="169"/>
      <c r="DC254" s="169"/>
      <c r="DD254" s="169"/>
      <c r="DE254" s="169"/>
      <c r="DF254" s="169"/>
      <c r="DG254" s="169"/>
      <c r="DH254" s="169"/>
      <c r="DI254" s="169"/>
      <c r="DJ254" s="169"/>
      <c r="DK254" s="169"/>
      <c r="DL254" s="169"/>
      <c r="DM254" s="169"/>
      <c r="DN254" s="169"/>
      <c r="DO254" s="169"/>
      <c r="DP254" s="169"/>
      <c r="DQ254" s="169"/>
      <c r="DR254" s="169"/>
      <c r="DS254" s="169"/>
      <c r="DT254" s="169"/>
      <c r="DU254" s="169"/>
      <c r="DV254" s="169"/>
      <c r="DW254" s="169"/>
      <c r="DX254" s="169"/>
      <c r="DY254" s="169"/>
      <c r="DZ254" s="169"/>
      <c r="EA254" s="169"/>
      <c r="EB254" s="169"/>
      <c r="EC254" s="169"/>
      <c r="ED254" s="169"/>
      <c r="EE254" s="169"/>
      <c r="EF254" s="169"/>
      <c r="EG254" s="169"/>
      <c r="EH254" s="169"/>
      <c r="EI254" s="169"/>
      <c r="EJ254" s="169"/>
      <c r="EK254" s="169"/>
      <c r="EL254" s="169"/>
      <c r="EM254" s="169"/>
      <c r="EN254" s="169"/>
      <c r="EO254" s="169"/>
      <c r="EP254" s="169"/>
      <c r="EQ254" s="169"/>
      <c r="ER254" s="169"/>
      <c r="ES254" s="169"/>
      <c r="ET254" s="169"/>
      <c r="EU254" s="169"/>
      <c r="EV254" s="169"/>
      <c r="EW254" s="169"/>
      <c r="EX254" s="169"/>
      <c r="EY254" s="169"/>
      <c r="EZ254" s="169"/>
      <c r="FA254" s="169"/>
      <c r="FB254" s="169"/>
      <c r="FC254" s="169"/>
      <c r="FD254" s="169"/>
      <c r="FE254" s="169"/>
      <c r="FF254" s="169"/>
      <c r="FG254" s="169"/>
      <c r="FH254" s="169"/>
      <c r="FI254" s="169"/>
      <c r="FJ254" s="169"/>
      <c r="FK254" s="169"/>
      <c r="FL254" s="169"/>
      <c r="FM254" s="169"/>
      <c r="FN254" s="169"/>
      <c r="FO254" s="169"/>
      <c r="FP254" s="169"/>
    </row>
    <row r="255" spans="2:172" x14ac:dyDescent="0.2">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69"/>
      <c r="AU255" s="169"/>
      <c r="AV255" s="169"/>
      <c r="AW255" s="169"/>
      <c r="AX255" s="169"/>
      <c r="AY255" s="169"/>
      <c r="AZ255" s="169"/>
      <c r="BA255" s="169"/>
      <c r="BB255" s="169"/>
      <c r="BC255" s="169"/>
      <c r="BD255" s="169"/>
      <c r="BE255" s="169"/>
      <c r="BF255" s="169"/>
      <c r="BG255" s="169"/>
      <c r="BH255" s="169"/>
      <c r="BI255" s="169"/>
      <c r="BJ255" s="169"/>
      <c r="BK255" s="169"/>
      <c r="BL255" s="169"/>
      <c r="BM255" s="169"/>
      <c r="BN255" s="169"/>
      <c r="BO255" s="169"/>
      <c r="BP255" s="169"/>
      <c r="BQ255" s="169"/>
      <c r="BR255" s="169"/>
      <c r="BS255" s="169"/>
      <c r="BT255" s="169"/>
      <c r="BU255" s="169"/>
      <c r="BV255" s="169"/>
      <c r="BW255" s="169"/>
      <c r="BX255" s="169"/>
      <c r="BY255" s="169"/>
      <c r="BZ255" s="169"/>
      <c r="CA255" s="169"/>
      <c r="CB255" s="169"/>
      <c r="CC255" s="169"/>
      <c r="CD255" s="169"/>
      <c r="CE255" s="169"/>
      <c r="CF255" s="169"/>
      <c r="CG255" s="169"/>
      <c r="CH255" s="169"/>
      <c r="CI255" s="169"/>
      <c r="CJ255" s="169"/>
      <c r="CK255" s="169"/>
      <c r="CL255" s="169"/>
      <c r="CM255" s="169"/>
      <c r="CN255" s="169"/>
      <c r="CO255" s="169"/>
      <c r="CP255" s="169"/>
      <c r="CQ255" s="169"/>
      <c r="CR255" s="169"/>
      <c r="CS255" s="169"/>
      <c r="CT255" s="169"/>
      <c r="CU255" s="169"/>
      <c r="CV255" s="169"/>
      <c r="CW255" s="169"/>
      <c r="CX255" s="169"/>
      <c r="CY255" s="169"/>
      <c r="CZ255" s="169"/>
      <c r="DA255" s="169"/>
      <c r="DB255" s="169"/>
      <c r="DC255" s="169"/>
      <c r="DD255" s="169"/>
      <c r="DE255" s="169"/>
      <c r="DF255" s="169"/>
      <c r="DG255" s="169"/>
      <c r="DH255" s="169"/>
      <c r="DI255" s="169"/>
      <c r="DJ255" s="169"/>
      <c r="DK255" s="169"/>
      <c r="DL255" s="169"/>
      <c r="DM255" s="169"/>
      <c r="DN255" s="169"/>
      <c r="DO255" s="169"/>
      <c r="DP255" s="169"/>
      <c r="DQ255" s="169"/>
      <c r="DR255" s="169"/>
      <c r="DS255" s="169"/>
      <c r="DT255" s="169"/>
      <c r="DU255" s="169"/>
      <c r="DV255" s="169"/>
      <c r="DW255" s="169"/>
      <c r="DX255" s="169"/>
      <c r="DY255" s="169"/>
      <c r="DZ255" s="169"/>
      <c r="EA255" s="169"/>
      <c r="EB255" s="169"/>
      <c r="EC255" s="169"/>
      <c r="ED255" s="169"/>
      <c r="EE255" s="169"/>
      <c r="EF255" s="169"/>
      <c r="EG255" s="169"/>
      <c r="EH255" s="169"/>
      <c r="EI255" s="169"/>
      <c r="EJ255" s="169"/>
      <c r="EK255" s="169"/>
      <c r="EL255" s="169"/>
      <c r="EM255" s="169"/>
      <c r="EN255" s="169"/>
      <c r="EO255" s="169"/>
      <c r="EP255" s="169"/>
      <c r="EQ255" s="169"/>
      <c r="ER255" s="169"/>
      <c r="ES255" s="169"/>
      <c r="ET255" s="169"/>
      <c r="EU255" s="169"/>
      <c r="EV255" s="169"/>
      <c r="EW255" s="169"/>
      <c r="EX255" s="169"/>
      <c r="EY255" s="169"/>
      <c r="EZ255" s="169"/>
      <c r="FA255" s="169"/>
      <c r="FB255" s="169"/>
      <c r="FC255" s="169"/>
      <c r="FD255" s="169"/>
      <c r="FE255" s="169"/>
      <c r="FF255" s="169"/>
      <c r="FG255" s="169"/>
      <c r="FH255" s="169"/>
      <c r="FI255" s="169"/>
      <c r="FJ255" s="169"/>
      <c r="FK255" s="169"/>
      <c r="FL255" s="169"/>
      <c r="FM255" s="169"/>
      <c r="FN255" s="169"/>
      <c r="FO255" s="169"/>
      <c r="FP255" s="169"/>
    </row>
    <row r="256" spans="2:172" x14ac:dyDescent="0.2">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69"/>
      <c r="AV256" s="169"/>
      <c r="AW256" s="169"/>
      <c r="AX256" s="169"/>
      <c r="AY256" s="169"/>
      <c r="AZ256" s="169"/>
      <c r="BA256" s="169"/>
      <c r="BB256" s="169"/>
      <c r="BC256" s="169"/>
      <c r="BD256" s="169"/>
      <c r="BE256" s="169"/>
      <c r="BF256" s="169"/>
      <c r="BG256" s="169"/>
      <c r="BH256" s="169"/>
      <c r="BI256" s="169"/>
      <c r="BJ256" s="169"/>
      <c r="BK256" s="169"/>
      <c r="BL256" s="169"/>
      <c r="BM256" s="169"/>
      <c r="BN256" s="169"/>
      <c r="BO256" s="169"/>
      <c r="BP256" s="169"/>
      <c r="BQ256" s="169"/>
      <c r="BR256" s="169"/>
      <c r="BS256" s="169"/>
      <c r="BT256" s="169"/>
      <c r="BU256" s="169"/>
      <c r="BV256" s="169"/>
      <c r="BW256" s="169"/>
      <c r="BX256" s="169"/>
      <c r="BY256" s="169"/>
      <c r="BZ256" s="169"/>
      <c r="CA256" s="169"/>
      <c r="CB256" s="169"/>
      <c r="CC256" s="169"/>
      <c r="CD256" s="169"/>
      <c r="CE256" s="169"/>
      <c r="CF256" s="169"/>
      <c r="CG256" s="169"/>
      <c r="CH256" s="169"/>
      <c r="CI256" s="169"/>
      <c r="CJ256" s="169"/>
      <c r="CK256" s="169"/>
      <c r="CL256" s="169"/>
      <c r="CM256" s="169"/>
      <c r="CN256" s="169"/>
      <c r="CO256" s="169"/>
      <c r="CP256" s="169"/>
      <c r="CQ256" s="169"/>
      <c r="CR256" s="169"/>
      <c r="CS256" s="169"/>
      <c r="CT256" s="169"/>
      <c r="CU256" s="169"/>
      <c r="CV256" s="169"/>
      <c r="CW256" s="169"/>
      <c r="CX256" s="169"/>
      <c r="CY256" s="169"/>
      <c r="CZ256" s="169"/>
      <c r="DA256" s="169"/>
      <c r="DB256" s="169"/>
      <c r="DC256" s="169"/>
      <c r="DD256" s="169"/>
      <c r="DE256" s="169"/>
      <c r="DF256" s="169"/>
      <c r="DG256" s="169"/>
      <c r="DH256" s="169"/>
      <c r="DI256" s="169"/>
      <c r="DJ256" s="169"/>
      <c r="DK256" s="169"/>
      <c r="DL256" s="169"/>
      <c r="DM256" s="169"/>
      <c r="DN256" s="169"/>
      <c r="DO256" s="169"/>
      <c r="DP256" s="169"/>
      <c r="DQ256" s="169"/>
      <c r="DR256" s="169"/>
      <c r="DS256" s="169"/>
      <c r="DT256" s="169"/>
      <c r="DU256" s="169"/>
      <c r="DV256" s="169"/>
      <c r="DW256" s="169"/>
      <c r="DX256" s="169"/>
      <c r="DY256" s="169"/>
      <c r="DZ256" s="169"/>
      <c r="EA256" s="169"/>
      <c r="EB256" s="169"/>
      <c r="EC256" s="169"/>
      <c r="ED256" s="169"/>
      <c r="EE256" s="169"/>
      <c r="EF256" s="169"/>
      <c r="EG256" s="169"/>
      <c r="EH256" s="169"/>
      <c r="EI256" s="169"/>
      <c r="EJ256" s="169"/>
      <c r="EK256" s="169"/>
      <c r="EL256" s="169"/>
      <c r="EM256" s="169"/>
      <c r="EN256" s="169"/>
      <c r="EO256" s="169"/>
      <c r="EP256" s="169"/>
      <c r="EQ256" s="169"/>
      <c r="ER256" s="169"/>
      <c r="ES256" s="169"/>
      <c r="ET256" s="169"/>
      <c r="EU256" s="169"/>
      <c r="EV256" s="169"/>
      <c r="EW256" s="169"/>
      <c r="EX256" s="169"/>
      <c r="EY256" s="169"/>
      <c r="EZ256" s="169"/>
      <c r="FA256" s="169"/>
      <c r="FB256" s="169"/>
      <c r="FC256" s="169"/>
      <c r="FD256" s="169"/>
      <c r="FE256" s="169"/>
      <c r="FF256" s="169"/>
      <c r="FG256" s="169"/>
      <c r="FH256" s="169"/>
      <c r="FI256" s="169"/>
      <c r="FJ256" s="169"/>
      <c r="FK256" s="169"/>
      <c r="FL256" s="169"/>
      <c r="FM256" s="169"/>
      <c r="FN256" s="169"/>
      <c r="FO256" s="169"/>
      <c r="FP256" s="169"/>
    </row>
    <row r="257" spans="3:172" x14ac:dyDescent="0.2">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c r="AB257" s="169"/>
      <c r="AC257" s="169"/>
      <c r="AD257" s="169"/>
      <c r="AE257" s="169"/>
      <c r="AF257" s="169"/>
      <c r="AG257" s="169"/>
      <c r="AH257" s="169"/>
      <c r="AI257" s="169"/>
      <c r="AJ257" s="169"/>
      <c r="AK257" s="169"/>
      <c r="AL257" s="169"/>
      <c r="AM257" s="169"/>
      <c r="AN257" s="169"/>
      <c r="AO257" s="169"/>
      <c r="AP257" s="169"/>
      <c r="AQ257" s="169"/>
      <c r="AR257" s="169"/>
      <c r="AS257" s="169"/>
      <c r="AT257" s="169"/>
      <c r="AU257" s="169"/>
      <c r="AV257" s="169"/>
      <c r="AW257" s="169"/>
      <c r="AX257" s="169"/>
      <c r="AY257" s="169"/>
      <c r="AZ257" s="169"/>
      <c r="BA257" s="169"/>
      <c r="BB257" s="169"/>
      <c r="BC257" s="169"/>
      <c r="BD257" s="169"/>
      <c r="BE257" s="169"/>
      <c r="BF257" s="169"/>
      <c r="BG257" s="169"/>
      <c r="BH257" s="169"/>
      <c r="BI257" s="169"/>
      <c r="BJ257" s="169"/>
      <c r="BK257" s="169"/>
      <c r="BL257" s="169"/>
      <c r="BM257" s="169"/>
      <c r="BN257" s="169"/>
      <c r="BO257" s="169"/>
      <c r="BP257" s="169"/>
      <c r="BQ257" s="169"/>
      <c r="BR257" s="169"/>
      <c r="BS257" s="169"/>
      <c r="BT257" s="169"/>
      <c r="BU257" s="169"/>
      <c r="BV257" s="169"/>
      <c r="BW257" s="169"/>
      <c r="BX257" s="169"/>
      <c r="BY257" s="169"/>
      <c r="BZ257" s="169"/>
      <c r="CA257" s="169"/>
      <c r="CB257" s="169"/>
      <c r="CC257" s="169"/>
      <c r="CD257" s="169"/>
      <c r="CE257" s="169"/>
      <c r="CF257" s="169"/>
      <c r="CG257" s="169"/>
      <c r="CH257" s="169"/>
      <c r="CI257" s="169"/>
      <c r="CJ257" s="169"/>
      <c r="CK257" s="169"/>
      <c r="CL257" s="169"/>
      <c r="CM257" s="169"/>
      <c r="CN257" s="169"/>
      <c r="CO257" s="169"/>
      <c r="CP257" s="169"/>
      <c r="CQ257" s="169"/>
      <c r="CR257" s="169"/>
      <c r="CS257" s="169"/>
      <c r="CT257" s="169"/>
      <c r="CU257" s="169"/>
      <c r="CV257" s="169"/>
      <c r="CW257" s="169"/>
      <c r="CX257" s="169"/>
      <c r="CY257" s="169"/>
      <c r="CZ257" s="169"/>
      <c r="DA257" s="169"/>
      <c r="DB257" s="169"/>
      <c r="DC257" s="169"/>
      <c r="DD257" s="169"/>
      <c r="DE257" s="169"/>
      <c r="DF257" s="169"/>
      <c r="DG257" s="169"/>
      <c r="DH257" s="169"/>
      <c r="DI257" s="169"/>
      <c r="DJ257" s="169"/>
      <c r="DK257" s="169"/>
      <c r="DL257" s="169"/>
      <c r="DM257" s="169"/>
      <c r="DN257" s="169"/>
      <c r="DO257" s="169"/>
      <c r="DP257" s="169"/>
      <c r="DQ257" s="169"/>
      <c r="DR257" s="169"/>
      <c r="DS257" s="169"/>
      <c r="DT257" s="169"/>
      <c r="DU257" s="169"/>
      <c r="DV257" s="169"/>
      <c r="DW257" s="169"/>
      <c r="DX257" s="169"/>
      <c r="DY257" s="169"/>
      <c r="DZ257" s="169"/>
      <c r="EA257" s="169"/>
      <c r="EB257" s="169"/>
      <c r="EC257" s="169"/>
      <c r="ED257" s="169"/>
      <c r="EE257" s="169"/>
      <c r="EF257" s="169"/>
      <c r="EG257" s="169"/>
      <c r="EH257" s="169"/>
      <c r="EI257" s="169"/>
      <c r="EJ257" s="169"/>
      <c r="EK257" s="169"/>
      <c r="EL257" s="169"/>
      <c r="EM257" s="169"/>
      <c r="EN257" s="169"/>
      <c r="EO257" s="169"/>
      <c r="EP257" s="169"/>
      <c r="EQ257" s="169"/>
      <c r="ER257" s="169"/>
      <c r="ES257" s="169"/>
      <c r="ET257" s="169"/>
      <c r="EU257" s="169"/>
      <c r="EV257" s="169"/>
      <c r="EW257" s="169"/>
      <c r="EX257" s="169"/>
      <c r="EY257" s="169"/>
      <c r="EZ257" s="169"/>
      <c r="FA257" s="169"/>
      <c r="FB257" s="169"/>
      <c r="FC257" s="169"/>
      <c r="FD257" s="169"/>
      <c r="FE257" s="169"/>
      <c r="FF257" s="169"/>
      <c r="FG257" s="169"/>
      <c r="FH257" s="169"/>
      <c r="FI257" s="169"/>
      <c r="FJ257" s="169"/>
      <c r="FK257" s="169"/>
      <c r="FL257" s="169"/>
      <c r="FM257" s="169"/>
      <c r="FN257" s="169"/>
      <c r="FO257" s="169"/>
      <c r="FP257" s="169"/>
    </row>
    <row r="258" spans="3:172" x14ac:dyDescent="0.2">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69"/>
      <c r="AV258" s="169"/>
      <c r="AW258" s="169"/>
      <c r="AX258" s="169"/>
      <c r="AY258" s="169"/>
      <c r="AZ258" s="169"/>
      <c r="BA258" s="169"/>
      <c r="BB258" s="169"/>
      <c r="BC258" s="169"/>
      <c r="BD258" s="169"/>
      <c r="BE258" s="169"/>
      <c r="BF258" s="169"/>
      <c r="BG258" s="169"/>
      <c r="BH258" s="169"/>
      <c r="BI258" s="169"/>
      <c r="BJ258" s="169"/>
      <c r="BK258" s="169"/>
      <c r="BL258" s="169"/>
      <c r="BM258" s="169"/>
      <c r="BN258" s="169"/>
      <c r="BO258" s="169"/>
      <c r="BP258" s="169"/>
      <c r="BQ258" s="169"/>
      <c r="BR258" s="169"/>
      <c r="BS258" s="169"/>
      <c r="BT258" s="169"/>
      <c r="BU258" s="169"/>
      <c r="BV258" s="169"/>
      <c r="BW258" s="169"/>
      <c r="BX258" s="169"/>
      <c r="BY258" s="169"/>
      <c r="BZ258" s="169"/>
      <c r="CA258" s="169"/>
      <c r="CB258" s="169"/>
      <c r="CC258" s="169"/>
      <c r="CD258" s="169"/>
      <c r="CE258" s="169"/>
      <c r="CF258" s="169"/>
      <c r="CG258" s="169"/>
      <c r="CH258" s="169"/>
      <c r="CI258" s="169"/>
      <c r="CJ258" s="169"/>
      <c r="CK258" s="169"/>
      <c r="CL258" s="169"/>
      <c r="CM258" s="169"/>
      <c r="CN258" s="169"/>
      <c r="CO258" s="169"/>
      <c r="CP258" s="169"/>
      <c r="CQ258" s="169"/>
      <c r="CR258" s="169"/>
      <c r="CS258" s="169"/>
      <c r="CT258" s="169"/>
      <c r="CU258" s="169"/>
      <c r="CV258" s="169"/>
      <c r="CW258" s="169"/>
      <c r="CX258" s="169"/>
      <c r="CY258" s="169"/>
      <c r="CZ258" s="169"/>
      <c r="DA258" s="169"/>
      <c r="DB258" s="169"/>
      <c r="DC258" s="169"/>
      <c r="DD258" s="169"/>
      <c r="DE258" s="169"/>
      <c r="DF258" s="169"/>
      <c r="DG258" s="169"/>
      <c r="DH258" s="169"/>
      <c r="DI258" s="169"/>
      <c r="DJ258" s="169"/>
      <c r="DK258" s="169"/>
      <c r="DL258" s="169"/>
      <c r="DM258" s="169"/>
      <c r="DN258" s="169"/>
      <c r="DO258" s="169"/>
      <c r="DP258" s="169"/>
      <c r="DQ258" s="169"/>
      <c r="DR258" s="169"/>
      <c r="DS258" s="169"/>
      <c r="DT258" s="169"/>
      <c r="DU258" s="169"/>
      <c r="DV258" s="169"/>
      <c r="DW258" s="169"/>
      <c r="DX258" s="169"/>
      <c r="DY258" s="169"/>
      <c r="DZ258" s="169"/>
      <c r="EA258" s="169"/>
      <c r="EB258" s="169"/>
      <c r="EC258" s="169"/>
      <c r="ED258" s="169"/>
      <c r="EE258" s="169"/>
      <c r="EF258" s="169"/>
      <c r="EG258" s="169"/>
      <c r="EH258" s="169"/>
      <c r="EI258" s="169"/>
      <c r="EJ258" s="169"/>
      <c r="EK258" s="169"/>
      <c r="EL258" s="169"/>
      <c r="EM258" s="169"/>
      <c r="EN258" s="169"/>
      <c r="EO258" s="169"/>
      <c r="EP258" s="169"/>
      <c r="EQ258" s="169"/>
      <c r="ER258" s="169"/>
      <c r="ES258" s="169"/>
      <c r="ET258" s="169"/>
      <c r="EU258" s="169"/>
      <c r="EV258" s="169"/>
      <c r="EW258" s="169"/>
      <c r="EX258" s="169"/>
      <c r="EY258" s="169"/>
      <c r="EZ258" s="169"/>
      <c r="FA258" s="169"/>
      <c r="FB258" s="169"/>
      <c r="FC258" s="169"/>
      <c r="FD258" s="169"/>
      <c r="FE258" s="169"/>
      <c r="FF258" s="169"/>
      <c r="FG258" s="169"/>
      <c r="FH258" s="169"/>
      <c r="FI258" s="169"/>
      <c r="FJ258" s="169"/>
      <c r="FK258" s="169"/>
      <c r="FL258" s="169"/>
      <c r="FM258" s="169"/>
      <c r="FN258" s="169"/>
      <c r="FO258" s="169"/>
      <c r="FP258" s="169"/>
    </row>
    <row r="259" spans="3:172" x14ac:dyDescent="0.2">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c r="AB259" s="169"/>
      <c r="AC259" s="169"/>
      <c r="AD259" s="169"/>
      <c r="AE259" s="169"/>
      <c r="AF259" s="169"/>
      <c r="AG259" s="169"/>
      <c r="AH259" s="169"/>
      <c r="AI259" s="169"/>
      <c r="AJ259" s="169"/>
      <c r="AK259" s="169"/>
      <c r="AL259" s="169"/>
      <c r="AM259" s="169"/>
      <c r="AN259" s="169"/>
      <c r="AO259" s="169"/>
      <c r="AP259" s="169"/>
      <c r="AQ259" s="169"/>
      <c r="AR259" s="169"/>
      <c r="AS259" s="169"/>
      <c r="AT259" s="169"/>
      <c r="AU259" s="169"/>
      <c r="AV259" s="169"/>
      <c r="AW259" s="169"/>
      <c r="AX259" s="169"/>
      <c r="AY259" s="169"/>
      <c r="AZ259" s="169"/>
      <c r="BA259" s="169"/>
      <c r="BB259" s="169"/>
      <c r="BC259" s="169"/>
      <c r="BD259" s="169"/>
      <c r="BE259" s="169"/>
      <c r="BF259" s="169"/>
      <c r="BG259" s="169"/>
      <c r="BH259" s="169"/>
      <c r="BI259" s="169"/>
      <c r="BJ259" s="169"/>
      <c r="BK259" s="169"/>
      <c r="BL259" s="169"/>
      <c r="BM259" s="169"/>
      <c r="BN259" s="169"/>
      <c r="BO259" s="169"/>
      <c r="BP259" s="169"/>
      <c r="BQ259" s="169"/>
      <c r="BR259" s="169"/>
      <c r="BS259" s="169"/>
      <c r="BT259" s="169"/>
      <c r="BU259" s="169"/>
      <c r="BV259" s="169"/>
      <c r="BW259" s="169"/>
      <c r="BX259" s="169"/>
      <c r="BY259" s="169"/>
      <c r="BZ259" s="169"/>
      <c r="CA259" s="169"/>
      <c r="CB259" s="169"/>
      <c r="CC259" s="169"/>
      <c r="CD259" s="169"/>
      <c r="CE259" s="169"/>
      <c r="CF259" s="169"/>
      <c r="CG259" s="169"/>
      <c r="CH259" s="169"/>
      <c r="CI259" s="169"/>
      <c r="CJ259" s="169"/>
      <c r="CK259" s="169"/>
      <c r="CL259" s="169"/>
      <c r="CM259" s="169"/>
      <c r="CN259" s="169"/>
      <c r="CO259" s="169"/>
      <c r="CP259" s="169"/>
      <c r="CQ259" s="169"/>
      <c r="CR259" s="169"/>
      <c r="CS259" s="169"/>
      <c r="CT259" s="169"/>
      <c r="CU259" s="169"/>
      <c r="CV259" s="169"/>
      <c r="CW259" s="169"/>
      <c r="CX259" s="169"/>
      <c r="CY259" s="169"/>
      <c r="CZ259" s="169"/>
      <c r="DA259" s="169"/>
      <c r="DB259" s="169"/>
      <c r="DC259" s="169"/>
      <c r="DD259" s="169"/>
      <c r="DE259" s="169"/>
      <c r="DF259" s="169"/>
      <c r="DG259" s="169"/>
      <c r="DH259" s="169"/>
      <c r="DI259" s="169"/>
      <c r="DJ259" s="169"/>
      <c r="DK259" s="169"/>
      <c r="DL259" s="169"/>
      <c r="DM259" s="169"/>
      <c r="DN259" s="169"/>
      <c r="DO259" s="169"/>
      <c r="DP259" s="169"/>
      <c r="DQ259" s="169"/>
      <c r="DR259" s="169"/>
      <c r="DS259" s="169"/>
      <c r="DT259" s="169"/>
      <c r="DU259" s="169"/>
      <c r="DV259" s="169"/>
      <c r="DW259" s="169"/>
      <c r="DX259" s="169"/>
      <c r="DY259" s="169"/>
      <c r="DZ259" s="169"/>
      <c r="EA259" s="169"/>
      <c r="EB259" s="169"/>
      <c r="EC259" s="169"/>
      <c r="ED259" s="169"/>
      <c r="EE259" s="169"/>
      <c r="EF259" s="169"/>
      <c r="EG259" s="169"/>
      <c r="EH259" s="169"/>
      <c r="EI259" s="169"/>
      <c r="EJ259" s="169"/>
      <c r="EK259" s="169"/>
      <c r="EL259" s="169"/>
      <c r="EM259" s="169"/>
      <c r="EN259" s="169"/>
      <c r="EO259" s="169"/>
      <c r="EP259" s="169"/>
      <c r="EQ259" s="169"/>
      <c r="ER259" s="169"/>
      <c r="ES259" s="169"/>
      <c r="ET259" s="169"/>
      <c r="EU259" s="169"/>
      <c r="EV259" s="169"/>
      <c r="EW259" s="169"/>
      <c r="EX259" s="169"/>
      <c r="EY259" s="169"/>
      <c r="EZ259" s="169"/>
      <c r="FA259" s="169"/>
      <c r="FB259" s="169"/>
      <c r="FC259" s="169"/>
      <c r="FD259" s="169"/>
      <c r="FE259" s="169"/>
      <c r="FF259" s="169"/>
      <c r="FG259" s="169"/>
      <c r="FH259" s="169"/>
      <c r="FI259" s="169"/>
      <c r="FJ259" s="169"/>
      <c r="FK259" s="169"/>
      <c r="FL259" s="169"/>
      <c r="FM259" s="169"/>
      <c r="FN259" s="169"/>
      <c r="FO259" s="169"/>
      <c r="FP259" s="169"/>
    </row>
    <row r="260" spans="3:172" x14ac:dyDescent="0.2">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c r="AB260" s="169"/>
      <c r="AC260" s="169"/>
      <c r="AD260" s="169"/>
      <c r="AE260" s="169"/>
      <c r="AF260" s="169"/>
      <c r="AG260" s="169"/>
      <c r="AH260" s="169"/>
      <c r="AI260" s="169"/>
      <c r="AJ260" s="169"/>
      <c r="AK260" s="169"/>
      <c r="AL260" s="169"/>
      <c r="AM260" s="169"/>
      <c r="AN260" s="169"/>
      <c r="AO260" s="169"/>
      <c r="AP260" s="169"/>
      <c r="AQ260" s="169"/>
      <c r="AR260" s="169"/>
      <c r="AS260" s="169"/>
      <c r="AT260" s="169"/>
      <c r="AU260" s="169"/>
      <c r="AV260" s="169"/>
      <c r="AW260" s="169"/>
      <c r="AX260" s="169"/>
      <c r="AY260" s="169"/>
      <c r="AZ260" s="169"/>
      <c r="BA260" s="169"/>
      <c r="BB260" s="169"/>
      <c r="BC260" s="169"/>
      <c r="BD260" s="169"/>
      <c r="BE260" s="169"/>
      <c r="BF260" s="169"/>
      <c r="BG260" s="169"/>
      <c r="BH260" s="169"/>
      <c r="BI260" s="169"/>
      <c r="BJ260" s="169"/>
      <c r="BK260" s="169"/>
      <c r="BL260" s="169"/>
      <c r="BM260" s="169"/>
      <c r="BN260" s="169"/>
      <c r="BO260" s="169"/>
      <c r="BP260" s="169"/>
      <c r="BQ260" s="169"/>
      <c r="BR260" s="169"/>
      <c r="BS260" s="169"/>
      <c r="BT260" s="169"/>
      <c r="BU260" s="169"/>
      <c r="BV260" s="169"/>
      <c r="BW260" s="169"/>
      <c r="BX260" s="169"/>
      <c r="BY260" s="169"/>
      <c r="BZ260" s="169"/>
      <c r="CA260" s="169"/>
      <c r="CB260" s="169"/>
      <c r="CC260" s="169"/>
      <c r="CD260" s="169"/>
      <c r="CE260" s="169"/>
      <c r="CF260" s="169"/>
      <c r="CG260" s="169"/>
      <c r="CH260" s="169"/>
      <c r="CI260" s="169"/>
      <c r="CJ260" s="169"/>
      <c r="CK260" s="169"/>
      <c r="CL260" s="169"/>
      <c r="CM260" s="169"/>
      <c r="CN260" s="169"/>
      <c r="CO260" s="169"/>
      <c r="CP260" s="169"/>
      <c r="CQ260" s="169"/>
      <c r="CR260" s="169"/>
      <c r="CS260" s="169"/>
      <c r="CT260" s="169"/>
      <c r="CU260" s="169"/>
      <c r="CV260" s="169"/>
      <c r="CW260" s="169"/>
      <c r="CX260" s="169"/>
      <c r="CY260" s="169"/>
      <c r="CZ260" s="169"/>
      <c r="DA260" s="169"/>
      <c r="DB260" s="169"/>
      <c r="DC260" s="169"/>
      <c r="DD260" s="169"/>
      <c r="DE260" s="169"/>
      <c r="DF260" s="169"/>
      <c r="DG260" s="169"/>
      <c r="DH260" s="169"/>
      <c r="DI260" s="169"/>
      <c r="DJ260" s="169"/>
      <c r="DK260" s="169"/>
      <c r="DL260" s="169"/>
      <c r="DM260" s="169"/>
      <c r="DN260" s="169"/>
      <c r="DO260" s="169"/>
      <c r="DP260" s="169"/>
      <c r="DQ260" s="169"/>
      <c r="DR260" s="169"/>
      <c r="DS260" s="169"/>
      <c r="DT260" s="169"/>
      <c r="DU260" s="169"/>
      <c r="DV260" s="169"/>
      <c r="DW260" s="169"/>
      <c r="DX260" s="169"/>
      <c r="DY260" s="169"/>
      <c r="DZ260" s="169"/>
      <c r="EA260" s="169"/>
      <c r="EB260" s="169"/>
      <c r="EC260" s="169"/>
      <c r="ED260" s="169"/>
      <c r="EE260" s="169"/>
      <c r="EF260" s="169"/>
      <c r="EG260" s="169"/>
      <c r="EH260" s="169"/>
      <c r="EI260" s="169"/>
      <c r="EJ260" s="169"/>
      <c r="EK260" s="169"/>
      <c r="EL260" s="169"/>
      <c r="EM260" s="169"/>
      <c r="EN260" s="169"/>
      <c r="EO260" s="169"/>
      <c r="EP260" s="169"/>
      <c r="EQ260" s="169"/>
      <c r="ER260" s="169"/>
      <c r="ES260" s="169"/>
      <c r="ET260" s="169"/>
      <c r="EU260" s="169"/>
      <c r="EV260" s="169"/>
      <c r="EW260" s="169"/>
      <c r="EX260" s="169"/>
      <c r="EY260" s="169"/>
      <c r="EZ260" s="169"/>
      <c r="FA260" s="169"/>
      <c r="FB260" s="169"/>
      <c r="FC260" s="169"/>
      <c r="FD260" s="169"/>
      <c r="FE260" s="169"/>
      <c r="FF260" s="169"/>
      <c r="FG260" s="169"/>
      <c r="FH260" s="169"/>
      <c r="FI260" s="169"/>
      <c r="FJ260" s="169"/>
      <c r="FK260" s="169"/>
      <c r="FL260" s="169"/>
      <c r="FM260" s="169"/>
      <c r="FN260" s="169"/>
      <c r="FO260" s="169"/>
      <c r="FP260" s="169"/>
    </row>
    <row r="261" spans="3:172" x14ac:dyDescent="0.2">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c r="AP261" s="169"/>
      <c r="AQ261" s="169"/>
      <c r="AR261" s="169"/>
      <c r="AS261" s="169"/>
      <c r="AT261" s="169"/>
      <c r="AU261" s="169"/>
      <c r="AV261" s="169"/>
      <c r="AW261" s="169"/>
      <c r="AX261" s="169"/>
      <c r="AY261" s="169"/>
      <c r="AZ261" s="169"/>
      <c r="BA261" s="169"/>
      <c r="BB261" s="169"/>
      <c r="BC261" s="169"/>
      <c r="BD261" s="169"/>
      <c r="BE261" s="169"/>
      <c r="BF261" s="169"/>
      <c r="BG261" s="169"/>
      <c r="BH261" s="169"/>
      <c r="BI261" s="169"/>
      <c r="BJ261" s="169"/>
      <c r="BK261" s="169"/>
      <c r="BL261" s="169"/>
      <c r="BM261" s="169"/>
      <c r="BN261" s="169"/>
      <c r="BO261" s="169"/>
      <c r="BP261" s="169"/>
      <c r="BQ261" s="169"/>
      <c r="BR261" s="169"/>
      <c r="BS261" s="169"/>
      <c r="BT261" s="169"/>
      <c r="BU261" s="169"/>
      <c r="BV261" s="169"/>
      <c r="BW261" s="169"/>
      <c r="BX261" s="169"/>
      <c r="BY261" s="169"/>
      <c r="BZ261" s="169"/>
      <c r="CA261" s="169"/>
      <c r="CB261" s="169"/>
      <c r="CC261" s="169"/>
      <c r="CD261" s="169"/>
      <c r="CE261" s="169"/>
      <c r="CF261" s="169"/>
      <c r="CG261" s="169"/>
      <c r="CH261" s="169"/>
      <c r="CI261" s="169"/>
      <c r="CJ261" s="169"/>
      <c r="CK261" s="169"/>
      <c r="CL261" s="169"/>
      <c r="CM261" s="169"/>
      <c r="CN261" s="169"/>
      <c r="CO261" s="169"/>
      <c r="CP261" s="169"/>
      <c r="CQ261" s="169"/>
      <c r="CR261" s="169"/>
      <c r="CS261" s="169"/>
      <c r="CT261" s="169"/>
      <c r="CU261" s="169"/>
      <c r="CV261" s="169"/>
      <c r="CW261" s="169"/>
      <c r="CX261" s="169"/>
      <c r="CY261" s="169"/>
      <c r="CZ261" s="169"/>
      <c r="DA261" s="169"/>
      <c r="DB261" s="169"/>
      <c r="DC261" s="169"/>
      <c r="DD261" s="169"/>
      <c r="DE261" s="169"/>
      <c r="DF261" s="169"/>
      <c r="DG261" s="169"/>
      <c r="DH261" s="169"/>
      <c r="DI261" s="169"/>
      <c r="DJ261" s="169"/>
      <c r="DK261" s="169"/>
      <c r="DL261" s="169"/>
      <c r="DM261" s="169"/>
      <c r="DN261" s="169"/>
      <c r="DO261" s="169"/>
      <c r="DP261" s="169"/>
      <c r="DQ261" s="169"/>
      <c r="DR261" s="169"/>
      <c r="DS261" s="169"/>
      <c r="DT261" s="169"/>
      <c r="DU261" s="169"/>
      <c r="DV261" s="169"/>
      <c r="DW261" s="169"/>
      <c r="DX261" s="169"/>
      <c r="DY261" s="169"/>
      <c r="DZ261" s="169"/>
      <c r="EA261" s="169"/>
      <c r="EB261" s="169"/>
      <c r="EC261" s="169"/>
      <c r="ED261" s="169"/>
      <c r="EE261" s="169"/>
      <c r="EF261" s="169"/>
      <c r="EG261" s="169"/>
      <c r="EH261" s="169"/>
      <c r="EI261" s="169"/>
      <c r="EJ261" s="169"/>
      <c r="EK261" s="169"/>
      <c r="EL261" s="169"/>
      <c r="EM261" s="169"/>
      <c r="EN261" s="169"/>
      <c r="EO261" s="169"/>
      <c r="EP261" s="169"/>
      <c r="EQ261" s="169"/>
      <c r="ER261" s="169"/>
      <c r="ES261" s="169"/>
      <c r="ET261" s="169"/>
      <c r="EU261" s="169"/>
      <c r="EV261" s="169"/>
      <c r="EW261" s="169"/>
      <c r="EX261" s="169"/>
      <c r="EY261" s="169"/>
      <c r="EZ261" s="169"/>
      <c r="FA261" s="169"/>
      <c r="FB261" s="169"/>
      <c r="FC261" s="169"/>
      <c r="FD261" s="169"/>
      <c r="FE261" s="169"/>
      <c r="FF261" s="169"/>
      <c r="FG261" s="169"/>
      <c r="FH261" s="169"/>
      <c r="FI261" s="169"/>
      <c r="FJ261" s="169"/>
      <c r="FK261" s="169"/>
      <c r="FL261" s="169"/>
      <c r="FM261" s="169"/>
      <c r="FN261" s="169"/>
      <c r="FO261" s="169"/>
      <c r="FP261" s="169"/>
    </row>
    <row r="262" spans="3:172" x14ac:dyDescent="0.2">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69"/>
      <c r="AP262" s="169"/>
      <c r="AQ262" s="169"/>
      <c r="AR262" s="169"/>
      <c r="AS262" s="169"/>
      <c r="AT262" s="169"/>
      <c r="AU262" s="169"/>
      <c r="AV262" s="169"/>
      <c r="AW262" s="169"/>
      <c r="AX262" s="169"/>
      <c r="AY262" s="169"/>
      <c r="AZ262" s="169"/>
      <c r="BA262" s="169"/>
      <c r="BB262" s="169"/>
      <c r="BC262" s="169"/>
      <c r="BD262" s="169"/>
      <c r="BE262" s="169"/>
      <c r="BF262" s="169"/>
      <c r="BG262" s="169"/>
      <c r="BH262" s="169"/>
      <c r="BI262" s="169"/>
      <c r="BJ262" s="169"/>
      <c r="BK262" s="169"/>
      <c r="BL262" s="169"/>
      <c r="BM262" s="169"/>
      <c r="BN262" s="169"/>
      <c r="BO262" s="169"/>
      <c r="BP262" s="169"/>
      <c r="BQ262" s="169"/>
      <c r="BR262" s="169"/>
      <c r="BS262" s="169"/>
      <c r="BT262" s="169"/>
      <c r="BU262" s="169"/>
      <c r="BV262" s="169"/>
      <c r="BW262" s="169"/>
      <c r="BX262" s="169"/>
      <c r="BY262" s="169"/>
      <c r="BZ262" s="169"/>
      <c r="CA262" s="169"/>
      <c r="CB262" s="169"/>
      <c r="CC262" s="169"/>
      <c r="CD262" s="169"/>
      <c r="CE262" s="169"/>
      <c r="CF262" s="169"/>
      <c r="CG262" s="169"/>
      <c r="CH262" s="169"/>
      <c r="CI262" s="169"/>
      <c r="CJ262" s="169"/>
      <c r="CK262" s="169"/>
      <c r="CL262" s="169"/>
      <c r="CM262" s="169"/>
      <c r="CN262" s="169"/>
      <c r="CO262" s="169"/>
      <c r="CP262" s="169"/>
      <c r="CQ262" s="169"/>
      <c r="CR262" s="169"/>
      <c r="CS262" s="169"/>
      <c r="CT262" s="169"/>
      <c r="CU262" s="169"/>
      <c r="CV262" s="169"/>
      <c r="CW262" s="169"/>
      <c r="CX262" s="169"/>
      <c r="CY262" s="169"/>
      <c r="CZ262" s="169"/>
      <c r="DA262" s="169"/>
      <c r="DB262" s="169"/>
      <c r="DC262" s="169"/>
      <c r="DD262" s="169"/>
      <c r="DE262" s="169"/>
      <c r="DF262" s="169"/>
      <c r="DG262" s="169"/>
      <c r="DH262" s="169"/>
      <c r="DI262" s="169"/>
      <c r="DJ262" s="169"/>
      <c r="DK262" s="169"/>
      <c r="DL262" s="169"/>
      <c r="DM262" s="169"/>
      <c r="DN262" s="169"/>
      <c r="DO262" s="169"/>
      <c r="DP262" s="169"/>
      <c r="DQ262" s="169"/>
      <c r="DR262" s="169"/>
      <c r="DS262" s="169"/>
      <c r="DT262" s="169"/>
      <c r="DU262" s="169"/>
      <c r="DV262" s="169"/>
      <c r="DW262" s="169"/>
      <c r="DX262" s="169"/>
      <c r="DY262" s="169"/>
      <c r="DZ262" s="169"/>
      <c r="EA262" s="169"/>
      <c r="EB262" s="169"/>
      <c r="EC262" s="169"/>
      <c r="ED262" s="169"/>
      <c r="EE262" s="169"/>
      <c r="EF262" s="169"/>
      <c r="EG262" s="169"/>
      <c r="EH262" s="169"/>
      <c r="EI262" s="169"/>
      <c r="EJ262" s="169"/>
      <c r="EK262" s="169"/>
      <c r="EL262" s="169"/>
      <c r="EM262" s="169"/>
      <c r="EN262" s="169"/>
      <c r="EO262" s="169"/>
      <c r="EP262" s="169"/>
      <c r="EQ262" s="169"/>
      <c r="ER262" s="169"/>
      <c r="ES262" s="169"/>
      <c r="ET262" s="169"/>
      <c r="EU262" s="169"/>
      <c r="EV262" s="169"/>
      <c r="EW262" s="169"/>
      <c r="EX262" s="169"/>
      <c r="EY262" s="169"/>
      <c r="EZ262" s="169"/>
      <c r="FA262" s="169"/>
      <c r="FB262" s="169"/>
      <c r="FC262" s="169"/>
      <c r="FD262" s="169"/>
      <c r="FE262" s="169"/>
      <c r="FF262" s="169"/>
      <c r="FG262" s="169"/>
      <c r="FH262" s="169"/>
      <c r="FI262" s="169"/>
      <c r="FJ262" s="169"/>
      <c r="FK262" s="169"/>
      <c r="FL262" s="169"/>
      <c r="FM262" s="169"/>
      <c r="FN262" s="169"/>
      <c r="FO262" s="169"/>
      <c r="FP262" s="169"/>
    </row>
    <row r="263" spans="3:172" x14ac:dyDescent="0.2">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H263" s="169"/>
      <c r="BI263" s="169"/>
      <c r="BJ263" s="169"/>
      <c r="BK263" s="169"/>
      <c r="BL263" s="169"/>
      <c r="BM263" s="169"/>
      <c r="BN263" s="169"/>
      <c r="BO263" s="169"/>
      <c r="BP263" s="169"/>
      <c r="BQ263" s="169"/>
      <c r="BR263" s="169"/>
      <c r="BS263" s="169"/>
      <c r="BT263" s="169"/>
      <c r="BU263" s="169"/>
      <c r="BV263" s="169"/>
      <c r="BW263" s="169"/>
      <c r="BX263" s="169"/>
      <c r="BY263" s="169"/>
      <c r="BZ263" s="169"/>
      <c r="CA263" s="169"/>
      <c r="CB263" s="169"/>
      <c r="CC263" s="169"/>
      <c r="CD263" s="169"/>
      <c r="CE263" s="169"/>
      <c r="CF263" s="169"/>
      <c r="CG263" s="169"/>
      <c r="CH263" s="169"/>
      <c r="CI263" s="169"/>
      <c r="CJ263" s="169"/>
      <c r="CK263" s="169"/>
      <c r="CL263" s="169"/>
      <c r="CM263" s="169"/>
      <c r="CN263" s="169"/>
      <c r="CO263" s="169"/>
      <c r="CP263" s="169"/>
      <c r="CQ263" s="169"/>
      <c r="CR263" s="169"/>
      <c r="CS263" s="169"/>
      <c r="CT263" s="169"/>
      <c r="CU263" s="169"/>
      <c r="CV263" s="169"/>
      <c r="CW263" s="169"/>
      <c r="CX263" s="169"/>
      <c r="CY263" s="169"/>
      <c r="CZ263" s="169"/>
      <c r="DA263" s="169"/>
      <c r="DB263" s="169"/>
      <c r="DC263" s="169"/>
      <c r="DD263" s="169"/>
      <c r="DE263" s="169"/>
      <c r="DF263" s="169"/>
      <c r="DG263" s="169"/>
      <c r="DH263" s="169"/>
      <c r="DI263" s="169"/>
      <c r="DJ263" s="169"/>
      <c r="DK263" s="169"/>
      <c r="DL263" s="169"/>
      <c r="DM263" s="169"/>
      <c r="DN263" s="169"/>
      <c r="DO263" s="169"/>
      <c r="DP263" s="169"/>
      <c r="DQ263" s="169"/>
      <c r="DR263" s="169"/>
      <c r="DS263" s="169"/>
      <c r="DT263" s="169"/>
      <c r="DU263" s="169"/>
      <c r="DV263" s="169"/>
      <c r="DW263" s="169"/>
      <c r="DX263" s="169"/>
      <c r="DY263" s="169"/>
      <c r="DZ263" s="169"/>
      <c r="EA263" s="169"/>
      <c r="EB263" s="169"/>
      <c r="EC263" s="169"/>
      <c r="ED263" s="169"/>
      <c r="EE263" s="169"/>
      <c r="EF263" s="169"/>
      <c r="EG263" s="169"/>
      <c r="EH263" s="169"/>
      <c r="EI263" s="169"/>
      <c r="EJ263" s="169"/>
      <c r="EK263" s="169"/>
      <c r="EL263" s="169"/>
      <c r="EM263" s="169"/>
      <c r="EN263" s="169"/>
      <c r="EO263" s="169"/>
      <c r="EP263" s="169"/>
      <c r="EQ263" s="169"/>
      <c r="ER263" s="169"/>
      <c r="ES263" s="169"/>
      <c r="ET263" s="169"/>
      <c r="EU263" s="169"/>
      <c r="EV263" s="169"/>
      <c r="EW263" s="169"/>
      <c r="EX263" s="169"/>
      <c r="EY263" s="169"/>
      <c r="EZ263" s="169"/>
      <c r="FA263" s="169"/>
      <c r="FB263" s="169"/>
      <c r="FC263" s="169"/>
      <c r="FD263" s="169"/>
      <c r="FE263" s="169"/>
      <c r="FF263" s="169"/>
      <c r="FG263" s="169"/>
      <c r="FH263" s="169"/>
      <c r="FI263" s="169"/>
      <c r="FJ263" s="169"/>
      <c r="FK263" s="169"/>
      <c r="FL263" s="169"/>
      <c r="FM263" s="169"/>
      <c r="FN263" s="169"/>
      <c r="FO263" s="169"/>
      <c r="FP263" s="169"/>
    </row>
    <row r="264" spans="3:172" x14ac:dyDescent="0.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c r="AP264" s="169"/>
      <c r="AQ264" s="169"/>
      <c r="AR264" s="169"/>
      <c r="AS264" s="169"/>
      <c r="AT264" s="169"/>
      <c r="AU264" s="169"/>
      <c r="AV264" s="169"/>
      <c r="AW264" s="169"/>
      <c r="AX264" s="169"/>
      <c r="AY264" s="169"/>
      <c r="AZ264" s="169"/>
      <c r="BA264" s="169"/>
      <c r="BB264" s="169"/>
      <c r="BC264" s="169"/>
      <c r="BD264" s="169"/>
      <c r="BE264" s="169"/>
      <c r="BF264" s="169"/>
      <c r="BG264" s="169"/>
      <c r="BH264" s="169"/>
      <c r="BI264" s="169"/>
      <c r="BJ264" s="169"/>
      <c r="BK264" s="169"/>
      <c r="BL264" s="169"/>
      <c r="BM264" s="169"/>
      <c r="BN264" s="169"/>
      <c r="BO264" s="169"/>
      <c r="BP264" s="169"/>
      <c r="BQ264" s="169"/>
      <c r="BR264" s="169"/>
      <c r="BS264" s="169"/>
      <c r="BT264" s="169"/>
      <c r="BU264" s="169"/>
      <c r="BV264" s="169"/>
      <c r="BW264" s="169"/>
      <c r="BX264" s="169"/>
      <c r="BY264" s="169"/>
      <c r="BZ264" s="169"/>
      <c r="CA264" s="169"/>
      <c r="CB264" s="169"/>
      <c r="CC264" s="169"/>
      <c r="CD264" s="169"/>
      <c r="CE264" s="169"/>
      <c r="CF264" s="169"/>
      <c r="CG264" s="169"/>
      <c r="CH264" s="169"/>
      <c r="CI264" s="169"/>
      <c r="CJ264" s="169"/>
      <c r="CK264" s="169"/>
      <c r="CL264" s="169"/>
      <c r="CM264" s="169"/>
      <c r="CN264" s="169"/>
      <c r="CO264" s="169"/>
      <c r="CP264" s="169"/>
      <c r="CQ264" s="169"/>
      <c r="CR264" s="169"/>
      <c r="CS264" s="169"/>
      <c r="CT264" s="169"/>
      <c r="CU264" s="169"/>
      <c r="CV264" s="169"/>
      <c r="CW264" s="169"/>
      <c r="CX264" s="169"/>
      <c r="CY264" s="169"/>
      <c r="CZ264" s="169"/>
      <c r="DA264" s="169"/>
      <c r="DB264" s="169"/>
      <c r="DC264" s="169"/>
      <c r="DD264" s="169"/>
      <c r="DE264" s="169"/>
      <c r="DF264" s="169"/>
      <c r="DG264" s="169"/>
      <c r="DH264" s="169"/>
      <c r="DI264" s="169"/>
      <c r="DJ264" s="169"/>
      <c r="DK264" s="169"/>
      <c r="DL264" s="169"/>
      <c r="DM264" s="169"/>
      <c r="DN264" s="169"/>
      <c r="DO264" s="169"/>
      <c r="DP264" s="169"/>
      <c r="DQ264" s="169"/>
      <c r="DR264" s="169"/>
      <c r="DS264" s="169"/>
      <c r="DT264" s="169"/>
      <c r="DU264" s="169"/>
      <c r="DV264" s="169"/>
      <c r="DW264" s="169"/>
      <c r="DX264" s="169"/>
      <c r="DY264" s="169"/>
      <c r="DZ264" s="169"/>
      <c r="EA264" s="169"/>
      <c r="EB264" s="169"/>
      <c r="EC264" s="169"/>
      <c r="ED264" s="169"/>
      <c r="EE264" s="169"/>
      <c r="EF264" s="169"/>
      <c r="EG264" s="169"/>
      <c r="EH264" s="169"/>
      <c r="EI264" s="169"/>
      <c r="EJ264" s="169"/>
      <c r="EK264" s="169"/>
      <c r="EL264" s="169"/>
      <c r="EM264" s="169"/>
      <c r="EN264" s="169"/>
      <c r="EO264" s="169"/>
      <c r="EP264" s="169"/>
      <c r="EQ264" s="169"/>
      <c r="ER264" s="169"/>
      <c r="ES264" s="169"/>
      <c r="ET264" s="169"/>
      <c r="EU264" s="169"/>
      <c r="EV264" s="169"/>
      <c r="EW264" s="169"/>
      <c r="EX264" s="169"/>
      <c r="EY264" s="169"/>
      <c r="EZ264" s="169"/>
      <c r="FA264" s="169"/>
      <c r="FB264" s="169"/>
      <c r="FC264" s="169"/>
      <c r="FD264" s="169"/>
      <c r="FE264" s="169"/>
      <c r="FF264" s="169"/>
      <c r="FG264" s="169"/>
      <c r="FH264" s="169"/>
      <c r="FI264" s="169"/>
      <c r="FJ264" s="169"/>
      <c r="FK264" s="169"/>
      <c r="FL264" s="169"/>
      <c r="FM264" s="169"/>
      <c r="FN264" s="169"/>
      <c r="FO264" s="169"/>
      <c r="FP264" s="169"/>
    </row>
    <row r="265" spans="3:172" x14ac:dyDescent="0.2">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c r="AP265" s="169"/>
      <c r="AQ265" s="169"/>
      <c r="AR265" s="169"/>
      <c r="AS265" s="169"/>
      <c r="AT265" s="169"/>
      <c r="AU265" s="169"/>
      <c r="AV265" s="169"/>
      <c r="AW265" s="169"/>
      <c r="AX265" s="169"/>
      <c r="AY265" s="169"/>
      <c r="AZ265" s="169"/>
      <c r="BA265" s="169"/>
      <c r="BB265" s="169"/>
      <c r="BC265" s="169"/>
      <c r="BD265" s="169"/>
      <c r="BE265" s="169"/>
      <c r="BF265" s="169"/>
      <c r="BG265" s="169"/>
      <c r="BH265" s="169"/>
      <c r="BI265" s="169"/>
      <c r="BJ265" s="169"/>
      <c r="BK265" s="169"/>
      <c r="BL265" s="169"/>
      <c r="BM265" s="169"/>
      <c r="BN265" s="169"/>
      <c r="BO265" s="169"/>
      <c r="BP265" s="169"/>
      <c r="BQ265" s="169"/>
      <c r="BR265" s="169"/>
      <c r="BS265" s="169"/>
      <c r="BT265" s="169"/>
      <c r="BU265" s="169"/>
      <c r="BV265" s="169"/>
      <c r="BW265" s="169"/>
      <c r="BX265" s="169"/>
      <c r="BY265" s="169"/>
      <c r="BZ265" s="169"/>
      <c r="CA265" s="169"/>
      <c r="CB265" s="169"/>
      <c r="CC265" s="169"/>
      <c r="CD265" s="169"/>
      <c r="CE265" s="169"/>
      <c r="CF265" s="169"/>
      <c r="CG265" s="169"/>
      <c r="CH265" s="169"/>
      <c r="CI265" s="169"/>
      <c r="CJ265" s="169"/>
      <c r="CK265" s="169"/>
      <c r="CL265" s="169"/>
      <c r="CM265" s="169"/>
      <c r="CN265" s="169"/>
      <c r="CO265" s="169"/>
      <c r="CP265" s="169"/>
      <c r="CQ265" s="169"/>
      <c r="CR265" s="169"/>
      <c r="CS265" s="169"/>
      <c r="CT265" s="169"/>
      <c r="CU265" s="169"/>
      <c r="CV265" s="169"/>
      <c r="CW265" s="169"/>
      <c r="CX265" s="169"/>
      <c r="CY265" s="169"/>
      <c r="CZ265" s="169"/>
      <c r="DA265" s="169"/>
      <c r="DB265" s="169"/>
      <c r="DC265" s="169"/>
      <c r="DD265" s="169"/>
      <c r="DE265" s="169"/>
      <c r="DF265" s="169"/>
      <c r="DG265" s="169"/>
      <c r="DH265" s="169"/>
      <c r="DI265" s="169"/>
      <c r="DJ265" s="169"/>
      <c r="DK265" s="169"/>
      <c r="DL265" s="169"/>
      <c r="DM265" s="169"/>
      <c r="DN265" s="169"/>
      <c r="DO265" s="169"/>
      <c r="DP265" s="169"/>
      <c r="DQ265" s="169"/>
      <c r="DR265" s="169"/>
      <c r="DS265" s="169"/>
      <c r="DT265" s="169"/>
      <c r="DU265" s="169"/>
      <c r="DV265" s="169"/>
      <c r="DW265" s="169"/>
      <c r="DX265" s="169"/>
      <c r="DY265" s="169"/>
      <c r="DZ265" s="169"/>
      <c r="EA265" s="169"/>
      <c r="EB265" s="169"/>
      <c r="EC265" s="169"/>
      <c r="ED265" s="169"/>
      <c r="EE265" s="169"/>
      <c r="EF265" s="169"/>
      <c r="EG265" s="169"/>
      <c r="EH265" s="169"/>
      <c r="EI265" s="169"/>
      <c r="EJ265" s="169"/>
      <c r="EK265" s="169"/>
      <c r="EL265" s="169"/>
      <c r="EM265" s="169"/>
      <c r="EN265" s="169"/>
      <c r="EO265" s="169"/>
      <c r="EP265" s="169"/>
      <c r="EQ265" s="169"/>
      <c r="ER265" s="169"/>
      <c r="ES265" s="169"/>
      <c r="ET265" s="169"/>
      <c r="EU265" s="169"/>
      <c r="EV265" s="169"/>
      <c r="EW265" s="169"/>
      <c r="EX265" s="169"/>
      <c r="EY265" s="169"/>
      <c r="EZ265" s="169"/>
      <c r="FA265" s="169"/>
      <c r="FB265" s="169"/>
      <c r="FC265" s="169"/>
      <c r="FD265" s="169"/>
      <c r="FE265" s="169"/>
      <c r="FF265" s="169"/>
      <c r="FG265" s="169"/>
      <c r="FH265" s="169"/>
      <c r="FI265" s="169"/>
      <c r="FJ265" s="169"/>
      <c r="FK265" s="169"/>
      <c r="FL265" s="169"/>
      <c r="FM265" s="169"/>
      <c r="FN265" s="169"/>
      <c r="FO265" s="169"/>
      <c r="FP265" s="169"/>
    </row>
    <row r="266" spans="3:172" x14ac:dyDescent="0.2">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69"/>
      <c r="AR266" s="169"/>
      <c r="AS266" s="169"/>
      <c r="AT266" s="169"/>
      <c r="AU266" s="169"/>
      <c r="AV266" s="169"/>
      <c r="AW266" s="169"/>
      <c r="AX266" s="169"/>
      <c r="AY266" s="169"/>
      <c r="AZ266" s="169"/>
      <c r="BA266" s="169"/>
      <c r="BB266" s="169"/>
      <c r="BC266" s="169"/>
      <c r="BD266" s="169"/>
      <c r="BE266" s="169"/>
      <c r="BF266" s="169"/>
      <c r="BG266" s="169"/>
      <c r="BH266" s="169"/>
      <c r="BI266" s="169"/>
      <c r="BJ266" s="169"/>
      <c r="BK266" s="169"/>
      <c r="BL266" s="169"/>
      <c r="BM266" s="169"/>
      <c r="BN266" s="169"/>
      <c r="BO266" s="169"/>
      <c r="BP266" s="169"/>
      <c r="BQ266" s="169"/>
      <c r="BR266" s="169"/>
      <c r="BS266" s="169"/>
      <c r="BT266" s="169"/>
      <c r="BU266" s="169"/>
      <c r="BV266" s="169"/>
      <c r="BW266" s="169"/>
      <c r="BX266" s="169"/>
      <c r="BY266" s="169"/>
      <c r="BZ266" s="169"/>
      <c r="CA266" s="169"/>
      <c r="CB266" s="169"/>
      <c r="CC266" s="169"/>
      <c r="CD266" s="169"/>
      <c r="CE266" s="169"/>
      <c r="CF266" s="169"/>
      <c r="CG266" s="169"/>
      <c r="CH266" s="169"/>
      <c r="CI266" s="169"/>
      <c r="CJ266" s="169"/>
      <c r="CK266" s="169"/>
      <c r="CL266" s="169"/>
      <c r="CM266" s="169"/>
      <c r="CN266" s="169"/>
      <c r="CO266" s="169"/>
      <c r="CP266" s="169"/>
      <c r="CQ266" s="169"/>
      <c r="CR266" s="169"/>
      <c r="CS266" s="169"/>
      <c r="CT266" s="169"/>
      <c r="CU266" s="169"/>
      <c r="CV266" s="169"/>
      <c r="CW266" s="169"/>
      <c r="CX266" s="169"/>
      <c r="CY266" s="169"/>
      <c r="CZ266" s="169"/>
      <c r="DA266" s="169"/>
      <c r="DB266" s="169"/>
      <c r="DC266" s="169"/>
      <c r="DD266" s="169"/>
      <c r="DE266" s="169"/>
      <c r="DF266" s="169"/>
      <c r="DG266" s="169"/>
      <c r="DH266" s="169"/>
      <c r="DI266" s="169"/>
      <c r="DJ266" s="169"/>
      <c r="DK266" s="169"/>
      <c r="DL266" s="169"/>
      <c r="DM266" s="169"/>
      <c r="DN266" s="169"/>
      <c r="DO266" s="169"/>
      <c r="DP266" s="169"/>
      <c r="DQ266" s="169"/>
      <c r="DR266" s="169"/>
      <c r="DS266" s="169"/>
      <c r="DT266" s="169"/>
      <c r="DU266" s="169"/>
      <c r="DV266" s="169"/>
      <c r="DW266" s="169"/>
      <c r="DX266" s="169"/>
      <c r="DY266" s="169"/>
      <c r="DZ266" s="169"/>
      <c r="EA266" s="169"/>
      <c r="EB266" s="169"/>
      <c r="EC266" s="169"/>
      <c r="ED266" s="169"/>
      <c r="EE266" s="169"/>
      <c r="EF266" s="169"/>
      <c r="EG266" s="169"/>
      <c r="EH266" s="169"/>
      <c r="EI266" s="169"/>
      <c r="EJ266" s="169"/>
      <c r="EK266" s="169"/>
      <c r="EL266" s="169"/>
      <c r="EM266" s="169"/>
      <c r="EN266" s="169"/>
      <c r="EO266" s="169"/>
      <c r="EP266" s="169"/>
      <c r="EQ266" s="169"/>
      <c r="ER266" s="169"/>
      <c r="ES266" s="169"/>
      <c r="ET266" s="169"/>
      <c r="EU266" s="169"/>
      <c r="EV266" s="169"/>
      <c r="EW266" s="169"/>
      <c r="EX266" s="169"/>
      <c r="EY266" s="169"/>
      <c r="EZ266" s="169"/>
      <c r="FA266" s="169"/>
      <c r="FB266" s="169"/>
      <c r="FC266" s="169"/>
      <c r="FD266" s="169"/>
      <c r="FE266" s="169"/>
      <c r="FF266" s="169"/>
      <c r="FG266" s="169"/>
      <c r="FH266" s="169"/>
      <c r="FI266" s="169"/>
      <c r="FJ266" s="169"/>
      <c r="FK266" s="169"/>
      <c r="FL266" s="169"/>
      <c r="FM266" s="169"/>
      <c r="FN266" s="169"/>
      <c r="FO266" s="169"/>
      <c r="FP266" s="169"/>
    </row>
    <row r="267" spans="3:172" x14ac:dyDescent="0.2">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c r="AA267" s="169"/>
      <c r="AB267" s="169"/>
      <c r="AC267" s="169"/>
      <c r="AD267" s="169"/>
      <c r="AE267" s="169"/>
      <c r="AF267" s="169"/>
      <c r="AG267" s="169"/>
      <c r="AH267" s="169"/>
      <c r="AI267" s="169"/>
      <c r="AJ267" s="169"/>
      <c r="AK267" s="169"/>
      <c r="AL267" s="169"/>
      <c r="AM267" s="169"/>
      <c r="AN267" s="169"/>
      <c r="AO267" s="169"/>
      <c r="AP267" s="169"/>
      <c r="AQ267" s="169"/>
      <c r="AR267" s="169"/>
      <c r="AS267" s="169"/>
      <c r="AT267" s="169"/>
      <c r="AU267" s="169"/>
      <c r="AV267" s="169"/>
      <c r="AW267" s="169"/>
      <c r="AX267" s="169"/>
      <c r="AY267" s="169"/>
      <c r="AZ267" s="169"/>
      <c r="BA267" s="169"/>
      <c r="BB267" s="169"/>
      <c r="BC267" s="169"/>
      <c r="BD267" s="169"/>
      <c r="BE267" s="169"/>
      <c r="BF267" s="169"/>
      <c r="BG267" s="169"/>
      <c r="BH267" s="169"/>
      <c r="BI267" s="169"/>
      <c r="BJ267" s="169"/>
      <c r="BK267" s="169"/>
      <c r="BL267" s="169"/>
      <c r="BM267" s="169"/>
      <c r="BN267" s="169"/>
      <c r="BO267" s="169"/>
      <c r="BP267" s="169"/>
      <c r="BQ267" s="169"/>
      <c r="BR267" s="169"/>
      <c r="BS267" s="169"/>
      <c r="BT267" s="169"/>
      <c r="BU267" s="169"/>
      <c r="BV267" s="169"/>
      <c r="BW267" s="169"/>
      <c r="BX267" s="169"/>
      <c r="BY267" s="169"/>
      <c r="BZ267" s="169"/>
      <c r="CA267" s="169"/>
      <c r="CB267" s="169"/>
      <c r="CC267" s="169"/>
      <c r="CD267" s="169"/>
      <c r="CE267" s="169"/>
      <c r="CF267" s="169"/>
      <c r="CG267" s="169"/>
      <c r="CH267" s="169"/>
      <c r="CI267" s="169"/>
      <c r="CJ267" s="169"/>
      <c r="CK267" s="169"/>
      <c r="CL267" s="169"/>
      <c r="CM267" s="169"/>
      <c r="CN267" s="169"/>
      <c r="CO267" s="169"/>
      <c r="CP267" s="169"/>
      <c r="CQ267" s="169"/>
      <c r="CR267" s="169"/>
      <c r="CS267" s="169"/>
      <c r="CT267" s="169"/>
      <c r="CU267" s="169"/>
      <c r="CV267" s="169"/>
      <c r="CW267" s="169"/>
      <c r="CX267" s="169"/>
      <c r="CY267" s="169"/>
      <c r="CZ267" s="169"/>
      <c r="DA267" s="169"/>
      <c r="DB267" s="169"/>
      <c r="DC267" s="169"/>
      <c r="DD267" s="169"/>
      <c r="DE267" s="169"/>
      <c r="DF267" s="169"/>
      <c r="DG267" s="169"/>
      <c r="DH267" s="169"/>
      <c r="DI267" s="169"/>
      <c r="DJ267" s="169"/>
      <c r="DK267" s="169"/>
      <c r="DL267" s="169"/>
      <c r="DM267" s="169"/>
      <c r="DN267" s="169"/>
      <c r="DO267" s="169"/>
      <c r="DP267" s="169"/>
      <c r="DQ267" s="169"/>
      <c r="DR267" s="169"/>
      <c r="DS267" s="169"/>
      <c r="DT267" s="169"/>
      <c r="DU267" s="169"/>
      <c r="DV267" s="169"/>
      <c r="DW267" s="169"/>
      <c r="DX267" s="169"/>
      <c r="DY267" s="169"/>
      <c r="DZ267" s="169"/>
      <c r="EA267" s="169"/>
      <c r="EB267" s="169"/>
      <c r="EC267" s="169"/>
      <c r="ED267" s="169"/>
      <c r="EE267" s="169"/>
      <c r="EF267" s="169"/>
      <c r="EG267" s="169"/>
      <c r="EH267" s="169"/>
      <c r="EI267" s="169"/>
      <c r="EJ267" s="169"/>
      <c r="EK267" s="169"/>
      <c r="EL267" s="169"/>
      <c r="EM267" s="169"/>
      <c r="EN267" s="169"/>
      <c r="EO267" s="169"/>
      <c r="EP267" s="169"/>
      <c r="EQ267" s="169"/>
      <c r="ER267" s="169"/>
      <c r="ES267" s="169"/>
      <c r="ET267" s="169"/>
      <c r="EU267" s="169"/>
      <c r="EV267" s="169"/>
      <c r="EW267" s="169"/>
      <c r="EX267" s="169"/>
      <c r="EY267" s="169"/>
      <c r="EZ267" s="169"/>
      <c r="FA267" s="169"/>
      <c r="FB267" s="169"/>
      <c r="FC267" s="169"/>
      <c r="FD267" s="169"/>
      <c r="FE267" s="169"/>
      <c r="FF267" s="169"/>
      <c r="FG267" s="169"/>
      <c r="FH267" s="169"/>
      <c r="FI267" s="169"/>
      <c r="FJ267" s="169"/>
      <c r="FK267" s="169"/>
      <c r="FL267" s="169"/>
      <c r="FM267" s="169"/>
      <c r="FN267" s="169"/>
      <c r="FO267" s="169"/>
      <c r="FP267" s="169"/>
    </row>
    <row r="268" spans="3:172" x14ac:dyDescent="0.2">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c r="AA268" s="169"/>
      <c r="AB268" s="169"/>
      <c r="AC268" s="169"/>
      <c r="AD268" s="169"/>
      <c r="AE268" s="169"/>
      <c r="AF268" s="169"/>
      <c r="AG268" s="169"/>
      <c r="AH268" s="169"/>
      <c r="AI268" s="169"/>
      <c r="AJ268" s="169"/>
      <c r="AK268" s="169"/>
      <c r="AL268" s="169"/>
      <c r="AM268" s="169"/>
      <c r="AN268" s="169"/>
      <c r="AO268" s="169"/>
      <c r="AP268" s="169"/>
      <c r="AQ268" s="169"/>
      <c r="AR268" s="169"/>
      <c r="AS268" s="169"/>
      <c r="AT268" s="169"/>
      <c r="AU268" s="169"/>
      <c r="AV268" s="169"/>
      <c r="AW268" s="169"/>
      <c r="AX268" s="169"/>
      <c r="AY268" s="169"/>
      <c r="AZ268" s="169"/>
      <c r="BA268" s="169"/>
      <c r="BB268" s="169"/>
      <c r="BC268" s="169"/>
      <c r="BD268" s="169"/>
      <c r="BE268" s="169"/>
      <c r="BF268" s="169"/>
      <c r="BG268" s="169"/>
      <c r="BH268" s="169"/>
      <c r="BI268" s="169"/>
      <c r="BJ268" s="169"/>
      <c r="BK268" s="169"/>
      <c r="BL268" s="169"/>
      <c r="BM268" s="169"/>
      <c r="BN268" s="169"/>
      <c r="BO268" s="169"/>
      <c r="BP268" s="169"/>
      <c r="BQ268" s="169"/>
      <c r="BR268" s="169"/>
      <c r="BS268" s="169"/>
      <c r="BT268" s="169"/>
      <c r="BU268" s="169"/>
      <c r="BV268" s="169"/>
      <c r="BW268" s="169"/>
      <c r="BX268" s="169"/>
      <c r="BY268" s="169"/>
      <c r="BZ268" s="169"/>
      <c r="CA268" s="169"/>
      <c r="CB268" s="169"/>
      <c r="CC268" s="169"/>
      <c r="CD268" s="169"/>
      <c r="CE268" s="169"/>
      <c r="CF268" s="169"/>
      <c r="CG268" s="169"/>
      <c r="CH268" s="169"/>
      <c r="CI268" s="169"/>
      <c r="CJ268" s="169"/>
      <c r="CK268" s="169"/>
      <c r="CL268" s="169"/>
      <c r="CM268" s="169"/>
      <c r="CN268" s="169"/>
      <c r="CO268" s="169"/>
      <c r="CP268" s="169"/>
      <c r="CQ268" s="169"/>
      <c r="CR268" s="169"/>
      <c r="CS268" s="169"/>
      <c r="CT268" s="169"/>
      <c r="CU268" s="169"/>
      <c r="CV268" s="169"/>
      <c r="CW268" s="169"/>
      <c r="CX268" s="169"/>
      <c r="CY268" s="169"/>
      <c r="CZ268" s="169"/>
      <c r="DA268" s="169"/>
      <c r="DB268" s="169"/>
      <c r="DC268" s="169"/>
      <c r="DD268" s="169"/>
      <c r="DE268" s="169"/>
      <c r="DF268" s="169"/>
      <c r="DG268" s="169"/>
      <c r="DH268" s="169"/>
      <c r="DI268" s="169"/>
      <c r="DJ268" s="169"/>
      <c r="DK268" s="169"/>
      <c r="DL268" s="169"/>
      <c r="DM268" s="169"/>
      <c r="DN268" s="169"/>
      <c r="DO268" s="169"/>
      <c r="DP268" s="169"/>
      <c r="DQ268" s="169"/>
      <c r="DR268" s="169"/>
      <c r="DS268" s="169"/>
      <c r="DT268" s="169"/>
      <c r="DU268" s="169"/>
      <c r="DV268" s="169"/>
      <c r="DW268" s="169"/>
      <c r="DX268" s="169"/>
      <c r="DY268" s="169"/>
      <c r="DZ268" s="169"/>
      <c r="EA268" s="169"/>
      <c r="EB268" s="169"/>
      <c r="EC268" s="169"/>
      <c r="ED268" s="169"/>
      <c r="EE268" s="169"/>
      <c r="EF268" s="169"/>
      <c r="EG268" s="169"/>
      <c r="EH268" s="169"/>
      <c r="EI268" s="169"/>
      <c r="EJ268" s="169"/>
      <c r="EK268" s="169"/>
      <c r="EL268" s="169"/>
      <c r="EM268" s="169"/>
      <c r="EN268" s="169"/>
      <c r="EO268" s="169"/>
      <c r="EP268" s="169"/>
      <c r="EQ268" s="169"/>
      <c r="ER268" s="169"/>
      <c r="ES268" s="169"/>
      <c r="ET268" s="169"/>
      <c r="EU268" s="169"/>
      <c r="EV268" s="169"/>
      <c r="EW268" s="169"/>
      <c r="EX268" s="169"/>
      <c r="EY268" s="169"/>
      <c r="EZ268" s="169"/>
      <c r="FA268" s="169"/>
      <c r="FB268" s="169"/>
      <c r="FC268" s="169"/>
      <c r="FD268" s="169"/>
      <c r="FE268" s="169"/>
      <c r="FF268" s="169"/>
      <c r="FG268" s="169"/>
      <c r="FH268" s="169"/>
      <c r="FI268" s="169"/>
      <c r="FJ268" s="169"/>
      <c r="FK268" s="169"/>
      <c r="FL268" s="169"/>
      <c r="FM268" s="169"/>
      <c r="FN268" s="169"/>
      <c r="FO268" s="169"/>
      <c r="FP268" s="169"/>
    </row>
    <row r="269" spans="3:172" x14ac:dyDescent="0.2">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c r="AA269" s="169"/>
      <c r="AB269" s="169"/>
      <c r="AC269" s="169"/>
      <c r="AD269" s="169"/>
      <c r="AE269" s="169"/>
      <c r="AF269" s="169"/>
      <c r="AG269" s="169"/>
      <c r="AH269" s="169"/>
      <c r="AI269" s="169"/>
      <c r="AJ269" s="169"/>
      <c r="AK269" s="169"/>
      <c r="AL269" s="169"/>
      <c r="AM269" s="169"/>
      <c r="AN269" s="169"/>
      <c r="AO269" s="169"/>
      <c r="AP269" s="169"/>
      <c r="AQ269" s="169"/>
      <c r="AR269" s="169"/>
      <c r="AS269" s="169"/>
      <c r="AT269" s="169"/>
      <c r="AU269" s="169"/>
      <c r="AV269" s="169"/>
      <c r="AW269" s="169"/>
      <c r="AX269" s="169"/>
      <c r="AY269" s="169"/>
      <c r="AZ269" s="169"/>
      <c r="BA269" s="169"/>
      <c r="BB269" s="169"/>
      <c r="BC269" s="169"/>
      <c r="BD269" s="169"/>
      <c r="BE269" s="169"/>
      <c r="BF269" s="169"/>
      <c r="BG269" s="169"/>
      <c r="BH269" s="169"/>
      <c r="BI269" s="169"/>
      <c r="BJ269" s="169"/>
      <c r="BK269" s="169"/>
      <c r="BL269" s="169"/>
      <c r="BM269" s="169"/>
      <c r="BN269" s="169"/>
      <c r="BO269" s="169"/>
      <c r="BP269" s="169"/>
      <c r="BQ269" s="169"/>
      <c r="BR269" s="169"/>
      <c r="BS269" s="169"/>
      <c r="BT269" s="169"/>
      <c r="BU269" s="169"/>
      <c r="BV269" s="169"/>
      <c r="BW269" s="169"/>
      <c r="BX269" s="169"/>
      <c r="BY269" s="169"/>
      <c r="BZ269" s="169"/>
      <c r="CA269" s="169"/>
      <c r="CB269" s="169"/>
      <c r="CC269" s="169"/>
      <c r="CD269" s="169"/>
      <c r="CE269" s="169"/>
      <c r="CF269" s="169"/>
      <c r="CG269" s="169"/>
      <c r="CH269" s="169"/>
      <c r="CI269" s="169"/>
      <c r="CJ269" s="169"/>
      <c r="CK269" s="169"/>
      <c r="CL269" s="169"/>
      <c r="CM269" s="169"/>
      <c r="CN269" s="169"/>
      <c r="CO269" s="169"/>
      <c r="CP269" s="169"/>
      <c r="CQ269" s="169"/>
      <c r="CR269" s="169"/>
      <c r="CS269" s="169"/>
      <c r="CT269" s="169"/>
      <c r="CU269" s="169"/>
      <c r="CV269" s="169"/>
      <c r="CW269" s="169"/>
      <c r="CX269" s="169"/>
      <c r="CY269" s="169"/>
      <c r="CZ269" s="169"/>
      <c r="DA269" s="169"/>
      <c r="DB269" s="169"/>
      <c r="DC269" s="169"/>
      <c r="DD269" s="169"/>
      <c r="DE269" s="169"/>
      <c r="DF269" s="169"/>
      <c r="DG269" s="169"/>
      <c r="DH269" s="169"/>
      <c r="DI269" s="169"/>
      <c r="DJ269" s="169"/>
      <c r="DK269" s="169"/>
      <c r="DL269" s="169"/>
      <c r="DM269" s="169"/>
      <c r="DN269" s="169"/>
      <c r="DO269" s="169"/>
      <c r="DP269" s="169"/>
      <c r="DQ269" s="169"/>
      <c r="DR269" s="169"/>
      <c r="DS269" s="169"/>
      <c r="DT269" s="169"/>
      <c r="DU269" s="169"/>
      <c r="DV269" s="169"/>
      <c r="DW269" s="169"/>
      <c r="DX269" s="169"/>
      <c r="DY269" s="169"/>
      <c r="DZ269" s="169"/>
      <c r="EA269" s="169"/>
      <c r="EB269" s="169"/>
      <c r="EC269" s="169"/>
      <c r="ED269" s="169"/>
      <c r="EE269" s="169"/>
      <c r="EF269" s="169"/>
      <c r="EG269" s="169"/>
      <c r="EH269" s="169"/>
      <c r="EI269" s="169"/>
      <c r="EJ269" s="169"/>
      <c r="EK269" s="169"/>
      <c r="EL269" s="169"/>
      <c r="EM269" s="169"/>
      <c r="EN269" s="169"/>
      <c r="EO269" s="169"/>
      <c r="EP269" s="169"/>
      <c r="EQ269" s="169"/>
      <c r="ER269" s="169"/>
      <c r="ES269" s="169"/>
      <c r="ET269" s="169"/>
      <c r="EU269" s="169"/>
      <c r="EV269" s="169"/>
      <c r="EW269" s="169"/>
      <c r="EX269" s="169"/>
      <c r="EY269" s="169"/>
      <c r="EZ269" s="169"/>
      <c r="FA269" s="169"/>
      <c r="FB269" s="169"/>
      <c r="FC269" s="169"/>
      <c r="FD269" s="169"/>
      <c r="FE269" s="169"/>
      <c r="FF269" s="169"/>
      <c r="FG269" s="169"/>
      <c r="FH269" s="169"/>
      <c r="FI269" s="169"/>
      <c r="FJ269" s="169"/>
      <c r="FK269" s="169"/>
      <c r="FL269" s="169"/>
      <c r="FM269" s="169"/>
      <c r="FN269" s="169"/>
      <c r="FO269" s="169"/>
      <c r="FP269" s="169"/>
    </row>
    <row r="270" spans="3:172" x14ac:dyDescent="0.2">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69"/>
      <c r="BM270" s="169"/>
      <c r="BN270" s="169"/>
      <c r="BO270" s="169"/>
      <c r="BP270" s="169"/>
      <c r="BQ270" s="169"/>
      <c r="BR270" s="169"/>
      <c r="BS270" s="169"/>
      <c r="BT270" s="169"/>
      <c r="BU270" s="169"/>
      <c r="BV270" s="169"/>
      <c r="BW270" s="169"/>
      <c r="BX270" s="169"/>
      <c r="BY270" s="169"/>
      <c r="BZ270" s="169"/>
      <c r="CA270" s="169"/>
      <c r="CB270" s="169"/>
      <c r="CC270" s="169"/>
      <c r="CD270" s="169"/>
      <c r="CE270" s="169"/>
      <c r="CF270" s="169"/>
      <c r="CG270" s="169"/>
      <c r="CH270" s="169"/>
      <c r="CI270" s="169"/>
      <c r="CJ270" s="169"/>
      <c r="CK270" s="169"/>
      <c r="CL270" s="169"/>
      <c r="CM270" s="169"/>
      <c r="CN270" s="169"/>
      <c r="CO270" s="169"/>
      <c r="CP270" s="169"/>
      <c r="CQ270" s="169"/>
      <c r="CR270" s="169"/>
      <c r="CS270" s="169"/>
      <c r="CT270" s="169"/>
      <c r="CU270" s="169"/>
      <c r="CV270" s="169"/>
      <c r="CW270" s="169"/>
      <c r="CX270" s="169"/>
      <c r="CY270" s="169"/>
      <c r="CZ270" s="169"/>
      <c r="DA270" s="169"/>
      <c r="DB270" s="169"/>
      <c r="DC270" s="169"/>
      <c r="DD270" s="169"/>
      <c r="DE270" s="169"/>
      <c r="DF270" s="169"/>
      <c r="DG270" s="169"/>
      <c r="DH270" s="169"/>
      <c r="DI270" s="169"/>
      <c r="DJ270" s="169"/>
      <c r="DK270" s="169"/>
      <c r="DL270" s="169"/>
      <c r="DM270" s="169"/>
      <c r="DN270" s="169"/>
      <c r="DO270" s="169"/>
      <c r="DP270" s="169"/>
      <c r="DQ270" s="169"/>
      <c r="DR270" s="169"/>
      <c r="DS270" s="169"/>
      <c r="DT270" s="169"/>
      <c r="DU270" s="169"/>
      <c r="DV270" s="169"/>
      <c r="DW270" s="169"/>
      <c r="DX270" s="169"/>
      <c r="DY270" s="169"/>
      <c r="DZ270" s="169"/>
      <c r="EA270" s="169"/>
      <c r="EB270" s="169"/>
      <c r="EC270" s="169"/>
      <c r="ED270" s="169"/>
      <c r="EE270" s="169"/>
      <c r="EF270" s="169"/>
      <c r="EG270" s="169"/>
      <c r="EH270" s="169"/>
      <c r="EI270" s="169"/>
      <c r="EJ270" s="169"/>
      <c r="EK270" s="169"/>
      <c r="EL270" s="169"/>
      <c r="EM270" s="169"/>
      <c r="EN270" s="169"/>
      <c r="EO270" s="169"/>
      <c r="EP270" s="169"/>
      <c r="EQ270" s="169"/>
      <c r="ER270" s="169"/>
      <c r="ES270" s="169"/>
      <c r="ET270" s="169"/>
      <c r="EU270" s="169"/>
      <c r="EV270" s="169"/>
      <c r="EW270" s="169"/>
      <c r="EX270" s="169"/>
      <c r="EY270" s="169"/>
      <c r="EZ270" s="169"/>
      <c r="FA270" s="169"/>
      <c r="FB270" s="169"/>
      <c r="FC270" s="169"/>
      <c r="FD270" s="169"/>
      <c r="FE270" s="169"/>
      <c r="FF270" s="169"/>
      <c r="FG270" s="169"/>
      <c r="FH270" s="169"/>
      <c r="FI270" s="169"/>
      <c r="FJ270" s="169"/>
      <c r="FK270" s="169"/>
      <c r="FL270" s="169"/>
      <c r="FM270" s="169"/>
      <c r="FN270" s="169"/>
      <c r="FO270" s="169"/>
      <c r="FP270" s="169"/>
    </row>
    <row r="271" spans="3:172" x14ac:dyDescent="0.2">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c r="AQ271" s="169"/>
      <c r="AR271" s="169"/>
      <c r="AS271" s="169"/>
      <c r="AT271" s="169"/>
      <c r="AU271" s="169"/>
      <c r="AV271" s="169"/>
      <c r="AW271" s="169"/>
      <c r="AX271" s="169"/>
      <c r="AY271" s="169"/>
      <c r="AZ271" s="169"/>
      <c r="BA271" s="169"/>
      <c r="BB271" s="169"/>
      <c r="BC271" s="169"/>
      <c r="BD271" s="169"/>
      <c r="BE271" s="169"/>
      <c r="BF271" s="169"/>
      <c r="BG271" s="169"/>
      <c r="BH271" s="169"/>
      <c r="BI271" s="169"/>
      <c r="BJ271" s="169"/>
      <c r="BK271" s="169"/>
      <c r="BL271" s="169"/>
      <c r="BM271" s="169"/>
      <c r="BN271" s="169"/>
      <c r="BO271" s="169"/>
      <c r="BP271" s="169"/>
      <c r="BQ271" s="169"/>
      <c r="BR271" s="169"/>
      <c r="BS271" s="169"/>
      <c r="BT271" s="169"/>
      <c r="BU271" s="169"/>
      <c r="BV271" s="169"/>
      <c r="BW271" s="169"/>
      <c r="BX271" s="169"/>
      <c r="BY271" s="169"/>
      <c r="BZ271" s="169"/>
      <c r="CA271" s="169"/>
      <c r="CB271" s="169"/>
      <c r="CC271" s="169"/>
      <c r="CD271" s="169"/>
      <c r="CE271" s="169"/>
      <c r="CF271" s="169"/>
      <c r="CG271" s="169"/>
      <c r="CH271" s="169"/>
      <c r="CI271" s="169"/>
      <c r="CJ271" s="169"/>
      <c r="CK271" s="169"/>
      <c r="CL271" s="169"/>
      <c r="CM271" s="169"/>
      <c r="CN271" s="169"/>
      <c r="CO271" s="169"/>
      <c r="CP271" s="169"/>
      <c r="CQ271" s="169"/>
      <c r="CR271" s="169"/>
      <c r="CS271" s="169"/>
      <c r="CT271" s="169"/>
      <c r="CU271" s="169"/>
      <c r="CV271" s="169"/>
      <c r="CW271" s="169"/>
      <c r="CX271" s="169"/>
      <c r="CY271" s="169"/>
      <c r="CZ271" s="169"/>
      <c r="DA271" s="169"/>
      <c r="DB271" s="169"/>
      <c r="DC271" s="169"/>
      <c r="DD271" s="169"/>
      <c r="DE271" s="169"/>
      <c r="DF271" s="169"/>
      <c r="DG271" s="169"/>
      <c r="DH271" s="169"/>
      <c r="DI271" s="169"/>
      <c r="DJ271" s="169"/>
      <c r="DK271" s="169"/>
      <c r="DL271" s="169"/>
      <c r="DM271" s="169"/>
      <c r="DN271" s="169"/>
      <c r="DO271" s="169"/>
      <c r="DP271" s="169"/>
      <c r="DQ271" s="169"/>
      <c r="DR271" s="169"/>
      <c r="DS271" s="169"/>
      <c r="DT271" s="169"/>
      <c r="DU271" s="169"/>
      <c r="DV271" s="169"/>
      <c r="DW271" s="169"/>
      <c r="DX271" s="169"/>
      <c r="DY271" s="169"/>
      <c r="DZ271" s="169"/>
      <c r="EA271" s="169"/>
      <c r="EB271" s="169"/>
      <c r="EC271" s="169"/>
      <c r="ED271" s="169"/>
      <c r="EE271" s="169"/>
      <c r="EF271" s="169"/>
      <c r="EG271" s="169"/>
      <c r="EH271" s="169"/>
      <c r="EI271" s="169"/>
      <c r="EJ271" s="169"/>
      <c r="EK271" s="169"/>
      <c r="EL271" s="169"/>
      <c r="EM271" s="169"/>
      <c r="EN271" s="169"/>
      <c r="EO271" s="169"/>
      <c r="EP271" s="169"/>
      <c r="EQ271" s="169"/>
      <c r="ER271" s="169"/>
      <c r="ES271" s="169"/>
      <c r="ET271" s="169"/>
      <c r="EU271" s="169"/>
      <c r="EV271" s="169"/>
      <c r="EW271" s="169"/>
      <c r="EX271" s="169"/>
      <c r="EY271" s="169"/>
      <c r="EZ271" s="169"/>
      <c r="FA271" s="169"/>
      <c r="FB271" s="169"/>
      <c r="FC271" s="169"/>
      <c r="FD271" s="169"/>
      <c r="FE271" s="169"/>
      <c r="FF271" s="169"/>
      <c r="FG271" s="169"/>
      <c r="FH271" s="169"/>
      <c r="FI271" s="169"/>
      <c r="FJ271" s="169"/>
      <c r="FK271" s="169"/>
      <c r="FL271" s="169"/>
      <c r="FM271" s="169"/>
      <c r="FN271" s="169"/>
      <c r="FO271" s="169"/>
      <c r="FP271" s="169"/>
    </row>
    <row r="272" spans="3:172" x14ac:dyDescent="0.2">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c r="CA272" s="169"/>
      <c r="CB272" s="169"/>
      <c r="CC272" s="169"/>
      <c r="CD272" s="169"/>
      <c r="CE272" s="169"/>
      <c r="CF272" s="169"/>
      <c r="CG272" s="169"/>
      <c r="CH272" s="169"/>
      <c r="CI272" s="169"/>
      <c r="CJ272" s="169"/>
      <c r="CK272" s="169"/>
      <c r="CL272" s="169"/>
      <c r="CM272" s="169"/>
      <c r="CN272" s="169"/>
      <c r="CO272" s="169"/>
      <c r="CP272" s="169"/>
      <c r="CQ272" s="169"/>
      <c r="CR272" s="169"/>
      <c r="CS272" s="169"/>
      <c r="CT272" s="169"/>
      <c r="CU272" s="169"/>
      <c r="CV272" s="169"/>
      <c r="CW272" s="169"/>
      <c r="CX272" s="169"/>
      <c r="CY272" s="169"/>
      <c r="CZ272" s="169"/>
      <c r="DA272" s="169"/>
      <c r="DB272" s="169"/>
      <c r="DC272" s="169"/>
      <c r="DD272" s="169"/>
      <c r="DE272" s="169"/>
      <c r="DF272" s="169"/>
      <c r="DG272" s="169"/>
      <c r="DH272" s="169"/>
      <c r="DI272" s="169"/>
      <c r="DJ272" s="169"/>
      <c r="DK272" s="169"/>
      <c r="DL272" s="169"/>
      <c r="DM272" s="169"/>
      <c r="DN272" s="169"/>
      <c r="DO272" s="169"/>
      <c r="DP272" s="169"/>
      <c r="DQ272" s="169"/>
      <c r="DR272" s="169"/>
      <c r="DS272" s="169"/>
      <c r="DT272" s="169"/>
      <c r="DU272" s="169"/>
      <c r="DV272" s="169"/>
      <c r="DW272" s="169"/>
      <c r="DX272" s="169"/>
      <c r="DY272" s="169"/>
      <c r="DZ272" s="169"/>
      <c r="EA272" s="169"/>
      <c r="EB272" s="169"/>
      <c r="EC272" s="169"/>
      <c r="ED272" s="169"/>
      <c r="EE272" s="169"/>
      <c r="EF272" s="169"/>
      <c r="EG272" s="169"/>
      <c r="EH272" s="169"/>
      <c r="EI272" s="169"/>
      <c r="EJ272" s="169"/>
      <c r="EK272" s="169"/>
      <c r="EL272" s="169"/>
      <c r="EM272" s="169"/>
      <c r="EN272" s="169"/>
      <c r="EO272" s="169"/>
      <c r="EP272" s="169"/>
      <c r="EQ272" s="169"/>
      <c r="ER272" s="169"/>
      <c r="ES272" s="169"/>
      <c r="ET272" s="169"/>
      <c r="EU272" s="169"/>
      <c r="EV272" s="169"/>
      <c r="EW272" s="169"/>
      <c r="EX272" s="169"/>
      <c r="EY272" s="169"/>
      <c r="EZ272" s="169"/>
      <c r="FA272" s="169"/>
      <c r="FB272" s="169"/>
      <c r="FC272" s="169"/>
      <c r="FD272" s="169"/>
      <c r="FE272" s="169"/>
      <c r="FF272" s="169"/>
      <c r="FG272" s="169"/>
      <c r="FH272" s="169"/>
      <c r="FI272" s="169"/>
      <c r="FJ272" s="169"/>
      <c r="FK272" s="169"/>
      <c r="FL272" s="169"/>
      <c r="FM272" s="169"/>
      <c r="FN272" s="169"/>
      <c r="FO272" s="169"/>
      <c r="FP272" s="169"/>
    </row>
    <row r="273" spans="3:172" x14ac:dyDescent="0.2">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9"/>
      <c r="AT273" s="169"/>
      <c r="AU273" s="169"/>
      <c r="AV273" s="169"/>
      <c r="AW273" s="169"/>
      <c r="AX273" s="169"/>
      <c r="AY273" s="169"/>
      <c r="AZ273" s="169"/>
      <c r="BA273" s="169"/>
      <c r="BB273" s="169"/>
      <c r="BC273" s="169"/>
      <c r="BD273" s="169"/>
      <c r="BE273" s="169"/>
      <c r="BF273" s="169"/>
      <c r="BG273" s="169"/>
      <c r="BH273" s="169"/>
      <c r="BI273" s="169"/>
      <c r="BJ273" s="169"/>
      <c r="BK273" s="169"/>
      <c r="BL273" s="169"/>
      <c r="BM273" s="169"/>
      <c r="BN273" s="169"/>
      <c r="BO273" s="169"/>
      <c r="BP273" s="169"/>
      <c r="BQ273" s="169"/>
      <c r="BR273" s="169"/>
      <c r="BS273" s="169"/>
      <c r="BT273" s="169"/>
      <c r="BU273" s="169"/>
      <c r="BV273" s="169"/>
      <c r="BW273" s="169"/>
      <c r="BX273" s="169"/>
      <c r="BY273" s="169"/>
      <c r="BZ273" s="169"/>
      <c r="CA273" s="169"/>
      <c r="CB273" s="169"/>
      <c r="CC273" s="169"/>
      <c r="CD273" s="169"/>
      <c r="CE273" s="169"/>
      <c r="CF273" s="169"/>
      <c r="CG273" s="169"/>
      <c r="CH273" s="169"/>
      <c r="CI273" s="169"/>
      <c r="CJ273" s="169"/>
      <c r="CK273" s="169"/>
      <c r="CL273" s="169"/>
      <c r="CM273" s="169"/>
      <c r="CN273" s="169"/>
      <c r="CO273" s="169"/>
      <c r="CP273" s="169"/>
      <c r="CQ273" s="169"/>
      <c r="CR273" s="169"/>
      <c r="CS273" s="169"/>
      <c r="CT273" s="169"/>
      <c r="CU273" s="169"/>
      <c r="CV273" s="169"/>
      <c r="CW273" s="169"/>
      <c r="CX273" s="169"/>
      <c r="CY273" s="169"/>
      <c r="CZ273" s="169"/>
      <c r="DA273" s="169"/>
      <c r="DB273" s="169"/>
      <c r="DC273" s="169"/>
      <c r="DD273" s="169"/>
      <c r="DE273" s="169"/>
      <c r="DF273" s="169"/>
      <c r="DG273" s="169"/>
      <c r="DH273" s="169"/>
      <c r="DI273" s="169"/>
      <c r="DJ273" s="169"/>
      <c r="DK273" s="169"/>
      <c r="DL273" s="169"/>
      <c r="DM273" s="169"/>
      <c r="DN273" s="169"/>
      <c r="DO273" s="169"/>
      <c r="DP273" s="169"/>
      <c r="DQ273" s="169"/>
      <c r="DR273" s="169"/>
      <c r="DS273" s="169"/>
      <c r="DT273" s="169"/>
      <c r="DU273" s="169"/>
      <c r="DV273" s="169"/>
      <c r="DW273" s="169"/>
      <c r="DX273" s="169"/>
      <c r="DY273" s="169"/>
      <c r="DZ273" s="169"/>
      <c r="EA273" s="169"/>
      <c r="EB273" s="169"/>
      <c r="EC273" s="169"/>
      <c r="ED273" s="169"/>
      <c r="EE273" s="169"/>
      <c r="EF273" s="169"/>
      <c r="EG273" s="169"/>
      <c r="EH273" s="169"/>
      <c r="EI273" s="169"/>
      <c r="EJ273" s="169"/>
      <c r="EK273" s="169"/>
      <c r="EL273" s="169"/>
      <c r="EM273" s="169"/>
      <c r="EN273" s="169"/>
      <c r="EO273" s="169"/>
      <c r="EP273" s="169"/>
      <c r="EQ273" s="169"/>
      <c r="ER273" s="169"/>
      <c r="ES273" s="169"/>
      <c r="ET273" s="169"/>
      <c r="EU273" s="169"/>
      <c r="EV273" s="169"/>
      <c r="EW273" s="169"/>
      <c r="EX273" s="169"/>
      <c r="EY273" s="169"/>
      <c r="EZ273" s="169"/>
      <c r="FA273" s="169"/>
      <c r="FB273" s="169"/>
      <c r="FC273" s="169"/>
      <c r="FD273" s="169"/>
      <c r="FE273" s="169"/>
      <c r="FF273" s="169"/>
      <c r="FG273" s="169"/>
      <c r="FH273" s="169"/>
      <c r="FI273" s="169"/>
      <c r="FJ273" s="169"/>
      <c r="FK273" s="169"/>
      <c r="FL273" s="169"/>
      <c r="FM273" s="169"/>
      <c r="FN273" s="169"/>
      <c r="FO273" s="169"/>
      <c r="FP273" s="169"/>
    </row>
    <row r="274" spans="3:172" x14ac:dyDescent="0.2">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c r="CA274" s="169"/>
      <c r="CB274" s="169"/>
      <c r="CC274" s="169"/>
      <c r="CD274" s="169"/>
      <c r="CE274" s="169"/>
      <c r="CF274" s="169"/>
      <c r="CG274" s="169"/>
      <c r="CH274" s="169"/>
      <c r="CI274" s="169"/>
      <c r="CJ274" s="169"/>
      <c r="CK274" s="169"/>
      <c r="CL274" s="169"/>
      <c r="CM274" s="169"/>
      <c r="CN274" s="169"/>
      <c r="CO274" s="169"/>
      <c r="CP274" s="169"/>
      <c r="CQ274" s="169"/>
      <c r="CR274" s="169"/>
      <c r="CS274" s="169"/>
      <c r="CT274" s="169"/>
      <c r="CU274" s="169"/>
      <c r="CV274" s="169"/>
      <c r="CW274" s="169"/>
      <c r="CX274" s="169"/>
      <c r="CY274" s="169"/>
      <c r="CZ274" s="169"/>
      <c r="DA274" s="169"/>
      <c r="DB274" s="169"/>
      <c r="DC274" s="169"/>
      <c r="DD274" s="169"/>
      <c r="DE274" s="169"/>
      <c r="DF274" s="169"/>
      <c r="DG274" s="169"/>
      <c r="DH274" s="169"/>
      <c r="DI274" s="169"/>
      <c r="DJ274" s="169"/>
      <c r="DK274" s="169"/>
      <c r="DL274" s="169"/>
      <c r="DM274" s="169"/>
      <c r="DN274" s="169"/>
      <c r="DO274" s="169"/>
      <c r="DP274" s="169"/>
      <c r="DQ274" s="169"/>
      <c r="DR274" s="169"/>
      <c r="DS274" s="169"/>
      <c r="DT274" s="169"/>
      <c r="DU274" s="169"/>
      <c r="DV274" s="169"/>
      <c r="DW274" s="169"/>
      <c r="DX274" s="169"/>
      <c r="DY274" s="169"/>
      <c r="DZ274" s="169"/>
      <c r="EA274" s="169"/>
      <c r="EB274" s="169"/>
      <c r="EC274" s="169"/>
      <c r="ED274" s="169"/>
      <c r="EE274" s="169"/>
      <c r="EF274" s="169"/>
      <c r="EG274" s="169"/>
      <c r="EH274" s="169"/>
      <c r="EI274" s="169"/>
      <c r="EJ274" s="169"/>
      <c r="EK274" s="169"/>
      <c r="EL274" s="169"/>
      <c r="EM274" s="169"/>
      <c r="EN274" s="169"/>
      <c r="EO274" s="169"/>
      <c r="EP274" s="169"/>
      <c r="EQ274" s="169"/>
      <c r="ER274" s="169"/>
      <c r="ES274" s="169"/>
      <c r="ET274" s="169"/>
      <c r="EU274" s="169"/>
      <c r="EV274" s="169"/>
      <c r="EW274" s="169"/>
      <c r="EX274" s="169"/>
      <c r="EY274" s="169"/>
      <c r="EZ274" s="169"/>
      <c r="FA274" s="169"/>
      <c r="FB274" s="169"/>
      <c r="FC274" s="169"/>
      <c r="FD274" s="169"/>
      <c r="FE274" s="169"/>
      <c r="FF274" s="169"/>
      <c r="FG274" s="169"/>
      <c r="FH274" s="169"/>
      <c r="FI274" s="169"/>
      <c r="FJ274" s="169"/>
      <c r="FK274" s="169"/>
      <c r="FL274" s="169"/>
      <c r="FM274" s="169"/>
      <c r="FN274" s="169"/>
      <c r="FO274" s="169"/>
      <c r="FP274" s="169"/>
    </row>
    <row r="275" spans="3:172" x14ac:dyDescent="0.2">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c r="AA275" s="169"/>
      <c r="AB275" s="169"/>
      <c r="AC275" s="169"/>
      <c r="AD275" s="169"/>
      <c r="AE275" s="169"/>
      <c r="AF275" s="169"/>
      <c r="AG275" s="169"/>
      <c r="AH275" s="169"/>
      <c r="AI275" s="169"/>
      <c r="AJ275" s="169"/>
      <c r="AK275" s="169"/>
      <c r="AL275" s="169"/>
      <c r="AM275" s="169"/>
      <c r="AN275" s="169"/>
      <c r="AO275" s="169"/>
      <c r="AP275" s="169"/>
      <c r="AQ275" s="169"/>
      <c r="AR275" s="169"/>
      <c r="AS275" s="169"/>
      <c r="AT275" s="169"/>
      <c r="AU275" s="169"/>
      <c r="AV275" s="169"/>
      <c r="AW275" s="169"/>
      <c r="AX275" s="169"/>
      <c r="AY275" s="169"/>
      <c r="AZ275" s="169"/>
      <c r="BA275" s="169"/>
      <c r="BB275" s="169"/>
      <c r="BC275" s="169"/>
      <c r="BD275" s="169"/>
      <c r="BE275" s="169"/>
      <c r="BF275" s="169"/>
      <c r="BG275" s="169"/>
      <c r="BH275" s="169"/>
      <c r="BI275" s="169"/>
      <c r="BJ275" s="169"/>
      <c r="BK275" s="169"/>
      <c r="BL275" s="169"/>
      <c r="BM275" s="169"/>
      <c r="BN275" s="169"/>
      <c r="BO275" s="169"/>
      <c r="BP275" s="169"/>
      <c r="BQ275" s="169"/>
      <c r="BR275" s="169"/>
      <c r="BS275" s="169"/>
      <c r="BT275" s="169"/>
      <c r="BU275" s="169"/>
      <c r="BV275" s="169"/>
      <c r="BW275" s="169"/>
      <c r="BX275" s="169"/>
      <c r="BY275" s="169"/>
      <c r="BZ275" s="169"/>
      <c r="CA275" s="169"/>
      <c r="CB275" s="169"/>
      <c r="CC275" s="169"/>
      <c r="CD275" s="169"/>
      <c r="CE275" s="169"/>
      <c r="CF275" s="169"/>
      <c r="CG275" s="169"/>
      <c r="CH275" s="169"/>
      <c r="CI275" s="169"/>
      <c r="CJ275" s="169"/>
      <c r="CK275" s="169"/>
      <c r="CL275" s="169"/>
      <c r="CM275" s="169"/>
      <c r="CN275" s="169"/>
      <c r="CO275" s="169"/>
      <c r="CP275" s="169"/>
      <c r="CQ275" s="169"/>
      <c r="CR275" s="169"/>
      <c r="CS275" s="169"/>
      <c r="CT275" s="169"/>
      <c r="CU275" s="169"/>
      <c r="CV275" s="169"/>
      <c r="CW275" s="169"/>
      <c r="CX275" s="169"/>
      <c r="CY275" s="169"/>
      <c r="CZ275" s="169"/>
      <c r="DA275" s="169"/>
      <c r="DB275" s="169"/>
      <c r="DC275" s="169"/>
      <c r="DD275" s="169"/>
      <c r="DE275" s="169"/>
      <c r="DF275" s="169"/>
      <c r="DG275" s="169"/>
      <c r="DH275" s="169"/>
      <c r="DI275" s="169"/>
      <c r="DJ275" s="169"/>
      <c r="DK275" s="169"/>
      <c r="DL275" s="169"/>
      <c r="DM275" s="169"/>
      <c r="DN275" s="169"/>
      <c r="DO275" s="169"/>
      <c r="DP275" s="169"/>
      <c r="DQ275" s="169"/>
      <c r="DR275" s="169"/>
      <c r="DS275" s="169"/>
      <c r="DT275" s="169"/>
      <c r="DU275" s="169"/>
      <c r="DV275" s="169"/>
      <c r="DW275" s="169"/>
      <c r="DX275" s="169"/>
      <c r="DY275" s="169"/>
      <c r="DZ275" s="169"/>
      <c r="EA275" s="169"/>
      <c r="EB275" s="169"/>
      <c r="EC275" s="169"/>
      <c r="ED275" s="169"/>
      <c r="EE275" s="169"/>
      <c r="EF275" s="169"/>
      <c r="EG275" s="169"/>
      <c r="EH275" s="169"/>
      <c r="EI275" s="169"/>
      <c r="EJ275" s="169"/>
      <c r="EK275" s="169"/>
      <c r="EL275" s="169"/>
      <c r="EM275" s="169"/>
      <c r="EN275" s="169"/>
      <c r="EO275" s="169"/>
      <c r="EP275" s="169"/>
      <c r="EQ275" s="169"/>
      <c r="ER275" s="169"/>
      <c r="ES275" s="169"/>
      <c r="ET275" s="169"/>
      <c r="EU275" s="169"/>
      <c r="EV275" s="169"/>
      <c r="EW275" s="169"/>
      <c r="EX275" s="169"/>
      <c r="EY275" s="169"/>
      <c r="EZ275" s="169"/>
      <c r="FA275" s="169"/>
      <c r="FB275" s="169"/>
      <c r="FC275" s="169"/>
      <c r="FD275" s="169"/>
      <c r="FE275" s="169"/>
      <c r="FF275" s="169"/>
      <c r="FG275" s="169"/>
      <c r="FH275" s="169"/>
      <c r="FI275" s="169"/>
      <c r="FJ275" s="169"/>
      <c r="FK275" s="169"/>
      <c r="FL275" s="169"/>
      <c r="FM275" s="169"/>
      <c r="FN275" s="169"/>
      <c r="FO275" s="169"/>
      <c r="FP275" s="169"/>
    </row>
    <row r="276" spans="3:172" x14ac:dyDescent="0.2">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c r="AS276" s="169"/>
      <c r="AT276" s="169"/>
      <c r="AU276" s="169"/>
      <c r="AV276" s="169"/>
      <c r="AW276" s="169"/>
      <c r="AX276" s="169"/>
      <c r="AY276" s="169"/>
      <c r="AZ276" s="169"/>
      <c r="BA276" s="169"/>
      <c r="BB276" s="169"/>
      <c r="BC276" s="169"/>
      <c r="BD276" s="169"/>
      <c r="BE276" s="169"/>
      <c r="BF276" s="169"/>
      <c r="BG276" s="169"/>
      <c r="BH276" s="169"/>
      <c r="BI276" s="169"/>
      <c r="BJ276" s="169"/>
      <c r="BK276" s="169"/>
      <c r="BL276" s="169"/>
      <c r="BM276" s="169"/>
      <c r="BN276" s="169"/>
      <c r="BO276" s="169"/>
      <c r="BP276" s="169"/>
      <c r="BQ276" s="169"/>
      <c r="BR276" s="169"/>
      <c r="BS276" s="169"/>
      <c r="BT276" s="169"/>
      <c r="BU276" s="169"/>
      <c r="BV276" s="169"/>
      <c r="BW276" s="169"/>
      <c r="BX276" s="169"/>
      <c r="BY276" s="169"/>
      <c r="BZ276" s="169"/>
      <c r="CA276" s="169"/>
      <c r="CB276" s="169"/>
      <c r="CC276" s="169"/>
      <c r="CD276" s="169"/>
      <c r="CE276" s="169"/>
      <c r="CF276" s="169"/>
      <c r="CG276" s="169"/>
      <c r="CH276" s="169"/>
      <c r="CI276" s="169"/>
      <c r="CJ276" s="169"/>
      <c r="CK276" s="169"/>
      <c r="CL276" s="169"/>
      <c r="CM276" s="169"/>
      <c r="CN276" s="169"/>
      <c r="CO276" s="169"/>
      <c r="CP276" s="169"/>
      <c r="CQ276" s="169"/>
      <c r="CR276" s="169"/>
      <c r="CS276" s="169"/>
      <c r="CT276" s="169"/>
      <c r="CU276" s="169"/>
      <c r="CV276" s="169"/>
      <c r="CW276" s="169"/>
      <c r="CX276" s="169"/>
      <c r="CY276" s="169"/>
      <c r="CZ276" s="169"/>
      <c r="DA276" s="169"/>
      <c r="DB276" s="169"/>
      <c r="DC276" s="169"/>
      <c r="DD276" s="169"/>
      <c r="DE276" s="169"/>
      <c r="DF276" s="169"/>
      <c r="DG276" s="169"/>
      <c r="DH276" s="169"/>
      <c r="DI276" s="169"/>
      <c r="DJ276" s="169"/>
      <c r="DK276" s="169"/>
      <c r="DL276" s="169"/>
      <c r="DM276" s="169"/>
      <c r="DN276" s="169"/>
      <c r="DO276" s="169"/>
      <c r="DP276" s="169"/>
      <c r="DQ276" s="169"/>
      <c r="DR276" s="169"/>
      <c r="DS276" s="169"/>
      <c r="DT276" s="169"/>
      <c r="DU276" s="169"/>
      <c r="DV276" s="169"/>
      <c r="DW276" s="169"/>
      <c r="DX276" s="169"/>
      <c r="DY276" s="169"/>
      <c r="DZ276" s="169"/>
      <c r="EA276" s="169"/>
      <c r="EB276" s="169"/>
      <c r="EC276" s="169"/>
      <c r="ED276" s="169"/>
      <c r="EE276" s="169"/>
      <c r="EF276" s="169"/>
      <c r="EG276" s="169"/>
      <c r="EH276" s="169"/>
      <c r="EI276" s="169"/>
      <c r="EJ276" s="169"/>
      <c r="EK276" s="169"/>
      <c r="EL276" s="169"/>
      <c r="EM276" s="169"/>
      <c r="EN276" s="169"/>
      <c r="EO276" s="169"/>
      <c r="EP276" s="169"/>
      <c r="EQ276" s="169"/>
      <c r="ER276" s="169"/>
      <c r="ES276" s="169"/>
      <c r="ET276" s="169"/>
      <c r="EU276" s="169"/>
      <c r="EV276" s="169"/>
      <c r="EW276" s="169"/>
      <c r="EX276" s="169"/>
      <c r="EY276" s="169"/>
      <c r="EZ276" s="169"/>
      <c r="FA276" s="169"/>
      <c r="FB276" s="169"/>
      <c r="FC276" s="169"/>
      <c r="FD276" s="169"/>
      <c r="FE276" s="169"/>
      <c r="FF276" s="169"/>
      <c r="FG276" s="169"/>
      <c r="FH276" s="169"/>
      <c r="FI276" s="169"/>
      <c r="FJ276" s="169"/>
      <c r="FK276" s="169"/>
      <c r="FL276" s="169"/>
      <c r="FM276" s="169"/>
      <c r="FN276" s="169"/>
      <c r="FO276" s="169"/>
      <c r="FP276" s="169"/>
    </row>
    <row r="277" spans="3:172" x14ac:dyDescent="0.2">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c r="AA277" s="169"/>
      <c r="AB277" s="169"/>
      <c r="AC277" s="169"/>
      <c r="AD277" s="169"/>
      <c r="AE277" s="169"/>
      <c r="AF277" s="169"/>
      <c r="AG277" s="169"/>
      <c r="AH277" s="169"/>
      <c r="AI277" s="169"/>
      <c r="AJ277" s="169"/>
      <c r="AK277" s="169"/>
      <c r="AL277" s="169"/>
      <c r="AM277" s="169"/>
      <c r="AN277" s="169"/>
      <c r="AO277" s="169"/>
      <c r="AP277" s="169"/>
      <c r="AQ277" s="169"/>
      <c r="AR277" s="169"/>
      <c r="AS277" s="169"/>
      <c r="AT277" s="169"/>
      <c r="AU277" s="169"/>
      <c r="AV277" s="169"/>
      <c r="AW277" s="169"/>
      <c r="AX277" s="169"/>
      <c r="AY277" s="169"/>
      <c r="AZ277" s="169"/>
      <c r="BA277" s="169"/>
      <c r="BB277" s="169"/>
      <c r="BC277" s="169"/>
      <c r="BD277" s="169"/>
      <c r="BE277" s="169"/>
      <c r="BF277" s="169"/>
      <c r="BG277" s="169"/>
      <c r="BH277" s="169"/>
      <c r="BI277" s="169"/>
      <c r="BJ277" s="169"/>
      <c r="BK277" s="169"/>
      <c r="BL277" s="169"/>
      <c r="BM277" s="169"/>
      <c r="BN277" s="169"/>
      <c r="BO277" s="169"/>
      <c r="BP277" s="169"/>
      <c r="BQ277" s="169"/>
      <c r="BR277" s="169"/>
      <c r="BS277" s="169"/>
      <c r="BT277" s="169"/>
      <c r="BU277" s="169"/>
      <c r="BV277" s="169"/>
      <c r="BW277" s="169"/>
      <c r="BX277" s="169"/>
      <c r="BY277" s="169"/>
      <c r="BZ277" s="169"/>
      <c r="CA277" s="169"/>
      <c r="CB277" s="169"/>
      <c r="CC277" s="169"/>
      <c r="CD277" s="169"/>
      <c r="CE277" s="169"/>
      <c r="CF277" s="169"/>
      <c r="CG277" s="169"/>
      <c r="CH277" s="169"/>
      <c r="CI277" s="169"/>
      <c r="CJ277" s="169"/>
      <c r="CK277" s="169"/>
      <c r="CL277" s="169"/>
      <c r="CM277" s="169"/>
      <c r="CN277" s="169"/>
      <c r="CO277" s="169"/>
      <c r="CP277" s="169"/>
      <c r="CQ277" s="169"/>
      <c r="CR277" s="169"/>
      <c r="CS277" s="169"/>
      <c r="CT277" s="169"/>
      <c r="CU277" s="169"/>
      <c r="CV277" s="169"/>
      <c r="CW277" s="169"/>
      <c r="CX277" s="169"/>
      <c r="CY277" s="169"/>
      <c r="CZ277" s="169"/>
      <c r="DA277" s="169"/>
      <c r="DB277" s="169"/>
      <c r="DC277" s="169"/>
      <c r="DD277" s="169"/>
      <c r="DE277" s="169"/>
      <c r="DF277" s="169"/>
      <c r="DG277" s="169"/>
      <c r="DH277" s="169"/>
      <c r="DI277" s="169"/>
      <c r="DJ277" s="169"/>
      <c r="DK277" s="169"/>
      <c r="DL277" s="169"/>
      <c r="DM277" s="169"/>
      <c r="DN277" s="169"/>
      <c r="DO277" s="169"/>
      <c r="DP277" s="169"/>
      <c r="DQ277" s="169"/>
      <c r="DR277" s="169"/>
      <c r="DS277" s="169"/>
      <c r="DT277" s="169"/>
      <c r="DU277" s="169"/>
      <c r="DV277" s="169"/>
      <c r="DW277" s="169"/>
      <c r="DX277" s="169"/>
      <c r="DY277" s="169"/>
      <c r="DZ277" s="169"/>
      <c r="EA277" s="169"/>
      <c r="EB277" s="169"/>
      <c r="EC277" s="169"/>
      <c r="ED277" s="169"/>
      <c r="EE277" s="169"/>
      <c r="EF277" s="169"/>
      <c r="EG277" s="169"/>
      <c r="EH277" s="169"/>
      <c r="EI277" s="169"/>
      <c r="EJ277" s="169"/>
      <c r="EK277" s="169"/>
      <c r="EL277" s="169"/>
      <c r="EM277" s="169"/>
      <c r="EN277" s="169"/>
      <c r="EO277" s="169"/>
      <c r="EP277" s="169"/>
      <c r="EQ277" s="169"/>
      <c r="ER277" s="169"/>
      <c r="ES277" s="169"/>
      <c r="ET277" s="169"/>
      <c r="EU277" s="169"/>
      <c r="EV277" s="169"/>
      <c r="EW277" s="169"/>
      <c r="EX277" s="169"/>
      <c r="EY277" s="169"/>
      <c r="EZ277" s="169"/>
      <c r="FA277" s="169"/>
      <c r="FB277" s="169"/>
      <c r="FC277" s="169"/>
      <c r="FD277" s="169"/>
      <c r="FE277" s="169"/>
      <c r="FF277" s="169"/>
      <c r="FG277" s="169"/>
      <c r="FH277" s="169"/>
      <c r="FI277" s="169"/>
      <c r="FJ277" s="169"/>
      <c r="FK277" s="169"/>
      <c r="FL277" s="169"/>
      <c r="FM277" s="169"/>
      <c r="FN277" s="169"/>
      <c r="FO277" s="169"/>
      <c r="FP277" s="169"/>
    </row>
    <row r="278" spans="3:172" x14ac:dyDescent="0.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c r="AS278" s="169"/>
      <c r="AT278" s="169"/>
      <c r="AU278" s="169"/>
      <c r="AV278" s="169"/>
      <c r="AW278" s="169"/>
      <c r="AX278" s="169"/>
      <c r="AY278" s="169"/>
      <c r="AZ278" s="169"/>
      <c r="BA278" s="169"/>
      <c r="BB278" s="169"/>
      <c r="BC278" s="169"/>
      <c r="BD278" s="169"/>
      <c r="BE278" s="169"/>
      <c r="BF278" s="169"/>
      <c r="BG278" s="169"/>
      <c r="BH278" s="169"/>
      <c r="BI278" s="169"/>
      <c r="BJ278" s="169"/>
      <c r="BK278" s="169"/>
      <c r="BL278" s="169"/>
      <c r="BM278" s="169"/>
      <c r="BN278" s="169"/>
      <c r="BO278" s="169"/>
      <c r="BP278" s="169"/>
      <c r="BQ278" s="169"/>
      <c r="BR278" s="169"/>
      <c r="BS278" s="169"/>
      <c r="BT278" s="169"/>
      <c r="BU278" s="169"/>
      <c r="BV278" s="169"/>
      <c r="BW278" s="169"/>
      <c r="BX278" s="169"/>
      <c r="BY278" s="169"/>
      <c r="BZ278" s="169"/>
      <c r="CA278" s="169"/>
      <c r="CB278" s="169"/>
      <c r="CC278" s="169"/>
      <c r="CD278" s="169"/>
      <c r="CE278" s="169"/>
      <c r="CF278" s="169"/>
      <c r="CG278" s="169"/>
      <c r="CH278" s="169"/>
      <c r="CI278" s="169"/>
      <c r="CJ278" s="169"/>
      <c r="CK278" s="169"/>
      <c r="CL278" s="169"/>
      <c r="CM278" s="169"/>
      <c r="CN278" s="169"/>
      <c r="CO278" s="169"/>
      <c r="CP278" s="169"/>
      <c r="CQ278" s="169"/>
      <c r="CR278" s="169"/>
      <c r="CS278" s="169"/>
      <c r="CT278" s="169"/>
      <c r="CU278" s="169"/>
      <c r="CV278" s="169"/>
      <c r="CW278" s="169"/>
      <c r="CX278" s="169"/>
      <c r="CY278" s="169"/>
      <c r="CZ278" s="169"/>
      <c r="DA278" s="169"/>
      <c r="DB278" s="169"/>
      <c r="DC278" s="169"/>
      <c r="DD278" s="169"/>
      <c r="DE278" s="169"/>
      <c r="DF278" s="169"/>
      <c r="DG278" s="169"/>
      <c r="DH278" s="169"/>
      <c r="DI278" s="169"/>
      <c r="DJ278" s="169"/>
      <c r="DK278" s="169"/>
      <c r="DL278" s="169"/>
      <c r="DM278" s="169"/>
      <c r="DN278" s="169"/>
      <c r="DO278" s="169"/>
      <c r="DP278" s="169"/>
      <c r="DQ278" s="169"/>
      <c r="DR278" s="169"/>
      <c r="DS278" s="169"/>
      <c r="DT278" s="169"/>
      <c r="DU278" s="169"/>
      <c r="DV278" s="169"/>
      <c r="DW278" s="169"/>
      <c r="DX278" s="169"/>
      <c r="DY278" s="169"/>
      <c r="DZ278" s="169"/>
      <c r="EA278" s="169"/>
      <c r="EB278" s="169"/>
      <c r="EC278" s="169"/>
      <c r="ED278" s="169"/>
      <c r="EE278" s="169"/>
      <c r="EF278" s="169"/>
      <c r="EG278" s="169"/>
      <c r="EH278" s="169"/>
      <c r="EI278" s="169"/>
      <c r="EJ278" s="169"/>
      <c r="EK278" s="169"/>
      <c r="EL278" s="169"/>
      <c r="EM278" s="169"/>
      <c r="EN278" s="169"/>
      <c r="EO278" s="169"/>
      <c r="EP278" s="169"/>
      <c r="EQ278" s="169"/>
      <c r="ER278" s="169"/>
      <c r="ES278" s="169"/>
      <c r="ET278" s="169"/>
      <c r="EU278" s="169"/>
      <c r="EV278" s="169"/>
      <c r="EW278" s="169"/>
      <c r="EX278" s="169"/>
      <c r="EY278" s="169"/>
      <c r="EZ278" s="169"/>
      <c r="FA278" s="169"/>
      <c r="FB278" s="169"/>
      <c r="FC278" s="169"/>
      <c r="FD278" s="169"/>
      <c r="FE278" s="169"/>
      <c r="FF278" s="169"/>
      <c r="FG278" s="169"/>
      <c r="FH278" s="169"/>
      <c r="FI278" s="169"/>
      <c r="FJ278" s="169"/>
      <c r="FK278" s="169"/>
      <c r="FL278" s="169"/>
      <c r="FM278" s="169"/>
      <c r="FN278" s="169"/>
      <c r="FO278" s="169"/>
      <c r="FP278" s="169"/>
    </row>
    <row r="279" spans="3:172" x14ac:dyDescent="0.2">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c r="AA279" s="169"/>
      <c r="AB279" s="169"/>
      <c r="AC279" s="169"/>
      <c r="AD279" s="169"/>
      <c r="AE279" s="169"/>
      <c r="AF279" s="169"/>
      <c r="AG279" s="169"/>
      <c r="AH279" s="169"/>
      <c r="AI279" s="169"/>
      <c r="AJ279" s="169"/>
      <c r="AK279" s="169"/>
      <c r="AL279" s="169"/>
      <c r="AM279" s="169"/>
      <c r="AN279" s="169"/>
      <c r="AO279" s="169"/>
      <c r="AP279" s="169"/>
      <c r="AQ279" s="169"/>
      <c r="AR279" s="169"/>
      <c r="AS279" s="169"/>
      <c r="AT279" s="169"/>
      <c r="AU279" s="169"/>
      <c r="AV279" s="169"/>
      <c r="AW279" s="169"/>
      <c r="AX279" s="169"/>
      <c r="AY279" s="169"/>
      <c r="AZ279" s="169"/>
      <c r="BA279" s="169"/>
      <c r="BB279" s="169"/>
      <c r="BC279" s="169"/>
      <c r="BD279" s="169"/>
      <c r="BE279" s="169"/>
      <c r="BF279" s="169"/>
      <c r="BG279" s="169"/>
      <c r="BH279" s="169"/>
      <c r="BI279" s="169"/>
      <c r="BJ279" s="169"/>
      <c r="BK279" s="169"/>
      <c r="BL279" s="169"/>
      <c r="BM279" s="169"/>
      <c r="BN279" s="169"/>
      <c r="BO279" s="169"/>
      <c r="BP279" s="169"/>
      <c r="BQ279" s="169"/>
      <c r="BR279" s="169"/>
      <c r="BS279" s="169"/>
      <c r="BT279" s="169"/>
      <c r="BU279" s="169"/>
      <c r="BV279" s="169"/>
      <c r="BW279" s="169"/>
      <c r="BX279" s="169"/>
      <c r="BY279" s="169"/>
      <c r="BZ279" s="169"/>
      <c r="CA279" s="169"/>
      <c r="CB279" s="169"/>
      <c r="CC279" s="169"/>
      <c r="CD279" s="169"/>
      <c r="CE279" s="169"/>
      <c r="CF279" s="169"/>
      <c r="CG279" s="169"/>
      <c r="CH279" s="169"/>
      <c r="CI279" s="169"/>
      <c r="CJ279" s="169"/>
      <c r="CK279" s="169"/>
      <c r="CL279" s="169"/>
      <c r="CM279" s="169"/>
      <c r="CN279" s="169"/>
      <c r="CO279" s="169"/>
      <c r="CP279" s="169"/>
      <c r="CQ279" s="169"/>
      <c r="CR279" s="169"/>
      <c r="CS279" s="169"/>
      <c r="CT279" s="169"/>
      <c r="CU279" s="169"/>
      <c r="CV279" s="169"/>
      <c r="CW279" s="169"/>
      <c r="CX279" s="169"/>
      <c r="CY279" s="169"/>
      <c r="CZ279" s="169"/>
      <c r="DA279" s="169"/>
      <c r="DB279" s="169"/>
      <c r="DC279" s="169"/>
      <c r="DD279" s="169"/>
      <c r="DE279" s="169"/>
      <c r="DF279" s="169"/>
      <c r="DG279" s="169"/>
      <c r="DH279" s="169"/>
      <c r="DI279" s="169"/>
      <c r="DJ279" s="169"/>
      <c r="DK279" s="169"/>
      <c r="DL279" s="169"/>
      <c r="DM279" s="169"/>
      <c r="DN279" s="169"/>
      <c r="DO279" s="169"/>
      <c r="DP279" s="169"/>
      <c r="DQ279" s="169"/>
      <c r="DR279" s="169"/>
      <c r="DS279" s="169"/>
      <c r="DT279" s="169"/>
      <c r="DU279" s="169"/>
      <c r="DV279" s="169"/>
      <c r="DW279" s="169"/>
      <c r="DX279" s="169"/>
      <c r="DY279" s="169"/>
      <c r="DZ279" s="169"/>
      <c r="EA279" s="169"/>
      <c r="EB279" s="169"/>
      <c r="EC279" s="169"/>
      <c r="ED279" s="169"/>
      <c r="EE279" s="169"/>
      <c r="EF279" s="169"/>
      <c r="EG279" s="169"/>
      <c r="EH279" s="169"/>
      <c r="EI279" s="169"/>
      <c r="EJ279" s="169"/>
      <c r="EK279" s="169"/>
      <c r="EL279" s="169"/>
      <c r="EM279" s="169"/>
      <c r="EN279" s="169"/>
      <c r="EO279" s="169"/>
      <c r="EP279" s="169"/>
      <c r="EQ279" s="169"/>
      <c r="ER279" s="169"/>
      <c r="ES279" s="169"/>
      <c r="ET279" s="169"/>
      <c r="EU279" s="169"/>
      <c r="EV279" s="169"/>
      <c r="EW279" s="169"/>
      <c r="EX279" s="169"/>
      <c r="EY279" s="169"/>
      <c r="EZ279" s="169"/>
      <c r="FA279" s="169"/>
      <c r="FB279" s="169"/>
      <c r="FC279" s="169"/>
      <c r="FD279" s="169"/>
      <c r="FE279" s="169"/>
      <c r="FF279" s="169"/>
      <c r="FG279" s="169"/>
      <c r="FH279" s="169"/>
      <c r="FI279" s="169"/>
      <c r="FJ279" s="169"/>
      <c r="FK279" s="169"/>
      <c r="FL279" s="169"/>
      <c r="FM279" s="169"/>
      <c r="FN279" s="169"/>
      <c r="FO279" s="169"/>
      <c r="FP279" s="169"/>
    </row>
    <row r="280" spans="3:172" x14ac:dyDescent="0.2">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c r="AA280" s="169"/>
      <c r="AB280" s="169"/>
      <c r="AC280" s="169"/>
      <c r="AD280" s="169"/>
      <c r="AE280" s="169"/>
      <c r="AF280" s="169"/>
      <c r="AG280" s="169"/>
      <c r="AH280" s="169"/>
      <c r="AI280" s="169"/>
      <c r="AJ280" s="169"/>
      <c r="AK280" s="169"/>
      <c r="AL280" s="169"/>
      <c r="AM280" s="169"/>
      <c r="AN280" s="169"/>
      <c r="AO280" s="169"/>
      <c r="AP280" s="169"/>
      <c r="AQ280" s="169"/>
      <c r="AR280" s="169"/>
      <c r="AS280" s="169"/>
      <c r="AT280" s="169"/>
      <c r="AU280" s="169"/>
      <c r="AV280" s="169"/>
      <c r="AW280" s="169"/>
      <c r="AX280" s="169"/>
      <c r="AY280" s="169"/>
      <c r="AZ280" s="169"/>
      <c r="BA280" s="169"/>
      <c r="BB280" s="169"/>
      <c r="BC280" s="169"/>
      <c r="BD280" s="169"/>
      <c r="BE280" s="169"/>
      <c r="BF280" s="169"/>
      <c r="BG280" s="169"/>
      <c r="BH280" s="169"/>
      <c r="BI280" s="169"/>
      <c r="BJ280" s="169"/>
      <c r="BK280" s="169"/>
      <c r="BL280" s="169"/>
      <c r="BM280" s="169"/>
      <c r="BN280" s="169"/>
      <c r="BO280" s="169"/>
      <c r="BP280" s="169"/>
      <c r="BQ280" s="169"/>
      <c r="BR280" s="169"/>
      <c r="BS280" s="169"/>
      <c r="BT280" s="169"/>
      <c r="BU280" s="169"/>
      <c r="BV280" s="169"/>
      <c r="BW280" s="169"/>
      <c r="BX280" s="169"/>
      <c r="BY280" s="169"/>
      <c r="BZ280" s="169"/>
      <c r="CA280" s="169"/>
      <c r="CB280" s="169"/>
      <c r="CC280" s="169"/>
      <c r="CD280" s="169"/>
      <c r="CE280" s="169"/>
      <c r="CF280" s="169"/>
      <c r="CG280" s="169"/>
      <c r="CH280" s="169"/>
      <c r="CI280" s="169"/>
      <c r="CJ280" s="169"/>
      <c r="CK280" s="169"/>
      <c r="CL280" s="169"/>
      <c r="CM280" s="169"/>
      <c r="CN280" s="169"/>
      <c r="CO280" s="169"/>
      <c r="CP280" s="169"/>
      <c r="CQ280" s="169"/>
      <c r="CR280" s="169"/>
      <c r="CS280" s="169"/>
      <c r="CT280" s="169"/>
      <c r="CU280" s="169"/>
      <c r="CV280" s="169"/>
      <c r="CW280" s="169"/>
      <c r="CX280" s="169"/>
      <c r="CY280" s="169"/>
      <c r="CZ280" s="169"/>
      <c r="DA280" s="169"/>
      <c r="DB280" s="169"/>
      <c r="DC280" s="169"/>
      <c r="DD280" s="169"/>
      <c r="DE280" s="169"/>
      <c r="DF280" s="169"/>
      <c r="DG280" s="169"/>
      <c r="DH280" s="169"/>
      <c r="DI280" s="169"/>
      <c r="DJ280" s="169"/>
      <c r="DK280" s="169"/>
      <c r="DL280" s="169"/>
      <c r="DM280" s="169"/>
      <c r="DN280" s="169"/>
      <c r="DO280" s="169"/>
      <c r="DP280" s="169"/>
      <c r="DQ280" s="169"/>
      <c r="DR280" s="169"/>
      <c r="DS280" s="169"/>
      <c r="DT280" s="169"/>
      <c r="DU280" s="169"/>
      <c r="DV280" s="169"/>
      <c r="DW280" s="169"/>
      <c r="DX280" s="169"/>
      <c r="DY280" s="169"/>
      <c r="DZ280" s="169"/>
      <c r="EA280" s="169"/>
      <c r="EB280" s="169"/>
      <c r="EC280" s="169"/>
      <c r="ED280" s="169"/>
      <c r="EE280" s="169"/>
      <c r="EF280" s="169"/>
      <c r="EG280" s="169"/>
      <c r="EH280" s="169"/>
      <c r="EI280" s="169"/>
      <c r="EJ280" s="169"/>
      <c r="EK280" s="169"/>
      <c r="EL280" s="169"/>
      <c r="EM280" s="169"/>
      <c r="EN280" s="169"/>
      <c r="EO280" s="169"/>
      <c r="EP280" s="169"/>
      <c r="EQ280" s="169"/>
      <c r="ER280" s="169"/>
      <c r="ES280" s="169"/>
      <c r="ET280" s="169"/>
      <c r="EU280" s="169"/>
      <c r="EV280" s="169"/>
      <c r="EW280" s="169"/>
      <c r="EX280" s="169"/>
      <c r="EY280" s="169"/>
      <c r="EZ280" s="169"/>
      <c r="FA280" s="169"/>
      <c r="FB280" s="169"/>
      <c r="FC280" s="169"/>
      <c r="FD280" s="169"/>
      <c r="FE280" s="169"/>
      <c r="FF280" s="169"/>
      <c r="FG280" s="169"/>
      <c r="FH280" s="169"/>
      <c r="FI280" s="169"/>
      <c r="FJ280" s="169"/>
      <c r="FK280" s="169"/>
      <c r="FL280" s="169"/>
      <c r="FM280" s="169"/>
      <c r="FN280" s="169"/>
      <c r="FO280" s="169"/>
      <c r="FP280" s="169"/>
    </row>
    <row r="281" spans="3:172" x14ac:dyDescent="0.2">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c r="AA281" s="169"/>
      <c r="AB281" s="169"/>
      <c r="AC281" s="169"/>
      <c r="AD281" s="169"/>
      <c r="AE281" s="169"/>
      <c r="AF281" s="169"/>
      <c r="AG281" s="169"/>
      <c r="AH281" s="169"/>
      <c r="AI281" s="169"/>
      <c r="AJ281" s="169"/>
      <c r="AK281" s="169"/>
      <c r="AL281" s="169"/>
      <c r="AM281" s="169"/>
      <c r="AN281" s="169"/>
      <c r="AO281" s="169"/>
      <c r="AP281" s="169"/>
      <c r="AQ281" s="169"/>
      <c r="AR281" s="169"/>
      <c r="AS281" s="169"/>
      <c r="AT281" s="169"/>
      <c r="AU281" s="169"/>
      <c r="AV281" s="169"/>
      <c r="AW281" s="169"/>
      <c r="AX281" s="169"/>
      <c r="AY281" s="169"/>
      <c r="AZ281" s="169"/>
      <c r="BA281" s="169"/>
      <c r="BB281" s="169"/>
      <c r="BC281" s="169"/>
      <c r="BD281" s="169"/>
      <c r="BE281" s="169"/>
      <c r="BF281" s="169"/>
      <c r="BG281" s="169"/>
      <c r="BH281" s="169"/>
      <c r="BI281" s="169"/>
      <c r="BJ281" s="169"/>
      <c r="BK281" s="169"/>
      <c r="BL281" s="169"/>
      <c r="BM281" s="169"/>
      <c r="BN281" s="169"/>
      <c r="BO281" s="169"/>
      <c r="BP281" s="169"/>
      <c r="BQ281" s="169"/>
      <c r="BR281" s="169"/>
      <c r="BS281" s="169"/>
      <c r="BT281" s="169"/>
      <c r="BU281" s="169"/>
      <c r="BV281" s="169"/>
      <c r="BW281" s="169"/>
      <c r="BX281" s="169"/>
      <c r="BY281" s="169"/>
      <c r="BZ281" s="169"/>
      <c r="CA281" s="169"/>
      <c r="CB281" s="169"/>
      <c r="CC281" s="169"/>
      <c r="CD281" s="169"/>
      <c r="CE281" s="169"/>
      <c r="CF281" s="169"/>
      <c r="CG281" s="169"/>
      <c r="CH281" s="169"/>
      <c r="CI281" s="169"/>
      <c r="CJ281" s="169"/>
      <c r="CK281" s="169"/>
      <c r="CL281" s="169"/>
      <c r="CM281" s="169"/>
      <c r="CN281" s="169"/>
      <c r="CO281" s="169"/>
      <c r="CP281" s="169"/>
      <c r="CQ281" s="169"/>
      <c r="CR281" s="169"/>
      <c r="CS281" s="169"/>
      <c r="CT281" s="169"/>
      <c r="CU281" s="169"/>
      <c r="CV281" s="169"/>
      <c r="CW281" s="169"/>
      <c r="CX281" s="169"/>
      <c r="CY281" s="169"/>
      <c r="CZ281" s="169"/>
      <c r="DA281" s="169"/>
      <c r="DB281" s="169"/>
      <c r="DC281" s="169"/>
      <c r="DD281" s="169"/>
      <c r="DE281" s="169"/>
      <c r="DF281" s="169"/>
      <c r="DG281" s="169"/>
      <c r="DH281" s="169"/>
      <c r="DI281" s="169"/>
      <c r="DJ281" s="169"/>
      <c r="DK281" s="169"/>
      <c r="DL281" s="169"/>
      <c r="DM281" s="169"/>
      <c r="DN281" s="169"/>
      <c r="DO281" s="169"/>
      <c r="DP281" s="169"/>
      <c r="DQ281" s="169"/>
      <c r="DR281" s="169"/>
      <c r="DS281" s="169"/>
      <c r="DT281" s="169"/>
      <c r="DU281" s="169"/>
      <c r="DV281" s="169"/>
      <c r="DW281" s="169"/>
      <c r="DX281" s="169"/>
      <c r="DY281" s="169"/>
      <c r="DZ281" s="169"/>
      <c r="EA281" s="169"/>
      <c r="EB281" s="169"/>
      <c r="EC281" s="169"/>
      <c r="ED281" s="169"/>
      <c r="EE281" s="169"/>
      <c r="EF281" s="169"/>
      <c r="EG281" s="169"/>
      <c r="EH281" s="169"/>
      <c r="EI281" s="169"/>
      <c r="EJ281" s="169"/>
      <c r="EK281" s="169"/>
      <c r="EL281" s="169"/>
      <c r="EM281" s="169"/>
      <c r="EN281" s="169"/>
      <c r="EO281" s="169"/>
      <c r="EP281" s="169"/>
      <c r="EQ281" s="169"/>
      <c r="ER281" s="169"/>
      <c r="ES281" s="169"/>
      <c r="ET281" s="169"/>
      <c r="EU281" s="169"/>
      <c r="EV281" s="169"/>
      <c r="EW281" s="169"/>
      <c r="EX281" s="169"/>
      <c r="EY281" s="169"/>
      <c r="EZ281" s="169"/>
      <c r="FA281" s="169"/>
      <c r="FB281" s="169"/>
      <c r="FC281" s="169"/>
      <c r="FD281" s="169"/>
      <c r="FE281" s="169"/>
      <c r="FF281" s="169"/>
      <c r="FG281" s="169"/>
      <c r="FH281" s="169"/>
      <c r="FI281" s="169"/>
      <c r="FJ281" s="169"/>
      <c r="FK281" s="169"/>
      <c r="FL281" s="169"/>
      <c r="FM281" s="169"/>
      <c r="FN281" s="169"/>
      <c r="FO281" s="169"/>
      <c r="FP281" s="169"/>
    </row>
    <row r="282" spans="3:172" x14ac:dyDescent="0.2">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c r="BD282" s="169"/>
      <c r="BE282" s="169"/>
      <c r="BF282" s="169"/>
      <c r="BG282" s="169"/>
      <c r="BH282" s="169"/>
      <c r="BI282" s="169"/>
      <c r="BJ282" s="169"/>
      <c r="BK282" s="169"/>
      <c r="BL282" s="169"/>
      <c r="BM282" s="169"/>
      <c r="BN282" s="169"/>
      <c r="BO282" s="169"/>
      <c r="BP282" s="169"/>
      <c r="BQ282" s="169"/>
      <c r="BR282" s="169"/>
      <c r="BS282" s="169"/>
      <c r="BT282" s="169"/>
      <c r="BU282" s="169"/>
      <c r="BV282" s="169"/>
      <c r="BW282" s="169"/>
      <c r="BX282" s="169"/>
      <c r="BY282" s="169"/>
      <c r="BZ282" s="169"/>
      <c r="CA282" s="169"/>
      <c r="CB282" s="169"/>
      <c r="CC282" s="169"/>
      <c r="CD282" s="169"/>
      <c r="CE282" s="169"/>
      <c r="CF282" s="169"/>
      <c r="CG282" s="169"/>
      <c r="CH282" s="169"/>
      <c r="CI282" s="169"/>
      <c r="CJ282" s="169"/>
      <c r="CK282" s="169"/>
      <c r="CL282" s="169"/>
      <c r="CM282" s="169"/>
      <c r="CN282" s="169"/>
      <c r="CO282" s="169"/>
      <c r="CP282" s="169"/>
      <c r="CQ282" s="169"/>
      <c r="CR282" s="169"/>
      <c r="CS282" s="169"/>
      <c r="CT282" s="169"/>
      <c r="CU282" s="169"/>
      <c r="CV282" s="169"/>
      <c r="CW282" s="169"/>
      <c r="CX282" s="169"/>
      <c r="CY282" s="169"/>
      <c r="CZ282" s="169"/>
      <c r="DA282" s="169"/>
      <c r="DB282" s="169"/>
      <c r="DC282" s="169"/>
      <c r="DD282" s="169"/>
      <c r="DE282" s="169"/>
      <c r="DF282" s="169"/>
      <c r="DG282" s="169"/>
      <c r="DH282" s="169"/>
      <c r="DI282" s="169"/>
      <c r="DJ282" s="169"/>
      <c r="DK282" s="169"/>
      <c r="DL282" s="169"/>
      <c r="DM282" s="169"/>
      <c r="DN282" s="169"/>
      <c r="DO282" s="169"/>
      <c r="DP282" s="169"/>
      <c r="DQ282" s="169"/>
      <c r="DR282" s="169"/>
      <c r="DS282" s="169"/>
      <c r="DT282" s="169"/>
      <c r="DU282" s="169"/>
      <c r="DV282" s="169"/>
      <c r="DW282" s="169"/>
      <c r="DX282" s="169"/>
      <c r="DY282" s="169"/>
      <c r="DZ282" s="169"/>
      <c r="EA282" s="169"/>
      <c r="EB282" s="169"/>
      <c r="EC282" s="169"/>
      <c r="ED282" s="169"/>
      <c r="EE282" s="169"/>
      <c r="EF282" s="169"/>
      <c r="EG282" s="169"/>
      <c r="EH282" s="169"/>
      <c r="EI282" s="169"/>
      <c r="EJ282" s="169"/>
      <c r="EK282" s="169"/>
      <c r="EL282" s="169"/>
      <c r="EM282" s="169"/>
      <c r="EN282" s="169"/>
      <c r="EO282" s="169"/>
      <c r="EP282" s="169"/>
      <c r="EQ282" s="169"/>
      <c r="ER282" s="169"/>
      <c r="ES282" s="169"/>
      <c r="ET282" s="169"/>
      <c r="EU282" s="169"/>
      <c r="EV282" s="169"/>
      <c r="EW282" s="169"/>
      <c r="EX282" s="169"/>
      <c r="EY282" s="169"/>
      <c r="EZ282" s="169"/>
      <c r="FA282" s="169"/>
      <c r="FB282" s="169"/>
      <c r="FC282" s="169"/>
      <c r="FD282" s="169"/>
      <c r="FE282" s="169"/>
      <c r="FF282" s="169"/>
      <c r="FG282" s="169"/>
      <c r="FH282" s="169"/>
      <c r="FI282" s="169"/>
      <c r="FJ282" s="169"/>
      <c r="FK282" s="169"/>
      <c r="FL282" s="169"/>
      <c r="FM282" s="169"/>
      <c r="FN282" s="169"/>
      <c r="FO282" s="169"/>
      <c r="FP282" s="169"/>
    </row>
    <row r="283" spans="3:172" x14ac:dyDescent="0.2">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c r="BQ283" s="169"/>
      <c r="BR283" s="169"/>
      <c r="BS283" s="169"/>
      <c r="BT283" s="169"/>
      <c r="BU283" s="169"/>
      <c r="BV283" s="169"/>
      <c r="BW283" s="169"/>
      <c r="BX283" s="169"/>
      <c r="BY283" s="169"/>
      <c r="BZ283" s="169"/>
      <c r="CA283" s="169"/>
      <c r="CB283" s="169"/>
      <c r="CC283" s="169"/>
      <c r="CD283" s="169"/>
      <c r="CE283" s="169"/>
      <c r="CF283" s="169"/>
      <c r="CG283" s="169"/>
      <c r="CH283" s="169"/>
      <c r="CI283" s="169"/>
      <c r="CJ283" s="169"/>
      <c r="CK283" s="169"/>
      <c r="CL283" s="169"/>
      <c r="CM283" s="169"/>
      <c r="CN283" s="169"/>
      <c r="CO283" s="169"/>
      <c r="CP283" s="169"/>
      <c r="CQ283" s="169"/>
      <c r="CR283" s="169"/>
      <c r="CS283" s="169"/>
      <c r="CT283" s="169"/>
      <c r="CU283" s="169"/>
      <c r="CV283" s="169"/>
      <c r="CW283" s="169"/>
      <c r="CX283" s="169"/>
      <c r="CY283" s="169"/>
      <c r="CZ283" s="169"/>
      <c r="DA283" s="169"/>
      <c r="DB283" s="169"/>
      <c r="DC283" s="169"/>
      <c r="DD283" s="169"/>
      <c r="DE283" s="169"/>
      <c r="DF283" s="169"/>
      <c r="DG283" s="169"/>
      <c r="DH283" s="169"/>
      <c r="DI283" s="169"/>
      <c r="DJ283" s="169"/>
      <c r="DK283" s="169"/>
      <c r="DL283" s="169"/>
      <c r="DM283" s="169"/>
      <c r="DN283" s="169"/>
      <c r="DO283" s="169"/>
      <c r="DP283" s="169"/>
      <c r="DQ283" s="169"/>
      <c r="DR283" s="169"/>
      <c r="DS283" s="169"/>
      <c r="DT283" s="169"/>
      <c r="DU283" s="169"/>
      <c r="DV283" s="169"/>
      <c r="DW283" s="169"/>
      <c r="DX283" s="169"/>
      <c r="DY283" s="169"/>
      <c r="DZ283" s="169"/>
      <c r="EA283" s="169"/>
      <c r="EB283" s="169"/>
      <c r="EC283" s="169"/>
      <c r="ED283" s="169"/>
      <c r="EE283" s="169"/>
      <c r="EF283" s="169"/>
      <c r="EG283" s="169"/>
      <c r="EH283" s="169"/>
      <c r="EI283" s="169"/>
      <c r="EJ283" s="169"/>
      <c r="EK283" s="169"/>
      <c r="EL283" s="169"/>
      <c r="EM283" s="169"/>
      <c r="EN283" s="169"/>
      <c r="EO283" s="169"/>
      <c r="EP283" s="169"/>
      <c r="EQ283" s="169"/>
      <c r="ER283" s="169"/>
      <c r="ES283" s="169"/>
      <c r="ET283" s="169"/>
      <c r="EU283" s="169"/>
      <c r="EV283" s="169"/>
      <c r="EW283" s="169"/>
      <c r="EX283" s="169"/>
      <c r="EY283" s="169"/>
      <c r="EZ283" s="169"/>
      <c r="FA283" s="169"/>
      <c r="FB283" s="169"/>
      <c r="FC283" s="169"/>
      <c r="FD283" s="169"/>
      <c r="FE283" s="169"/>
      <c r="FF283" s="169"/>
      <c r="FG283" s="169"/>
      <c r="FH283" s="169"/>
      <c r="FI283" s="169"/>
      <c r="FJ283" s="169"/>
      <c r="FK283" s="169"/>
      <c r="FL283" s="169"/>
      <c r="FM283" s="169"/>
      <c r="FN283" s="169"/>
      <c r="FO283" s="169"/>
      <c r="FP283" s="169"/>
    </row>
    <row r="284" spans="3:172" x14ac:dyDescent="0.2">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169"/>
      <c r="BH284" s="169"/>
      <c r="BI284" s="169"/>
      <c r="BJ284" s="169"/>
      <c r="BK284" s="169"/>
      <c r="BL284" s="169"/>
      <c r="BM284" s="169"/>
      <c r="BN284" s="169"/>
      <c r="BO284" s="169"/>
      <c r="BP284" s="169"/>
      <c r="BQ284" s="169"/>
      <c r="BR284" s="169"/>
      <c r="BS284" s="169"/>
      <c r="BT284" s="169"/>
      <c r="BU284" s="169"/>
      <c r="BV284" s="169"/>
      <c r="BW284" s="169"/>
      <c r="BX284" s="169"/>
      <c r="BY284" s="169"/>
      <c r="BZ284" s="169"/>
      <c r="CA284" s="169"/>
      <c r="CB284" s="169"/>
      <c r="CC284" s="169"/>
      <c r="CD284" s="169"/>
      <c r="CE284" s="169"/>
      <c r="CF284" s="169"/>
      <c r="CG284" s="169"/>
      <c r="CH284" s="169"/>
      <c r="CI284" s="169"/>
      <c r="CJ284" s="169"/>
      <c r="CK284" s="169"/>
      <c r="CL284" s="169"/>
      <c r="CM284" s="169"/>
      <c r="CN284" s="169"/>
      <c r="CO284" s="169"/>
      <c r="CP284" s="169"/>
      <c r="CQ284" s="169"/>
      <c r="CR284" s="169"/>
      <c r="CS284" s="169"/>
      <c r="CT284" s="169"/>
      <c r="CU284" s="169"/>
      <c r="CV284" s="169"/>
      <c r="CW284" s="169"/>
      <c r="CX284" s="169"/>
      <c r="CY284" s="169"/>
      <c r="CZ284" s="169"/>
      <c r="DA284" s="169"/>
      <c r="DB284" s="169"/>
      <c r="DC284" s="169"/>
      <c r="DD284" s="169"/>
      <c r="DE284" s="169"/>
      <c r="DF284" s="169"/>
      <c r="DG284" s="169"/>
      <c r="DH284" s="169"/>
      <c r="DI284" s="169"/>
      <c r="DJ284" s="169"/>
      <c r="DK284" s="169"/>
      <c r="DL284" s="169"/>
      <c r="DM284" s="169"/>
      <c r="DN284" s="169"/>
      <c r="DO284" s="169"/>
      <c r="DP284" s="169"/>
      <c r="DQ284" s="169"/>
      <c r="DR284" s="169"/>
      <c r="DS284" s="169"/>
      <c r="DT284" s="169"/>
      <c r="DU284" s="169"/>
      <c r="DV284" s="169"/>
      <c r="DW284" s="169"/>
      <c r="DX284" s="169"/>
      <c r="DY284" s="169"/>
      <c r="DZ284" s="169"/>
      <c r="EA284" s="169"/>
      <c r="EB284" s="169"/>
      <c r="EC284" s="169"/>
      <c r="ED284" s="169"/>
      <c r="EE284" s="169"/>
      <c r="EF284" s="169"/>
      <c r="EG284" s="169"/>
      <c r="EH284" s="169"/>
      <c r="EI284" s="169"/>
      <c r="EJ284" s="169"/>
      <c r="EK284" s="169"/>
      <c r="EL284" s="169"/>
      <c r="EM284" s="169"/>
      <c r="EN284" s="169"/>
      <c r="EO284" s="169"/>
      <c r="EP284" s="169"/>
      <c r="EQ284" s="169"/>
      <c r="ER284" s="169"/>
      <c r="ES284" s="169"/>
      <c r="ET284" s="169"/>
      <c r="EU284" s="169"/>
      <c r="EV284" s="169"/>
      <c r="EW284" s="169"/>
      <c r="EX284" s="169"/>
      <c r="EY284" s="169"/>
      <c r="EZ284" s="169"/>
      <c r="FA284" s="169"/>
      <c r="FB284" s="169"/>
      <c r="FC284" s="169"/>
      <c r="FD284" s="169"/>
      <c r="FE284" s="169"/>
      <c r="FF284" s="169"/>
      <c r="FG284" s="169"/>
      <c r="FH284" s="169"/>
      <c r="FI284" s="169"/>
      <c r="FJ284" s="169"/>
      <c r="FK284" s="169"/>
      <c r="FL284" s="169"/>
      <c r="FM284" s="169"/>
      <c r="FN284" s="169"/>
      <c r="FO284" s="169"/>
      <c r="FP284" s="169"/>
    </row>
    <row r="285" spans="3:172" x14ac:dyDescent="0.2">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c r="BQ285" s="169"/>
      <c r="BR285" s="169"/>
      <c r="BS285" s="169"/>
      <c r="BT285" s="169"/>
      <c r="BU285" s="169"/>
      <c r="BV285" s="169"/>
      <c r="BW285" s="169"/>
      <c r="BX285" s="169"/>
      <c r="BY285" s="169"/>
      <c r="BZ285" s="169"/>
      <c r="CA285" s="169"/>
      <c r="CB285" s="169"/>
      <c r="CC285" s="169"/>
      <c r="CD285" s="169"/>
      <c r="CE285" s="169"/>
      <c r="CF285" s="169"/>
      <c r="CG285" s="169"/>
      <c r="CH285" s="169"/>
      <c r="CI285" s="169"/>
      <c r="CJ285" s="169"/>
      <c r="CK285" s="169"/>
      <c r="CL285" s="169"/>
      <c r="CM285" s="169"/>
      <c r="CN285" s="169"/>
      <c r="CO285" s="169"/>
      <c r="CP285" s="169"/>
      <c r="CQ285" s="169"/>
      <c r="CR285" s="169"/>
      <c r="CS285" s="169"/>
      <c r="CT285" s="169"/>
      <c r="CU285" s="169"/>
      <c r="CV285" s="169"/>
      <c r="CW285" s="169"/>
      <c r="CX285" s="169"/>
      <c r="CY285" s="169"/>
      <c r="CZ285" s="169"/>
      <c r="DA285" s="169"/>
      <c r="DB285" s="169"/>
      <c r="DC285" s="169"/>
      <c r="DD285" s="169"/>
      <c r="DE285" s="169"/>
      <c r="DF285" s="169"/>
      <c r="DG285" s="169"/>
      <c r="DH285" s="169"/>
      <c r="DI285" s="169"/>
      <c r="DJ285" s="169"/>
      <c r="DK285" s="169"/>
      <c r="DL285" s="169"/>
      <c r="DM285" s="169"/>
      <c r="DN285" s="169"/>
      <c r="DO285" s="169"/>
      <c r="DP285" s="169"/>
      <c r="DQ285" s="169"/>
      <c r="DR285" s="169"/>
      <c r="DS285" s="169"/>
      <c r="DT285" s="169"/>
      <c r="DU285" s="169"/>
      <c r="DV285" s="169"/>
      <c r="DW285" s="169"/>
      <c r="DX285" s="169"/>
      <c r="DY285" s="169"/>
      <c r="DZ285" s="169"/>
      <c r="EA285" s="169"/>
      <c r="EB285" s="169"/>
      <c r="EC285" s="169"/>
      <c r="ED285" s="169"/>
      <c r="EE285" s="169"/>
      <c r="EF285" s="169"/>
      <c r="EG285" s="169"/>
      <c r="EH285" s="169"/>
      <c r="EI285" s="169"/>
      <c r="EJ285" s="169"/>
      <c r="EK285" s="169"/>
      <c r="EL285" s="169"/>
      <c r="EM285" s="169"/>
      <c r="EN285" s="169"/>
      <c r="EO285" s="169"/>
      <c r="EP285" s="169"/>
      <c r="EQ285" s="169"/>
      <c r="ER285" s="169"/>
      <c r="ES285" s="169"/>
      <c r="ET285" s="169"/>
      <c r="EU285" s="169"/>
      <c r="EV285" s="169"/>
      <c r="EW285" s="169"/>
      <c r="EX285" s="169"/>
      <c r="EY285" s="169"/>
      <c r="EZ285" s="169"/>
      <c r="FA285" s="169"/>
      <c r="FB285" s="169"/>
      <c r="FC285" s="169"/>
      <c r="FD285" s="169"/>
      <c r="FE285" s="169"/>
      <c r="FF285" s="169"/>
      <c r="FG285" s="169"/>
      <c r="FH285" s="169"/>
      <c r="FI285" s="169"/>
      <c r="FJ285" s="169"/>
      <c r="FK285" s="169"/>
      <c r="FL285" s="169"/>
      <c r="FM285" s="169"/>
      <c r="FN285" s="169"/>
      <c r="FO285" s="169"/>
      <c r="FP285" s="169"/>
    </row>
    <row r="286" spans="3:172" x14ac:dyDescent="0.2">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9"/>
      <c r="AT286" s="169"/>
      <c r="AU286" s="169"/>
      <c r="AV286" s="169"/>
      <c r="AW286" s="169"/>
      <c r="AX286" s="169"/>
      <c r="AY286" s="169"/>
      <c r="AZ286" s="169"/>
      <c r="BA286" s="169"/>
      <c r="BB286" s="169"/>
      <c r="BC286" s="169"/>
      <c r="BD286" s="169"/>
      <c r="BE286" s="169"/>
      <c r="BF286" s="169"/>
      <c r="BG286" s="169"/>
      <c r="BH286" s="169"/>
      <c r="BI286" s="169"/>
      <c r="BJ286" s="169"/>
      <c r="BK286" s="169"/>
      <c r="BL286" s="169"/>
      <c r="BM286" s="169"/>
      <c r="BN286" s="169"/>
      <c r="BO286" s="169"/>
      <c r="BP286" s="169"/>
      <c r="BQ286" s="169"/>
      <c r="BR286" s="169"/>
      <c r="BS286" s="169"/>
      <c r="BT286" s="169"/>
      <c r="BU286" s="169"/>
      <c r="BV286" s="169"/>
      <c r="BW286" s="169"/>
      <c r="BX286" s="169"/>
      <c r="BY286" s="169"/>
      <c r="BZ286" s="169"/>
      <c r="CA286" s="169"/>
      <c r="CB286" s="169"/>
      <c r="CC286" s="169"/>
      <c r="CD286" s="169"/>
      <c r="CE286" s="169"/>
      <c r="CF286" s="169"/>
      <c r="CG286" s="169"/>
      <c r="CH286" s="169"/>
      <c r="CI286" s="169"/>
      <c r="CJ286" s="169"/>
      <c r="CK286" s="169"/>
      <c r="CL286" s="169"/>
      <c r="CM286" s="169"/>
      <c r="CN286" s="169"/>
      <c r="CO286" s="169"/>
      <c r="CP286" s="169"/>
      <c r="CQ286" s="169"/>
      <c r="CR286" s="169"/>
      <c r="CS286" s="169"/>
      <c r="CT286" s="169"/>
      <c r="CU286" s="169"/>
      <c r="CV286" s="169"/>
      <c r="CW286" s="169"/>
      <c r="CX286" s="169"/>
      <c r="CY286" s="169"/>
      <c r="CZ286" s="169"/>
      <c r="DA286" s="169"/>
      <c r="DB286" s="169"/>
      <c r="DC286" s="169"/>
      <c r="DD286" s="169"/>
      <c r="DE286" s="169"/>
      <c r="DF286" s="169"/>
      <c r="DG286" s="169"/>
      <c r="DH286" s="169"/>
      <c r="DI286" s="169"/>
      <c r="DJ286" s="169"/>
      <c r="DK286" s="169"/>
      <c r="DL286" s="169"/>
      <c r="DM286" s="169"/>
      <c r="DN286" s="169"/>
      <c r="DO286" s="169"/>
      <c r="DP286" s="169"/>
      <c r="DQ286" s="169"/>
      <c r="DR286" s="169"/>
      <c r="DS286" s="169"/>
      <c r="DT286" s="169"/>
      <c r="DU286" s="169"/>
      <c r="DV286" s="169"/>
      <c r="DW286" s="169"/>
      <c r="DX286" s="169"/>
      <c r="DY286" s="169"/>
      <c r="DZ286" s="169"/>
      <c r="EA286" s="169"/>
      <c r="EB286" s="169"/>
      <c r="EC286" s="169"/>
      <c r="ED286" s="169"/>
      <c r="EE286" s="169"/>
      <c r="EF286" s="169"/>
      <c r="EG286" s="169"/>
      <c r="EH286" s="169"/>
      <c r="EI286" s="169"/>
      <c r="EJ286" s="169"/>
      <c r="EK286" s="169"/>
      <c r="EL286" s="169"/>
      <c r="EM286" s="169"/>
      <c r="EN286" s="169"/>
      <c r="EO286" s="169"/>
      <c r="EP286" s="169"/>
      <c r="EQ286" s="169"/>
      <c r="ER286" s="169"/>
      <c r="ES286" s="169"/>
      <c r="ET286" s="169"/>
      <c r="EU286" s="169"/>
      <c r="EV286" s="169"/>
      <c r="EW286" s="169"/>
      <c r="EX286" s="169"/>
      <c r="EY286" s="169"/>
      <c r="EZ286" s="169"/>
      <c r="FA286" s="169"/>
      <c r="FB286" s="169"/>
      <c r="FC286" s="169"/>
      <c r="FD286" s="169"/>
      <c r="FE286" s="169"/>
      <c r="FF286" s="169"/>
      <c r="FG286" s="169"/>
      <c r="FH286" s="169"/>
      <c r="FI286" s="169"/>
      <c r="FJ286" s="169"/>
      <c r="FK286" s="169"/>
      <c r="FL286" s="169"/>
      <c r="FM286" s="169"/>
      <c r="FN286" s="169"/>
      <c r="FO286" s="169"/>
      <c r="FP286" s="169"/>
    </row>
    <row r="287" spans="3:172" x14ac:dyDescent="0.2">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69"/>
      <c r="AU287" s="169"/>
      <c r="AV287" s="169"/>
      <c r="AW287" s="169"/>
      <c r="AX287" s="169"/>
      <c r="AY287" s="169"/>
      <c r="AZ287" s="169"/>
      <c r="BA287" s="169"/>
      <c r="BB287" s="169"/>
      <c r="BC287" s="169"/>
      <c r="BD287" s="169"/>
      <c r="BE287" s="169"/>
      <c r="BF287" s="169"/>
      <c r="BG287" s="169"/>
      <c r="BH287" s="169"/>
      <c r="BI287" s="169"/>
      <c r="BJ287" s="169"/>
      <c r="BK287" s="169"/>
      <c r="BL287" s="169"/>
      <c r="BM287" s="169"/>
      <c r="BN287" s="169"/>
      <c r="BO287" s="169"/>
      <c r="BP287" s="169"/>
      <c r="BQ287" s="169"/>
      <c r="BR287" s="169"/>
      <c r="BS287" s="169"/>
      <c r="BT287" s="169"/>
      <c r="BU287" s="169"/>
      <c r="BV287" s="169"/>
      <c r="BW287" s="169"/>
      <c r="BX287" s="169"/>
      <c r="BY287" s="169"/>
      <c r="BZ287" s="169"/>
      <c r="CA287" s="169"/>
      <c r="CB287" s="169"/>
      <c r="CC287" s="169"/>
      <c r="CD287" s="169"/>
      <c r="CE287" s="169"/>
      <c r="CF287" s="169"/>
      <c r="CG287" s="169"/>
      <c r="CH287" s="169"/>
      <c r="CI287" s="169"/>
      <c r="CJ287" s="169"/>
      <c r="CK287" s="169"/>
      <c r="CL287" s="169"/>
      <c r="CM287" s="169"/>
      <c r="CN287" s="169"/>
      <c r="CO287" s="169"/>
      <c r="CP287" s="169"/>
      <c r="CQ287" s="169"/>
      <c r="CR287" s="169"/>
      <c r="CS287" s="169"/>
      <c r="CT287" s="169"/>
      <c r="CU287" s="169"/>
      <c r="CV287" s="169"/>
      <c r="CW287" s="169"/>
      <c r="CX287" s="169"/>
      <c r="CY287" s="169"/>
      <c r="CZ287" s="169"/>
      <c r="DA287" s="169"/>
      <c r="DB287" s="169"/>
      <c r="DC287" s="169"/>
      <c r="DD287" s="169"/>
      <c r="DE287" s="169"/>
      <c r="DF287" s="169"/>
      <c r="DG287" s="169"/>
      <c r="DH287" s="169"/>
      <c r="DI287" s="169"/>
      <c r="DJ287" s="169"/>
      <c r="DK287" s="169"/>
      <c r="DL287" s="169"/>
      <c r="DM287" s="169"/>
      <c r="DN287" s="169"/>
      <c r="DO287" s="169"/>
      <c r="DP287" s="169"/>
      <c r="DQ287" s="169"/>
      <c r="DR287" s="169"/>
      <c r="DS287" s="169"/>
      <c r="DT287" s="169"/>
      <c r="DU287" s="169"/>
      <c r="DV287" s="169"/>
      <c r="DW287" s="169"/>
      <c r="DX287" s="169"/>
      <c r="DY287" s="169"/>
      <c r="DZ287" s="169"/>
      <c r="EA287" s="169"/>
      <c r="EB287" s="169"/>
      <c r="EC287" s="169"/>
      <c r="ED287" s="169"/>
      <c r="EE287" s="169"/>
      <c r="EF287" s="169"/>
      <c r="EG287" s="169"/>
      <c r="EH287" s="169"/>
      <c r="EI287" s="169"/>
      <c r="EJ287" s="169"/>
      <c r="EK287" s="169"/>
      <c r="EL287" s="169"/>
      <c r="EM287" s="169"/>
      <c r="EN287" s="169"/>
      <c r="EO287" s="169"/>
      <c r="EP287" s="169"/>
      <c r="EQ287" s="169"/>
      <c r="ER287" s="169"/>
      <c r="ES287" s="169"/>
      <c r="ET287" s="169"/>
      <c r="EU287" s="169"/>
      <c r="EV287" s="169"/>
      <c r="EW287" s="169"/>
      <c r="EX287" s="169"/>
      <c r="EY287" s="169"/>
      <c r="EZ287" s="169"/>
      <c r="FA287" s="169"/>
      <c r="FB287" s="169"/>
      <c r="FC287" s="169"/>
      <c r="FD287" s="169"/>
      <c r="FE287" s="169"/>
      <c r="FF287" s="169"/>
      <c r="FG287" s="169"/>
      <c r="FH287" s="169"/>
      <c r="FI287" s="169"/>
      <c r="FJ287" s="169"/>
      <c r="FK287" s="169"/>
      <c r="FL287" s="169"/>
      <c r="FM287" s="169"/>
      <c r="FN287" s="169"/>
      <c r="FO287" s="169"/>
      <c r="FP287" s="169"/>
    </row>
    <row r="288" spans="3:172" x14ac:dyDescent="0.2">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c r="AA288" s="169"/>
      <c r="AB288" s="169"/>
      <c r="AC288" s="169"/>
      <c r="AD288" s="169"/>
      <c r="AE288" s="169"/>
      <c r="AF288" s="169"/>
      <c r="AG288" s="169"/>
      <c r="AH288" s="169"/>
      <c r="AI288" s="169"/>
      <c r="AJ288" s="169"/>
      <c r="AK288" s="169"/>
      <c r="AL288" s="169"/>
      <c r="AM288" s="169"/>
      <c r="AN288" s="169"/>
      <c r="AO288" s="169"/>
      <c r="AP288" s="169"/>
      <c r="AQ288" s="169"/>
      <c r="AR288" s="169"/>
      <c r="AS288" s="169"/>
      <c r="AT288" s="169"/>
      <c r="AU288" s="169"/>
      <c r="AV288" s="169"/>
      <c r="AW288" s="169"/>
      <c r="AX288" s="169"/>
      <c r="AY288" s="169"/>
      <c r="AZ288" s="169"/>
      <c r="BA288" s="169"/>
      <c r="BB288" s="169"/>
      <c r="BC288" s="169"/>
      <c r="BD288" s="169"/>
      <c r="BE288" s="169"/>
      <c r="BF288" s="169"/>
      <c r="BG288" s="169"/>
      <c r="BH288" s="169"/>
      <c r="BI288" s="169"/>
      <c r="BJ288" s="169"/>
      <c r="BK288" s="169"/>
      <c r="BL288" s="169"/>
      <c r="BM288" s="169"/>
      <c r="BN288" s="169"/>
      <c r="BO288" s="169"/>
      <c r="BP288" s="169"/>
      <c r="BQ288" s="169"/>
      <c r="BR288" s="169"/>
      <c r="BS288" s="169"/>
      <c r="BT288" s="169"/>
      <c r="BU288" s="169"/>
      <c r="BV288" s="169"/>
      <c r="BW288" s="169"/>
      <c r="BX288" s="169"/>
      <c r="BY288" s="169"/>
      <c r="BZ288" s="169"/>
      <c r="CA288" s="169"/>
      <c r="CB288" s="169"/>
      <c r="CC288" s="169"/>
      <c r="CD288" s="169"/>
      <c r="CE288" s="169"/>
      <c r="CF288" s="169"/>
      <c r="CG288" s="169"/>
      <c r="CH288" s="169"/>
      <c r="CI288" s="169"/>
      <c r="CJ288" s="169"/>
      <c r="CK288" s="169"/>
      <c r="CL288" s="169"/>
      <c r="CM288" s="169"/>
      <c r="CN288" s="169"/>
      <c r="CO288" s="169"/>
      <c r="CP288" s="169"/>
      <c r="CQ288" s="169"/>
      <c r="CR288" s="169"/>
      <c r="CS288" s="169"/>
      <c r="CT288" s="169"/>
      <c r="CU288" s="169"/>
      <c r="CV288" s="169"/>
      <c r="CW288" s="169"/>
      <c r="CX288" s="169"/>
      <c r="CY288" s="169"/>
      <c r="CZ288" s="169"/>
      <c r="DA288" s="169"/>
      <c r="DB288" s="169"/>
      <c r="DC288" s="169"/>
      <c r="DD288" s="169"/>
      <c r="DE288" s="169"/>
      <c r="DF288" s="169"/>
      <c r="DG288" s="169"/>
      <c r="DH288" s="169"/>
      <c r="DI288" s="169"/>
      <c r="DJ288" s="169"/>
      <c r="DK288" s="169"/>
      <c r="DL288" s="169"/>
      <c r="DM288" s="169"/>
      <c r="DN288" s="169"/>
      <c r="DO288" s="169"/>
      <c r="DP288" s="169"/>
      <c r="DQ288" s="169"/>
      <c r="DR288" s="169"/>
      <c r="DS288" s="169"/>
      <c r="DT288" s="169"/>
      <c r="DU288" s="169"/>
      <c r="DV288" s="169"/>
      <c r="DW288" s="169"/>
      <c r="DX288" s="169"/>
      <c r="DY288" s="169"/>
      <c r="DZ288" s="169"/>
      <c r="EA288" s="169"/>
      <c r="EB288" s="169"/>
      <c r="EC288" s="169"/>
      <c r="ED288" s="169"/>
      <c r="EE288" s="169"/>
      <c r="EF288" s="169"/>
      <c r="EG288" s="169"/>
      <c r="EH288" s="169"/>
      <c r="EI288" s="169"/>
      <c r="EJ288" s="169"/>
      <c r="EK288" s="169"/>
      <c r="EL288" s="169"/>
      <c r="EM288" s="169"/>
      <c r="EN288" s="169"/>
      <c r="EO288" s="169"/>
      <c r="EP288" s="169"/>
      <c r="EQ288" s="169"/>
      <c r="ER288" s="169"/>
      <c r="ES288" s="169"/>
      <c r="ET288" s="169"/>
      <c r="EU288" s="169"/>
      <c r="EV288" s="169"/>
      <c r="EW288" s="169"/>
      <c r="EX288" s="169"/>
      <c r="EY288" s="169"/>
      <c r="EZ288" s="169"/>
      <c r="FA288" s="169"/>
      <c r="FB288" s="169"/>
      <c r="FC288" s="169"/>
      <c r="FD288" s="169"/>
      <c r="FE288" s="169"/>
      <c r="FF288" s="169"/>
      <c r="FG288" s="169"/>
      <c r="FH288" s="169"/>
      <c r="FI288" s="169"/>
      <c r="FJ288" s="169"/>
      <c r="FK288" s="169"/>
      <c r="FL288" s="169"/>
      <c r="FM288" s="169"/>
      <c r="FN288" s="169"/>
      <c r="FO288" s="169"/>
      <c r="FP288" s="169"/>
    </row>
    <row r="289" spans="3:172" x14ac:dyDescent="0.2">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c r="AS289" s="169"/>
      <c r="AT289" s="169"/>
      <c r="AU289" s="169"/>
      <c r="AV289" s="169"/>
      <c r="AW289" s="169"/>
      <c r="AX289" s="169"/>
      <c r="AY289" s="169"/>
      <c r="AZ289" s="169"/>
      <c r="BA289" s="169"/>
      <c r="BB289" s="169"/>
      <c r="BC289" s="169"/>
      <c r="BD289" s="169"/>
      <c r="BE289" s="169"/>
      <c r="BF289" s="169"/>
      <c r="BG289" s="169"/>
      <c r="BH289" s="169"/>
      <c r="BI289" s="169"/>
      <c r="BJ289" s="169"/>
      <c r="BK289" s="169"/>
      <c r="BL289" s="169"/>
      <c r="BM289" s="169"/>
      <c r="BN289" s="169"/>
      <c r="BO289" s="169"/>
      <c r="BP289" s="169"/>
      <c r="BQ289" s="169"/>
      <c r="BR289" s="169"/>
      <c r="BS289" s="169"/>
      <c r="BT289" s="169"/>
      <c r="BU289" s="169"/>
      <c r="BV289" s="169"/>
      <c r="BW289" s="169"/>
      <c r="BX289" s="169"/>
      <c r="BY289" s="169"/>
      <c r="BZ289" s="169"/>
      <c r="CA289" s="169"/>
      <c r="CB289" s="169"/>
      <c r="CC289" s="169"/>
      <c r="CD289" s="169"/>
      <c r="CE289" s="169"/>
      <c r="CF289" s="169"/>
      <c r="CG289" s="169"/>
      <c r="CH289" s="169"/>
      <c r="CI289" s="169"/>
      <c r="CJ289" s="169"/>
      <c r="CK289" s="169"/>
      <c r="CL289" s="169"/>
      <c r="CM289" s="169"/>
      <c r="CN289" s="169"/>
      <c r="CO289" s="169"/>
      <c r="CP289" s="169"/>
      <c r="CQ289" s="169"/>
      <c r="CR289" s="169"/>
      <c r="CS289" s="169"/>
      <c r="CT289" s="169"/>
      <c r="CU289" s="169"/>
      <c r="CV289" s="169"/>
      <c r="CW289" s="169"/>
      <c r="CX289" s="169"/>
      <c r="CY289" s="169"/>
      <c r="CZ289" s="169"/>
      <c r="DA289" s="169"/>
      <c r="DB289" s="169"/>
      <c r="DC289" s="169"/>
      <c r="DD289" s="169"/>
      <c r="DE289" s="169"/>
      <c r="DF289" s="169"/>
      <c r="DG289" s="169"/>
      <c r="DH289" s="169"/>
      <c r="DI289" s="169"/>
      <c r="DJ289" s="169"/>
      <c r="DK289" s="169"/>
      <c r="DL289" s="169"/>
      <c r="DM289" s="169"/>
      <c r="DN289" s="169"/>
      <c r="DO289" s="169"/>
      <c r="DP289" s="169"/>
      <c r="DQ289" s="169"/>
      <c r="DR289" s="169"/>
      <c r="DS289" s="169"/>
      <c r="DT289" s="169"/>
      <c r="DU289" s="169"/>
      <c r="DV289" s="169"/>
      <c r="DW289" s="169"/>
      <c r="DX289" s="169"/>
      <c r="DY289" s="169"/>
      <c r="DZ289" s="169"/>
      <c r="EA289" s="169"/>
      <c r="EB289" s="169"/>
      <c r="EC289" s="169"/>
      <c r="ED289" s="169"/>
      <c r="EE289" s="169"/>
      <c r="EF289" s="169"/>
      <c r="EG289" s="169"/>
      <c r="EH289" s="169"/>
      <c r="EI289" s="169"/>
      <c r="EJ289" s="169"/>
      <c r="EK289" s="169"/>
      <c r="EL289" s="169"/>
      <c r="EM289" s="169"/>
      <c r="EN289" s="169"/>
      <c r="EO289" s="169"/>
      <c r="EP289" s="169"/>
      <c r="EQ289" s="169"/>
      <c r="ER289" s="169"/>
      <c r="ES289" s="169"/>
      <c r="ET289" s="169"/>
      <c r="EU289" s="169"/>
      <c r="EV289" s="169"/>
      <c r="EW289" s="169"/>
      <c r="EX289" s="169"/>
      <c r="EY289" s="169"/>
      <c r="EZ289" s="169"/>
      <c r="FA289" s="169"/>
      <c r="FB289" s="169"/>
      <c r="FC289" s="169"/>
      <c r="FD289" s="169"/>
      <c r="FE289" s="169"/>
      <c r="FF289" s="169"/>
      <c r="FG289" s="169"/>
      <c r="FH289" s="169"/>
      <c r="FI289" s="169"/>
      <c r="FJ289" s="169"/>
      <c r="FK289" s="169"/>
      <c r="FL289" s="169"/>
      <c r="FM289" s="169"/>
      <c r="FN289" s="169"/>
      <c r="FO289" s="169"/>
      <c r="FP289" s="169"/>
    </row>
    <row r="290" spans="3:172" x14ac:dyDescent="0.2">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c r="AP290" s="169"/>
      <c r="AQ290" s="169"/>
      <c r="AR290" s="169"/>
      <c r="AS290" s="169"/>
      <c r="AT290" s="169"/>
      <c r="AU290" s="169"/>
      <c r="AV290" s="169"/>
      <c r="AW290" s="169"/>
      <c r="AX290" s="169"/>
      <c r="AY290" s="169"/>
      <c r="AZ290" s="169"/>
      <c r="BA290" s="169"/>
      <c r="BB290" s="169"/>
      <c r="BC290" s="169"/>
      <c r="BD290" s="169"/>
      <c r="BE290" s="169"/>
      <c r="BF290" s="169"/>
      <c r="BG290" s="169"/>
      <c r="BH290" s="169"/>
      <c r="BI290" s="169"/>
      <c r="BJ290" s="169"/>
      <c r="BK290" s="169"/>
      <c r="BL290" s="169"/>
      <c r="BM290" s="169"/>
      <c r="BN290" s="169"/>
      <c r="BO290" s="169"/>
      <c r="BP290" s="169"/>
      <c r="BQ290" s="169"/>
      <c r="BR290" s="169"/>
      <c r="BS290" s="169"/>
      <c r="BT290" s="169"/>
      <c r="BU290" s="169"/>
      <c r="BV290" s="169"/>
      <c r="BW290" s="169"/>
      <c r="BX290" s="169"/>
      <c r="BY290" s="169"/>
      <c r="BZ290" s="169"/>
      <c r="CA290" s="169"/>
      <c r="CB290" s="169"/>
      <c r="CC290" s="169"/>
      <c r="CD290" s="169"/>
      <c r="CE290" s="169"/>
      <c r="CF290" s="169"/>
      <c r="CG290" s="169"/>
      <c r="CH290" s="169"/>
      <c r="CI290" s="169"/>
      <c r="CJ290" s="169"/>
      <c r="CK290" s="169"/>
      <c r="CL290" s="169"/>
      <c r="CM290" s="169"/>
      <c r="CN290" s="169"/>
      <c r="CO290" s="169"/>
      <c r="CP290" s="169"/>
      <c r="CQ290" s="169"/>
      <c r="CR290" s="169"/>
      <c r="CS290" s="169"/>
      <c r="CT290" s="169"/>
      <c r="CU290" s="169"/>
      <c r="CV290" s="169"/>
      <c r="CW290" s="169"/>
      <c r="CX290" s="169"/>
      <c r="CY290" s="169"/>
      <c r="CZ290" s="169"/>
      <c r="DA290" s="169"/>
      <c r="DB290" s="169"/>
      <c r="DC290" s="169"/>
      <c r="DD290" s="169"/>
      <c r="DE290" s="169"/>
      <c r="DF290" s="169"/>
      <c r="DG290" s="169"/>
      <c r="DH290" s="169"/>
      <c r="DI290" s="169"/>
      <c r="DJ290" s="169"/>
      <c r="DK290" s="169"/>
      <c r="DL290" s="169"/>
      <c r="DM290" s="169"/>
      <c r="DN290" s="169"/>
      <c r="DO290" s="169"/>
      <c r="DP290" s="169"/>
      <c r="DQ290" s="169"/>
      <c r="DR290" s="169"/>
      <c r="DS290" s="169"/>
      <c r="DT290" s="169"/>
      <c r="DU290" s="169"/>
      <c r="DV290" s="169"/>
      <c r="DW290" s="169"/>
      <c r="DX290" s="169"/>
      <c r="DY290" s="169"/>
      <c r="DZ290" s="169"/>
      <c r="EA290" s="169"/>
      <c r="EB290" s="169"/>
      <c r="EC290" s="169"/>
      <c r="ED290" s="169"/>
      <c r="EE290" s="169"/>
      <c r="EF290" s="169"/>
      <c r="EG290" s="169"/>
      <c r="EH290" s="169"/>
      <c r="EI290" s="169"/>
      <c r="EJ290" s="169"/>
      <c r="EK290" s="169"/>
      <c r="EL290" s="169"/>
      <c r="EM290" s="169"/>
      <c r="EN290" s="169"/>
      <c r="EO290" s="169"/>
      <c r="EP290" s="169"/>
      <c r="EQ290" s="169"/>
      <c r="ER290" s="169"/>
      <c r="ES290" s="169"/>
      <c r="ET290" s="169"/>
      <c r="EU290" s="169"/>
      <c r="EV290" s="169"/>
      <c r="EW290" s="169"/>
      <c r="EX290" s="169"/>
      <c r="EY290" s="169"/>
      <c r="EZ290" s="169"/>
      <c r="FA290" s="169"/>
      <c r="FB290" s="169"/>
      <c r="FC290" s="169"/>
      <c r="FD290" s="169"/>
      <c r="FE290" s="169"/>
      <c r="FF290" s="169"/>
      <c r="FG290" s="169"/>
      <c r="FH290" s="169"/>
      <c r="FI290" s="169"/>
      <c r="FJ290" s="169"/>
      <c r="FK290" s="169"/>
      <c r="FL290" s="169"/>
      <c r="FM290" s="169"/>
      <c r="FN290" s="169"/>
      <c r="FO290" s="169"/>
      <c r="FP290" s="169"/>
    </row>
    <row r="291" spans="3:172" x14ac:dyDescent="0.2">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c r="AP291" s="169"/>
      <c r="AQ291" s="169"/>
      <c r="AR291" s="169"/>
      <c r="AS291" s="169"/>
      <c r="AT291" s="169"/>
      <c r="AU291" s="169"/>
      <c r="AV291" s="169"/>
      <c r="AW291" s="169"/>
      <c r="AX291" s="169"/>
      <c r="AY291" s="169"/>
      <c r="AZ291" s="169"/>
      <c r="BA291" s="169"/>
      <c r="BB291" s="169"/>
      <c r="BC291" s="169"/>
      <c r="BD291" s="169"/>
      <c r="BE291" s="169"/>
      <c r="BF291" s="169"/>
      <c r="BG291" s="169"/>
      <c r="BH291" s="169"/>
      <c r="BI291" s="169"/>
      <c r="BJ291" s="169"/>
      <c r="BK291" s="169"/>
      <c r="BL291" s="169"/>
      <c r="BM291" s="169"/>
      <c r="BN291" s="169"/>
      <c r="BO291" s="169"/>
      <c r="BP291" s="169"/>
      <c r="BQ291" s="169"/>
      <c r="BR291" s="169"/>
      <c r="BS291" s="169"/>
      <c r="BT291" s="169"/>
      <c r="BU291" s="169"/>
      <c r="BV291" s="169"/>
      <c r="BW291" s="169"/>
      <c r="BX291" s="169"/>
      <c r="BY291" s="169"/>
      <c r="BZ291" s="169"/>
      <c r="CA291" s="169"/>
      <c r="CB291" s="169"/>
      <c r="CC291" s="169"/>
      <c r="CD291" s="169"/>
      <c r="CE291" s="169"/>
      <c r="CF291" s="169"/>
      <c r="CG291" s="169"/>
      <c r="CH291" s="169"/>
      <c r="CI291" s="169"/>
      <c r="CJ291" s="169"/>
      <c r="CK291" s="169"/>
      <c r="CL291" s="169"/>
      <c r="CM291" s="169"/>
      <c r="CN291" s="169"/>
      <c r="CO291" s="169"/>
      <c r="CP291" s="169"/>
      <c r="CQ291" s="169"/>
      <c r="CR291" s="169"/>
      <c r="CS291" s="169"/>
      <c r="CT291" s="169"/>
      <c r="CU291" s="169"/>
      <c r="CV291" s="169"/>
      <c r="CW291" s="169"/>
      <c r="CX291" s="169"/>
      <c r="CY291" s="169"/>
      <c r="CZ291" s="169"/>
      <c r="DA291" s="169"/>
      <c r="DB291" s="169"/>
      <c r="DC291" s="169"/>
      <c r="DD291" s="169"/>
      <c r="DE291" s="169"/>
      <c r="DF291" s="169"/>
      <c r="DG291" s="169"/>
      <c r="DH291" s="169"/>
      <c r="DI291" s="169"/>
      <c r="DJ291" s="169"/>
      <c r="DK291" s="169"/>
      <c r="DL291" s="169"/>
      <c r="DM291" s="169"/>
      <c r="DN291" s="169"/>
      <c r="DO291" s="169"/>
      <c r="DP291" s="169"/>
      <c r="DQ291" s="169"/>
      <c r="DR291" s="169"/>
      <c r="DS291" s="169"/>
      <c r="DT291" s="169"/>
      <c r="DU291" s="169"/>
      <c r="DV291" s="169"/>
      <c r="DW291" s="169"/>
      <c r="DX291" s="169"/>
      <c r="DY291" s="169"/>
      <c r="DZ291" s="169"/>
      <c r="EA291" s="169"/>
      <c r="EB291" s="169"/>
      <c r="EC291" s="169"/>
      <c r="ED291" s="169"/>
      <c r="EE291" s="169"/>
      <c r="EF291" s="169"/>
      <c r="EG291" s="169"/>
      <c r="EH291" s="169"/>
      <c r="EI291" s="169"/>
      <c r="EJ291" s="169"/>
      <c r="EK291" s="169"/>
      <c r="EL291" s="169"/>
      <c r="EM291" s="169"/>
      <c r="EN291" s="169"/>
      <c r="EO291" s="169"/>
      <c r="EP291" s="169"/>
      <c r="EQ291" s="169"/>
      <c r="ER291" s="169"/>
      <c r="ES291" s="169"/>
      <c r="ET291" s="169"/>
      <c r="EU291" s="169"/>
      <c r="EV291" s="169"/>
      <c r="EW291" s="169"/>
      <c r="EX291" s="169"/>
      <c r="EY291" s="169"/>
      <c r="EZ291" s="169"/>
      <c r="FA291" s="169"/>
      <c r="FB291" s="169"/>
      <c r="FC291" s="169"/>
      <c r="FD291" s="169"/>
      <c r="FE291" s="169"/>
      <c r="FF291" s="169"/>
      <c r="FG291" s="169"/>
      <c r="FH291" s="169"/>
      <c r="FI291" s="169"/>
      <c r="FJ291" s="169"/>
      <c r="FK291" s="169"/>
      <c r="FL291" s="169"/>
      <c r="FM291" s="169"/>
      <c r="FN291" s="169"/>
      <c r="FO291" s="169"/>
      <c r="FP291" s="169"/>
    </row>
    <row r="292" spans="3:172" x14ac:dyDescent="0.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c r="AA292" s="169"/>
      <c r="AB292" s="169"/>
      <c r="AC292" s="169"/>
      <c r="AD292" s="169"/>
      <c r="AE292" s="169"/>
      <c r="AF292" s="169"/>
      <c r="AG292" s="169"/>
      <c r="AH292" s="169"/>
      <c r="AI292" s="169"/>
      <c r="AJ292" s="169"/>
      <c r="AK292" s="169"/>
      <c r="AL292" s="169"/>
      <c r="AM292" s="169"/>
      <c r="AN292" s="169"/>
      <c r="AO292" s="169"/>
      <c r="AP292" s="169"/>
      <c r="AQ292" s="169"/>
      <c r="AR292" s="169"/>
      <c r="AS292" s="169"/>
      <c r="AT292" s="169"/>
      <c r="AU292" s="169"/>
      <c r="AV292" s="169"/>
      <c r="AW292" s="169"/>
      <c r="AX292" s="169"/>
      <c r="AY292" s="169"/>
      <c r="AZ292" s="169"/>
      <c r="BA292" s="169"/>
      <c r="BB292" s="169"/>
      <c r="BC292" s="169"/>
      <c r="BD292" s="169"/>
      <c r="BE292" s="169"/>
      <c r="BF292" s="169"/>
      <c r="BG292" s="169"/>
      <c r="BH292" s="169"/>
      <c r="BI292" s="169"/>
      <c r="BJ292" s="169"/>
      <c r="BK292" s="169"/>
      <c r="BL292" s="169"/>
      <c r="BM292" s="169"/>
      <c r="BN292" s="169"/>
      <c r="BO292" s="169"/>
      <c r="BP292" s="169"/>
      <c r="BQ292" s="169"/>
      <c r="BR292" s="169"/>
      <c r="BS292" s="169"/>
      <c r="BT292" s="169"/>
      <c r="BU292" s="169"/>
      <c r="BV292" s="169"/>
      <c r="BW292" s="169"/>
      <c r="BX292" s="169"/>
      <c r="BY292" s="169"/>
      <c r="BZ292" s="169"/>
      <c r="CA292" s="169"/>
      <c r="CB292" s="169"/>
      <c r="CC292" s="169"/>
      <c r="CD292" s="169"/>
      <c r="CE292" s="169"/>
      <c r="CF292" s="169"/>
      <c r="CG292" s="169"/>
      <c r="CH292" s="169"/>
      <c r="CI292" s="169"/>
      <c r="CJ292" s="169"/>
      <c r="CK292" s="169"/>
      <c r="CL292" s="169"/>
      <c r="CM292" s="169"/>
      <c r="CN292" s="169"/>
      <c r="CO292" s="169"/>
      <c r="CP292" s="169"/>
      <c r="CQ292" s="169"/>
      <c r="CR292" s="169"/>
      <c r="CS292" s="169"/>
      <c r="CT292" s="169"/>
      <c r="CU292" s="169"/>
      <c r="CV292" s="169"/>
      <c r="CW292" s="169"/>
      <c r="CX292" s="169"/>
      <c r="CY292" s="169"/>
      <c r="CZ292" s="169"/>
      <c r="DA292" s="169"/>
      <c r="DB292" s="169"/>
      <c r="DC292" s="169"/>
      <c r="DD292" s="169"/>
      <c r="DE292" s="169"/>
      <c r="DF292" s="169"/>
      <c r="DG292" s="169"/>
      <c r="DH292" s="169"/>
      <c r="DI292" s="169"/>
      <c r="DJ292" s="169"/>
      <c r="DK292" s="169"/>
      <c r="DL292" s="169"/>
      <c r="DM292" s="169"/>
      <c r="DN292" s="169"/>
      <c r="DO292" s="169"/>
      <c r="DP292" s="169"/>
      <c r="DQ292" s="169"/>
      <c r="DR292" s="169"/>
      <c r="DS292" s="169"/>
      <c r="DT292" s="169"/>
      <c r="DU292" s="169"/>
      <c r="DV292" s="169"/>
      <c r="DW292" s="169"/>
      <c r="DX292" s="169"/>
      <c r="DY292" s="169"/>
      <c r="DZ292" s="169"/>
      <c r="EA292" s="169"/>
      <c r="EB292" s="169"/>
      <c r="EC292" s="169"/>
      <c r="ED292" s="169"/>
      <c r="EE292" s="169"/>
      <c r="EF292" s="169"/>
      <c r="EG292" s="169"/>
      <c r="EH292" s="169"/>
      <c r="EI292" s="169"/>
      <c r="EJ292" s="169"/>
      <c r="EK292" s="169"/>
      <c r="EL292" s="169"/>
      <c r="EM292" s="169"/>
      <c r="EN292" s="169"/>
      <c r="EO292" s="169"/>
      <c r="EP292" s="169"/>
      <c r="EQ292" s="169"/>
      <c r="ER292" s="169"/>
      <c r="ES292" s="169"/>
      <c r="ET292" s="169"/>
      <c r="EU292" s="169"/>
      <c r="EV292" s="169"/>
      <c r="EW292" s="169"/>
      <c r="EX292" s="169"/>
      <c r="EY292" s="169"/>
      <c r="EZ292" s="169"/>
      <c r="FA292" s="169"/>
      <c r="FB292" s="169"/>
      <c r="FC292" s="169"/>
      <c r="FD292" s="169"/>
      <c r="FE292" s="169"/>
      <c r="FF292" s="169"/>
      <c r="FG292" s="169"/>
      <c r="FH292" s="169"/>
      <c r="FI292" s="169"/>
      <c r="FJ292" s="169"/>
      <c r="FK292" s="169"/>
      <c r="FL292" s="169"/>
      <c r="FM292" s="169"/>
      <c r="FN292" s="169"/>
      <c r="FO292" s="169"/>
      <c r="FP292" s="169"/>
    </row>
    <row r="293" spans="3:172" x14ac:dyDescent="0.2">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c r="AA293" s="169"/>
      <c r="AB293" s="169"/>
      <c r="AC293" s="169"/>
      <c r="AD293" s="169"/>
      <c r="AE293" s="169"/>
      <c r="AF293" s="169"/>
      <c r="AG293" s="169"/>
      <c r="AH293" s="169"/>
      <c r="AI293" s="169"/>
      <c r="AJ293" s="169"/>
      <c r="AK293" s="169"/>
      <c r="AL293" s="169"/>
      <c r="AM293" s="169"/>
      <c r="AN293" s="169"/>
      <c r="AO293" s="169"/>
      <c r="AP293" s="169"/>
      <c r="AQ293" s="169"/>
      <c r="AR293" s="169"/>
      <c r="AS293" s="169"/>
      <c r="AT293" s="169"/>
      <c r="AU293" s="169"/>
      <c r="AV293" s="169"/>
      <c r="AW293" s="169"/>
      <c r="AX293" s="169"/>
      <c r="AY293" s="169"/>
      <c r="AZ293" s="169"/>
      <c r="BA293" s="169"/>
      <c r="BB293" s="169"/>
      <c r="BC293" s="169"/>
      <c r="BD293" s="169"/>
      <c r="BE293" s="169"/>
      <c r="BF293" s="169"/>
      <c r="BG293" s="169"/>
      <c r="BH293" s="169"/>
      <c r="BI293" s="169"/>
      <c r="BJ293" s="169"/>
      <c r="BK293" s="169"/>
      <c r="BL293" s="169"/>
      <c r="BM293" s="169"/>
      <c r="BN293" s="169"/>
      <c r="BO293" s="169"/>
      <c r="BP293" s="169"/>
      <c r="BQ293" s="169"/>
      <c r="BR293" s="169"/>
      <c r="BS293" s="169"/>
      <c r="BT293" s="169"/>
      <c r="BU293" s="169"/>
      <c r="BV293" s="169"/>
      <c r="BW293" s="169"/>
      <c r="BX293" s="169"/>
      <c r="BY293" s="169"/>
      <c r="BZ293" s="169"/>
      <c r="CA293" s="169"/>
      <c r="CB293" s="169"/>
      <c r="CC293" s="169"/>
      <c r="CD293" s="169"/>
      <c r="CE293" s="169"/>
      <c r="CF293" s="169"/>
      <c r="CG293" s="169"/>
      <c r="CH293" s="169"/>
      <c r="CI293" s="169"/>
      <c r="CJ293" s="169"/>
      <c r="CK293" s="169"/>
      <c r="CL293" s="169"/>
      <c r="CM293" s="169"/>
      <c r="CN293" s="169"/>
      <c r="CO293" s="169"/>
      <c r="CP293" s="169"/>
      <c r="CQ293" s="169"/>
      <c r="CR293" s="169"/>
      <c r="CS293" s="169"/>
      <c r="CT293" s="169"/>
      <c r="CU293" s="169"/>
      <c r="CV293" s="169"/>
      <c r="CW293" s="169"/>
      <c r="CX293" s="169"/>
      <c r="CY293" s="169"/>
      <c r="CZ293" s="169"/>
      <c r="DA293" s="169"/>
      <c r="DB293" s="169"/>
      <c r="DC293" s="169"/>
      <c r="DD293" s="169"/>
      <c r="DE293" s="169"/>
      <c r="DF293" s="169"/>
      <c r="DG293" s="169"/>
      <c r="DH293" s="169"/>
      <c r="DI293" s="169"/>
      <c r="DJ293" s="169"/>
      <c r="DK293" s="169"/>
      <c r="DL293" s="169"/>
      <c r="DM293" s="169"/>
      <c r="DN293" s="169"/>
      <c r="DO293" s="169"/>
      <c r="DP293" s="169"/>
      <c r="DQ293" s="169"/>
      <c r="DR293" s="169"/>
      <c r="DS293" s="169"/>
      <c r="DT293" s="169"/>
      <c r="DU293" s="169"/>
      <c r="DV293" s="169"/>
      <c r="DW293" s="169"/>
      <c r="DX293" s="169"/>
      <c r="DY293" s="169"/>
      <c r="DZ293" s="169"/>
      <c r="EA293" s="169"/>
      <c r="EB293" s="169"/>
      <c r="EC293" s="169"/>
      <c r="ED293" s="169"/>
      <c r="EE293" s="169"/>
      <c r="EF293" s="169"/>
      <c r="EG293" s="169"/>
      <c r="EH293" s="169"/>
      <c r="EI293" s="169"/>
      <c r="EJ293" s="169"/>
      <c r="EK293" s="169"/>
      <c r="EL293" s="169"/>
      <c r="EM293" s="169"/>
      <c r="EN293" s="169"/>
      <c r="EO293" s="169"/>
      <c r="EP293" s="169"/>
      <c r="EQ293" s="169"/>
      <c r="ER293" s="169"/>
      <c r="ES293" s="169"/>
      <c r="ET293" s="169"/>
      <c r="EU293" s="169"/>
      <c r="EV293" s="169"/>
      <c r="EW293" s="169"/>
      <c r="EX293" s="169"/>
      <c r="EY293" s="169"/>
      <c r="EZ293" s="169"/>
      <c r="FA293" s="169"/>
      <c r="FB293" s="169"/>
      <c r="FC293" s="169"/>
      <c r="FD293" s="169"/>
      <c r="FE293" s="169"/>
      <c r="FF293" s="169"/>
      <c r="FG293" s="169"/>
      <c r="FH293" s="169"/>
      <c r="FI293" s="169"/>
      <c r="FJ293" s="169"/>
      <c r="FK293" s="169"/>
      <c r="FL293" s="169"/>
      <c r="FM293" s="169"/>
      <c r="FN293" s="169"/>
      <c r="FO293" s="169"/>
      <c r="FP293" s="169"/>
    </row>
    <row r="294" spans="3:172" x14ac:dyDescent="0.2">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c r="AA294" s="169"/>
      <c r="AB294" s="169"/>
      <c r="AC294" s="169"/>
      <c r="AD294" s="169"/>
      <c r="AE294" s="169"/>
      <c r="AF294" s="169"/>
      <c r="AG294" s="169"/>
      <c r="AH294" s="169"/>
      <c r="AI294" s="169"/>
      <c r="AJ294" s="169"/>
      <c r="AK294" s="169"/>
      <c r="AL294" s="169"/>
      <c r="AM294" s="169"/>
      <c r="AN294" s="169"/>
      <c r="AO294" s="169"/>
      <c r="AP294" s="169"/>
      <c r="AQ294" s="169"/>
      <c r="AR294" s="169"/>
      <c r="AS294" s="169"/>
      <c r="AT294" s="169"/>
      <c r="AU294" s="169"/>
      <c r="AV294" s="169"/>
      <c r="AW294" s="169"/>
      <c r="AX294" s="169"/>
      <c r="AY294" s="169"/>
      <c r="AZ294" s="169"/>
      <c r="BA294" s="169"/>
      <c r="BB294" s="169"/>
      <c r="BC294" s="169"/>
      <c r="BD294" s="169"/>
      <c r="BE294" s="169"/>
      <c r="BF294" s="169"/>
      <c r="BG294" s="169"/>
      <c r="BH294" s="169"/>
      <c r="BI294" s="169"/>
      <c r="BJ294" s="169"/>
      <c r="BK294" s="169"/>
      <c r="BL294" s="169"/>
      <c r="BM294" s="169"/>
      <c r="BN294" s="169"/>
      <c r="BO294" s="169"/>
      <c r="BP294" s="169"/>
      <c r="BQ294" s="169"/>
      <c r="BR294" s="169"/>
      <c r="BS294" s="169"/>
      <c r="BT294" s="169"/>
      <c r="BU294" s="169"/>
      <c r="BV294" s="169"/>
      <c r="BW294" s="169"/>
      <c r="BX294" s="169"/>
      <c r="BY294" s="169"/>
      <c r="BZ294" s="169"/>
      <c r="CA294" s="169"/>
      <c r="CB294" s="169"/>
      <c r="CC294" s="169"/>
      <c r="CD294" s="169"/>
      <c r="CE294" s="169"/>
      <c r="CF294" s="169"/>
      <c r="CG294" s="169"/>
      <c r="CH294" s="169"/>
      <c r="CI294" s="169"/>
      <c r="CJ294" s="169"/>
      <c r="CK294" s="169"/>
      <c r="CL294" s="169"/>
      <c r="CM294" s="169"/>
      <c r="CN294" s="169"/>
      <c r="CO294" s="169"/>
      <c r="CP294" s="169"/>
      <c r="CQ294" s="169"/>
      <c r="CR294" s="169"/>
      <c r="CS294" s="169"/>
      <c r="CT294" s="169"/>
      <c r="CU294" s="169"/>
      <c r="CV294" s="169"/>
      <c r="CW294" s="169"/>
      <c r="CX294" s="169"/>
      <c r="CY294" s="169"/>
      <c r="CZ294" s="169"/>
      <c r="DA294" s="169"/>
      <c r="DB294" s="169"/>
      <c r="DC294" s="169"/>
      <c r="DD294" s="169"/>
      <c r="DE294" s="169"/>
      <c r="DF294" s="169"/>
      <c r="DG294" s="169"/>
      <c r="DH294" s="169"/>
      <c r="DI294" s="169"/>
      <c r="DJ294" s="169"/>
      <c r="DK294" s="169"/>
      <c r="DL294" s="169"/>
      <c r="DM294" s="169"/>
      <c r="DN294" s="169"/>
      <c r="DO294" s="169"/>
      <c r="DP294" s="169"/>
      <c r="DQ294" s="169"/>
      <c r="DR294" s="169"/>
      <c r="DS294" s="169"/>
      <c r="DT294" s="169"/>
      <c r="DU294" s="169"/>
      <c r="DV294" s="169"/>
      <c r="DW294" s="169"/>
      <c r="DX294" s="169"/>
      <c r="DY294" s="169"/>
      <c r="DZ294" s="169"/>
      <c r="EA294" s="169"/>
      <c r="EB294" s="169"/>
      <c r="EC294" s="169"/>
      <c r="ED294" s="169"/>
      <c r="EE294" s="169"/>
      <c r="EF294" s="169"/>
      <c r="EG294" s="169"/>
      <c r="EH294" s="169"/>
      <c r="EI294" s="169"/>
      <c r="EJ294" s="169"/>
      <c r="EK294" s="169"/>
      <c r="EL294" s="169"/>
      <c r="EM294" s="169"/>
      <c r="EN294" s="169"/>
      <c r="EO294" s="169"/>
      <c r="EP294" s="169"/>
      <c r="EQ294" s="169"/>
      <c r="ER294" s="169"/>
      <c r="ES294" s="169"/>
      <c r="ET294" s="169"/>
      <c r="EU294" s="169"/>
      <c r="EV294" s="169"/>
      <c r="EW294" s="169"/>
      <c r="EX294" s="169"/>
      <c r="EY294" s="169"/>
      <c r="EZ294" s="169"/>
      <c r="FA294" s="169"/>
      <c r="FB294" s="169"/>
      <c r="FC294" s="169"/>
      <c r="FD294" s="169"/>
      <c r="FE294" s="169"/>
      <c r="FF294" s="169"/>
      <c r="FG294" s="169"/>
      <c r="FH294" s="169"/>
      <c r="FI294" s="169"/>
      <c r="FJ294" s="169"/>
      <c r="FK294" s="169"/>
      <c r="FL294" s="169"/>
      <c r="FM294" s="169"/>
      <c r="FN294" s="169"/>
      <c r="FO294" s="169"/>
      <c r="FP294" s="169"/>
    </row>
    <row r="295" spans="3:172" x14ac:dyDescent="0.2">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c r="AA295" s="169"/>
      <c r="AB295" s="169"/>
      <c r="AC295" s="169"/>
      <c r="AD295" s="169"/>
      <c r="AE295" s="169"/>
      <c r="AF295" s="169"/>
      <c r="AG295" s="169"/>
      <c r="AH295" s="169"/>
      <c r="AI295" s="169"/>
      <c r="AJ295" s="169"/>
      <c r="AK295" s="169"/>
      <c r="AL295" s="169"/>
      <c r="AM295" s="169"/>
      <c r="AN295" s="169"/>
      <c r="AO295" s="169"/>
      <c r="AP295" s="169"/>
      <c r="AQ295" s="169"/>
      <c r="AR295" s="169"/>
      <c r="AS295" s="169"/>
      <c r="AT295" s="169"/>
      <c r="AU295" s="169"/>
      <c r="AV295" s="169"/>
      <c r="AW295" s="169"/>
      <c r="AX295" s="169"/>
      <c r="AY295" s="169"/>
      <c r="AZ295" s="169"/>
      <c r="BA295" s="169"/>
      <c r="BB295" s="169"/>
      <c r="BC295" s="169"/>
      <c r="BD295" s="169"/>
      <c r="BE295" s="169"/>
      <c r="BF295" s="169"/>
      <c r="BG295" s="169"/>
      <c r="BH295" s="169"/>
      <c r="BI295" s="169"/>
      <c r="BJ295" s="169"/>
      <c r="BK295" s="169"/>
      <c r="BL295" s="169"/>
      <c r="BM295" s="169"/>
      <c r="BN295" s="169"/>
      <c r="BO295" s="169"/>
      <c r="BP295" s="169"/>
      <c r="BQ295" s="169"/>
      <c r="BR295" s="169"/>
      <c r="BS295" s="169"/>
      <c r="BT295" s="169"/>
      <c r="BU295" s="169"/>
      <c r="BV295" s="169"/>
      <c r="BW295" s="169"/>
      <c r="BX295" s="169"/>
      <c r="BY295" s="169"/>
      <c r="BZ295" s="169"/>
      <c r="CA295" s="169"/>
      <c r="CB295" s="169"/>
      <c r="CC295" s="169"/>
      <c r="CD295" s="169"/>
      <c r="CE295" s="169"/>
      <c r="CF295" s="169"/>
      <c r="CG295" s="169"/>
      <c r="CH295" s="169"/>
      <c r="CI295" s="169"/>
      <c r="CJ295" s="169"/>
      <c r="CK295" s="169"/>
      <c r="CL295" s="169"/>
      <c r="CM295" s="169"/>
      <c r="CN295" s="169"/>
      <c r="CO295" s="169"/>
      <c r="CP295" s="169"/>
      <c r="CQ295" s="169"/>
      <c r="CR295" s="169"/>
      <c r="CS295" s="169"/>
      <c r="CT295" s="169"/>
      <c r="CU295" s="169"/>
      <c r="CV295" s="169"/>
      <c r="CW295" s="169"/>
      <c r="CX295" s="169"/>
      <c r="CY295" s="169"/>
      <c r="CZ295" s="169"/>
      <c r="DA295" s="169"/>
      <c r="DB295" s="169"/>
      <c r="DC295" s="169"/>
      <c r="DD295" s="169"/>
      <c r="DE295" s="169"/>
      <c r="DF295" s="169"/>
      <c r="DG295" s="169"/>
      <c r="DH295" s="169"/>
      <c r="DI295" s="169"/>
      <c r="DJ295" s="169"/>
      <c r="DK295" s="169"/>
      <c r="DL295" s="169"/>
      <c r="DM295" s="169"/>
      <c r="DN295" s="169"/>
      <c r="DO295" s="169"/>
      <c r="DP295" s="169"/>
      <c r="DQ295" s="169"/>
      <c r="DR295" s="169"/>
      <c r="DS295" s="169"/>
      <c r="DT295" s="169"/>
      <c r="DU295" s="169"/>
      <c r="DV295" s="169"/>
      <c r="DW295" s="169"/>
      <c r="DX295" s="169"/>
      <c r="DY295" s="169"/>
      <c r="DZ295" s="169"/>
      <c r="EA295" s="169"/>
      <c r="EB295" s="169"/>
      <c r="EC295" s="169"/>
      <c r="ED295" s="169"/>
      <c r="EE295" s="169"/>
      <c r="EF295" s="169"/>
      <c r="EG295" s="169"/>
      <c r="EH295" s="169"/>
      <c r="EI295" s="169"/>
      <c r="EJ295" s="169"/>
      <c r="EK295" s="169"/>
      <c r="EL295" s="169"/>
      <c r="EM295" s="169"/>
      <c r="EN295" s="169"/>
      <c r="EO295" s="169"/>
      <c r="EP295" s="169"/>
      <c r="EQ295" s="169"/>
      <c r="ER295" s="169"/>
      <c r="ES295" s="169"/>
      <c r="ET295" s="169"/>
      <c r="EU295" s="169"/>
      <c r="EV295" s="169"/>
      <c r="EW295" s="169"/>
      <c r="EX295" s="169"/>
      <c r="EY295" s="169"/>
      <c r="EZ295" s="169"/>
      <c r="FA295" s="169"/>
      <c r="FB295" s="169"/>
      <c r="FC295" s="169"/>
      <c r="FD295" s="169"/>
      <c r="FE295" s="169"/>
      <c r="FF295" s="169"/>
      <c r="FG295" s="169"/>
      <c r="FH295" s="169"/>
      <c r="FI295" s="169"/>
      <c r="FJ295" s="169"/>
      <c r="FK295" s="169"/>
      <c r="FL295" s="169"/>
      <c r="FM295" s="169"/>
      <c r="FN295" s="169"/>
      <c r="FO295" s="169"/>
      <c r="FP295" s="169"/>
    </row>
    <row r="296" spans="3:172" x14ac:dyDescent="0.2">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c r="AB296" s="169"/>
      <c r="AC296" s="169"/>
      <c r="AD296" s="169"/>
      <c r="AE296" s="169"/>
      <c r="AF296" s="169"/>
      <c r="AG296" s="169"/>
      <c r="AH296" s="169"/>
      <c r="AI296" s="169"/>
      <c r="AJ296" s="169"/>
      <c r="AK296" s="169"/>
      <c r="AL296" s="169"/>
      <c r="AM296" s="169"/>
      <c r="AN296" s="169"/>
      <c r="AO296" s="169"/>
      <c r="AP296" s="169"/>
      <c r="AQ296" s="169"/>
      <c r="AR296" s="169"/>
      <c r="AS296" s="169"/>
      <c r="AT296" s="169"/>
      <c r="AU296" s="169"/>
      <c r="AV296" s="169"/>
      <c r="AW296" s="169"/>
      <c r="AX296" s="169"/>
      <c r="AY296" s="169"/>
      <c r="AZ296" s="169"/>
      <c r="BA296" s="169"/>
      <c r="BB296" s="169"/>
      <c r="BC296" s="169"/>
      <c r="BD296" s="169"/>
      <c r="BE296" s="169"/>
      <c r="BF296" s="169"/>
      <c r="BG296" s="169"/>
      <c r="BH296" s="169"/>
      <c r="BI296" s="169"/>
      <c r="BJ296" s="169"/>
      <c r="BK296" s="169"/>
      <c r="BL296" s="169"/>
      <c r="BM296" s="169"/>
      <c r="BN296" s="169"/>
      <c r="BO296" s="169"/>
      <c r="BP296" s="169"/>
      <c r="BQ296" s="169"/>
      <c r="BR296" s="169"/>
      <c r="BS296" s="169"/>
      <c r="BT296" s="169"/>
      <c r="BU296" s="169"/>
      <c r="BV296" s="169"/>
      <c r="BW296" s="169"/>
      <c r="BX296" s="169"/>
      <c r="BY296" s="169"/>
      <c r="BZ296" s="169"/>
      <c r="CA296" s="169"/>
      <c r="CB296" s="169"/>
      <c r="CC296" s="169"/>
      <c r="CD296" s="169"/>
      <c r="CE296" s="169"/>
      <c r="CF296" s="169"/>
      <c r="CG296" s="169"/>
      <c r="CH296" s="169"/>
      <c r="CI296" s="169"/>
      <c r="CJ296" s="169"/>
      <c r="CK296" s="169"/>
      <c r="CL296" s="169"/>
      <c r="CM296" s="169"/>
      <c r="CN296" s="169"/>
      <c r="CO296" s="169"/>
      <c r="CP296" s="169"/>
      <c r="CQ296" s="169"/>
      <c r="CR296" s="169"/>
      <c r="CS296" s="169"/>
      <c r="CT296" s="169"/>
      <c r="CU296" s="169"/>
      <c r="CV296" s="169"/>
      <c r="CW296" s="169"/>
      <c r="CX296" s="169"/>
      <c r="CY296" s="169"/>
      <c r="CZ296" s="169"/>
      <c r="DA296" s="169"/>
      <c r="DB296" s="169"/>
      <c r="DC296" s="169"/>
      <c r="DD296" s="169"/>
      <c r="DE296" s="169"/>
      <c r="DF296" s="169"/>
      <c r="DG296" s="169"/>
      <c r="DH296" s="169"/>
      <c r="DI296" s="169"/>
      <c r="DJ296" s="169"/>
      <c r="DK296" s="169"/>
      <c r="DL296" s="169"/>
      <c r="DM296" s="169"/>
      <c r="DN296" s="169"/>
      <c r="DO296" s="169"/>
      <c r="DP296" s="169"/>
      <c r="DQ296" s="169"/>
      <c r="DR296" s="169"/>
      <c r="DS296" s="169"/>
      <c r="DT296" s="169"/>
      <c r="DU296" s="169"/>
      <c r="DV296" s="169"/>
      <c r="DW296" s="169"/>
      <c r="DX296" s="169"/>
      <c r="DY296" s="169"/>
      <c r="DZ296" s="169"/>
      <c r="EA296" s="169"/>
      <c r="EB296" s="169"/>
      <c r="EC296" s="169"/>
      <c r="ED296" s="169"/>
      <c r="EE296" s="169"/>
      <c r="EF296" s="169"/>
      <c r="EG296" s="169"/>
      <c r="EH296" s="169"/>
      <c r="EI296" s="169"/>
      <c r="EJ296" s="169"/>
      <c r="EK296" s="169"/>
      <c r="EL296" s="169"/>
      <c r="EM296" s="169"/>
      <c r="EN296" s="169"/>
      <c r="EO296" s="169"/>
      <c r="EP296" s="169"/>
      <c r="EQ296" s="169"/>
      <c r="ER296" s="169"/>
      <c r="ES296" s="169"/>
      <c r="ET296" s="169"/>
      <c r="EU296" s="169"/>
      <c r="EV296" s="169"/>
      <c r="EW296" s="169"/>
      <c r="EX296" s="169"/>
      <c r="EY296" s="169"/>
      <c r="EZ296" s="169"/>
      <c r="FA296" s="169"/>
      <c r="FB296" s="169"/>
      <c r="FC296" s="169"/>
      <c r="FD296" s="169"/>
      <c r="FE296" s="169"/>
      <c r="FF296" s="169"/>
      <c r="FG296" s="169"/>
      <c r="FH296" s="169"/>
      <c r="FI296" s="169"/>
      <c r="FJ296" s="169"/>
      <c r="FK296" s="169"/>
      <c r="FL296" s="169"/>
      <c r="FM296" s="169"/>
      <c r="FN296" s="169"/>
      <c r="FO296" s="169"/>
      <c r="FP296" s="169"/>
    </row>
    <row r="297" spans="3:172" x14ac:dyDescent="0.2">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c r="AA297" s="169"/>
      <c r="AB297" s="169"/>
      <c r="AC297" s="169"/>
      <c r="AD297" s="169"/>
      <c r="AE297" s="169"/>
      <c r="AF297" s="169"/>
      <c r="AG297" s="169"/>
      <c r="AH297" s="169"/>
      <c r="AI297" s="169"/>
      <c r="AJ297" s="169"/>
      <c r="AK297" s="169"/>
      <c r="AL297" s="169"/>
      <c r="AM297" s="169"/>
      <c r="AN297" s="169"/>
      <c r="AO297" s="169"/>
      <c r="AP297" s="169"/>
      <c r="AQ297" s="169"/>
      <c r="AR297" s="169"/>
      <c r="AS297" s="169"/>
      <c r="AT297" s="169"/>
      <c r="AU297" s="169"/>
      <c r="AV297" s="169"/>
      <c r="AW297" s="169"/>
      <c r="AX297" s="169"/>
      <c r="AY297" s="169"/>
      <c r="AZ297" s="169"/>
      <c r="BA297" s="169"/>
      <c r="BB297" s="169"/>
      <c r="BC297" s="169"/>
      <c r="BD297" s="169"/>
      <c r="BE297" s="169"/>
      <c r="BF297" s="169"/>
      <c r="BG297" s="169"/>
      <c r="BH297" s="169"/>
      <c r="BI297" s="169"/>
      <c r="BJ297" s="169"/>
      <c r="BK297" s="169"/>
      <c r="BL297" s="169"/>
      <c r="BM297" s="169"/>
      <c r="BN297" s="169"/>
      <c r="BO297" s="169"/>
      <c r="BP297" s="169"/>
      <c r="BQ297" s="169"/>
      <c r="BR297" s="169"/>
      <c r="BS297" s="169"/>
      <c r="BT297" s="169"/>
      <c r="BU297" s="169"/>
      <c r="BV297" s="169"/>
      <c r="BW297" s="169"/>
      <c r="BX297" s="169"/>
      <c r="BY297" s="169"/>
      <c r="BZ297" s="169"/>
      <c r="CA297" s="169"/>
      <c r="CB297" s="169"/>
      <c r="CC297" s="169"/>
      <c r="CD297" s="169"/>
      <c r="CE297" s="169"/>
      <c r="CF297" s="169"/>
      <c r="CG297" s="169"/>
      <c r="CH297" s="169"/>
      <c r="CI297" s="169"/>
      <c r="CJ297" s="169"/>
      <c r="CK297" s="169"/>
      <c r="CL297" s="169"/>
      <c r="CM297" s="169"/>
      <c r="CN297" s="169"/>
      <c r="CO297" s="169"/>
      <c r="CP297" s="169"/>
      <c r="CQ297" s="169"/>
      <c r="CR297" s="169"/>
      <c r="CS297" s="169"/>
      <c r="CT297" s="169"/>
      <c r="CU297" s="169"/>
      <c r="CV297" s="169"/>
      <c r="CW297" s="169"/>
      <c r="CX297" s="169"/>
      <c r="CY297" s="169"/>
      <c r="CZ297" s="169"/>
      <c r="DA297" s="169"/>
      <c r="DB297" s="169"/>
      <c r="DC297" s="169"/>
      <c r="DD297" s="169"/>
      <c r="DE297" s="169"/>
      <c r="DF297" s="169"/>
      <c r="DG297" s="169"/>
      <c r="DH297" s="169"/>
      <c r="DI297" s="169"/>
      <c r="DJ297" s="169"/>
      <c r="DK297" s="169"/>
      <c r="DL297" s="169"/>
      <c r="DM297" s="169"/>
      <c r="DN297" s="169"/>
      <c r="DO297" s="169"/>
      <c r="DP297" s="169"/>
      <c r="DQ297" s="169"/>
      <c r="DR297" s="169"/>
      <c r="DS297" s="169"/>
      <c r="DT297" s="169"/>
      <c r="DU297" s="169"/>
      <c r="DV297" s="169"/>
      <c r="DW297" s="169"/>
      <c r="DX297" s="169"/>
      <c r="DY297" s="169"/>
      <c r="DZ297" s="169"/>
      <c r="EA297" s="169"/>
      <c r="EB297" s="169"/>
      <c r="EC297" s="169"/>
      <c r="ED297" s="169"/>
      <c r="EE297" s="169"/>
      <c r="EF297" s="169"/>
      <c r="EG297" s="169"/>
      <c r="EH297" s="169"/>
      <c r="EI297" s="169"/>
      <c r="EJ297" s="169"/>
      <c r="EK297" s="169"/>
      <c r="EL297" s="169"/>
      <c r="EM297" s="169"/>
      <c r="EN297" s="169"/>
      <c r="EO297" s="169"/>
      <c r="EP297" s="169"/>
      <c r="EQ297" s="169"/>
      <c r="ER297" s="169"/>
      <c r="ES297" s="169"/>
      <c r="ET297" s="169"/>
      <c r="EU297" s="169"/>
      <c r="EV297" s="169"/>
      <c r="EW297" s="169"/>
      <c r="EX297" s="169"/>
      <c r="EY297" s="169"/>
      <c r="EZ297" s="169"/>
      <c r="FA297" s="169"/>
      <c r="FB297" s="169"/>
      <c r="FC297" s="169"/>
      <c r="FD297" s="169"/>
      <c r="FE297" s="169"/>
      <c r="FF297" s="169"/>
      <c r="FG297" s="169"/>
      <c r="FH297" s="169"/>
      <c r="FI297" s="169"/>
      <c r="FJ297" s="169"/>
      <c r="FK297" s="169"/>
      <c r="FL297" s="169"/>
      <c r="FM297" s="169"/>
      <c r="FN297" s="169"/>
      <c r="FO297" s="169"/>
      <c r="FP297" s="169"/>
    </row>
    <row r="298" spans="3:172" x14ac:dyDescent="0.2">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c r="AA298" s="169"/>
      <c r="AB298" s="169"/>
      <c r="AC298" s="169"/>
      <c r="AD298" s="169"/>
      <c r="AE298" s="169"/>
      <c r="AF298" s="169"/>
      <c r="AG298" s="169"/>
      <c r="AH298" s="169"/>
      <c r="AI298" s="169"/>
      <c r="AJ298" s="169"/>
      <c r="AK298" s="169"/>
      <c r="AL298" s="169"/>
      <c r="AM298" s="169"/>
      <c r="AN298" s="169"/>
      <c r="AO298" s="169"/>
      <c r="AP298" s="169"/>
      <c r="AQ298" s="169"/>
      <c r="AR298" s="169"/>
      <c r="AS298" s="169"/>
      <c r="AT298" s="169"/>
      <c r="AU298" s="169"/>
      <c r="AV298" s="169"/>
      <c r="AW298" s="169"/>
      <c r="AX298" s="169"/>
      <c r="AY298" s="169"/>
      <c r="AZ298" s="169"/>
      <c r="BA298" s="169"/>
      <c r="BB298" s="169"/>
      <c r="BC298" s="169"/>
      <c r="BD298" s="169"/>
      <c r="BE298" s="169"/>
      <c r="BF298" s="169"/>
      <c r="BG298" s="169"/>
      <c r="BH298" s="169"/>
      <c r="BI298" s="169"/>
      <c r="BJ298" s="169"/>
      <c r="BK298" s="169"/>
      <c r="BL298" s="169"/>
      <c r="BM298" s="169"/>
      <c r="BN298" s="169"/>
      <c r="BO298" s="169"/>
      <c r="BP298" s="169"/>
      <c r="BQ298" s="169"/>
      <c r="BR298" s="169"/>
      <c r="BS298" s="169"/>
      <c r="BT298" s="169"/>
      <c r="BU298" s="169"/>
      <c r="BV298" s="169"/>
      <c r="BW298" s="169"/>
      <c r="BX298" s="169"/>
      <c r="BY298" s="169"/>
      <c r="BZ298" s="169"/>
      <c r="CA298" s="169"/>
      <c r="CB298" s="169"/>
      <c r="CC298" s="169"/>
      <c r="CD298" s="169"/>
      <c r="CE298" s="169"/>
      <c r="CF298" s="169"/>
      <c r="CG298" s="169"/>
      <c r="CH298" s="169"/>
      <c r="CI298" s="169"/>
      <c r="CJ298" s="169"/>
      <c r="CK298" s="169"/>
      <c r="CL298" s="169"/>
      <c r="CM298" s="169"/>
      <c r="CN298" s="169"/>
      <c r="CO298" s="169"/>
      <c r="CP298" s="169"/>
      <c r="CQ298" s="169"/>
      <c r="CR298" s="169"/>
      <c r="CS298" s="169"/>
      <c r="CT298" s="169"/>
      <c r="CU298" s="169"/>
      <c r="CV298" s="169"/>
      <c r="CW298" s="169"/>
      <c r="CX298" s="169"/>
      <c r="CY298" s="169"/>
      <c r="CZ298" s="169"/>
      <c r="DA298" s="169"/>
      <c r="DB298" s="169"/>
      <c r="DC298" s="169"/>
      <c r="DD298" s="169"/>
      <c r="DE298" s="169"/>
      <c r="DF298" s="169"/>
      <c r="DG298" s="169"/>
      <c r="DH298" s="169"/>
      <c r="DI298" s="169"/>
      <c r="DJ298" s="169"/>
      <c r="DK298" s="169"/>
      <c r="DL298" s="169"/>
      <c r="DM298" s="169"/>
      <c r="DN298" s="169"/>
      <c r="DO298" s="169"/>
      <c r="DP298" s="169"/>
      <c r="DQ298" s="169"/>
      <c r="DR298" s="169"/>
      <c r="DS298" s="169"/>
      <c r="DT298" s="169"/>
      <c r="DU298" s="169"/>
      <c r="DV298" s="169"/>
      <c r="DW298" s="169"/>
      <c r="DX298" s="169"/>
      <c r="DY298" s="169"/>
      <c r="DZ298" s="169"/>
      <c r="EA298" s="169"/>
      <c r="EB298" s="169"/>
      <c r="EC298" s="169"/>
      <c r="ED298" s="169"/>
      <c r="EE298" s="169"/>
      <c r="EF298" s="169"/>
      <c r="EG298" s="169"/>
      <c r="EH298" s="169"/>
      <c r="EI298" s="169"/>
      <c r="EJ298" s="169"/>
      <c r="EK298" s="169"/>
      <c r="EL298" s="169"/>
      <c r="EM298" s="169"/>
      <c r="EN298" s="169"/>
      <c r="EO298" s="169"/>
      <c r="EP298" s="169"/>
      <c r="EQ298" s="169"/>
      <c r="ER298" s="169"/>
      <c r="ES298" s="169"/>
      <c r="ET298" s="169"/>
      <c r="EU298" s="169"/>
      <c r="EV298" s="169"/>
      <c r="EW298" s="169"/>
      <c r="EX298" s="169"/>
      <c r="EY298" s="169"/>
      <c r="EZ298" s="169"/>
      <c r="FA298" s="169"/>
      <c r="FB298" s="169"/>
      <c r="FC298" s="169"/>
      <c r="FD298" s="169"/>
      <c r="FE298" s="169"/>
      <c r="FF298" s="169"/>
      <c r="FG298" s="169"/>
      <c r="FH298" s="169"/>
      <c r="FI298" s="169"/>
      <c r="FJ298" s="169"/>
      <c r="FK298" s="169"/>
      <c r="FL298" s="169"/>
      <c r="FM298" s="169"/>
      <c r="FN298" s="169"/>
      <c r="FO298" s="169"/>
      <c r="FP298" s="169"/>
    </row>
    <row r="299" spans="3:172" x14ac:dyDescent="0.2">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c r="AA299" s="169"/>
      <c r="AB299" s="169"/>
      <c r="AC299" s="169"/>
      <c r="AD299" s="169"/>
      <c r="AE299" s="169"/>
      <c r="AF299" s="169"/>
      <c r="AG299" s="169"/>
      <c r="AH299" s="169"/>
      <c r="AI299" s="169"/>
      <c r="AJ299" s="169"/>
      <c r="AK299" s="169"/>
      <c r="AL299" s="169"/>
      <c r="AM299" s="169"/>
      <c r="AN299" s="169"/>
      <c r="AO299" s="169"/>
      <c r="AP299" s="169"/>
      <c r="AQ299" s="169"/>
      <c r="AR299" s="169"/>
      <c r="AS299" s="169"/>
      <c r="AT299" s="169"/>
      <c r="AU299" s="169"/>
      <c r="AV299" s="169"/>
      <c r="AW299" s="169"/>
      <c r="AX299" s="169"/>
      <c r="AY299" s="169"/>
      <c r="AZ299" s="169"/>
      <c r="BA299" s="169"/>
      <c r="BB299" s="169"/>
      <c r="BC299" s="169"/>
      <c r="BD299" s="169"/>
      <c r="BE299" s="169"/>
      <c r="BF299" s="169"/>
      <c r="BG299" s="169"/>
      <c r="BH299" s="169"/>
      <c r="BI299" s="169"/>
      <c r="BJ299" s="169"/>
      <c r="BK299" s="169"/>
      <c r="BL299" s="169"/>
      <c r="BM299" s="169"/>
      <c r="BN299" s="169"/>
      <c r="BO299" s="169"/>
      <c r="BP299" s="169"/>
      <c r="BQ299" s="169"/>
      <c r="BR299" s="169"/>
      <c r="BS299" s="169"/>
      <c r="BT299" s="169"/>
      <c r="BU299" s="169"/>
      <c r="BV299" s="169"/>
      <c r="BW299" s="169"/>
      <c r="BX299" s="169"/>
      <c r="BY299" s="169"/>
      <c r="BZ299" s="169"/>
      <c r="CA299" s="169"/>
      <c r="CB299" s="169"/>
      <c r="CC299" s="169"/>
      <c r="CD299" s="169"/>
      <c r="CE299" s="169"/>
      <c r="CF299" s="169"/>
      <c r="CG299" s="169"/>
      <c r="CH299" s="169"/>
      <c r="CI299" s="169"/>
      <c r="CJ299" s="169"/>
      <c r="CK299" s="169"/>
      <c r="CL299" s="169"/>
      <c r="CM299" s="169"/>
      <c r="CN299" s="169"/>
      <c r="CO299" s="169"/>
      <c r="CP299" s="169"/>
      <c r="CQ299" s="169"/>
      <c r="CR299" s="169"/>
      <c r="CS299" s="169"/>
      <c r="CT299" s="169"/>
      <c r="CU299" s="169"/>
      <c r="CV299" s="169"/>
      <c r="CW299" s="169"/>
      <c r="CX299" s="169"/>
      <c r="CY299" s="169"/>
      <c r="CZ299" s="169"/>
      <c r="DA299" s="169"/>
      <c r="DB299" s="169"/>
      <c r="DC299" s="169"/>
      <c r="DD299" s="169"/>
      <c r="DE299" s="169"/>
      <c r="DF299" s="169"/>
      <c r="DG299" s="169"/>
      <c r="DH299" s="169"/>
      <c r="DI299" s="169"/>
      <c r="DJ299" s="169"/>
      <c r="DK299" s="169"/>
      <c r="DL299" s="169"/>
      <c r="DM299" s="169"/>
      <c r="DN299" s="169"/>
      <c r="DO299" s="169"/>
      <c r="DP299" s="169"/>
      <c r="DQ299" s="169"/>
      <c r="DR299" s="169"/>
      <c r="DS299" s="169"/>
      <c r="DT299" s="169"/>
      <c r="DU299" s="169"/>
      <c r="DV299" s="169"/>
      <c r="DW299" s="169"/>
      <c r="DX299" s="169"/>
      <c r="DY299" s="169"/>
      <c r="DZ299" s="169"/>
      <c r="EA299" s="169"/>
      <c r="EB299" s="169"/>
      <c r="EC299" s="169"/>
      <c r="ED299" s="169"/>
      <c r="EE299" s="169"/>
      <c r="EF299" s="169"/>
      <c r="EG299" s="169"/>
      <c r="EH299" s="169"/>
      <c r="EI299" s="169"/>
      <c r="EJ299" s="169"/>
      <c r="EK299" s="169"/>
      <c r="EL299" s="169"/>
      <c r="EM299" s="169"/>
      <c r="EN299" s="169"/>
      <c r="EO299" s="169"/>
      <c r="EP299" s="169"/>
      <c r="EQ299" s="169"/>
      <c r="ER299" s="169"/>
      <c r="ES299" s="169"/>
      <c r="ET299" s="169"/>
      <c r="EU299" s="169"/>
      <c r="EV299" s="169"/>
      <c r="EW299" s="169"/>
      <c r="EX299" s="169"/>
      <c r="EY299" s="169"/>
      <c r="EZ299" s="169"/>
      <c r="FA299" s="169"/>
      <c r="FB299" s="169"/>
      <c r="FC299" s="169"/>
      <c r="FD299" s="169"/>
      <c r="FE299" s="169"/>
      <c r="FF299" s="169"/>
      <c r="FG299" s="169"/>
      <c r="FH299" s="169"/>
      <c r="FI299" s="169"/>
      <c r="FJ299" s="169"/>
      <c r="FK299" s="169"/>
      <c r="FL299" s="169"/>
      <c r="FM299" s="169"/>
      <c r="FN299" s="169"/>
      <c r="FO299" s="169"/>
      <c r="FP299" s="169"/>
    </row>
    <row r="300" spans="3:172" x14ac:dyDescent="0.2">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c r="AA300" s="169"/>
      <c r="AB300" s="169"/>
      <c r="AC300" s="169"/>
      <c r="AD300" s="169"/>
      <c r="AE300" s="169"/>
      <c r="AF300" s="169"/>
      <c r="AG300" s="169"/>
      <c r="AH300" s="169"/>
      <c r="AI300" s="169"/>
      <c r="AJ300" s="169"/>
      <c r="AK300" s="169"/>
      <c r="AL300" s="169"/>
      <c r="AM300" s="169"/>
      <c r="AN300" s="169"/>
      <c r="AO300" s="169"/>
      <c r="AP300" s="169"/>
      <c r="AQ300" s="169"/>
      <c r="AR300" s="169"/>
      <c r="AS300" s="169"/>
      <c r="AT300" s="169"/>
      <c r="AU300" s="169"/>
      <c r="AV300" s="169"/>
      <c r="AW300" s="169"/>
      <c r="AX300" s="169"/>
      <c r="AY300" s="169"/>
      <c r="AZ300" s="169"/>
      <c r="BA300" s="169"/>
      <c r="BB300" s="169"/>
      <c r="BC300" s="169"/>
      <c r="BD300" s="169"/>
      <c r="BE300" s="169"/>
      <c r="BF300" s="169"/>
      <c r="BG300" s="169"/>
      <c r="BH300" s="169"/>
      <c r="BI300" s="169"/>
      <c r="BJ300" s="169"/>
      <c r="BK300" s="169"/>
      <c r="BL300" s="169"/>
      <c r="BM300" s="169"/>
      <c r="BN300" s="169"/>
      <c r="BO300" s="169"/>
      <c r="BP300" s="169"/>
      <c r="BQ300" s="169"/>
      <c r="BR300" s="169"/>
      <c r="BS300" s="169"/>
      <c r="BT300" s="169"/>
      <c r="BU300" s="169"/>
      <c r="BV300" s="169"/>
      <c r="BW300" s="169"/>
      <c r="BX300" s="169"/>
      <c r="BY300" s="169"/>
      <c r="BZ300" s="169"/>
      <c r="CA300" s="169"/>
      <c r="CB300" s="169"/>
      <c r="CC300" s="169"/>
      <c r="CD300" s="169"/>
      <c r="CE300" s="169"/>
      <c r="CF300" s="169"/>
      <c r="CG300" s="169"/>
      <c r="CH300" s="169"/>
      <c r="CI300" s="169"/>
      <c r="CJ300" s="169"/>
      <c r="CK300" s="169"/>
      <c r="CL300" s="169"/>
      <c r="CM300" s="169"/>
      <c r="CN300" s="169"/>
      <c r="CO300" s="169"/>
      <c r="CP300" s="169"/>
      <c r="CQ300" s="169"/>
      <c r="CR300" s="169"/>
      <c r="CS300" s="169"/>
      <c r="CT300" s="169"/>
      <c r="CU300" s="169"/>
      <c r="CV300" s="169"/>
      <c r="CW300" s="169"/>
      <c r="CX300" s="169"/>
      <c r="CY300" s="169"/>
      <c r="CZ300" s="169"/>
      <c r="DA300" s="169"/>
      <c r="DB300" s="169"/>
      <c r="DC300" s="169"/>
      <c r="DD300" s="169"/>
      <c r="DE300" s="169"/>
      <c r="DF300" s="169"/>
      <c r="DG300" s="169"/>
      <c r="DH300" s="169"/>
      <c r="DI300" s="169"/>
      <c r="DJ300" s="169"/>
      <c r="DK300" s="169"/>
      <c r="DL300" s="169"/>
      <c r="DM300" s="169"/>
      <c r="DN300" s="169"/>
      <c r="DO300" s="169"/>
      <c r="DP300" s="169"/>
      <c r="DQ300" s="169"/>
      <c r="DR300" s="169"/>
      <c r="DS300" s="169"/>
      <c r="DT300" s="169"/>
      <c r="DU300" s="169"/>
      <c r="DV300" s="169"/>
      <c r="DW300" s="169"/>
      <c r="DX300" s="169"/>
      <c r="DY300" s="169"/>
      <c r="DZ300" s="169"/>
      <c r="EA300" s="169"/>
      <c r="EB300" s="169"/>
      <c r="EC300" s="169"/>
      <c r="ED300" s="169"/>
      <c r="EE300" s="169"/>
      <c r="EF300" s="169"/>
      <c r="EG300" s="169"/>
      <c r="EH300" s="169"/>
      <c r="EI300" s="169"/>
      <c r="EJ300" s="169"/>
      <c r="EK300" s="169"/>
      <c r="EL300" s="169"/>
      <c r="EM300" s="169"/>
      <c r="EN300" s="169"/>
      <c r="EO300" s="169"/>
      <c r="EP300" s="169"/>
      <c r="EQ300" s="169"/>
      <c r="ER300" s="169"/>
      <c r="ES300" s="169"/>
      <c r="ET300" s="169"/>
      <c r="EU300" s="169"/>
      <c r="EV300" s="169"/>
      <c r="EW300" s="169"/>
      <c r="EX300" s="169"/>
      <c r="EY300" s="169"/>
      <c r="EZ300" s="169"/>
      <c r="FA300" s="169"/>
      <c r="FB300" s="169"/>
      <c r="FC300" s="169"/>
      <c r="FD300" s="169"/>
      <c r="FE300" s="169"/>
      <c r="FF300" s="169"/>
      <c r="FG300" s="169"/>
      <c r="FH300" s="169"/>
      <c r="FI300" s="169"/>
      <c r="FJ300" s="169"/>
      <c r="FK300" s="169"/>
      <c r="FL300" s="169"/>
      <c r="FM300" s="169"/>
      <c r="FN300" s="169"/>
      <c r="FO300" s="169"/>
      <c r="FP300" s="169"/>
    </row>
    <row r="301" spans="3:172" x14ac:dyDescent="0.2">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c r="AA301" s="169"/>
      <c r="AB301" s="169"/>
      <c r="AC301" s="169"/>
      <c r="AD301" s="169"/>
      <c r="AE301" s="169"/>
      <c r="AF301" s="169"/>
      <c r="AG301" s="169"/>
      <c r="AH301" s="169"/>
      <c r="AI301" s="169"/>
      <c r="AJ301" s="169"/>
      <c r="AK301" s="169"/>
      <c r="AL301" s="169"/>
      <c r="AM301" s="169"/>
      <c r="AN301" s="169"/>
      <c r="AO301" s="169"/>
      <c r="AP301" s="169"/>
      <c r="AQ301" s="169"/>
      <c r="AR301" s="169"/>
      <c r="AS301" s="169"/>
      <c r="AT301" s="169"/>
      <c r="AU301" s="169"/>
      <c r="AV301" s="169"/>
      <c r="AW301" s="169"/>
      <c r="AX301" s="169"/>
      <c r="AY301" s="169"/>
      <c r="AZ301" s="169"/>
      <c r="BA301" s="169"/>
      <c r="BB301" s="169"/>
      <c r="BC301" s="169"/>
      <c r="BD301" s="169"/>
      <c r="BE301" s="169"/>
      <c r="BF301" s="169"/>
      <c r="BG301" s="169"/>
      <c r="BH301" s="169"/>
      <c r="BI301" s="169"/>
      <c r="BJ301" s="169"/>
      <c r="BK301" s="169"/>
      <c r="BL301" s="169"/>
      <c r="BM301" s="169"/>
      <c r="BN301" s="169"/>
      <c r="BO301" s="169"/>
      <c r="BP301" s="169"/>
      <c r="BQ301" s="169"/>
      <c r="BR301" s="169"/>
      <c r="BS301" s="169"/>
      <c r="BT301" s="169"/>
      <c r="BU301" s="169"/>
      <c r="BV301" s="169"/>
      <c r="BW301" s="169"/>
      <c r="BX301" s="169"/>
      <c r="BY301" s="169"/>
      <c r="BZ301" s="169"/>
      <c r="CA301" s="169"/>
      <c r="CB301" s="169"/>
      <c r="CC301" s="169"/>
      <c r="CD301" s="169"/>
      <c r="CE301" s="169"/>
      <c r="CF301" s="169"/>
      <c r="CG301" s="169"/>
      <c r="CH301" s="169"/>
      <c r="CI301" s="169"/>
      <c r="CJ301" s="169"/>
      <c r="CK301" s="169"/>
      <c r="CL301" s="169"/>
      <c r="CM301" s="169"/>
      <c r="CN301" s="169"/>
      <c r="CO301" s="169"/>
      <c r="CP301" s="169"/>
      <c r="CQ301" s="169"/>
      <c r="CR301" s="169"/>
      <c r="CS301" s="169"/>
      <c r="CT301" s="169"/>
      <c r="CU301" s="169"/>
      <c r="CV301" s="169"/>
      <c r="CW301" s="169"/>
      <c r="CX301" s="169"/>
      <c r="CY301" s="169"/>
      <c r="CZ301" s="169"/>
      <c r="DA301" s="169"/>
      <c r="DB301" s="169"/>
      <c r="DC301" s="169"/>
      <c r="DD301" s="169"/>
      <c r="DE301" s="169"/>
      <c r="DF301" s="169"/>
      <c r="DG301" s="169"/>
      <c r="DH301" s="169"/>
      <c r="DI301" s="169"/>
      <c r="DJ301" s="169"/>
      <c r="DK301" s="169"/>
      <c r="DL301" s="169"/>
      <c r="DM301" s="169"/>
      <c r="DN301" s="169"/>
      <c r="DO301" s="169"/>
      <c r="DP301" s="169"/>
      <c r="DQ301" s="169"/>
      <c r="DR301" s="169"/>
      <c r="DS301" s="169"/>
      <c r="DT301" s="169"/>
      <c r="DU301" s="169"/>
      <c r="DV301" s="169"/>
      <c r="DW301" s="169"/>
      <c r="DX301" s="169"/>
      <c r="DY301" s="169"/>
      <c r="DZ301" s="169"/>
      <c r="EA301" s="169"/>
      <c r="EB301" s="169"/>
      <c r="EC301" s="169"/>
      <c r="ED301" s="169"/>
      <c r="EE301" s="169"/>
      <c r="EF301" s="169"/>
      <c r="EG301" s="169"/>
      <c r="EH301" s="169"/>
      <c r="EI301" s="169"/>
      <c r="EJ301" s="169"/>
      <c r="EK301" s="169"/>
      <c r="EL301" s="169"/>
      <c r="EM301" s="169"/>
      <c r="EN301" s="169"/>
      <c r="EO301" s="169"/>
      <c r="EP301" s="169"/>
      <c r="EQ301" s="169"/>
      <c r="ER301" s="169"/>
      <c r="ES301" s="169"/>
      <c r="ET301" s="169"/>
      <c r="EU301" s="169"/>
      <c r="EV301" s="169"/>
      <c r="EW301" s="169"/>
      <c r="EX301" s="169"/>
      <c r="EY301" s="169"/>
      <c r="EZ301" s="169"/>
      <c r="FA301" s="169"/>
      <c r="FB301" s="169"/>
      <c r="FC301" s="169"/>
      <c r="FD301" s="169"/>
      <c r="FE301" s="169"/>
      <c r="FF301" s="169"/>
      <c r="FG301" s="169"/>
      <c r="FH301" s="169"/>
      <c r="FI301" s="169"/>
      <c r="FJ301" s="169"/>
      <c r="FK301" s="169"/>
      <c r="FL301" s="169"/>
      <c r="FM301" s="169"/>
      <c r="FN301" s="169"/>
      <c r="FO301" s="169"/>
      <c r="FP301" s="169"/>
    </row>
    <row r="302" spans="3:172" x14ac:dyDescent="0.2">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c r="AA302" s="169"/>
      <c r="AB302" s="169"/>
      <c r="AC302" s="169"/>
      <c r="AD302" s="169"/>
      <c r="AE302" s="169"/>
      <c r="AF302" s="169"/>
      <c r="AG302" s="169"/>
      <c r="AH302" s="169"/>
      <c r="AI302" s="169"/>
      <c r="AJ302" s="169"/>
      <c r="AK302" s="169"/>
      <c r="AL302" s="169"/>
      <c r="AM302" s="169"/>
      <c r="AN302" s="169"/>
      <c r="AO302" s="169"/>
      <c r="AP302" s="169"/>
      <c r="AQ302" s="169"/>
      <c r="AR302" s="169"/>
      <c r="AS302" s="169"/>
      <c r="AT302" s="169"/>
      <c r="AU302" s="169"/>
      <c r="AV302" s="169"/>
      <c r="AW302" s="169"/>
      <c r="AX302" s="169"/>
      <c r="AY302" s="169"/>
      <c r="AZ302" s="169"/>
      <c r="BA302" s="169"/>
      <c r="BB302" s="169"/>
      <c r="BC302" s="169"/>
      <c r="BD302" s="169"/>
      <c r="BE302" s="169"/>
      <c r="BF302" s="169"/>
      <c r="BG302" s="169"/>
      <c r="BH302" s="169"/>
      <c r="BI302" s="169"/>
      <c r="BJ302" s="169"/>
      <c r="BK302" s="169"/>
      <c r="BL302" s="169"/>
      <c r="BM302" s="169"/>
      <c r="BN302" s="169"/>
      <c r="BO302" s="169"/>
      <c r="BP302" s="169"/>
      <c r="BQ302" s="169"/>
      <c r="BR302" s="169"/>
      <c r="BS302" s="169"/>
      <c r="BT302" s="169"/>
      <c r="BU302" s="169"/>
      <c r="BV302" s="169"/>
      <c r="BW302" s="169"/>
      <c r="BX302" s="169"/>
      <c r="BY302" s="169"/>
      <c r="BZ302" s="169"/>
      <c r="CA302" s="169"/>
      <c r="CB302" s="169"/>
      <c r="CC302" s="169"/>
      <c r="CD302" s="169"/>
      <c r="CE302" s="169"/>
      <c r="CF302" s="169"/>
      <c r="CG302" s="169"/>
      <c r="CH302" s="169"/>
      <c r="CI302" s="169"/>
      <c r="CJ302" s="169"/>
      <c r="CK302" s="169"/>
      <c r="CL302" s="169"/>
      <c r="CM302" s="169"/>
      <c r="CN302" s="169"/>
      <c r="CO302" s="169"/>
      <c r="CP302" s="169"/>
      <c r="CQ302" s="169"/>
      <c r="CR302" s="169"/>
      <c r="CS302" s="169"/>
      <c r="CT302" s="169"/>
      <c r="CU302" s="169"/>
      <c r="CV302" s="169"/>
      <c r="CW302" s="169"/>
      <c r="CX302" s="169"/>
      <c r="CY302" s="169"/>
      <c r="CZ302" s="169"/>
      <c r="DA302" s="169"/>
      <c r="DB302" s="169"/>
      <c r="DC302" s="169"/>
      <c r="DD302" s="169"/>
      <c r="DE302" s="169"/>
      <c r="DF302" s="169"/>
      <c r="DG302" s="169"/>
      <c r="DH302" s="169"/>
      <c r="DI302" s="169"/>
      <c r="DJ302" s="169"/>
      <c r="DK302" s="169"/>
      <c r="DL302" s="169"/>
      <c r="DM302" s="169"/>
      <c r="DN302" s="169"/>
      <c r="DO302" s="169"/>
      <c r="DP302" s="169"/>
      <c r="DQ302" s="169"/>
      <c r="DR302" s="169"/>
      <c r="DS302" s="169"/>
      <c r="DT302" s="169"/>
      <c r="DU302" s="169"/>
      <c r="DV302" s="169"/>
      <c r="DW302" s="169"/>
      <c r="DX302" s="169"/>
      <c r="DY302" s="169"/>
      <c r="DZ302" s="169"/>
      <c r="EA302" s="169"/>
      <c r="EB302" s="169"/>
      <c r="EC302" s="169"/>
      <c r="ED302" s="169"/>
      <c r="EE302" s="169"/>
      <c r="EF302" s="169"/>
      <c r="EG302" s="169"/>
      <c r="EH302" s="169"/>
      <c r="EI302" s="169"/>
      <c r="EJ302" s="169"/>
      <c r="EK302" s="169"/>
      <c r="EL302" s="169"/>
      <c r="EM302" s="169"/>
      <c r="EN302" s="169"/>
      <c r="EO302" s="169"/>
      <c r="EP302" s="169"/>
      <c r="EQ302" s="169"/>
      <c r="ER302" s="169"/>
      <c r="ES302" s="169"/>
      <c r="ET302" s="169"/>
      <c r="EU302" s="169"/>
      <c r="EV302" s="169"/>
      <c r="EW302" s="169"/>
      <c r="EX302" s="169"/>
      <c r="EY302" s="169"/>
      <c r="EZ302" s="169"/>
      <c r="FA302" s="169"/>
      <c r="FB302" s="169"/>
      <c r="FC302" s="169"/>
      <c r="FD302" s="169"/>
      <c r="FE302" s="169"/>
      <c r="FF302" s="169"/>
      <c r="FG302" s="169"/>
      <c r="FH302" s="169"/>
      <c r="FI302" s="169"/>
      <c r="FJ302" s="169"/>
      <c r="FK302" s="169"/>
      <c r="FL302" s="169"/>
      <c r="FM302" s="169"/>
      <c r="FN302" s="169"/>
      <c r="FO302" s="169"/>
      <c r="FP302" s="169"/>
    </row>
    <row r="303" spans="3:172" x14ac:dyDescent="0.2">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c r="AA303" s="169"/>
      <c r="AB303" s="169"/>
      <c r="AC303" s="169"/>
      <c r="AD303" s="169"/>
      <c r="AE303" s="169"/>
      <c r="AF303" s="169"/>
      <c r="AG303" s="169"/>
      <c r="AH303" s="169"/>
      <c r="AI303" s="169"/>
      <c r="AJ303" s="169"/>
      <c r="AK303" s="169"/>
      <c r="AL303" s="169"/>
      <c r="AM303" s="169"/>
      <c r="AN303" s="169"/>
      <c r="AO303" s="169"/>
      <c r="AP303" s="169"/>
      <c r="AQ303" s="169"/>
      <c r="AR303" s="169"/>
      <c r="AS303" s="169"/>
      <c r="AT303" s="169"/>
      <c r="AU303" s="169"/>
      <c r="AV303" s="169"/>
      <c r="AW303" s="169"/>
      <c r="AX303" s="169"/>
      <c r="AY303" s="169"/>
      <c r="AZ303" s="169"/>
      <c r="BA303" s="169"/>
      <c r="BB303" s="169"/>
      <c r="BC303" s="169"/>
      <c r="BD303" s="169"/>
      <c r="BE303" s="169"/>
      <c r="BF303" s="169"/>
      <c r="BG303" s="169"/>
      <c r="BH303" s="169"/>
      <c r="BI303" s="169"/>
      <c r="BJ303" s="169"/>
      <c r="BK303" s="169"/>
      <c r="BL303" s="169"/>
      <c r="BM303" s="169"/>
      <c r="BN303" s="169"/>
      <c r="BO303" s="169"/>
      <c r="BP303" s="169"/>
      <c r="BQ303" s="169"/>
      <c r="BR303" s="169"/>
      <c r="BS303" s="169"/>
      <c r="BT303" s="169"/>
      <c r="BU303" s="169"/>
      <c r="BV303" s="169"/>
      <c r="BW303" s="169"/>
      <c r="BX303" s="169"/>
      <c r="BY303" s="169"/>
      <c r="BZ303" s="169"/>
      <c r="CA303" s="169"/>
      <c r="CB303" s="169"/>
      <c r="CC303" s="169"/>
      <c r="CD303" s="169"/>
      <c r="CE303" s="169"/>
      <c r="CF303" s="169"/>
      <c r="CG303" s="169"/>
      <c r="CH303" s="169"/>
      <c r="CI303" s="169"/>
      <c r="CJ303" s="169"/>
      <c r="CK303" s="169"/>
      <c r="CL303" s="169"/>
      <c r="CM303" s="169"/>
      <c r="CN303" s="169"/>
      <c r="CO303" s="169"/>
      <c r="CP303" s="169"/>
      <c r="CQ303" s="169"/>
      <c r="CR303" s="169"/>
      <c r="CS303" s="169"/>
      <c r="CT303" s="169"/>
      <c r="CU303" s="169"/>
      <c r="CV303" s="169"/>
      <c r="CW303" s="169"/>
      <c r="CX303" s="169"/>
      <c r="CY303" s="169"/>
      <c r="CZ303" s="169"/>
      <c r="DA303" s="169"/>
      <c r="DB303" s="169"/>
      <c r="DC303" s="169"/>
      <c r="DD303" s="169"/>
      <c r="DE303" s="169"/>
      <c r="DF303" s="169"/>
      <c r="DG303" s="169"/>
      <c r="DH303" s="169"/>
      <c r="DI303" s="169"/>
      <c r="DJ303" s="169"/>
      <c r="DK303" s="169"/>
      <c r="DL303" s="169"/>
      <c r="DM303" s="169"/>
      <c r="DN303" s="169"/>
      <c r="DO303" s="169"/>
      <c r="DP303" s="169"/>
      <c r="DQ303" s="169"/>
      <c r="DR303" s="169"/>
      <c r="DS303" s="169"/>
      <c r="DT303" s="169"/>
      <c r="DU303" s="169"/>
      <c r="DV303" s="169"/>
      <c r="DW303" s="169"/>
      <c r="DX303" s="169"/>
      <c r="DY303" s="169"/>
      <c r="DZ303" s="169"/>
      <c r="EA303" s="169"/>
      <c r="EB303" s="169"/>
      <c r="EC303" s="169"/>
      <c r="ED303" s="169"/>
      <c r="EE303" s="169"/>
      <c r="EF303" s="169"/>
      <c r="EG303" s="169"/>
      <c r="EH303" s="169"/>
      <c r="EI303" s="169"/>
      <c r="EJ303" s="169"/>
      <c r="EK303" s="169"/>
      <c r="EL303" s="169"/>
      <c r="EM303" s="169"/>
      <c r="EN303" s="169"/>
      <c r="EO303" s="169"/>
      <c r="EP303" s="169"/>
      <c r="EQ303" s="169"/>
      <c r="ER303" s="169"/>
      <c r="ES303" s="169"/>
      <c r="ET303" s="169"/>
      <c r="EU303" s="169"/>
      <c r="EV303" s="169"/>
      <c r="EW303" s="169"/>
      <c r="EX303" s="169"/>
      <c r="EY303" s="169"/>
      <c r="EZ303" s="169"/>
      <c r="FA303" s="169"/>
      <c r="FB303" s="169"/>
      <c r="FC303" s="169"/>
      <c r="FD303" s="169"/>
      <c r="FE303" s="169"/>
      <c r="FF303" s="169"/>
      <c r="FG303" s="169"/>
      <c r="FH303" s="169"/>
      <c r="FI303" s="169"/>
      <c r="FJ303" s="169"/>
      <c r="FK303" s="169"/>
      <c r="FL303" s="169"/>
      <c r="FM303" s="169"/>
      <c r="FN303" s="169"/>
      <c r="FO303" s="169"/>
      <c r="FP303" s="169"/>
    </row>
    <row r="304" spans="3:172" x14ac:dyDescent="0.2">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c r="AA304" s="169"/>
      <c r="AB304" s="169"/>
      <c r="AC304" s="169"/>
      <c r="AD304" s="169"/>
      <c r="AE304" s="169"/>
      <c r="AF304" s="169"/>
      <c r="AG304" s="169"/>
      <c r="AH304" s="169"/>
      <c r="AI304" s="169"/>
      <c r="AJ304" s="169"/>
      <c r="AK304" s="169"/>
      <c r="AL304" s="169"/>
      <c r="AM304" s="169"/>
      <c r="AN304" s="169"/>
      <c r="AO304" s="169"/>
      <c r="AP304" s="169"/>
      <c r="AQ304" s="169"/>
      <c r="AR304" s="169"/>
      <c r="AS304" s="169"/>
      <c r="AT304" s="169"/>
      <c r="AU304" s="169"/>
      <c r="AV304" s="169"/>
      <c r="AW304" s="169"/>
      <c r="AX304" s="169"/>
      <c r="AY304" s="169"/>
      <c r="AZ304" s="169"/>
      <c r="BA304" s="169"/>
      <c r="BB304" s="169"/>
      <c r="BC304" s="169"/>
      <c r="BD304" s="169"/>
      <c r="BE304" s="169"/>
      <c r="BF304" s="169"/>
      <c r="BG304" s="169"/>
      <c r="BH304" s="169"/>
      <c r="BI304" s="169"/>
      <c r="BJ304" s="169"/>
      <c r="BK304" s="169"/>
      <c r="BL304" s="169"/>
      <c r="BM304" s="169"/>
      <c r="BN304" s="169"/>
      <c r="BO304" s="169"/>
      <c r="BP304" s="169"/>
      <c r="BQ304" s="169"/>
      <c r="BR304" s="169"/>
      <c r="BS304" s="169"/>
      <c r="BT304" s="169"/>
      <c r="BU304" s="169"/>
      <c r="BV304" s="169"/>
      <c r="BW304" s="169"/>
      <c r="BX304" s="169"/>
      <c r="BY304" s="169"/>
      <c r="BZ304" s="169"/>
      <c r="CA304" s="169"/>
      <c r="CB304" s="169"/>
      <c r="CC304" s="169"/>
      <c r="CD304" s="169"/>
      <c r="CE304" s="169"/>
      <c r="CF304" s="169"/>
      <c r="CG304" s="169"/>
      <c r="CH304" s="169"/>
      <c r="CI304" s="169"/>
      <c r="CJ304" s="169"/>
      <c r="CK304" s="169"/>
      <c r="CL304" s="169"/>
      <c r="CM304" s="169"/>
      <c r="CN304" s="169"/>
      <c r="CO304" s="169"/>
      <c r="CP304" s="169"/>
      <c r="CQ304" s="169"/>
      <c r="CR304" s="169"/>
      <c r="CS304" s="169"/>
      <c r="CT304" s="169"/>
      <c r="CU304" s="169"/>
      <c r="CV304" s="169"/>
      <c r="CW304" s="169"/>
      <c r="CX304" s="169"/>
      <c r="CY304" s="169"/>
      <c r="CZ304" s="169"/>
      <c r="DA304" s="169"/>
      <c r="DB304" s="169"/>
      <c r="DC304" s="169"/>
      <c r="DD304" s="169"/>
      <c r="DE304" s="169"/>
      <c r="DF304" s="169"/>
      <c r="DG304" s="169"/>
      <c r="DH304" s="169"/>
      <c r="DI304" s="169"/>
      <c r="DJ304" s="169"/>
      <c r="DK304" s="169"/>
      <c r="DL304" s="169"/>
      <c r="DM304" s="169"/>
      <c r="DN304" s="169"/>
      <c r="DO304" s="169"/>
      <c r="DP304" s="169"/>
      <c r="DQ304" s="169"/>
      <c r="DR304" s="169"/>
      <c r="DS304" s="169"/>
      <c r="DT304" s="169"/>
      <c r="DU304" s="169"/>
      <c r="DV304" s="169"/>
      <c r="DW304" s="169"/>
      <c r="DX304" s="169"/>
      <c r="DY304" s="169"/>
      <c r="DZ304" s="169"/>
      <c r="EA304" s="169"/>
      <c r="EB304" s="169"/>
      <c r="EC304" s="169"/>
      <c r="ED304" s="169"/>
      <c r="EE304" s="169"/>
      <c r="EF304" s="169"/>
      <c r="EG304" s="169"/>
      <c r="EH304" s="169"/>
      <c r="EI304" s="169"/>
      <c r="EJ304" s="169"/>
      <c r="EK304" s="169"/>
      <c r="EL304" s="169"/>
      <c r="EM304" s="169"/>
      <c r="EN304" s="169"/>
      <c r="EO304" s="169"/>
      <c r="EP304" s="169"/>
      <c r="EQ304" s="169"/>
      <c r="ER304" s="169"/>
      <c r="ES304" s="169"/>
      <c r="ET304" s="169"/>
      <c r="EU304" s="169"/>
      <c r="EV304" s="169"/>
      <c r="EW304" s="169"/>
      <c r="EX304" s="169"/>
      <c r="EY304" s="169"/>
      <c r="EZ304" s="169"/>
      <c r="FA304" s="169"/>
      <c r="FB304" s="169"/>
      <c r="FC304" s="169"/>
      <c r="FD304" s="169"/>
      <c r="FE304" s="169"/>
      <c r="FF304" s="169"/>
      <c r="FG304" s="169"/>
      <c r="FH304" s="169"/>
      <c r="FI304" s="169"/>
      <c r="FJ304" s="169"/>
      <c r="FK304" s="169"/>
      <c r="FL304" s="169"/>
      <c r="FM304" s="169"/>
      <c r="FN304" s="169"/>
      <c r="FO304" s="169"/>
      <c r="FP304" s="169"/>
    </row>
    <row r="305" spans="3:172" x14ac:dyDescent="0.2">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c r="AA305" s="169"/>
      <c r="AB305" s="169"/>
      <c r="AC305" s="169"/>
      <c r="AD305" s="169"/>
      <c r="AE305" s="169"/>
      <c r="AF305" s="169"/>
      <c r="AG305" s="169"/>
      <c r="AH305" s="169"/>
      <c r="AI305" s="169"/>
      <c r="AJ305" s="169"/>
      <c r="AK305" s="169"/>
      <c r="AL305" s="169"/>
      <c r="AM305" s="169"/>
      <c r="AN305" s="169"/>
      <c r="AO305" s="169"/>
      <c r="AP305" s="169"/>
      <c r="AQ305" s="169"/>
      <c r="AR305" s="169"/>
      <c r="AS305" s="169"/>
      <c r="AT305" s="169"/>
      <c r="AU305" s="169"/>
      <c r="AV305" s="169"/>
      <c r="AW305" s="169"/>
      <c r="AX305" s="169"/>
      <c r="AY305" s="169"/>
      <c r="AZ305" s="169"/>
      <c r="BA305" s="169"/>
      <c r="BB305" s="169"/>
      <c r="BC305" s="169"/>
      <c r="BD305" s="169"/>
      <c r="BE305" s="169"/>
      <c r="BF305" s="169"/>
      <c r="BG305" s="169"/>
      <c r="BH305" s="169"/>
      <c r="BI305" s="169"/>
      <c r="BJ305" s="169"/>
      <c r="BK305" s="169"/>
      <c r="BL305" s="169"/>
      <c r="BM305" s="169"/>
      <c r="BN305" s="169"/>
      <c r="BO305" s="169"/>
      <c r="BP305" s="169"/>
      <c r="BQ305" s="169"/>
      <c r="BR305" s="169"/>
      <c r="BS305" s="169"/>
      <c r="BT305" s="169"/>
      <c r="BU305" s="169"/>
      <c r="BV305" s="169"/>
      <c r="BW305" s="169"/>
      <c r="BX305" s="169"/>
      <c r="BY305" s="169"/>
      <c r="BZ305" s="169"/>
      <c r="CA305" s="169"/>
      <c r="CB305" s="169"/>
      <c r="CC305" s="169"/>
      <c r="CD305" s="169"/>
      <c r="CE305" s="169"/>
      <c r="CF305" s="169"/>
      <c r="CG305" s="169"/>
      <c r="CH305" s="169"/>
      <c r="CI305" s="169"/>
      <c r="CJ305" s="169"/>
      <c r="CK305" s="169"/>
      <c r="CL305" s="169"/>
      <c r="CM305" s="169"/>
      <c r="CN305" s="169"/>
      <c r="CO305" s="169"/>
      <c r="CP305" s="169"/>
      <c r="CQ305" s="169"/>
      <c r="CR305" s="169"/>
      <c r="CS305" s="169"/>
      <c r="CT305" s="169"/>
      <c r="CU305" s="169"/>
      <c r="CV305" s="169"/>
      <c r="CW305" s="169"/>
      <c r="CX305" s="169"/>
      <c r="CY305" s="169"/>
      <c r="CZ305" s="169"/>
      <c r="DA305" s="169"/>
      <c r="DB305" s="169"/>
      <c r="DC305" s="169"/>
      <c r="DD305" s="169"/>
      <c r="DE305" s="169"/>
      <c r="DF305" s="169"/>
      <c r="DG305" s="169"/>
      <c r="DH305" s="169"/>
      <c r="DI305" s="169"/>
      <c r="DJ305" s="169"/>
      <c r="DK305" s="169"/>
      <c r="DL305" s="169"/>
      <c r="DM305" s="169"/>
      <c r="DN305" s="169"/>
      <c r="DO305" s="169"/>
      <c r="DP305" s="169"/>
      <c r="DQ305" s="169"/>
      <c r="DR305" s="169"/>
      <c r="DS305" s="169"/>
      <c r="DT305" s="169"/>
      <c r="DU305" s="169"/>
      <c r="DV305" s="169"/>
      <c r="DW305" s="169"/>
      <c r="DX305" s="169"/>
      <c r="DY305" s="169"/>
      <c r="DZ305" s="169"/>
      <c r="EA305" s="169"/>
      <c r="EB305" s="169"/>
      <c r="EC305" s="169"/>
      <c r="ED305" s="169"/>
      <c r="EE305" s="169"/>
      <c r="EF305" s="169"/>
      <c r="EG305" s="169"/>
      <c r="EH305" s="169"/>
      <c r="EI305" s="169"/>
      <c r="EJ305" s="169"/>
      <c r="EK305" s="169"/>
      <c r="EL305" s="169"/>
      <c r="EM305" s="169"/>
      <c r="EN305" s="169"/>
      <c r="EO305" s="169"/>
      <c r="EP305" s="169"/>
      <c r="EQ305" s="169"/>
      <c r="ER305" s="169"/>
      <c r="ES305" s="169"/>
      <c r="ET305" s="169"/>
      <c r="EU305" s="169"/>
      <c r="EV305" s="169"/>
      <c r="EW305" s="169"/>
      <c r="EX305" s="169"/>
      <c r="EY305" s="169"/>
      <c r="EZ305" s="169"/>
      <c r="FA305" s="169"/>
      <c r="FB305" s="169"/>
      <c r="FC305" s="169"/>
      <c r="FD305" s="169"/>
      <c r="FE305" s="169"/>
      <c r="FF305" s="169"/>
      <c r="FG305" s="169"/>
      <c r="FH305" s="169"/>
      <c r="FI305" s="169"/>
      <c r="FJ305" s="169"/>
      <c r="FK305" s="169"/>
      <c r="FL305" s="169"/>
      <c r="FM305" s="169"/>
      <c r="FN305" s="169"/>
      <c r="FO305" s="169"/>
      <c r="FP305" s="169"/>
    </row>
    <row r="306" spans="3:172" x14ac:dyDescent="0.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c r="AR306" s="169"/>
      <c r="AS306" s="169"/>
      <c r="AT306" s="169"/>
      <c r="AU306" s="169"/>
      <c r="AV306" s="169"/>
      <c r="AW306" s="169"/>
      <c r="AX306" s="169"/>
      <c r="AY306" s="169"/>
      <c r="AZ306" s="169"/>
      <c r="BA306" s="169"/>
      <c r="BB306" s="169"/>
      <c r="BC306" s="169"/>
      <c r="BD306" s="169"/>
      <c r="BE306" s="169"/>
      <c r="BF306" s="169"/>
      <c r="BG306" s="169"/>
      <c r="BH306" s="169"/>
      <c r="BI306" s="169"/>
      <c r="BJ306" s="169"/>
      <c r="BK306" s="169"/>
      <c r="BL306" s="169"/>
      <c r="BM306" s="169"/>
      <c r="BN306" s="169"/>
      <c r="BO306" s="169"/>
      <c r="BP306" s="169"/>
      <c r="BQ306" s="169"/>
      <c r="BR306" s="169"/>
      <c r="BS306" s="169"/>
      <c r="BT306" s="169"/>
      <c r="BU306" s="169"/>
      <c r="BV306" s="169"/>
      <c r="BW306" s="169"/>
      <c r="BX306" s="169"/>
      <c r="BY306" s="169"/>
      <c r="BZ306" s="169"/>
      <c r="CA306" s="169"/>
      <c r="CB306" s="169"/>
      <c r="CC306" s="169"/>
      <c r="CD306" s="169"/>
      <c r="CE306" s="169"/>
      <c r="CF306" s="169"/>
      <c r="CG306" s="169"/>
      <c r="CH306" s="169"/>
      <c r="CI306" s="169"/>
      <c r="CJ306" s="169"/>
      <c r="CK306" s="169"/>
      <c r="CL306" s="169"/>
      <c r="CM306" s="169"/>
      <c r="CN306" s="169"/>
      <c r="CO306" s="169"/>
      <c r="CP306" s="169"/>
      <c r="CQ306" s="169"/>
      <c r="CR306" s="169"/>
      <c r="CS306" s="169"/>
      <c r="CT306" s="169"/>
      <c r="CU306" s="169"/>
      <c r="CV306" s="169"/>
      <c r="CW306" s="169"/>
      <c r="CX306" s="169"/>
      <c r="CY306" s="169"/>
      <c r="CZ306" s="169"/>
      <c r="DA306" s="169"/>
      <c r="DB306" s="169"/>
      <c r="DC306" s="169"/>
      <c r="DD306" s="169"/>
      <c r="DE306" s="169"/>
      <c r="DF306" s="169"/>
      <c r="DG306" s="169"/>
      <c r="DH306" s="169"/>
      <c r="DI306" s="169"/>
      <c r="DJ306" s="169"/>
      <c r="DK306" s="169"/>
      <c r="DL306" s="169"/>
      <c r="DM306" s="169"/>
      <c r="DN306" s="169"/>
      <c r="DO306" s="169"/>
      <c r="DP306" s="169"/>
      <c r="DQ306" s="169"/>
      <c r="DR306" s="169"/>
      <c r="DS306" s="169"/>
      <c r="DT306" s="169"/>
      <c r="DU306" s="169"/>
      <c r="DV306" s="169"/>
      <c r="DW306" s="169"/>
      <c r="DX306" s="169"/>
      <c r="DY306" s="169"/>
      <c r="DZ306" s="169"/>
      <c r="EA306" s="169"/>
      <c r="EB306" s="169"/>
      <c r="EC306" s="169"/>
      <c r="ED306" s="169"/>
      <c r="EE306" s="169"/>
      <c r="EF306" s="169"/>
      <c r="EG306" s="169"/>
      <c r="EH306" s="169"/>
      <c r="EI306" s="169"/>
      <c r="EJ306" s="169"/>
      <c r="EK306" s="169"/>
      <c r="EL306" s="169"/>
      <c r="EM306" s="169"/>
      <c r="EN306" s="169"/>
      <c r="EO306" s="169"/>
      <c r="EP306" s="169"/>
      <c r="EQ306" s="169"/>
      <c r="ER306" s="169"/>
      <c r="ES306" s="169"/>
      <c r="ET306" s="169"/>
      <c r="EU306" s="169"/>
      <c r="EV306" s="169"/>
      <c r="EW306" s="169"/>
      <c r="EX306" s="169"/>
      <c r="EY306" s="169"/>
      <c r="EZ306" s="169"/>
      <c r="FA306" s="169"/>
      <c r="FB306" s="169"/>
      <c r="FC306" s="169"/>
      <c r="FD306" s="169"/>
      <c r="FE306" s="169"/>
      <c r="FF306" s="169"/>
      <c r="FG306" s="169"/>
      <c r="FH306" s="169"/>
      <c r="FI306" s="169"/>
      <c r="FJ306" s="169"/>
      <c r="FK306" s="169"/>
      <c r="FL306" s="169"/>
      <c r="FM306" s="169"/>
      <c r="FN306" s="169"/>
      <c r="FO306" s="169"/>
      <c r="FP306" s="169"/>
    </row>
    <row r="307" spans="3:172" x14ac:dyDescent="0.2">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c r="AA307" s="169"/>
      <c r="AB307" s="169"/>
      <c r="AC307" s="169"/>
      <c r="AD307" s="169"/>
      <c r="AE307" s="169"/>
      <c r="AF307" s="169"/>
      <c r="AG307" s="169"/>
      <c r="AH307" s="169"/>
      <c r="AI307" s="169"/>
      <c r="AJ307" s="169"/>
      <c r="AK307" s="169"/>
      <c r="AL307" s="169"/>
      <c r="AM307" s="169"/>
      <c r="AN307" s="169"/>
      <c r="AO307" s="169"/>
      <c r="AP307" s="169"/>
      <c r="AQ307" s="169"/>
      <c r="AR307" s="169"/>
      <c r="AS307" s="169"/>
      <c r="AT307" s="169"/>
      <c r="AU307" s="169"/>
      <c r="AV307" s="169"/>
      <c r="AW307" s="169"/>
      <c r="AX307" s="169"/>
      <c r="AY307" s="169"/>
      <c r="AZ307" s="169"/>
      <c r="BA307" s="169"/>
      <c r="BB307" s="169"/>
      <c r="BC307" s="169"/>
      <c r="BD307" s="169"/>
      <c r="BE307" s="169"/>
      <c r="BF307" s="169"/>
      <c r="BG307" s="169"/>
      <c r="BH307" s="169"/>
      <c r="BI307" s="169"/>
      <c r="BJ307" s="169"/>
      <c r="BK307" s="169"/>
      <c r="BL307" s="169"/>
      <c r="BM307" s="169"/>
      <c r="BN307" s="169"/>
      <c r="BO307" s="169"/>
      <c r="BP307" s="169"/>
      <c r="BQ307" s="169"/>
      <c r="BR307" s="169"/>
      <c r="BS307" s="169"/>
      <c r="BT307" s="169"/>
      <c r="BU307" s="169"/>
      <c r="BV307" s="169"/>
      <c r="BW307" s="169"/>
      <c r="BX307" s="169"/>
      <c r="BY307" s="169"/>
      <c r="BZ307" s="169"/>
      <c r="CA307" s="169"/>
      <c r="CB307" s="169"/>
      <c r="CC307" s="169"/>
      <c r="CD307" s="169"/>
      <c r="CE307" s="169"/>
      <c r="CF307" s="169"/>
      <c r="CG307" s="169"/>
      <c r="CH307" s="169"/>
      <c r="CI307" s="169"/>
      <c r="CJ307" s="169"/>
      <c r="CK307" s="169"/>
      <c r="CL307" s="169"/>
      <c r="CM307" s="169"/>
      <c r="CN307" s="169"/>
      <c r="CO307" s="169"/>
      <c r="CP307" s="169"/>
      <c r="CQ307" s="169"/>
      <c r="CR307" s="169"/>
      <c r="CS307" s="169"/>
      <c r="CT307" s="169"/>
      <c r="CU307" s="169"/>
      <c r="CV307" s="169"/>
      <c r="CW307" s="169"/>
      <c r="CX307" s="169"/>
      <c r="CY307" s="169"/>
      <c r="CZ307" s="169"/>
      <c r="DA307" s="169"/>
      <c r="DB307" s="169"/>
      <c r="DC307" s="169"/>
      <c r="DD307" s="169"/>
      <c r="DE307" s="169"/>
      <c r="DF307" s="169"/>
      <c r="DG307" s="169"/>
      <c r="DH307" s="169"/>
      <c r="DI307" s="169"/>
      <c r="DJ307" s="169"/>
      <c r="DK307" s="169"/>
      <c r="DL307" s="169"/>
      <c r="DM307" s="169"/>
      <c r="DN307" s="169"/>
      <c r="DO307" s="169"/>
      <c r="DP307" s="169"/>
      <c r="DQ307" s="169"/>
      <c r="DR307" s="169"/>
      <c r="DS307" s="169"/>
      <c r="DT307" s="169"/>
      <c r="DU307" s="169"/>
      <c r="DV307" s="169"/>
      <c r="DW307" s="169"/>
      <c r="DX307" s="169"/>
      <c r="DY307" s="169"/>
      <c r="DZ307" s="169"/>
      <c r="EA307" s="169"/>
      <c r="EB307" s="169"/>
      <c r="EC307" s="169"/>
      <c r="ED307" s="169"/>
      <c r="EE307" s="169"/>
      <c r="EF307" s="169"/>
      <c r="EG307" s="169"/>
      <c r="EH307" s="169"/>
      <c r="EI307" s="169"/>
      <c r="EJ307" s="169"/>
      <c r="EK307" s="169"/>
      <c r="EL307" s="169"/>
      <c r="EM307" s="169"/>
      <c r="EN307" s="169"/>
      <c r="EO307" s="169"/>
      <c r="EP307" s="169"/>
      <c r="EQ307" s="169"/>
      <c r="ER307" s="169"/>
      <c r="ES307" s="169"/>
      <c r="ET307" s="169"/>
      <c r="EU307" s="169"/>
      <c r="EV307" s="169"/>
      <c r="EW307" s="169"/>
      <c r="EX307" s="169"/>
      <c r="EY307" s="169"/>
      <c r="EZ307" s="169"/>
      <c r="FA307" s="169"/>
      <c r="FB307" s="169"/>
      <c r="FC307" s="169"/>
      <c r="FD307" s="169"/>
      <c r="FE307" s="169"/>
      <c r="FF307" s="169"/>
      <c r="FG307" s="169"/>
      <c r="FH307" s="169"/>
      <c r="FI307" s="169"/>
      <c r="FJ307" s="169"/>
      <c r="FK307" s="169"/>
      <c r="FL307" s="169"/>
      <c r="FM307" s="169"/>
      <c r="FN307" s="169"/>
      <c r="FO307" s="169"/>
      <c r="FP307" s="169"/>
    </row>
    <row r="308" spans="3:172" x14ac:dyDescent="0.2">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c r="AB308" s="169"/>
      <c r="AC308" s="169"/>
      <c r="AD308" s="169"/>
      <c r="AE308" s="169"/>
      <c r="AF308" s="169"/>
      <c r="AG308" s="169"/>
      <c r="AH308" s="169"/>
      <c r="AI308" s="169"/>
      <c r="AJ308" s="169"/>
      <c r="AK308" s="169"/>
      <c r="AL308" s="169"/>
      <c r="AM308" s="169"/>
      <c r="AN308" s="169"/>
      <c r="AO308" s="169"/>
      <c r="AP308" s="169"/>
      <c r="AQ308" s="169"/>
      <c r="AR308" s="169"/>
      <c r="AS308" s="169"/>
      <c r="AT308" s="169"/>
      <c r="AU308" s="169"/>
      <c r="AV308" s="169"/>
      <c r="AW308" s="169"/>
      <c r="AX308" s="169"/>
      <c r="AY308" s="169"/>
      <c r="AZ308" s="169"/>
      <c r="BA308" s="169"/>
      <c r="BB308" s="169"/>
      <c r="BC308" s="169"/>
      <c r="BD308" s="169"/>
      <c r="BE308" s="169"/>
      <c r="BF308" s="169"/>
      <c r="BG308" s="169"/>
      <c r="BH308" s="169"/>
      <c r="BI308" s="169"/>
      <c r="BJ308" s="169"/>
      <c r="BK308" s="169"/>
      <c r="BL308" s="169"/>
      <c r="BM308" s="169"/>
      <c r="BN308" s="169"/>
      <c r="BO308" s="169"/>
      <c r="BP308" s="169"/>
      <c r="BQ308" s="169"/>
      <c r="BR308" s="169"/>
      <c r="BS308" s="169"/>
      <c r="BT308" s="169"/>
      <c r="BU308" s="169"/>
      <c r="BV308" s="169"/>
      <c r="BW308" s="169"/>
      <c r="BX308" s="169"/>
      <c r="BY308" s="169"/>
      <c r="BZ308" s="169"/>
      <c r="CA308" s="169"/>
      <c r="CB308" s="169"/>
      <c r="CC308" s="169"/>
      <c r="CD308" s="169"/>
      <c r="CE308" s="169"/>
      <c r="CF308" s="169"/>
      <c r="CG308" s="169"/>
      <c r="CH308" s="169"/>
      <c r="CI308" s="169"/>
      <c r="CJ308" s="169"/>
      <c r="CK308" s="169"/>
      <c r="CL308" s="169"/>
      <c r="CM308" s="169"/>
      <c r="CN308" s="169"/>
      <c r="CO308" s="169"/>
      <c r="CP308" s="169"/>
      <c r="CQ308" s="169"/>
      <c r="CR308" s="169"/>
      <c r="CS308" s="169"/>
      <c r="CT308" s="169"/>
      <c r="CU308" s="169"/>
      <c r="CV308" s="169"/>
      <c r="CW308" s="169"/>
      <c r="CX308" s="169"/>
      <c r="CY308" s="169"/>
      <c r="CZ308" s="169"/>
      <c r="DA308" s="169"/>
      <c r="DB308" s="169"/>
      <c r="DC308" s="169"/>
      <c r="DD308" s="169"/>
      <c r="DE308" s="169"/>
      <c r="DF308" s="169"/>
      <c r="DG308" s="169"/>
      <c r="DH308" s="169"/>
      <c r="DI308" s="169"/>
      <c r="DJ308" s="169"/>
      <c r="DK308" s="169"/>
      <c r="DL308" s="169"/>
      <c r="DM308" s="169"/>
      <c r="DN308" s="169"/>
      <c r="DO308" s="169"/>
      <c r="DP308" s="169"/>
      <c r="DQ308" s="169"/>
      <c r="DR308" s="169"/>
      <c r="DS308" s="169"/>
      <c r="DT308" s="169"/>
      <c r="DU308" s="169"/>
      <c r="DV308" s="169"/>
      <c r="DW308" s="169"/>
      <c r="DX308" s="169"/>
      <c r="DY308" s="169"/>
      <c r="DZ308" s="169"/>
      <c r="EA308" s="169"/>
      <c r="EB308" s="169"/>
      <c r="EC308" s="169"/>
      <c r="ED308" s="169"/>
      <c r="EE308" s="169"/>
      <c r="EF308" s="169"/>
      <c r="EG308" s="169"/>
      <c r="EH308" s="169"/>
      <c r="EI308" s="169"/>
      <c r="EJ308" s="169"/>
      <c r="EK308" s="169"/>
      <c r="EL308" s="169"/>
      <c r="EM308" s="169"/>
      <c r="EN308" s="169"/>
      <c r="EO308" s="169"/>
      <c r="EP308" s="169"/>
      <c r="EQ308" s="169"/>
      <c r="ER308" s="169"/>
      <c r="ES308" s="169"/>
      <c r="ET308" s="169"/>
      <c r="EU308" s="169"/>
      <c r="EV308" s="169"/>
      <c r="EW308" s="169"/>
      <c r="EX308" s="169"/>
      <c r="EY308" s="169"/>
      <c r="EZ308" s="169"/>
      <c r="FA308" s="169"/>
      <c r="FB308" s="169"/>
      <c r="FC308" s="169"/>
      <c r="FD308" s="169"/>
      <c r="FE308" s="169"/>
      <c r="FF308" s="169"/>
      <c r="FG308" s="169"/>
      <c r="FH308" s="169"/>
      <c r="FI308" s="169"/>
      <c r="FJ308" s="169"/>
      <c r="FK308" s="169"/>
      <c r="FL308" s="169"/>
      <c r="FM308" s="169"/>
      <c r="FN308" s="169"/>
      <c r="FO308" s="169"/>
      <c r="FP308" s="169"/>
    </row>
    <row r="309" spans="3:172" x14ac:dyDescent="0.2">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c r="AA309" s="169"/>
      <c r="AB309" s="169"/>
      <c r="AC309" s="169"/>
      <c r="AD309" s="169"/>
      <c r="AE309" s="169"/>
      <c r="AF309" s="169"/>
      <c r="AG309" s="169"/>
      <c r="AH309" s="169"/>
      <c r="AI309" s="169"/>
      <c r="AJ309" s="169"/>
      <c r="AK309" s="169"/>
      <c r="AL309" s="169"/>
      <c r="AM309" s="169"/>
      <c r="AN309" s="169"/>
      <c r="AO309" s="169"/>
      <c r="AP309" s="169"/>
      <c r="AQ309" s="169"/>
      <c r="AR309" s="169"/>
      <c r="AS309" s="169"/>
      <c r="AT309" s="169"/>
      <c r="AU309" s="169"/>
      <c r="AV309" s="169"/>
      <c r="AW309" s="169"/>
      <c r="AX309" s="169"/>
      <c r="AY309" s="169"/>
      <c r="AZ309" s="169"/>
      <c r="BA309" s="169"/>
      <c r="BB309" s="169"/>
      <c r="BC309" s="169"/>
      <c r="BD309" s="169"/>
      <c r="BE309" s="169"/>
      <c r="BF309" s="169"/>
      <c r="BG309" s="169"/>
      <c r="BH309" s="169"/>
      <c r="BI309" s="169"/>
      <c r="BJ309" s="169"/>
      <c r="BK309" s="169"/>
      <c r="BL309" s="169"/>
      <c r="BM309" s="169"/>
      <c r="BN309" s="169"/>
      <c r="BO309" s="169"/>
      <c r="BP309" s="169"/>
      <c r="BQ309" s="169"/>
      <c r="BR309" s="169"/>
      <c r="BS309" s="169"/>
      <c r="BT309" s="169"/>
      <c r="BU309" s="169"/>
      <c r="BV309" s="169"/>
      <c r="BW309" s="169"/>
      <c r="BX309" s="169"/>
      <c r="BY309" s="169"/>
      <c r="BZ309" s="169"/>
      <c r="CA309" s="169"/>
      <c r="CB309" s="169"/>
      <c r="CC309" s="169"/>
      <c r="CD309" s="169"/>
      <c r="CE309" s="169"/>
      <c r="CF309" s="169"/>
      <c r="CG309" s="169"/>
      <c r="CH309" s="169"/>
      <c r="CI309" s="169"/>
      <c r="CJ309" s="169"/>
      <c r="CK309" s="169"/>
      <c r="CL309" s="169"/>
      <c r="CM309" s="169"/>
      <c r="CN309" s="169"/>
      <c r="CO309" s="169"/>
      <c r="CP309" s="169"/>
      <c r="CQ309" s="169"/>
      <c r="CR309" s="169"/>
      <c r="CS309" s="169"/>
      <c r="CT309" s="169"/>
      <c r="CU309" s="169"/>
      <c r="CV309" s="169"/>
      <c r="CW309" s="169"/>
      <c r="CX309" s="169"/>
      <c r="CY309" s="169"/>
      <c r="CZ309" s="169"/>
      <c r="DA309" s="169"/>
      <c r="DB309" s="169"/>
      <c r="DC309" s="169"/>
      <c r="DD309" s="169"/>
      <c r="DE309" s="169"/>
      <c r="DF309" s="169"/>
      <c r="DG309" s="169"/>
      <c r="DH309" s="169"/>
      <c r="DI309" s="169"/>
      <c r="DJ309" s="169"/>
      <c r="DK309" s="169"/>
      <c r="DL309" s="169"/>
      <c r="DM309" s="169"/>
      <c r="DN309" s="169"/>
      <c r="DO309" s="169"/>
      <c r="DP309" s="169"/>
      <c r="DQ309" s="169"/>
      <c r="DR309" s="169"/>
      <c r="DS309" s="169"/>
      <c r="DT309" s="169"/>
      <c r="DU309" s="169"/>
      <c r="DV309" s="169"/>
      <c r="DW309" s="169"/>
      <c r="DX309" s="169"/>
      <c r="DY309" s="169"/>
      <c r="DZ309" s="169"/>
      <c r="EA309" s="169"/>
      <c r="EB309" s="169"/>
      <c r="EC309" s="169"/>
      <c r="ED309" s="169"/>
      <c r="EE309" s="169"/>
      <c r="EF309" s="169"/>
      <c r="EG309" s="169"/>
      <c r="EH309" s="169"/>
      <c r="EI309" s="169"/>
      <c r="EJ309" s="169"/>
      <c r="EK309" s="169"/>
      <c r="EL309" s="169"/>
      <c r="EM309" s="169"/>
      <c r="EN309" s="169"/>
      <c r="EO309" s="169"/>
      <c r="EP309" s="169"/>
      <c r="EQ309" s="169"/>
      <c r="ER309" s="169"/>
      <c r="ES309" s="169"/>
      <c r="ET309" s="169"/>
      <c r="EU309" s="169"/>
      <c r="EV309" s="169"/>
      <c r="EW309" s="169"/>
      <c r="EX309" s="169"/>
      <c r="EY309" s="169"/>
      <c r="EZ309" s="169"/>
      <c r="FA309" s="169"/>
      <c r="FB309" s="169"/>
      <c r="FC309" s="169"/>
      <c r="FD309" s="169"/>
      <c r="FE309" s="169"/>
      <c r="FF309" s="169"/>
      <c r="FG309" s="169"/>
      <c r="FH309" s="169"/>
      <c r="FI309" s="169"/>
      <c r="FJ309" s="169"/>
      <c r="FK309" s="169"/>
      <c r="FL309" s="169"/>
      <c r="FM309" s="169"/>
      <c r="FN309" s="169"/>
      <c r="FO309" s="169"/>
      <c r="FP309" s="169"/>
    </row>
    <row r="310" spans="3:172" x14ac:dyDescent="0.2">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c r="AE310" s="169"/>
      <c r="AF310" s="169"/>
      <c r="AG310" s="169"/>
      <c r="AH310" s="169"/>
      <c r="AI310" s="169"/>
      <c r="AJ310" s="169"/>
      <c r="AK310" s="169"/>
      <c r="AL310" s="169"/>
      <c r="AM310" s="169"/>
      <c r="AN310" s="169"/>
      <c r="AO310" s="169"/>
      <c r="AP310" s="169"/>
      <c r="AQ310" s="169"/>
      <c r="AR310" s="169"/>
      <c r="AS310" s="169"/>
      <c r="AT310" s="169"/>
      <c r="AU310" s="169"/>
      <c r="AV310" s="169"/>
      <c r="AW310" s="169"/>
      <c r="AX310" s="169"/>
      <c r="AY310" s="169"/>
      <c r="AZ310" s="169"/>
      <c r="BA310" s="169"/>
      <c r="BB310" s="169"/>
      <c r="BC310" s="169"/>
      <c r="BD310" s="169"/>
      <c r="BE310" s="169"/>
      <c r="BF310" s="169"/>
      <c r="BG310" s="169"/>
      <c r="BH310" s="169"/>
      <c r="BI310" s="169"/>
      <c r="BJ310" s="169"/>
      <c r="BK310" s="169"/>
      <c r="BL310" s="169"/>
      <c r="BM310" s="169"/>
      <c r="BN310" s="169"/>
      <c r="BO310" s="169"/>
      <c r="BP310" s="169"/>
      <c r="BQ310" s="169"/>
      <c r="BR310" s="169"/>
      <c r="BS310" s="169"/>
      <c r="BT310" s="169"/>
      <c r="BU310" s="169"/>
      <c r="BV310" s="169"/>
      <c r="BW310" s="169"/>
      <c r="BX310" s="169"/>
      <c r="BY310" s="169"/>
      <c r="BZ310" s="169"/>
      <c r="CA310" s="169"/>
      <c r="CB310" s="169"/>
      <c r="CC310" s="169"/>
      <c r="CD310" s="169"/>
      <c r="CE310" s="169"/>
      <c r="CF310" s="169"/>
      <c r="CG310" s="169"/>
      <c r="CH310" s="169"/>
      <c r="CI310" s="169"/>
      <c r="CJ310" s="169"/>
      <c r="CK310" s="169"/>
      <c r="CL310" s="169"/>
      <c r="CM310" s="169"/>
      <c r="CN310" s="169"/>
      <c r="CO310" s="169"/>
      <c r="CP310" s="169"/>
      <c r="CQ310" s="169"/>
      <c r="CR310" s="169"/>
      <c r="CS310" s="169"/>
      <c r="CT310" s="169"/>
      <c r="CU310" s="169"/>
      <c r="CV310" s="169"/>
      <c r="CW310" s="169"/>
      <c r="CX310" s="169"/>
      <c r="CY310" s="169"/>
      <c r="CZ310" s="169"/>
      <c r="DA310" s="169"/>
      <c r="DB310" s="169"/>
      <c r="DC310" s="169"/>
      <c r="DD310" s="169"/>
      <c r="DE310" s="169"/>
      <c r="DF310" s="169"/>
      <c r="DG310" s="169"/>
      <c r="DH310" s="169"/>
      <c r="DI310" s="169"/>
      <c r="DJ310" s="169"/>
      <c r="DK310" s="169"/>
      <c r="DL310" s="169"/>
      <c r="DM310" s="169"/>
      <c r="DN310" s="169"/>
      <c r="DO310" s="169"/>
      <c r="DP310" s="169"/>
      <c r="DQ310" s="169"/>
      <c r="DR310" s="169"/>
      <c r="DS310" s="169"/>
      <c r="DT310" s="169"/>
      <c r="DU310" s="169"/>
      <c r="DV310" s="169"/>
      <c r="DW310" s="169"/>
      <c r="DX310" s="169"/>
      <c r="DY310" s="169"/>
      <c r="DZ310" s="169"/>
      <c r="EA310" s="169"/>
      <c r="EB310" s="169"/>
      <c r="EC310" s="169"/>
      <c r="ED310" s="169"/>
      <c r="EE310" s="169"/>
      <c r="EF310" s="169"/>
      <c r="EG310" s="169"/>
      <c r="EH310" s="169"/>
      <c r="EI310" s="169"/>
      <c r="EJ310" s="169"/>
      <c r="EK310" s="169"/>
      <c r="EL310" s="169"/>
      <c r="EM310" s="169"/>
      <c r="EN310" s="169"/>
      <c r="EO310" s="169"/>
      <c r="EP310" s="169"/>
      <c r="EQ310" s="169"/>
      <c r="ER310" s="169"/>
      <c r="ES310" s="169"/>
      <c r="ET310" s="169"/>
      <c r="EU310" s="169"/>
      <c r="EV310" s="169"/>
      <c r="EW310" s="169"/>
      <c r="EX310" s="169"/>
      <c r="EY310" s="169"/>
      <c r="EZ310" s="169"/>
      <c r="FA310" s="169"/>
      <c r="FB310" s="169"/>
      <c r="FC310" s="169"/>
      <c r="FD310" s="169"/>
      <c r="FE310" s="169"/>
      <c r="FF310" s="169"/>
      <c r="FG310" s="169"/>
      <c r="FH310" s="169"/>
      <c r="FI310" s="169"/>
      <c r="FJ310" s="169"/>
      <c r="FK310" s="169"/>
      <c r="FL310" s="169"/>
      <c r="FM310" s="169"/>
      <c r="FN310" s="169"/>
      <c r="FO310" s="169"/>
      <c r="FP310" s="169"/>
    </row>
    <row r="311" spans="3:172" x14ac:dyDescent="0.2">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69"/>
      <c r="AY311" s="169"/>
      <c r="AZ311" s="169"/>
      <c r="BA311" s="169"/>
      <c r="BB311" s="169"/>
      <c r="BC311" s="169"/>
      <c r="BD311" s="169"/>
      <c r="BE311" s="169"/>
      <c r="BF311" s="169"/>
      <c r="BG311" s="169"/>
      <c r="BH311" s="169"/>
      <c r="BI311" s="169"/>
      <c r="BJ311" s="169"/>
      <c r="BK311" s="169"/>
      <c r="BL311" s="169"/>
      <c r="BM311" s="169"/>
      <c r="BN311" s="169"/>
      <c r="BO311" s="169"/>
      <c r="BP311" s="169"/>
      <c r="BQ311" s="169"/>
      <c r="BR311" s="169"/>
      <c r="BS311" s="169"/>
      <c r="BT311" s="169"/>
      <c r="BU311" s="169"/>
      <c r="BV311" s="169"/>
      <c r="BW311" s="169"/>
      <c r="BX311" s="169"/>
      <c r="BY311" s="169"/>
      <c r="BZ311" s="169"/>
      <c r="CA311" s="169"/>
      <c r="CB311" s="169"/>
      <c r="CC311" s="169"/>
      <c r="CD311" s="169"/>
      <c r="CE311" s="169"/>
      <c r="CF311" s="169"/>
      <c r="CG311" s="169"/>
      <c r="CH311" s="169"/>
      <c r="CI311" s="169"/>
      <c r="CJ311" s="169"/>
      <c r="CK311" s="169"/>
      <c r="CL311" s="169"/>
      <c r="CM311" s="169"/>
      <c r="CN311" s="169"/>
      <c r="CO311" s="169"/>
      <c r="CP311" s="169"/>
      <c r="CQ311" s="169"/>
      <c r="CR311" s="169"/>
      <c r="CS311" s="169"/>
      <c r="CT311" s="169"/>
      <c r="CU311" s="169"/>
      <c r="CV311" s="169"/>
      <c r="CW311" s="169"/>
      <c r="CX311" s="169"/>
      <c r="CY311" s="169"/>
      <c r="CZ311" s="169"/>
      <c r="DA311" s="169"/>
      <c r="DB311" s="169"/>
      <c r="DC311" s="169"/>
      <c r="DD311" s="169"/>
      <c r="DE311" s="169"/>
      <c r="DF311" s="169"/>
      <c r="DG311" s="169"/>
      <c r="DH311" s="169"/>
      <c r="DI311" s="169"/>
      <c r="DJ311" s="169"/>
      <c r="DK311" s="169"/>
      <c r="DL311" s="169"/>
      <c r="DM311" s="169"/>
      <c r="DN311" s="169"/>
      <c r="DO311" s="169"/>
      <c r="DP311" s="169"/>
      <c r="DQ311" s="169"/>
      <c r="DR311" s="169"/>
      <c r="DS311" s="169"/>
      <c r="DT311" s="169"/>
      <c r="DU311" s="169"/>
      <c r="DV311" s="169"/>
      <c r="DW311" s="169"/>
      <c r="DX311" s="169"/>
      <c r="DY311" s="169"/>
      <c r="DZ311" s="169"/>
      <c r="EA311" s="169"/>
      <c r="EB311" s="169"/>
      <c r="EC311" s="169"/>
      <c r="ED311" s="169"/>
      <c r="EE311" s="169"/>
      <c r="EF311" s="169"/>
      <c r="EG311" s="169"/>
      <c r="EH311" s="169"/>
      <c r="EI311" s="169"/>
      <c r="EJ311" s="169"/>
      <c r="EK311" s="169"/>
      <c r="EL311" s="169"/>
      <c r="EM311" s="169"/>
      <c r="EN311" s="169"/>
      <c r="EO311" s="169"/>
      <c r="EP311" s="169"/>
      <c r="EQ311" s="169"/>
      <c r="ER311" s="169"/>
      <c r="ES311" s="169"/>
      <c r="ET311" s="169"/>
      <c r="EU311" s="169"/>
      <c r="EV311" s="169"/>
      <c r="EW311" s="169"/>
      <c r="EX311" s="169"/>
      <c r="EY311" s="169"/>
      <c r="EZ311" s="169"/>
      <c r="FA311" s="169"/>
      <c r="FB311" s="169"/>
      <c r="FC311" s="169"/>
      <c r="FD311" s="169"/>
      <c r="FE311" s="169"/>
      <c r="FF311" s="169"/>
      <c r="FG311" s="169"/>
      <c r="FH311" s="169"/>
      <c r="FI311" s="169"/>
      <c r="FJ311" s="169"/>
      <c r="FK311" s="169"/>
      <c r="FL311" s="169"/>
      <c r="FM311" s="169"/>
      <c r="FN311" s="169"/>
      <c r="FO311" s="169"/>
      <c r="FP311" s="169"/>
    </row>
    <row r="312" spans="3:172" x14ac:dyDescent="0.2">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c r="AA312" s="169"/>
      <c r="AB312" s="169"/>
      <c r="AC312" s="169"/>
      <c r="AD312" s="169"/>
      <c r="AE312" s="169"/>
      <c r="AF312" s="169"/>
      <c r="AG312" s="169"/>
      <c r="AH312" s="169"/>
      <c r="AI312" s="169"/>
      <c r="AJ312" s="169"/>
      <c r="AK312" s="169"/>
      <c r="AL312" s="169"/>
      <c r="AM312" s="169"/>
      <c r="AN312" s="169"/>
      <c r="AO312" s="169"/>
      <c r="AP312" s="169"/>
      <c r="AQ312" s="169"/>
      <c r="AR312" s="169"/>
      <c r="AS312" s="169"/>
      <c r="AT312" s="169"/>
      <c r="AU312" s="169"/>
      <c r="AV312" s="169"/>
      <c r="AW312" s="169"/>
      <c r="AX312" s="169"/>
      <c r="AY312" s="169"/>
      <c r="AZ312" s="169"/>
      <c r="BA312" s="169"/>
      <c r="BB312" s="169"/>
      <c r="BC312" s="169"/>
      <c r="BD312" s="169"/>
      <c r="BE312" s="169"/>
      <c r="BF312" s="169"/>
      <c r="BG312" s="169"/>
      <c r="BH312" s="169"/>
      <c r="BI312" s="169"/>
      <c r="BJ312" s="169"/>
      <c r="BK312" s="169"/>
      <c r="BL312" s="169"/>
      <c r="BM312" s="169"/>
      <c r="BN312" s="169"/>
      <c r="BO312" s="169"/>
      <c r="BP312" s="169"/>
      <c r="BQ312" s="169"/>
      <c r="BR312" s="169"/>
      <c r="BS312" s="169"/>
      <c r="BT312" s="169"/>
      <c r="BU312" s="169"/>
      <c r="BV312" s="169"/>
      <c r="BW312" s="169"/>
      <c r="BX312" s="169"/>
      <c r="BY312" s="169"/>
      <c r="BZ312" s="169"/>
      <c r="CA312" s="169"/>
      <c r="CB312" s="169"/>
      <c r="CC312" s="169"/>
      <c r="CD312" s="169"/>
      <c r="CE312" s="169"/>
      <c r="CF312" s="169"/>
      <c r="CG312" s="169"/>
      <c r="CH312" s="169"/>
      <c r="CI312" s="169"/>
      <c r="CJ312" s="169"/>
      <c r="CK312" s="169"/>
      <c r="CL312" s="169"/>
      <c r="CM312" s="169"/>
      <c r="CN312" s="169"/>
      <c r="CO312" s="169"/>
      <c r="CP312" s="169"/>
      <c r="CQ312" s="169"/>
      <c r="CR312" s="169"/>
      <c r="CS312" s="169"/>
      <c r="CT312" s="169"/>
      <c r="CU312" s="169"/>
      <c r="CV312" s="169"/>
      <c r="CW312" s="169"/>
      <c r="CX312" s="169"/>
      <c r="CY312" s="169"/>
      <c r="CZ312" s="169"/>
      <c r="DA312" s="169"/>
      <c r="DB312" s="169"/>
      <c r="DC312" s="169"/>
      <c r="DD312" s="169"/>
      <c r="DE312" s="169"/>
      <c r="DF312" s="169"/>
      <c r="DG312" s="169"/>
      <c r="DH312" s="169"/>
      <c r="DI312" s="169"/>
      <c r="DJ312" s="169"/>
      <c r="DK312" s="169"/>
      <c r="DL312" s="169"/>
      <c r="DM312" s="169"/>
      <c r="DN312" s="169"/>
      <c r="DO312" s="169"/>
      <c r="DP312" s="169"/>
      <c r="DQ312" s="169"/>
      <c r="DR312" s="169"/>
      <c r="DS312" s="169"/>
      <c r="DT312" s="169"/>
      <c r="DU312" s="169"/>
      <c r="DV312" s="169"/>
      <c r="DW312" s="169"/>
      <c r="DX312" s="169"/>
      <c r="DY312" s="169"/>
      <c r="DZ312" s="169"/>
      <c r="EA312" s="169"/>
      <c r="EB312" s="169"/>
      <c r="EC312" s="169"/>
      <c r="ED312" s="169"/>
      <c r="EE312" s="169"/>
      <c r="EF312" s="169"/>
      <c r="EG312" s="169"/>
      <c r="EH312" s="169"/>
      <c r="EI312" s="169"/>
      <c r="EJ312" s="169"/>
      <c r="EK312" s="169"/>
      <c r="EL312" s="169"/>
      <c r="EM312" s="169"/>
      <c r="EN312" s="169"/>
      <c r="EO312" s="169"/>
      <c r="EP312" s="169"/>
      <c r="EQ312" s="169"/>
      <c r="ER312" s="169"/>
      <c r="ES312" s="169"/>
      <c r="ET312" s="169"/>
      <c r="EU312" s="169"/>
      <c r="EV312" s="169"/>
      <c r="EW312" s="169"/>
      <c r="EX312" s="169"/>
      <c r="EY312" s="169"/>
      <c r="EZ312" s="169"/>
      <c r="FA312" s="169"/>
      <c r="FB312" s="169"/>
      <c r="FC312" s="169"/>
      <c r="FD312" s="169"/>
      <c r="FE312" s="169"/>
      <c r="FF312" s="169"/>
      <c r="FG312" s="169"/>
      <c r="FH312" s="169"/>
      <c r="FI312" s="169"/>
      <c r="FJ312" s="169"/>
      <c r="FK312" s="169"/>
      <c r="FL312" s="169"/>
      <c r="FM312" s="169"/>
      <c r="FN312" s="169"/>
      <c r="FO312" s="169"/>
      <c r="FP312" s="169"/>
    </row>
    <row r="313" spans="3:172" x14ac:dyDescent="0.2">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c r="AA313" s="169"/>
      <c r="AB313" s="169"/>
      <c r="AC313" s="169"/>
      <c r="AD313" s="169"/>
      <c r="AE313" s="169"/>
      <c r="AF313" s="169"/>
      <c r="AG313" s="169"/>
      <c r="AH313" s="169"/>
      <c r="AI313" s="169"/>
      <c r="AJ313" s="169"/>
      <c r="AK313" s="169"/>
      <c r="AL313" s="169"/>
      <c r="AM313" s="169"/>
      <c r="AN313" s="169"/>
      <c r="AO313" s="169"/>
      <c r="AP313" s="169"/>
      <c r="AQ313" s="169"/>
      <c r="AR313" s="169"/>
      <c r="AS313" s="169"/>
      <c r="AT313" s="169"/>
      <c r="AU313" s="169"/>
      <c r="AV313" s="169"/>
      <c r="AW313" s="169"/>
      <c r="AX313" s="169"/>
      <c r="AY313" s="169"/>
      <c r="AZ313" s="169"/>
      <c r="BA313" s="169"/>
      <c r="BB313" s="169"/>
      <c r="BC313" s="169"/>
      <c r="BD313" s="169"/>
      <c r="BE313" s="169"/>
      <c r="BF313" s="169"/>
      <c r="BG313" s="169"/>
      <c r="BH313" s="169"/>
      <c r="BI313" s="169"/>
      <c r="BJ313" s="169"/>
      <c r="BK313" s="169"/>
      <c r="BL313" s="169"/>
      <c r="BM313" s="169"/>
      <c r="BN313" s="169"/>
      <c r="BO313" s="169"/>
      <c r="BP313" s="169"/>
      <c r="BQ313" s="169"/>
      <c r="BR313" s="169"/>
      <c r="BS313" s="169"/>
      <c r="BT313" s="169"/>
      <c r="BU313" s="169"/>
      <c r="BV313" s="169"/>
      <c r="BW313" s="169"/>
      <c r="BX313" s="169"/>
      <c r="BY313" s="169"/>
      <c r="BZ313" s="169"/>
      <c r="CA313" s="169"/>
      <c r="CB313" s="169"/>
      <c r="CC313" s="169"/>
      <c r="CD313" s="169"/>
      <c r="CE313" s="169"/>
      <c r="CF313" s="169"/>
      <c r="CG313" s="169"/>
      <c r="CH313" s="169"/>
      <c r="CI313" s="169"/>
      <c r="CJ313" s="169"/>
      <c r="CK313" s="169"/>
      <c r="CL313" s="169"/>
      <c r="CM313" s="169"/>
      <c r="CN313" s="169"/>
      <c r="CO313" s="169"/>
      <c r="CP313" s="169"/>
      <c r="CQ313" s="169"/>
      <c r="CR313" s="169"/>
      <c r="CS313" s="169"/>
      <c r="CT313" s="169"/>
      <c r="CU313" s="169"/>
      <c r="CV313" s="169"/>
      <c r="CW313" s="169"/>
      <c r="CX313" s="169"/>
      <c r="CY313" s="169"/>
      <c r="CZ313" s="169"/>
      <c r="DA313" s="169"/>
      <c r="DB313" s="169"/>
      <c r="DC313" s="169"/>
      <c r="DD313" s="169"/>
      <c r="DE313" s="169"/>
      <c r="DF313" s="169"/>
      <c r="DG313" s="169"/>
      <c r="DH313" s="169"/>
      <c r="DI313" s="169"/>
      <c r="DJ313" s="169"/>
      <c r="DK313" s="169"/>
      <c r="DL313" s="169"/>
      <c r="DM313" s="169"/>
      <c r="DN313" s="169"/>
      <c r="DO313" s="169"/>
      <c r="DP313" s="169"/>
      <c r="DQ313" s="169"/>
      <c r="DR313" s="169"/>
      <c r="DS313" s="169"/>
      <c r="DT313" s="169"/>
      <c r="DU313" s="169"/>
      <c r="DV313" s="169"/>
      <c r="DW313" s="169"/>
      <c r="DX313" s="169"/>
      <c r="DY313" s="169"/>
      <c r="DZ313" s="169"/>
      <c r="EA313" s="169"/>
      <c r="EB313" s="169"/>
      <c r="EC313" s="169"/>
      <c r="ED313" s="169"/>
      <c r="EE313" s="169"/>
      <c r="EF313" s="169"/>
      <c r="EG313" s="169"/>
      <c r="EH313" s="169"/>
      <c r="EI313" s="169"/>
      <c r="EJ313" s="169"/>
      <c r="EK313" s="169"/>
      <c r="EL313" s="169"/>
      <c r="EM313" s="169"/>
      <c r="EN313" s="169"/>
      <c r="EO313" s="169"/>
      <c r="EP313" s="169"/>
      <c r="EQ313" s="169"/>
      <c r="ER313" s="169"/>
      <c r="ES313" s="169"/>
      <c r="ET313" s="169"/>
      <c r="EU313" s="169"/>
      <c r="EV313" s="169"/>
      <c r="EW313" s="169"/>
      <c r="EX313" s="169"/>
      <c r="EY313" s="169"/>
      <c r="EZ313" s="169"/>
      <c r="FA313" s="169"/>
      <c r="FB313" s="169"/>
      <c r="FC313" s="169"/>
      <c r="FD313" s="169"/>
      <c r="FE313" s="169"/>
      <c r="FF313" s="169"/>
      <c r="FG313" s="169"/>
      <c r="FH313" s="169"/>
      <c r="FI313" s="169"/>
      <c r="FJ313" s="169"/>
      <c r="FK313" s="169"/>
      <c r="FL313" s="169"/>
      <c r="FM313" s="169"/>
      <c r="FN313" s="169"/>
      <c r="FO313" s="169"/>
      <c r="FP313" s="169"/>
    </row>
    <row r="314" spans="3:172" x14ac:dyDescent="0.2">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c r="AB314" s="169"/>
      <c r="AC314" s="169"/>
      <c r="AD314" s="169"/>
      <c r="AE314" s="169"/>
      <c r="AF314" s="169"/>
      <c r="AG314" s="169"/>
      <c r="AH314" s="169"/>
      <c r="AI314" s="169"/>
      <c r="AJ314" s="169"/>
      <c r="AK314" s="169"/>
      <c r="AL314" s="169"/>
      <c r="AM314" s="169"/>
      <c r="AN314" s="169"/>
      <c r="AO314" s="169"/>
      <c r="AP314" s="169"/>
      <c r="AQ314" s="169"/>
      <c r="AR314" s="169"/>
      <c r="AS314" s="169"/>
      <c r="AT314" s="169"/>
      <c r="AU314" s="169"/>
      <c r="AV314" s="169"/>
      <c r="AW314" s="169"/>
      <c r="AX314" s="169"/>
      <c r="AY314" s="169"/>
      <c r="AZ314" s="169"/>
      <c r="BA314" s="169"/>
      <c r="BB314" s="169"/>
      <c r="BC314" s="169"/>
      <c r="BD314" s="169"/>
      <c r="BE314" s="169"/>
      <c r="BF314" s="169"/>
      <c r="BG314" s="169"/>
      <c r="BH314" s="169"/>
      <c r="BI314" s="169"/>
      <c r="BJ314" s="169"/>
      <c r="BK314" s="169"/>
      <c r="BL314" s="169"/>
      <c r="BM314" s="169"/>
      <c r="BN314" s="169"/>
      <c r="BO314" s="169"/>
      <c r="BP314" s="169"/>
      <c r="BQ314" s="169"/>
      <c r="BR314" s="169"/>
      <c r="BS314" s="169"/>
      <c r="BT314" s="169"/>
      <c r="BU314" s="169"/>
      <c r="BV314" s="169"/>
      <c r="BW314" s="169"/>
      <c r="BX314" s="169"/>
      <c r="BY314" s="169"/>
      <c r="BZ314" s="169"/>
      <c r="CA314" s="169"/>
      <c r="CB314" s="169"/>
      <c r="CC314" s="169"/>
      <c r="CD314" s="169"/>
      <c r="CE314" s="169"/>
      <c r="CF314" s="169"/>
      <c r="CG314" s="169"/>
      <c r="CH314" s="169"/>
      <c r="CI314" s="169"/>
      <c r="CJ314" s="169"/>
      <c r="CK314" s="169"/>
      <c r="CL314" s="169"/>
      <c r="CM314" s="169"/>
      <c r="CN314" s="169"/>
      <c r="CO314" s="169"/>
      <c r="CP314" s="169"/>
      <c r="CQ314" s="169"/>
      <c r="CR314" s="169"/>
      <c r="CS314" s="169"/>
      <c r="CT314" s="169"/>
      <c r="CU314" s="169"/>
      <c r="CV314" s="169"/>
      <c r="CW314" s="169"/>
      <c r="CX314" s="169"/>
      <c r="CY314" s="169"/>
      <c r="CZ314" s="169"/>
      <c r="DA314" s="169"/>
      <c r="DB314" s="169"/>
      <c r="DC314" s="169"/>
      <c r="DD314" s="169"/>
      <c r="DE314" s="169"/>
      <c r="DF314" s="169"/>
      <c r="DG314" s="169"/>
      <c r="DH314" s="169"/>
      <c r="DI314" s="169"/>
      <c r="DJ314" s="169"/>
      <c r="DK314" s="169"/>
      <c r="DL314" s="169"/>
      <c r="DM314" s="169"/>
      <c r="DN314" s="169"/>
      <c r="DO314" s="169"/>
      <c r="DP314" s="169"/>
      <c r="DQ314" s="169"/>
      <c r="DR314" s="169"/>
      <c r="DS314" s="169"/>
      <c r="DT314" s="169"/>
      <c r="DU314" s="169"/>
      <c r="DV314" s="169"/>
      <c r="DW314" s="169"/>
      <c r="DX314" s="169"/>
      <c r="DY314" s="169"/>
      <c r="DZ314" s="169"/>
      <c r="EA314" s="169"/>
      <c r="EB314" s="169"/>
      <c r="EC314" s="169"/>
      <c r="ED314" s="169"/>
      <c r="EE314" s="169"/>
      <c r="EF314" s="169"/>
      <c r="EG314" s="169"/>
      <c r="EH314" s="169"/>
      <c r="EI314" s="169"/>
      <c r="EJ314" s="169"/>
      <c r="EK314" s="169"/>
      <c r="EL314" s="169"/>
      <c r="EM314" s="169"/>
      <c r="EN314" s="169"/>
      <c r="EO314" s="169"/>
      <c r="EP314" s="169"/>
      <c r="EQ314" s="169"/>
      <c r="ER314" s="169"/>
      <c r="ES314" s="169"/>
      <c r="ET314" s="169"/>
      <c r="EU314" s="169"/>
      <c r="EV314" s="169"/>
      <c r="EW314" s="169"/>
      <c r="EX314" s="169"/>
      <c r="EY314" s="169"/>
      <c r="EZ314" s="169"/>
      <c r="FA314" s="169"/>
      <c r="FB314" s="169"/>
      <c r="FC314" s="169"/>
      <c r="FD314" s="169"/>
      <c r="FE314" s="169"/>
      <c r="FF314" s="169"/>
      <c r="FG314" s="169"/>
      <c r="FH314" s="169"/>
      <c r="FI314" s="169"/>
      <c r="FJ314" s="169"/>
      <c r="FK314" s="169"/>
      <c r="FL314" s="169"/>
      <c r="FM314" s="169"/>
      <c r="FN314" s="169"/>
      <c r="FO314" s="169"/>
      <c r="FP314" s="169"/>
    </row>
    <row r="315" spans="3:172" x14ac:dyDescent="0.2">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c r="AB315" s="169"/>
      <c r="AC315" s="169"/>
      <c r="AD315" s="169"/>
      <c r="AE315" s="169"/>
      <c r="AF315" s="169"/>
      <c r="AG315" s="169"/>
      <c r="AH315" s="169"/>
      <c r="AI315" s="169"/>
      <c r="AJ315" s="169"/>
      <c r="AK315" s="169"/>
      <c r="AL315" s="169"/>
      <c r="AM315" s="169"/>
      <c r="AN315" s="169"/>
      <c r="AO315" s="169"/>
      <c r="AP315" s="169"/>
      <c r="AQ315" s="169"/>
      <c r="AR315" s="169"/>
      <c r="AS315" s="169"/>
      <c r="AT315" s="169"/>
      <c r="AU315" s="169"/>
      <c r="AV315" s="169"/>
      <c r="AW315" s="169"/>
      <c r="AX315" s="169"/>
      <c r="AY315" s="169"/>
      <c r="AZ315" s="169"/>
      <c r="BA315" s="169"/>
      <c r="BB315" s="169"/>
      <c r="BC315" s="169"/>
      <c r="BD315" s="169"/>
      <c r="BE315" s="169"/>
      <c r="BF315" s="169"/>
      <c r="BG315" s="169"/>
      <c r="BH315" s="169"/>
      <c r="BI315" s="169"/>
      <c r="BJ315" s="169"/>
      <c r="BK315" s="169"/>
      <c r="BL315" s="169"/>
      <c r="BM315" s="169"/>
      <c r="BN315" s="169"/>
      <c r="BO315" s="169"/>
      <c r="BP315" s="169"/>
      <c r="BQ315" s="169"/>
      <c r="BR315" s="169"/>
      <c r="BS315" s="169"/>
      <c r="BT315" s="169"/>
      <c r="BU315" s="169"/>
      <c r="BV315" s="169"/>
      <c r="BW315" s="169"/>
      <c r="BX315" s="169"/>
      <c r="BY315" s="169"/>
      <c r="BZ315" s="169"/>
      <c r="CA315" s="169"/>
      <c r="CB315" s="169"/>
      <c r="CC315" s="169"/>
      <c r="CD315" s="169"/>
      <c r="CE315" s="169"/>
      <c r="CF315" s="169"/>
      <c r="CG315" s="169"/>
      <c r="CH315" s="169"/>
      <c r="CI315" s="169"/>
      <c r="CJ315" s="169"/>
      <c r="CK315" s="169"/>
      <c r="CL315" s="169"/>
      <c r="CM315" s="169"/>
      <c r="CN315" s="169"/>
      <c r="CO315" s="169"/>
      <c r="CP315" s="169"/>
      <c r="CQ315" s="169"/>
      <c r="CR315" s="169"/>
      <c r="CS315" s="169"/>
      <c r="CT315" s="169"/>
      <c r="CU315" s="169"/>
      <c r="CV315" s="169"/>
      <c r="CW315" s="169"/>
      <c r="CX315" s="169"/>
      <c r="CY315" s="169"/>
      <c r="CZ315" s="169"/>
      <c r="DA315" s="169"/>
      <c r="DB315" s="169"/>
      <c r="DC315" s="169"/>
      <c r="DD315" s="169"/>
      <c r="DE315" s="169"/>
      <c r="DF315" s="169"/>
      <c r="DG315" s="169"/>
      <c r="DH315" s="169"/>
      <c r="DI315" s="169"/>
      <c r="DJ315" s="169"/>
      <c r="DK315" s="169"/>
      <c r="DL315" s="169"/>
      <c r="DM315" s="169"/>
      <c r="DN315" s="169"/>
      <c r="DO315" s="169"/>
      <c r="DP315" s="169"/>
      <c r="DQ315" s="169"/>
      <c r="DR315" s="169"/>
      <c r="DS315" s="169"/>
      <c r="DT315" s="169"/>
      <c r="DU315" s="169"/>
      <c r="DV315" s="169"/>
      <c r="DW315" s="169"/>
      <c r="DX315" s="169"/>
      <c r="DY315" s="169"/>
      <c r="DZ315" s="169"/>
      <c r="EA315" s="169"/>
      <c r="EB315" s="169"/>
      <c r="EC315" s="169"/>
      <c r="ED315" s="169"/>
      <c r="EE315" s="169"/>
      <c r="EF315" s="169"/>
      <c r="EG315" s="169"/>
      <c r="EH315" s="169"/>
      <c r="EI315" s="169"/>
      <c r="EJ315" s="169"/>
      <c r="EK315" s="169"/>
      <c r="EL315" s="169"/>
      <c r="EM315" s="169"/>
      <c r="EN315" s="169"/>
      <c r="EO315" s="169"/>
      <c r="EP315" s="169"/>
      <c r="EQ315" s="169"/>
      <c r="ER315" s="169"/>
      <c r="ES315" s="169"/>
      <c r="ET315" s="169"/>
      <c r="EU315" s="169"/>
      <c r="EV315" s="169"/>
      <c r="EW315" s="169"/>
      <c r="EX315" s="169"/>
      <c r="EY315" s="169"/>
      <c r="EZ315" s="169"/>
      <c r="FA315" s="169"/>
      <c r="FB315" s="169"/>
      <c r="FC315" s="169"/>
      <c r="FD315" s="169"/>
      <c r="FE315" s="169"/>
      <c r="FF315" s="169"/>
      <c r="FG315" s="169"/>
      <c r="FH315" s="169"/>
      <c r="FI315" s="169"/>
      <c r="FJ315" s="169"/>
      <c r="FK315" s="169"/>
      <c r="FL315" s="169"/>
      <c r="FM315" s="169"/>
      <c r="FN315" s="169"/>
      <c r="FO315" s="169"/>
      <c r="FP315" s="169"/>
    </row>
    <row r="316" spans="3:172" x14ac:dyDescent="0.2">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c r="AB316" s="169"/>
      <c r="AC316" s="169"/>
      <c r="AD316" s="169"/>
      <c r="AE316" s="169"/>
      <c r="AF316" s="169"/>
      <c r="AG316" s="169"/>
      <c r="AH316" s="169"/>
      <c r="AI316" s="169"/>
      <c r="AJ316" s="169"/>
      <c r="AK316" s="169"/>
      <c r="AL316" s="169"/>
      <c r="AM316" s="169"/>
      <c r="AN316" s="169"/>
      <c r="AO316" s="169"/>
      <c r="AP316" s="169"/>
      <c r="AQ316" s="169"/>
      <c r="AR316" s="169"/>
      <c r="AS316" s="169"/>
      <c r="AT316" s="169"/>
      <c r="AU316" s="169"/>
      <c r="AV316" s="169"/>
      <c r="AW316" s="169"/>
      <c r="AX316" s="169"/>
      <c r="AY316" s="169"/>
      <c r="AZ316" s="169"/>
      <c r="BA316" s="169"/>
      <c r="BB316" s="169"/>
      <c r="BC316" s="169"/>
      <c r="BD316" s="169"/>
      <c r="BE316" s="169"/>
      <c r="BF316" s="169"/>
      <c r="BG316" s="169"/>
      <c r="BH316" s="169"/>
      <c r="BI316" s="169"/>
      <c r="BJ316" s="169"/>
      <c r="BK316" s="169"/>
      <c r="BL316" s="169"/>
      <c r="BM316" s="169"/>
      <c r="BN316" s="169"/>
      <c r="BO316" s="169"/>
      <c r="BP316" s="169"/>
      <c r="BQ316" s="169"/>
      <c r="BR316" s="169"/>
      <c r="BS316" s="169"/>
      <c r="BT316" s="169"/>
      <c r="BU316" s="169"/>
      <c r="BV316" s="169"/>
      <c r="BW316" s="169"/>
      <c r="BX316" s="169"/>
      <c r="BY316" s="169"/>
      <c r="BZ316" s="169"/>
      <c r="CA316" s="169"/>
      <c r="CB316" s="169"/>
      <c r="CC316" s="169"/>
      <c r="CD316" s="169"/>
      <c r="CE316" s="169"/>
      <c r="CF316" s="169"/>
      <c r="CG316" s="169"/>
      <c r="CH316" s="169"/>
      <c r="CI316" s="169"/>
      <c r="CJ316" s="169"/>
      <c r="CK316" s="169"/>
      <c r="CL316" s="169"/>
      <c r="CM316" s="169"/>
      <c r="CN316" s="169"/>
      <c r="CO316" s="169"/>
      <c r="CP316" s="169"/>
      <c r="CQ316" s="169"/>
      <c r="CR316" s="169"/>
      <c r="CS316" s="169"/>
      <c r="CT316" s="169"/>
      <c r="CU316" s="169"/>
      <c r="CV316" s="169"/>
      <c r="CW316" s="169"/>
      <c r="CX316" s="169"/>
      <c r="CY316" s="169"/>
      <c r="CZ316" s="169"/>
      <c r="DA316" s="169"/>
      <c r="DB316" s="169"/>
      <c r="DC316" s="169"/>
      <c r="DD316" s="169"/>
      <c r="DE316" s="169"/>
      <c r="DF316" s="169"/>
      <c r="DG316" s="169"/>
      <c r="DH316" s="169"/>
      <c r="DI316" s="169"/>
      <c r="DJ316" s="169"/>
      <c r="DK316" s="169"/>
      <c r="DL316" s="169"/>
      <c r="DM316" s="169"/>
      <c r="DN316" s="169"/>
      <c r="DO316" s="169"/>
      <c r="DP316" s="169"/>
      <c r="DQ316" s="169"/>
      <c r="DR316" s="169"/>
      <c r="DS316" s="169"/>
      <c r="DT316" s="169"/>
      <c r="DU316" s="169"/>
      <c r="DV316" s="169"/>
      <c r="DW316" s="169"/>
      <c r="DX316" s="169"/>
      <c r="DY316" s="169"/>
      <c r="DZ316" s="169"/>
      <c r="EA316" s="169"/>
      <c r="EB316" s="169"/>
      <c r="EC316" s="169"/>
      <c r="ED316" s="169"/>
      <c r="EE316" s="169"/>
      <c r="EF316" s="169"/>
      <c r="EG316" s="169"/>
      <c r="EH316" s="169"/>
      <c r="EI316" s="169"/>
      <c r="EJ316" s="169"/>
      <c r="EK316" s="169"/>
      <c r="EL316" s="169"/>
      <c r="EM316" s="169"/>
      <c r="EN316" s="169"/>
      <c r="EO316" s="169"/>
      <c r="EP316" s="169"/>
      <c r="EQ316" s="169"/>
      <c r="ER316" s="169"/>
      <c r="ES316" s="169"/>
      <c r="ET316" s="169"/>
      <c r="EU316" s="169"/>
      <c r="EV316" s="169"/>
      <c r="EW316" s="169"/>
      <c r="EX316" s="169"/>
      <c r="EY316" s="169"/>
      <c r="EZ316" s="169"/>
      <c r="FA316" s="169"/>
      <c r="FB316" s="169"/>
      <c r="FC316" s="169"/>
      <c r="FD316" s="169"/>
      <c r="FE316" s="169"/>
      <c r="FF316" s="169"/>
      <c r="FG316" s="169"/>
      <c r="FH316" s="169"/>
      <c r="FI316" s="169"/>
      <c r="FJ316" s="169"/>
      <c r="FK316" s="169"/>
      <c r="FL316" s="169"/>
      <c r="FM316" s="169"/>
      <c r="FN316" s="169"/>
      <c r="FO316" s="169"/>
      <c r="FP316" s="169"/>
    </row>
    <row r="317" spans="3:172" x14ac:dyDescent="0.2">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c r="AB317" s="169"/>
      <c r="AC317" s="169"/>
      <c r="AD317" s="169"/>
      <c r="AE317" s="169"/>
      <c r="AF317" s="169"/>
      <c r="AG317" s="169"/>
      <c r="AH317" s="169"/>
      <c r="AI317" s="169"/>
      <c r="AJ317" s="169"/>
      <c r="AK317" s="169"/>
      <c r="AL317" s="169"/>
      <c r="AM317" s="169"/>
      <c r="AN317" s="169"/>
      <c r="AO317" s="169"/>
      <c r="AP317" s="169"/>
      <c r="AQ317" s="169"/>
      <c r="AR317" s="169"/>
      <c r="AS317" s="169"/>
      <c r="AT317" s="169"/>
      <c r="AU317" s="169"/>
      <c r="AV317" s="169"/>
      <c r="AW317" s="169"/>
      <c r="AX317" s="169"/>
      <c r="AY317" s="169"/>
      <c r="AZ317" s="169"/>
      <c r="BA317" s="169"/>
      <c r="BB317" s="169"/>
      <c r="BC317" s="169"/>
      <c r="BD317" s="169"/>
      <c r="BE317" s="169"/>
      <c r="BF317" s="169"/>
      <c r="BG317" s="169"/>
      <c r="BH317" s="169"/>
      <c r="BI317" s="169"/>
      <c r="BJ317" s="169"/>
      <c r="BK317" s="169"/>
      <c r="BL317" s="169"/>
      <c r="BM317" s="169"/>
      <c r="BN317" s="169"/>
      <c r="BO317" s="169"/>
      <c r="BP317" s="169"/>
      <c r="BQ317" s="169"/>
      <c r="BR317" s="169"/>
      <c r="BS317" s="169"/>
      <c r="BT317" s="169"/>
      <c r="BU317" s="169"/>
      <c r="BV317" s="169"/>
      <c r="BW317" s="169"/>
      <c r="BX317" s="169"/>
      <c r="BY317" s="169"/>
      <c r="BZ317" s="169"/>
      <c r="CA317" s="169"/>
      <c r="CB317" s="169"/>
      <c r="CC317" s="169"/>
      <c r="CD317" s="169"/>
      <c r="CE317" s="169"/>
      <c r="CF317" s="169"/>
      <c r="CG317" s="169"/>
      <c r="CH317" s="169"/>
      <c r="CI317" s="169"/>
      <c r="CJ317" s="169"/>
      <c r="CK317" s="169"/>
      <c r="CL317" s="169"/>
      <c r="CM317" s="169"/>
      <c r="CN317" s="169"/>
      <c r="CO317" s="169"/>
      <c r="CP317" s="169"/>
      <c r="CQ317" s="169"/>
      <c r="CR317" s="169"/>
      <c r="CS317" s="169"/>
      <c r="CT317" s="169"/>
      <c r="CU317" s="169"/>
      <c r="CV317" s="169"/>
      <c r="CW317" s="169"/>
      <c r="CX317" s="169"/>
      <c r="CY317" s="169"/>
      <c r="CZ317" s="169"/>
      <c r="DA317" s="169"/>
      <c r="DB317" s="169"/>
      <c r="DC317" s="169"/>
      <c r="DD317" s="169"/>
      <c r="DE317" s="169"/>
      <c r="DF317" s="169"/>
      <c r="DG317" s="169"/>
      <c r="DH317" s="169"/>
      <c r="DI317" s="169"/>
      <c r="DJ317" s="169"/>
      <c r="DK317" s="169"/>
      <c r="DL317" s="169"/>
      <c r="DM317" s="169"/>
      <c r="DN317" s="169"/>
      <c r="DO317" s="169"/>
      <c r="DP317" s="169"/>
      <c r="DQ317" s="169"/>
      <c r="DR317" s="169"/>
      <c r="DS317" s="169"/>
      <c r="DT317" s="169"/>
      <c r="DU317" s="169"/>
      <c r="DV317" s="169"/>
      <c r="DW317" s="169"/>
      <c r="DX317" s="169"/>
      <c r="DY317" s="169"/>
      <c r="DZ317" s="169"/>
      <c r="EA317" s="169"/>
      <c r="EB317" s="169"/>
      <c r="EC317" s="169"/>
      <c r="ED317" s="169"/>
      <c r="EE317" s="169"/>
      <c r="EF317" s="169"/>
      <c r="EG317" s="169"/>
      <c r="EH317" s="169"/>
      <c r="EI317" s="169"/>
      <c r="EJ317" s="169"/>
      <c r="EK317" s="169"/>
      <c r="EL317" s="169"/>
      <c r="EM317" s="169"/>
      <c r="EN317" s="169"/>
      <c r="EO317" s="169"/>
      <c r="EP317" s="169"/>
      <c r="EQ317" s="169"/>
      <c r="ER317" s="169"/>
      <c r="ES317" s="169"/>
      <c r="ET317" s="169"/>
      <c r="EU317" s="169"/>
      <c r="EV317" s="169"/>
      <c r="EW317" s="169"/>
      <c r="EX317" s="169"/>
      <c r="EY317" s="169"/>
      <c r="EZ317" s="169"/>
      <c r="FA317" s="169"/>
      <c r="FB317" s="169"/>
      <c r="FC317" s="169"/>
      <c r="FD317" s="169"/>
      <c r="FE317" s="169"/>
      <c r="FF317" s="169"/>
      <c r="FG317" s="169"/>
      <c r="FH317" s="169"/>
      <c r="FI317" s="169"/>
      <c r="FJ317" s="169"/>
      <c r="FK317" s="169"/>
      <c r="FL317" s="169"/>
      <c r="FM317" s="169"/>
      <c r="FN317" s="169"/>
      <c r="FO317" s="169"/>
      <c r="FP317" s="169"/>
    </row>
    <row r="318" spans="3:172" x14ac:dyDescent="0.2">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c r="AB318" s="169"/>
      <c r="AC318" s="169"/>
      <c r="AD318" s="169"/>
      <c r="AE318" s="169"/>
      <c r="AF318" s="169"/>
      <c r="AG318" s="169"/>
      <c r="AH318" s="169"/>
      <c r="AI318" s="169"/>
      <c r="AJ318" s="169"/>
      <c r="AK318" s="169"/>
      <c r="AL318" s="169"/>
      <c r="AM318" s="169"/>
      <c r="AN318" s="169"/>
      <c r="AO318" s="169"/>
      <c r="AP318" s="169"/>
      <c r="AQ318" s="169"/>
      <c r="AR318" s="169"/>
      <c r="AS318" s="169"/>
      <c r="AT318" s="169"/>
      <c r="AU318" s="169"/>
      <c r="AV318" s="169"/>
      <c r="AW318" s="169"/>
      <c r="AX318" s="169"/>
      <c r="AY318" s="169"/>
      <c r="AZ318" s="169"/>
      <c r="BA318" s="169"/>
      <c r="BB318" s="169"/>
      <c r="BC318" s="169"/>
      <c r="BD318" s="169"/>
      <c r="BE318" s="169"/>
      <c r="BF318" s="169"/>
      <c r="BG318" s="169"/>
      <c r="BH318" s="169"/>
      <c r="BI318" s="169"/>
      <c r="BJ318" s="169"/>
      <c r="BK318" s="169"/>
      <c r="BL318" s="169"/>
      <c r="BM318" s="169"/>
      <c r="BN318" s="169"/>
      <c r="BO318" s="169"/>
      <c r="BP318" s="169"/>
      <c r="BQ318" s="169"/>
      <c r="BR318" s="169"/>
      <c r="BS318" s="169"/>
      <c r="BT318" s="169"/>
      <c r="BU318" s="169"/>
      <c r="BV318" s="169"/>
      <c r="BW318" s="169"/>
      <c r="BX318" s="169"/>
      <c r="BY318" s="169"/>
      <c r="BZ318" s="169"/>
      <c r="CA318" s="169"/>
      <c r="CB318" s="169"/>
      <c r="CC318" s="169"/>
      <c r="CD318" s="169"/>
      <c r="CE318" s="169"/>
      <c r="CF318" s="169"/>
      <c r="CG318" s="169"/>
      <c r="CH318" s="169"/>
      <c r="CI318" s="169"/>
      <c r="CJ318" s="169"/>
      <c r="CK318" s="169"/>
      <c r="CL318" s="169"/>
      <c r="CM318" s="169"/>
      <c r="CN318" s="169"/>
      <c r="CO318" s="169"/>
      <c r="CP318" s="169"/>
      <c r="CQ318" s="169"/>
      <c r="CR318" s="169"/>
      <c r="CS318" s="169"/>
      <c r="CT318" s="169"/>
      <c r="CU318" s="169"/>
      <c r="CV318" s="169"/>
      <c r="CW318" s="169"/>
      <c r="CX318" s="169"/>
      <c r="CY318" s="169"/>
      <c r="CZ318" s="169"/>
      <c r="DA318" s="169"/>
      <c r="DB318" s="169"/>
      <c r="DC318" s="169"/>
      <c r="DD318" s="169"/>
      <c r="DE318" s="169"/>
      <c r="DF318" s="169"/>
      <c r="DG318" s="169"/>
      <c r="DH318" s="169"/>
      <c r="DI318" s="169"/>
      <c r="DJ318" s="169"/>
      <c r="DK318" s="169"/>
      <c r="DL318" s="169"/>
      <c r="DM318" s="169"/>
      <c r="DN318" s="169"/>
      <c r="DO318" s="169"/>
      <c r="DP318" s="169"/>
      <c r="DQ318" s="169"/>
      <c r="DR318" s="169"/>
      <c r="DS318" s="169"/>
      <c r="DT318" s="169"/>
      <c r="DU318" s="169"/>
      <c r="DV318" s="169"/>
      <c r="DW318" s="169"/>
      <c r="DX318" s="169"/>
      <c r="DY318" s="169"/>
      <c r="DZ318" s="169"/>
      <c r="EA318" s="169"/>
      <c r="EB318" s="169"/>
      <c r="EC318" s="169"/>
      <c r="ED318" s="169"/>
      <c r="EE318" s="169"/>
      <c r="EF318" s="169"/>
      <c r="EG318" s="169"/>
      <c r="EH318" s="169"/>
      <c r="EI318" s="169"/>
      <c r="EJ318" s="169"/>
      <c r="EK318" s="169"/>
      <c r="EL318" s="169"/>
      <c r="EM318" s="169"/>
      <c r="EN318" s="169"/>
      <c r="EO318" s="169"/>
      <c r="EP318" s="169"/>
      <c r="EQ318" s="169"/>
      <c r="ER318" s="169"/>
      <c r="ES318" s="169"/>
      <c r="ET318" s="169"/>
      <c r="EU318" s="169"/>
      <c r="EV318" s="169"/>
      <c r="EW318" s="169"/>
      <c r="EX318" s="169"/>
      <c r="EY318" s="169"/>
      <c r="EZ318" s="169"/>
      <c r="FA318" s="169"/>
      <c r="FB318" s="169"/>
      <c r="FC318" s="169"/>
      <c r="FD318" s="169"/>
      <c r="FE318" s="169"/>
      <c r="FF318" s="169"/>
      <c r="FG318" s="169"/>
      <c r="FH318" s="169"/>
      <c r="FI318" s="169"/>
      <c r="FJ318" s="169"/>
      <c r="FK318" s="169"/>
      <c r="FL318" s="169"/>
      <c r="FM318" s="169"/>
      <c r="FN318" s="169"/>
      <c r="FO318" s="169"/>
      <c r="FP318" s="169"/>
    </row>
    <row r="319" spans="3:172" x14ac:dyDescent="0.2">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169"/>
      <c r="AG319" s="169"/>
      <c r="AH319" s="169"/>
      <c r="AI319" s="169"/>
      <c r="AJ319" s="169"/>
      <c r="AK319" s="169"/>
      <c r="AL319" s="169"/>
      <c r="AM319" s="169"/>
      <c r="AN319" s="169"/>
      <c r="AO319" s="169"/>
      <c r="AP319" s="169"/>
      <c r="AQ319" s="169"/>
      <c r="AR319" s="169"/>
      <c r="AS319" s="169"/>
      <c r="AT319" s="169"/>
      <c r="AU319" s="169"/>
      <c r="AV319" s="169"/>
      <c r="AW319" s="169"/>
      <c r="AX319" s="169"/>
      <c r="AY319" s="169"/>
      <c r="AZ319" s="169"/>
      <c r="BA319" s="169"/>
      <c r="BB319" s="169"/>
      <c r="BC319" s="169"/>
      <c r="BD319" s="169"/>
      <c r="BE319" s="169"/>
      <c r="BF319" s="169"/>
      <c r="BG319" s="169"/>
      <c r="BH319" s="169"/>
      <c r="BI319" s="169"/>
      <c r="BJ319" s="169"/>
      <c r="BK319" s="169"/>
      <c r="BL319" s="169"/>
      <c r="BM319" s="169"/>
      <c r="BN319" s="169"/>
      <c r="BO319" s="169"/>
      <c r="BP319" s="169"/>
      <c r="BQ319" s="169"/>
      <c r="BR319" s="169"/>
      <c r="BS319" s="169"/>
      <c r="BT319" s="169"/>
      <c r="BU319" s="169"/>
      <c r="BV319" s="169"/>
      <c r="BW319" s="169"/>
      <c r="BX319" s="169"/>
      <c r="BY319" s="169"/>
      <c r="BZ319" s="169"/>
      <c r="CA319" s="169"/>
      <c r="CB319" s="169"/>
      <c r="CC319" s="169"/>
      <c r="CD319" s="169"/>
      <c r="CE319" s="169"/>
      <c r="CF319" s="169"/>
      <c r="CG319" s="169"/>
      <c r="CH319" s="169"/>
      <c r="CI319" s="169"/>
      <c r="CJ319" s="169"/>
      <c r="CK319" s="169"/>
      <c r="CL319" s="169"/>
      <c r="CM319" s="169"/>
      <c r="CN319" s="169"/>
      <c r="CO319" s="169"/>
      <c r="CP319" s="169"/>
      <c r="CQ319" s="169"/>
      <c r="CR319" s="169"/>
      <c r="CS319" s="169"/>
      <c r="CT319" s="169"/>
      <c r="CU319" s="169"/>
      <c r="CV319" s="169"/>
      <c r="CW319" s="169"/>
      <c r="CX319" s="169"/>
      <c r="CY319" s="169"/>
      <c r="CZ319" s="169"/>
      <c r="DA319" s="169"/>
      <c r="DB319" s="169"/>
      <c r="DC319" s="169"/>
      <c r="DD319" s="169"/>
      <c r="DE319" s="169"/>
      <c r="DF319" s="169"/>
      <c r="DG319" s="169"/>
      <c r="DH319" s="169"/>
      <c r="DI319" s="169"/>
      <c r="DJ319" s="169"/>
      <c r="DK319" s="169"/>
      <c r="DL319" s="169"/>
      <c r="DM319" s="169"/>
      <c r="DN319" s="169"/>
      <c r="DO319" s="169"/>
      <c r="DP319" s="169"/>
      <c r="DQ319" s="169"/>
      <c r="DR319" s="169"/>
      <c r="DS319" s="169"/>
      <c r="DT319" s="169"/>
      <c r="DU319" s="169"/>
      <c r="DV319" s="169"/>
      <c r="DW319" s="169"/>
      <c r="DX319" s="169"/>
      <c r="DY319" s="169"/>
      <c r="DZ319" s="169"/>
      <c r="EA319" s="169"/>
      <c r="EB319" s="169"/>
      <c r="EC319" s="169"/>
      <c r="ED319" s="169"/>
      <c r="EE319" s="169"/>
      <c r="EF319" s="169"/>
      <c r="EG319" s="169"/>
      <c r="EH319" s="169"/>
      <c r="EI319" s="169"/>
      <c r="EJ319" s="169"/>
      <c r="EK319" s="169"/>
      <c r="EL319" s="169"/>
      <c r="EM319" s="169"/>
      <c r="EN319" s="169"/>
      <c r="EO319" s="169"/>
      <c r="EP319" s="169"/>
      <c r="EQ319" s="169"/>
      <c r="ER319" s="169"/>
      <c r="ES319" s="169"/>
      <c r="ET319" s="169"/>
      <c r="EU319" s="169"/>
      <c r="EV319" s="169"/>
      <c r="EW319" s="169"/>
      <c r="EX319" s="169"/>
      <c r="EY319" s="169"/>
      <c r="EZ319" s="169"/>
      <c r="FA319" s="169"/>
      <c r="FB319" s="169"/>
      <c r="FC319" s="169"/>
      <c r="FD319" s="169"/>
      <c r="FE319" s="169"/>
      <c r="FF319" s="169"/>
      <c r="FG319" s="169"/>
      <c r="FH319" s="169"/>
      <c r="FI319" s="169"/>
      <c r="FJ319" s="169"/>
      <c r="FK319" s="169"/>
      <c r="FL319" s="169"/>
      <c r="FM319" s="169"/>
      <c r="FN319" s="169"/>
      <c r="FO319" s="169"/>
      <c r="FP319" s="169"/>
    </row>
    <row r="320" spans="3:172" x14ac:dyDescent="0.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c r="AB320" s="169"/>
      <c r="AC320" s="169"/>
      <c r="AD320" s="169"/>
      <c r="AE320" s="169"/>
      <c r="AF320" s="169"/>
      <c r="AG320" s="169"/>
      <c r="AH320" s="169"/>
      <c r="AI320" s="169"/>
      <c r="AJ320" s="169"/>
      <c r="AK320" s="169"/>
      <c r="AL320" s="169"/>
      <c r="AM320" s="169"/>
      <c r="AN320" s="169"/>
      <c r="AO320" s="169"/>
      <c r="AP320" s="169"/>
      <c r="AQ320" s="169"/>
      <c r="AR320" s="169"/>
      <c r="AS320" s="169"/>
      <c r="AT320" s="169"/>
      <c r="AU320" s="169"/>
      <c r="AV320" s="169"/>
      <c r="AW320" s="169"/>
      <c r="AX320" s="169"/>
      <c r="AY320" s="169"/>
      <c r="AZ320" s="169"/>
      <c r="BA320" s="169"/>
      <c r="BB320" s="169"/>
      <c r="BC320" s="169"/>
      <c r="BD320" s="169"/>
      <c r="BE320" s="169"/>
      <c r="BF320" s="169"/>
      <c r="BG320" s="169"/>
      <c r="BH320" s="169"/>
      <c r="BI320" s="169"/>
      <c r="BJ320" s="169"/>
      <c r="BK320" s="169"/>
      <c r="BL320" s="169"/>
      <c r="BM320" s="169"/>
      <c r="BN320" s="169"/>
      <c r="BO320" s="169"/>
      <c r="BP320" s="169"/>
      <c r="BQ320" s="169"/>
      <c r="BR320" s="169"/>
      <c r="BS320" s="169"/>
      <c r="BT320" s="169"/>
      <c r="BU320" s="169"/>
      <c r="BV320" s="169"/>
      <c r="BW320" s="169"/>
      <c r="BX320" s="169"/>
      <c r="BY320" s="169"/>
      <c r="BZ320" s="169"/>
      <c r="CA320" s="169"/>
      <c r="CB320" s="169"/>
      <c r="CC320" s="169"/>
      <c r="CD320" s="169"/>
      <c r="CE320" s="169"/>
      <c r="CF320" s="169"/>
      <c r="CG320" s="169"/>
      <c r="CH320" s="169"/>
      <c r="CI320" s="169"/>
      <c r="CJ320" s="169"/>
      <c r="CK320" s="169"/>
      <c r="CL320" s="169"/>
      <c r="CM320" s="169"/>
      <c r="CN320" s="169"/>
      <c r="CO320" s="169"/>
      <c r="CP320" s="169"/>
      <c r="CQ320" s="169"/>
      <c r="CR320" s="169"/>
      <c r="CS320" s="169"/>
      <c r="CT320" s="169"/>
      <c r="CU320" s="169"/>
      <c r="CV320" s="169"/>
      <c r="CW320" s="169"/>
      <c r="CX320" s="169"/>
      <c r="CY320" s="169"/>
      <c r="CZ320" s="169"/>
      <c r="DA320" s="169"/>
      <c r="DB320" s="169"/>
      <c r="DC320" s="169"/>
      <c r="DD320" s="169"/>
      <c r="DE320" s="169"/>
      <c r="DF320" s="169"/>
      <c r="DG320" s="169"/>
      <c r="DH320" s="169"/>
      <c r="DI320" s="169"/>
      <c r="DJ320" s="169"/>
      <c r="DK320" s="169"/>
      <c r="DL320" s="169"/>
      <c r="DM320" s="169"/>
      <c r="DN320" s="169"/>
      <c r="DO320" s="169"/>
      <c r="DP320" s="169"/>
      <c r="DQ320" s="169"/>
      <c r="DR320" s="169"/>
      <c r="DS320" s="169"/>
      <c r="DT320" s="169"/>
      <c r="DU320" s="169"/>
      <c r="DV320" s="169"/>
      <c r="DW320" s="169"/>
      <c r="DX320" s="169"/>
      <c r="DY320" s="169"/>
      <c r="DZ320" s="169"/>
      <c r="EA320" s="169"/>
      <c r="EB320" s="169"/>
      <c r="EC320" s="169"/>
      <c r="ED320" s="169"/>
      <c r="EE320" s="169"/>
      <c r="EF320" s="169"/>
      <c r="EG320" s="169"/>
      <c r="EH320" s="169"/>
      <c r="EI320" s="169"/>
      <c r="EJ320" s="169"/>
      <c r="EK320" s="169"/>
      <c r="EL320" s="169"/>
      <c r="EM320" s="169"/>
      <c r="EN320" s="169"/>
      <c r="EO320" s="169"/>
      <c r="EP320" s="169"/>
      <c r="EQ320" s="169"/>
      <c r="ER320" s="169"/>
      <c r="ES320" s="169"/>
      <c r="ET320" s="169"/>
      <c r="EU320" s="169"/>
      <c r="EV320" s="169"/>
      <c r="EW320" s="169"/>
      <c r="EX320" s="169"/>
      <c r="EY320" s="169"/>
      <c r="EZ320" s="169"/>
      <c r="FA320" s="169"/>
      <c r="FB320" s="169"/>
      <c r="FC320" s="169"/>
      <c r="FD320" s="169"/>
      <c r="FE320" s="169"/>
      <c r="FF320" s="169"/>
      <c r="FG320" s="169"/>
      <c r="FH320" s="169"/>
      <c r="FI320" s="169"/>
      <c r="FJ320" s="169"/>
      <c r="FK320" s="169"/>
      <c r="FL320" s="169"/>
      <c r="FM320" s="169"/>
      <c r="FN320" s="169"/>
      <c r="FO320" s="169"/>
      <c r="FP320" s="169"/>
    </row>
    <row r="321" spans="3:172" x14ac:dyDescent="0.2">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169"/>
      <c r="AG321" s="169"/>
      <c r="AH321" s="169"/>
      <c r="AI321" s="169"/>
      <c r="AJ321" s="169"/>
      <c r="AK321" s="169"/>
      <c r="AL321" s="169"/>
      <c r="AM321" s="169"/>
      <c r="AN321" s="169"/>
      <c r="AO321" s="169"/>
      <c r="AP321" s="169"/>
      <c r="AQ321" s="169"/>
      <c r="AR321" s="169"/>
      <c r="AS321" s="169"/>
      <c r="AT321" s="169"/>
      <c r="AU321" s="169"/>
      <c r="AV321" s="169"/>
      <c r="AW321" s="169"/>
      <c r="AX321" s="169"/>
      <c r="AY321" s="169"/>
      <c r="AZ321" s="169"/>
      <c r="BA321" s="169"/>
      <c r="BB321" s="169"/>
      <c r="BC321" s="169"/>
      <c r="BD321" s="169"/>
      <c r="BE321" s="169"/>
      <c r="BF321" s="169"/>
      <c r="BG321" s="169"/>
      <c r="BH321" s="169"/>
      <c r="BI321" s="169"/>
      <c r="BJ321" s="169"/>
      <c r="BK321" s="169"/>
      <c r="BL321" s="169"/>
      <c r="BM321" s="169"/>
      <c r="BN321" s="169"/>
      <c r="BO321" s="169"/>
      <c r="BP321" s="169"/>
      <c r="BQ321" s="169"/>
      <c r="BR321" s="169"/>
      <c r="BS321" s="169"/>
      <c r="BT321" s="169"/>
      <c r="BU321" s="169"/>
      <c r="BV321" s="169"/>
      <c r="BW321" s="169"/>
      <c r="BX321" s="169"/>
      <c r="BY321" s="169"/>
      <c r="BZ321" s="169"/>
      <c r="CA321" s="169"/>
      <c r="CB321" s="169"/>
      <c r="CC321" s="169"/>
      <c r="CD321" s="169"/>
      <c r="CE321" s="169"/>
      <c r="CF321" s="169"/>
      <c r="CG321" s="169"/>
      <c r="CH321" s="169"/>
      <c r="CI321" s="169"/>
      <c r="CJ321" s="169"/>
      <c r="CK321" s="169"/>
      <c r="CL321" s="169"/>
      <c r="CM321" s="169"/>
      <c r="CN321" s="169"/>
      <c r="CO321" s="169"/>
      <c r="CP321" s="169"/>
      <c r="CQ321" s="169"/>
      <c r="CR321" s="169"/>
      <c r="CS321" s="169"/>
      <c r="CT321" s="169"/>
      <c r="CU321" s="169"/>
      <c r="CV321" s="169"/>
      <c r="CW321" s="169"/>
      <c r="CX321" s="169"/>
      <c r="CY321" s="169"/>
      <c r="CZ321" s="169"/>
      <c r="DA321" s="169"/>
      <c r="DB321" s="169"/>
      <c r="DC321" s="169"/>
      <c r="DD321" s="169"/>
      <c r="DE321" s="169"/>
      <c r="DF321" s="169"/>
      <c r="DG321" s="169"/>
      <c r="DH321" s="169"/>
      <c r="DI321" s="169"/>
      <c r="DJ321" s="169"/>
      <c r="DK321" s="169"/>
      <c r="DL321" s="169"/>
      <c r="DM321" s="169"/>
      <c r="DN321" s="169"/>
      <c r="DO321" s="169"/>
      <c r="DP321" s="169"/>
      <c r="DQ321" s="169"/>
      <c r="DR321" s="169"/>
      <c r="DS321" s="169"/>
      <c r="DT321" s="169"/>
      <c r="DU321" s="169"/>
      <c r="DV321" s="169"/>
      <c r="DW321" s="169"/>
      <c r="DX321" s="169"/>
      <c r="DY321" s="169"/>
      <c r="DZ321" s="169"/>
      <c r="EA321" s="169"/>
      <c r="EB321" s="169"/>
      <c r="EC321" s="169"/>
      <c r="ED321" s="169"/>
      <c r="EE321" s="169"/>
      <c r="EF321" s="169"/>
      <c r="EG321" s="169"/>
      <c r="EH321" s="169"/>
      <c r="EI321" s="169"/>
      <c r="EJ321" s="169"/>
      <c r="EK321" s="169"/>
      <c r="EL321" s="169"/>
      <c r="EM321" s="169"/>
      <c r="EN321" s="169"/>
      <c r="EO321" s="169"/>
      <c r="EP321" s="169"/>
      <c r="EQ321" s="169"/>
      <c r="ER321" s="169"/>
      <c r="ES321" s="169"/>
      <c r="ET321" s="169"/>
      <c r="EU321" s="169"/>
      <c r="EV321" s="169"/>
      <c r="EW321" s="169"/>
      <c r="EX321" s="169"/>
      <c r="EY321" s="169"/>
      <c r="EZ321" s="169"/>
      <c r="FA321" s="169"/>
      <c r="FB321" s="169"/>
      <c r="FC321" s="169"/>
      <c r="FD321" s="169"/>
      <c r="FE321" s="169"/>
      <c r="FF321" s="169"/>
      <c r="FG321" s="169"/>
      <c r="FH321" s="169"/>
      <c r="FI321" s="169"/>
      <c r="FJ321" s="169"/>
      <c r="FK321" s="169"/>
      <c r="FL321" s="169"/>
      <c r="FM321" s="169"/>
      <c r="FN321" s="169"/>
      <c r="FO321" s="169"/>
      <c r="FP321" s="169"/>
    </row>
    <row r="322" spans="3:172" x14ac:dyDescent="0.2">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c r="AB322" s="169"/>
      <c r="AC322" s="169"/>
      <c r="AD322" s="169"/>
      <c r="AE322" s="169"/>
      <c r="AF322" s="169"/>
      <c r="AG322" s="169"/>
      <c r="AH322" s="169"/>
      <c r="AI322" s="169"/>
      <c r="AJ322" s="169"/>
      <c r="AK322" s="169"/>
      <c r="AL322" s="169"/>
      <c r="AM322" s="169"/>
      <c r="AN322" s="169"/>
      <c r="AO322" s="169"/>
      <c r="AP322" s="169"/>
      <c r="AQ322" s="169"/>
      <c r="AR322" s="169"/>
      <c r="AS322" s="169"/>
      <c r="AT322" s="169"/>
      <c r="AU322" s="169"/>
      <c r="AV322" s="169"/>
      <c r="AW322" s="169"/>
      <c r="AX322" s="169"/>
      <c r="AY322" s="169"/>
      <c r="AZ322" s="169"/>
      <c r="BA322" s="169"/>
      <c r="BB322" s="169"/>
      <c r="BC322" s="169"/>
      <c r="BD322" s="169"/>
      <c r="BE322" s="169"/>
      <c r="BF322" s="169"/>
      <c r="BG322" s="169"/>
      <c r="BH322" s="169"/>
      <c r="BI322" s="169"/>
      <c r="BJ322" s="169"/>
      <c r="BK322" s="169"/>
      <c r="BL322" s="169"/>
      <c r="BM322" s="169"/>
      <c r="BN322" s="169"/>
      <c r="BO322" s="169"/>
      <c r="BP322" s="169"/>
      <c r="BQ322" s="169"/>
      <c r="BR322" s="169"/>
      <c r="BS322" s="169"/>
      <c r="BT322" s="169"/>
      <c r="BU322" s="169"/>
      <c r="BV322" s="169"/>
      <c r="BW322" s="169"/>
      <c r="BX322" s="169"/>
      <c r="BY322" s="169"/>
      <c r="BZ322" s="169"/>
      <c r="CA322" s="169"/>
      <c r="CB322" s="169"/>
      <c r="CC322" s="169"/>
      <c r="CD322" s="169"/>
      <c r="CE322" s="169"/>
      <c r="CF322" s="169"/>
      <c r="CG322" s="169"/>
      <c r="CH322" s="169"/>
      <c r="CI322" s="169"/>
      <c r="CJ322" s="169"/>
      <c r="CK322" s="169"/>
      <c r="CL322" s="169"/>
      <c r="CM322" s="169"/>
      <c r="CN322" s="169"/>
      <c r="CO322" s="169"/>
      <c r="CP322" s="169"/>
      <c r="CQ322" s="169"/>
      <c r="CR322" s="169"/>
      <c r="CS322" s="169"/>
      <c r="CT322" s="169"/>
      <c r="CU322" s="169"/>
      <c r="CV322" s="169"/>
      <c r="CW322" s="169"/>
      <c r="CX322" s="169"/>
      <c r="CY322" s="169"/>
      <c r="CZ322" s="169"/>
      <c r="DA322" s="169"/>
      <c r="DB322" s="169"/>
      <c r="DC322" s="169"/>
      <c r="DD322" s="169"/>
      <c r="DE322" s="169"/>
      <c r="DF322" s="169"/>
      <c r="DG322" s="169"/>
      <c r="DH322" s="169"/>
      <c r="DI322" s="169"/>
      <c r="DJ322" s="169"/>
      <c r="DK322" s="169"/>
      <c r="DL322" s="169"/>
      <c r="DM322" s="169"/>
      <c r="DN322" s="169"/>
      <c r="DO322" s="169"/>
      <c r="DP322" s="169"/>
      <c r="DQ322" s="169"/>
      <c r="DR322" s="169"/>
      <c r="DS322" s="169"/>
      <c r="DT322" s="169"/>
      <c r="DU322" s="169"/>
      <c r="DV322" s="169"/>
      <c r="DW322" s="169"/>
      <c r="DX322" s="169"/>
      <c r="DY322" s="169"/>
      <c r="DZ322" s="169"/>
      <c r="EA322" s="169"/>
      <c r="EB322" s="169"/>
      <c r="EC322" s="169"/>
      <c r="ED322" s="169"/>
      <c r="EE322" s="169"/>
      <c r="EF322" s="169"/>
      <c r="EG322" s="169"/>
      <c r="EH322" s="169"/>
      <c r="EI322" s="169"/>
      <c r="EJ322" s="169"/>
      <c r="EK322" s="169"/>
      <c r="EL322" s="169"/>
      <c r="EM322" s="169"/>
      <c r="EN322" s="169"/>
      <c r="EO322" s="169"/>
      <c r="EP322" s="169"/>
      <c r="EQ322" s="169"/>
      <c r="ER322" s="169"/>
      <c r="ES322" s="169"/>
      <c r="ET322" s="169"/>
      <c r="EU322" s="169"/>
      <c r="EV322" s="169"/>
      <c r="EW322" s="169"/>
      <c r="EX322" s="169"/>
      <c r="EY322" s="169"/>
      <c r="EZ322" s="169"/>
      <c r="FA322" s="169"/>
      <c r="FB322" s="169"/>
      <c r="FC322" s="169"/>
      <c r="FD322" s="169"/>
      <c r="FE322" s="169"/>
      <c r="FF322" s="169"/>
      <c r="FG322" s="169"/>
      <c r="FH322" s="169"/>
      <c r="FI322" s="169"/>
      <c r="FJ322" s="169"/>
      <c r="FK322" s="169"/>
      <c r="FL322" s="169"/>
      <c r="FM322" s="169"/>
      <c r="FN322" s="169"/>
      <c r="FO322" s="169"/>
      <c r="FP322" s="169"/>
    </row>
    <row r="323" spans="3:172" x14ac:dyDescent="0.2">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c r="AA323" s="169"/>
      <c r="AB323" s="169"/>
      <c r="AC323" s="169"/>
      <c r="AD323" s="169"/>
      <c r="AE323" s="169"/>
      <c r="AF323" s="169"/>
      <c r="AG323" s="169"/>
      <c r="AH323" s="169"/>
      <c r="AI323" s="169"/>
      <c r="AJ323" s="169"/>
      <c r="AK323" s="169"/>
      <c r="AL323" s="169"/>
      <c r="AM323" s="169"/>
      <c r="AN323" s="169"/>
      <c r="AO323" s="169"/>
      <c r="AP323" s="169"/>
      <c r="AQ323" s="169"/>
      <c r="AR323" s="169"/>
      <c r="AS323" s="169"/>
      <c r="AT323" s="169"/>
      <c r="AU323" s="169"/>
      <c r="AV323" s="169"/>
      <c r="AW323" s="169"/>
      <c r="AX323" s="169"/>
      <c r="AY323" s="169"/>
      <c r="AZ323" s="169"/>
      <c r="BA323" s="169"/>
      <c r="BB323" s="169"/>
      <c r="BC323" s="169"/>
      <c r="BD323" s="169"/>
      <c r="BE323" s="169"/>
      <c r="BF323" s="169"/>
      <c r="BG323" s="169"/>
      <c r="BH323" s="169"/>
      <c r="BI323" s="169"/>
      <c r="BJ323" s="169"/>
      <c r="BK323" s="169"/>
      <c r="BL323" s="169"/>
      <c r="BM323" s="169"/>
      <c r="BN323" s="169"/>
      <c r="BO323" s="169"/>
      <c r="BP323" s="169"/>
      <c r="BQ323" s="169"/>
      <c r="BR323" s="169"/>
      <c r="BS323" s="169"/>
      <c r="BT323" s="169"/>
      <c r="BU323" s="169"/>
      <c r="BV323" s="169"/>
      <c r="BW323" s="169"/>
      <c r="BX323" s="169"/>
      <c r="BY323" s="169"/>
      <c r="BZ323" s="169"/>
      <c r="CA323" s="169"/>
      <c r="CB323" s="169"/>
      <c r="CC323" s="169"/>
      <c r="CD323" s="169"/>
      <c r="CE323" s="169"/>
      <c r="CF323" s="169"/>
      <c r="CG323" s="169"/>
      <c r="CH323" s="169"/>
      <c r="CI323" s="169"/>
      <c r="CJ323" s="169"/>
      <c r="CK323" s="169"/>
      <c r="CL323" s="169"/>
      <c r="CM323" s="169"/>
      <c r="CN323" s="169"/>
      <c r="CO323" s="169"/>
      <c r="CP323" s="169"/>
      <c r="CQ323" s="169"/>
      <c r="CR323" s="169"/>
      <c r="CS323" s="169"/>
      <c r="CT323" s="169"/>
      <c r="CU323" s="169"/>
      <c r="CV323" s="169"/>
      <c r="CW323" s="169"/>
      <c r="CX323" s="169"/>
      <c r="CY323" s="169"/>
      <c r="CZ323" s="169"/>
      <c r="DA323" s="169"/>
      <c r="DB323" s="169"/>
      <c r="DC323" s="169"/>
      <c r="DD323" s="169"/>
      <c r="DE323" s="169"/>
      <c r="DF323" s="169"/>
      <c r="DG323" s="169"/>
      <c r="DH323" s="169"/>
      <c r="DI323" s="169"/>
      <c r="DJ323" s="169"/>
      <c r="DK323" s="169"/>
      <c r="DL323" s="169"/>
      <c r="DM323" s="169"/>
      <c r="DN323" s="169"/>
      <c r="DO323" s="169"/>
      <c r="DP323" s="169"/>
      <c r="DQ323" s="169"/>
      <c r="DR323" s="169"/>
      <c r="DS323" s="169"/>
      <c r="DT323" s="169"/>
      <c r="DU323" s="169"/>
      <c r="DV323" s="169"/>
      <c r="DW323" s="169"/>
      <c r="DX323" s="169"/>
      <c r="DY323" s="169"/>
      <c r="DZ323" s="169"/>
      <c r="EA323" s="169"/>
      <c r="EB323" s="169"/>
      <c r="EC323" s="169"/>
      <c r="ED323" s="169"/>
      <c r="EE323" s="169"/>
      <c r="EF323" s="169"/>
      <c r="EG323" s="169"/>
      <c r="EH323" s="169"/>
      <c r="EI323" s="169"/>
      <c r="EJ323" s="169"/>
      <c r="EK323" s="169"/>
      <c r="EL323" s="169"/>
      <c r="EM323" s="169"/>
      <c r="EN323" s="169"/>
      <c r="EO323" s="169"/>
      <c r="EP323" s="169"/>
      <c r="EQ323" s="169"/>
      <c r="ER323" s="169"/>
      <c r="ES323" s="169"/>
      <c r="ET323" s="169"/>
      <c r="EU323" s="169"/>
      <c r="EV323" s="169"/>
      <c r="EW323" s="169"/>
      <c r="EX323" s="169"/>
      <c r="EY323" s="169"/>
      <c r="EZ323" s="169"/>
      <c r="FA323" s="169"/>
      <c r="FB323" s="169"/>
      <c r="FC323" s="169"/>
      <c r="FD323" s="169"/>
      <c r="FE323" s="169"/>
      <c r="FF323" s="169"/>
      <c r="FG323" s="169"/>
      <c r="FH323" s="169"/>
      <c r="FI323" s="169"/>
      <c r="FJ323" s="169"/>
      <c r="FK323" s="169"/>
      <c r="FL323" s="169"/>
      <c r="FM323" s="169"/>
      <c r="FN323" s="169"/>
      <c r="FO323" s="169"/>
      <c r="FP323" s="169"/>
    </row>
    <row r="324" spans="3:172" x14ac:dyDescent="0.2">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c r="AB324" s="169"/>
      <c r="AC324" s="169"/>
      <c r="AD324" s="169"/>
      <c r="AE324" s="169"/>
      <c r="AF324" s="169"/>
      <c r="AG324" s="169"/>
      <c r="AH324" s="169"/>
      <c r="AI324" s="169"/>
      <c r="AJ324" s="169"/>
      <c r="AK324" s="169"/>
      <c r="AL324" s="169"/>
      <c r="AM324" s="169"/>
      <c r="AN324" s="169"/>
      <c r="AO324" s="169"/>
      <c r="AP324" s="169"/>
      <c r="AQ324" s="169"/>
      <c r="AR324" s="169"/>
      <c r="AS324" s="169"/>
      <c r="AT324" s="169"/>
      <c r="AU324" s="169"/>
      <c r="AV324" s="169"/>
      <c r="AW324" s="169"/>
      <c r="AX324" s="169"/>
      <c r="AY324" s="169"/>
      <c r="AZ324" s="169"/>
      <c r="BA324" s="169"/>
      <c r="BB324" s="169"/>
      <c r="BC324" s="169"/>
      <c r="BD324" s="169"/>
      <c r="BE324" s="169"/>
      <c r="BF324" s="169"/>
      <c r="BG324" s="169"/>
      <c r="BH324" s="169"/>
      <c r="BI324" s="169"/>
      <c r="BJ324" s="169"/>
      <c r="BK324" s="169"/>
      <c r="BL324" s="169"/>
      <c r="BM324" s="169"/>
      <c r="BN324" s="169"/>
      <c r="BO324" s="169"/>
      <c r="BP324" s="169"/>
      <c r="BQ324" s="169"/>
      <c r="BR324" s="169"/>
      <c r="BS324" s="169"/>
      <c r="BT324" s="169"/>
      <c r="BU324" s="169"/>
      <c r="BV324" s="169"/>
      <c r="BW324" s="169"/>
      <c r="BX324" s="169"/>
      <c r="BY324" s="169"/>
      <c r="BZ324" s="169"/>
      <c r="CA324" s="169"/>
      <c r="CB324" s="169"/>
      <c r="CC324" s="169"/>
      <c r="CD324" s="169"/>
      <c r="CE324" s="169"/>
      <c r="CF324" s="169"/>
      <c r="CG324" s="169"/>
      <c r="CH324" s="169"/>
      <c r="CI324" s="169"/>
      <c r="CJ324" s="169"/>
      <c r="CK324" s="169"/>
      <c r="CL324" s="169"/>
      <c r="CM324" s="169"/>
      <c r="CN324" s="169"/>
      <c r="CO324" s="169"/>
      <c r="CP324" s="169"/>
      <c r="CQ324" s="169"/>
      <c r="CR324" s="169"/>
      <c r="CS324" s="169"/>
      <c r="CT324" s="169"/>
      <c r="CU324" s="169"/>
      <c r="CV324" s="169"/>
      <c r="CW324" s="169"/>
      <c r="CX324" s="169"/>
      <c r="CY324" s="169"/>
      <c r="CZ324" s="169"/>
      <c r="DA324" s="169"/>
      <c r="DB324" s="169"/>
      <c r="DC324" s="169"/>
      <c r="DD324" s="169"/>
      <c r="DE324" s="169"/>
      <c r="DF324" s="169"/>
      <c r="DG324" s="169"/>
      <c r="DH324" s="169"/>
      <c r="DI324" s="169"/>
      <c r="DJ324" s="169"/>
      <c r="DK324" s="169"/>
      <c r="DL324" s="169"/>
      <c r="DM324" s="169"/>
      <c r="DN324" s="169"/>
      <c r="DO324" s="169"/>
      <c r="DP324" s="169"/>
      <c r="DQ324" s="169"/>
      <c r="DR324" s="169"/>
      <c r="DS324" s="169"/>
      <c r="DT324" s="169"/>
      <c r="DU324" s="169"/>
      <c r="DV324" s="169"/>
      <c r="DW324" s="169"/>
      <c r="DX324" s="169"/>
      <c r="DY324" s="169"/>
      <c r="DZ324" s="169"/>
      <c r="EA324" s="169"/>
      <c r="EB324" s="169"/>
      <c r="EC324" s="169"/>
      <c r="ED324" s="169"/>
      <c r="EE324" s="169"/>
      <c r="EF324" s="169"/>
      <c r="EG324" s="169"/>
      <c r="EH324" s="169"/>
      <c r="EI324" s="169"/>
      <c r="EJ324" s="169"/>
      <c r="EK324" s="169"/>
      <c r="EL324" s="169"/>
      <c r="EM324" s="169"/>
      <c r="EN324" s="169"/>
      <c r="EO324" s="169"/>
      <c r="EP324" s="169"/>
      <c r="EQ324" s="169"/>
      <c r="ER324" s="169"/>
      <c r="ES324" s="169"/>
      <c r="ET324" s="169"/>
      <c r="EU324" s="169"/>
      <c r="EV324" s="169"/>
      <c r="EW324" s="169"/>
      <c r="EX324" s="169"/>
      <c r="EY324" s="169"/>
      <c r="EZ324" s="169"/>
      <c r="FA324" s="169"/>
      <c r="FB324" s="169"/>
      <c r="FC324" s="169"/>
      <c r="FD324" s="169"/>
      <c r="FE324" s="169"/>
      <c r="FF324" s="169"/>
      <c r="FG324" s="169"/>
      <c r="FH324" s="169"/>
      <c r="FI324" s="169"/>
      <c r="FJ324" s="169"/>
      <c r="FK324" s="169"/>
      <c r="FL324" s="169"/>
      <c r="FM324" s="169"/>
      <c r="FN324" s="169"/>
      <c r="FO324" s="169"/>
      <c r="FP324" s="169"/>
    </row>
    <row r="325" spans="3:172" x14ac:dyDescent="0.2">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69"/>
      <c r="AT325" s="169"/>
      <c r="AU325" s="169"/>
      <c r="AV325" s="169"/>
      <c r="AW325" s="169"/>
      <c r="AX325" s="169"/>
      <c r="AY325" s="169"/>
      <c r="AZ325" s="169"/>
      <c r="BA325" s="169"/>
      <c r="BB325" s="169"/>
      <c r="BC325" s="169"/>
      <c r="BD325" s="169"/>
      <c r="BE325" s="169"/>
      <c r="BF325" s="169"/>
      <c r="BG325" s="169"/>
      <c r="BH325" s="169"/>
      <c r="BI325" s="169"/>
      <c r="BJ325" s="169"/>
      <c r="BK325" s="169"/>
      <c r="BL325" s="169"/>
      <c r="BM325" s="169"/>
      <c r="BN325" s="169"/>
      <c r="BO325" s="169"/>
      <c r="BP325" s="169"/>
      <c r="BQ325" s="169"/>
      <c r="BR325" s="169"/>
      <c r="BS325" s="169"/>
      <c r="BT325" s="169"/>
      <c r="BU325" s="169"/>
      <c r="BV325" s="169"/>
      <c r="BW325" s="169"/>
      <c r="BX325" s="169"/>
      <c r="BY325" s="169"/>
      <c r="BZ325" s="169"/>
      <c r="CA325" s="169"/>
      <c r="CB325" s="169"/>
      <c r="CC325" s="169"/>
      <c r="CD325" s="169"/>
      <c r="CE325" s="169"/>
      <c r="CF325" s="169"/>
      <c r="CG325" s="169"/>
      <c r="CH325" s="169"/>
      <c r="CI325" s="169"/>
      <c r="CJ325" s="169"/>
      <c r="CK325" s="169"/>
      <c r="CL325" s="169"/>
      <c r="CM325" s="169"/>
      <c r="CN325" s="169"/>
      <c r="CO325" s="169"/>
      <c r="CP325" s="169"/>
      <c r="CQ325" s="169"/>
      <c r="CR325" s="169"/>
      <c r="CS325" s="169"/>
      <c r="CT325" s="169"/>
      <c r="CU325" s="169"/>
      <c r="CV325" s="169"/>
      <c r="CW325" s="169"/>
      <c r="CX325" s="169"/>
      <c r="CY325" s="169"/>
      <c r="CZ325" s="169"/>
      <c r="DA325" s="169"/>
      <c r="DB325" s="169"/>
      <c r="DC325" s="169"/>
      <c r="DD325" s="169"/>
      <c r="DE325" s="169"/>
      <c r="DF325" s="169"/>
      <c r="DG325" s="169"/>
      <c r="DH325" s="169"/>
      <c r="DI325" s="169"/>
      <c r="DJ325" s="169"/>
      <c r="DK325" s="169"/>
      <c r="DL325" s="169"/>
      <c r="DM325" s="169"/>
      <c r="DN325" s="169"/>
      <c r="DO325" s="169"/>
      <c r="DP325" s="169"/>
      <c r="DQ325" s="169"/>
      <c r="DR325" s="169"/>
      <c r="DS325" s="169"/>
      <c r="DT325" s="169"/>
      <c r="DU325" s="169"/>
      <c r="DV325" s="169"/>
      <c r="DW325" s="169"/>
      <c r="DX325" s="169"/>
      <c r="DY325" s="169"/>
      <c r="DZ325" s="169"/>
      <c r="EA325" s="169"/>
      <c r="EB325" s="169"/>
      <c r="EC325" s="169"/>
      <c r="ED325" s="169"/>
      <c r="EE325" s="169"/>
      <c r="EF325" s="169"/>
      <c r="EG325" s="169"/>
      <c r="EH325" s="169"/>
      <c r="EI325" s="169"/>
      <c r="EJ325" s="169"/>
      <c r="EK325" s="169"/>
      <c r="EL325" s="169"/>
      <c r="EM325" s="169"/>
      <c r="EN325" s="169"/>
      <c r="EO325" s="169"/>
      <c r="EP325" s="169"/>
      <c r="EQ325" s="169"/>
      <c r="ER325" s="169"/>
      <c r="ES325" s="169"/>
      <c r="ET325" s="169"/>
      <c r="EU325" s="169"/>
      <c r="EV325" s="169"/>
      <c r="EW325" s="169"/>
      <c r="EX325" s="169"/>
      <c r="EY325" s="169"/>
      <c r="EZ325" s="169"/>
      <c r="FA325" s="169"/>
      <c r="FB325" s="169"/>
      <c r="FC325" s="169"/>
      <c r="FD325" s="169"/>
      <c r="FE325" s="169"/>
      <c r="FF325" s="169"/>
      <c r="FG325" s="169"/>
      <c r="FH325" s="169"/>
      <c r="FI325" s="169"/>
      <c r="FJ325" s="169"/>
      <c r="FK325" s="169"/>
      <c r="FL325" s="169"/>
      <c r="FM325" s="169"/>
      <c r="FN325" s="169"/>
      <c r="FO325" s="169"/>
      <c r="FP325" s="169"/>
    </row>
    <row r="326" spans="3:172" x14ac:dyDescent="0.2">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c r="AB326" s="169"/>
      <c r="AC326" s="169"/>
      <c r="AD326" s="169"/>
      <c r="AE326" s="169"/>
      <c r="AF326" s="169"/>
      <c r="AG326" s="169"/>
      <c r="AH326" s="169"/>
      <c r="AI326" s="169"/>
      <c r="AJ326" s="169"/>
      <c r="AK326" s="169"/>
      <c r="AL326" s="169"/>
      <c r="AM326" s="169"/>
      <c r="AN326" s="169"/>
      <c r="AO326" s="169"/>
      <c r="AP326" s="169"/>
      <c r="AQ326" s="169"/>
      <c r="AR326" s="169"/>
      <c r="AS326" s="169"/>
      <c r="AT326" s="169"/>
      <c r="AU326" s="169"/>
      <c r="AV326" s="169"/>
      <c r="AW326" s="169"/>
      <c r="AX326" s="169"/>
      <c r="AY326" s="169"/>
      <c r="AZ326" s="169"/>
      <c r="BA326" s="169"/>
      <c r="BB326" s="169"/>
      <c r="BC326" s="169"/>
      <c r="BD326" s="169"/>
      <c r="BE326" s="169"/>
      <c r="BF326" s="169"/>
      <c r="BG326" s="169"/>
      <c r="BH326" s="169"/>
      <c r="BI326" s="169"/>
      <c r="BJ326" s="169"/>
      <c r="BK326" s="169"/>
      <c r="BL326" s="169"/>
      <c r="BM326" s="169"/>
      <c r="BN326" s="169"/>
      <c r="BO326" s="169"/>
      <c r="BP326" s="169"/>
      <c r="BQ326" s="169"/>
      <c r="BR326" s="169"/>
      <c r="BS326" s="169"/>
      <c r="BT326" s="169"/>
      <c r="BU326" s="169"/>
      <c r="BV326" s="169"/>
      <c r="BW326" s="169"/>
      <c r="BX326" s="169"/>
      <c r="BY326" s="169"/>
      <c r="BZ326" s="169"/>
      <c r="CA326" s="169"/>
      <c r="CB326" s="169"/>
      <c r="CC326" s="169"/>
      <c r="CD326" s="169"/>
      <c r="CE326" s="169"/>
      <c r="CF326" s="169"/>
      <c r="CG326" s="169"/>
      <c r="CH326" s="169"/>
      <c r="CI326" s="169"/>
      <c r="CJ326" s="169"/>
      <c r="CK326" s="169"/>
      <c r="CL326" s="169"/>
      <c r="CM326" s="169"/>
      <c r="CN326" s="169"/>
      <c r="CO326" s="169"/>
      <c r="CP326" s="169"/>
      <c r="CQ326" s="169"/>
      <c r="CR326" s="169"/>
      <c r="CS326" s="169"/>
      <c r="CT326" s="169"/>
      <c r="CU326" s="169"/>
      <c r="CV326" s="169"/>
      <c r="CW326" s="169"/>
      <c r="CX326" s="169"/>
      <c r="CY326" s="169"/>
      <c r="CZ326" s="169"/>
      <c r="DA326" s="169"/>
      <c r="DB326" s="169"/>
      <c r="DC326" s="169"/>
      <c r="DD326" s="169"/>
      <c r="DE326" s="169"/>
      <c r="DF326" s="169"/>
      <c r="DG326" s="169"/>
      <c r="DH326" s="169"/>
      <c r="DI326" s="169"/>
      <c r="DJ326" s="169"/>
      <c r="DK326" s="169"/>
      <c r="DL326" s="169"/>
      <c r="DM326" s="169"/>
      <c r="DN326" s="169"/>
      <c r="DO326" s="169"/>
      <c r="DP326" s="169"/>
      <c r="DQ326" s="169"/>
      <c r="DR326" s="169"/>
      <c r="DS326" s="169"/>
      <c r="DT326" s="169"/>
      <c r="DU326" s="169"/>
      <c r="DV326" s="169"/>
      <c r="DW326" s="169"/>
      <c r="DX326" s="169"/>
      <c r="DY326" s="169"/>
      <c r="DZ326" s="169"/>
      <c r="EA326" s="169"/>
      <c r="EB326" s="169"/>
      <c r="EC326" s="169"/>
      <c r="ED326" s="169"/>
      <c r="EE326" s="169"/>
      <c r="EF326" s="169"/>
      <c r="EG326" s="169"/>
      <c r="EH326" s="169"/>
      <c r="EI326" s="169"/>
      <c r="EJ326" s="169"/>
      <c r="EK326" s="169"/>
      <c r="EL326" s="169"/>
      <c r="EM326" s="169"/>
      <c r="EN326" s="169"/>
      <c r="EO326" s="169"/>
      <c r="EP326" s="169"/>
      <c r="EQ326" s="169"/>
      <c r="ER326" s="169"/>
      <c r="ES326" s="169"/>
      <c r="ET326" s="169"/>
      <c r="EU326" s="169"/>
      <c r="EV326" s="169"/>
      <c r="EW326" s="169"/>
      <c r="EX326" s="169"/>
      <c r="EY326" s="169"/>
      <c r="EZ326" s="169"/>
      <c r="FA326" s="169"/>
      <c r="FB326" s="169"/>
      <c r="FC326" s="169"/>
      <c r="FD326" s="169"/>
      <c r="FE326" s="169"/>
      <c r="FF326" s="169"/>
      <c r="FG326" s="169"/>
      <c r="FH326" s="169"/>
      <c r="FI326" s="169"/>
      <c r="FJ326" s="169"/>
      <c r="FK326" s="169"/>
      <c r="FL326" s="169"/>
      <c r="FM326" s="169"/>
      <c r="FN326" s="169"/>
      <c r="FO326" s="169"/>
      <c r="FP326" s="169"/>
    </row>
    <row r="327" spans="3:172" x14ac:dyDescent="0.2">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69"/>
      <c r="AK327" s="169"/>
      <c r="AL327" s="169"/>
      <c r="AM327" s="169"/>
      <c r="AN327" s="169"/>
      <c r="AO327" s="169"/>
      <c r="AP327" s="169"/>
      <c r="AQ327" s="169"/>
      <c r="AR327" s="169"/>
      <c r="AS327" s="169"/>
      <c r="AT327" s="169"/>
      <c r="AU327" s="169"/>
      <c r="AV327" s="169"/>
      <c r="AW327" s="169"/>
      <c r="AX327" s="169"/>
      <c r="AY327" s="169"/>
      <c r="AZ327" s="169"/>
      <c r="BA327" s="169"/>
      <c r="BB327" s="169"/>
      <c r="BC327" s="169"/>
      <c r="BD327" s="169"/>
      <c r="BE327" s="169"/>
      <c r="BF327" s="169"/>
      <c r="BG327" s="169"/>
      <c r="BH327" s="169"/>
      <c r="BI327" s="169"/>
      <c r="BJ327" s="169"/>
      <c r="BK327" s="169"/>
      <c r="BL327" s="169"/>
      <c r="BM327" s="169"/>
      <c r="BN327" s="169"/>
      <c r="BO327" s="169"/>
      <c r="BP327" s="169"/>
      <c r="BQ327" s="169"/>
      <c r="BR327" s="169"/>
      <c r="BS327" s="169"/>
      <c r="BT327" s="169"/>
      <c r="BU327" s="169"/>
      <c r="BV327" s="169"/>
      <c r="BW327" s="169"/>
      <c r="BX327" s="169"/>
      <c r="BY327" s="169"/>
      <c r="BZ327" s="169"/>
      <c r="CA327" s="169"/>
      <c r="CB327" s="169"/>
      <c r="CC327" s="169"/>
      <c r="CD327" s="169"/>
      <c r="CE327" s="169"/>
      <c r="CF327" s="169"/>
      <c r="CG327" s="169"/>
      <c r="CH327" s="169"/>
      <c r="CI327" s="169"/>
      <c r="CJ327" s="169"/>
      <c r="CK327" s="169"/>
      <c r="CL327" s="169"/>
      <c r="CM327" s="169"/>
      <c r="CN327" s="169"/>
      <c r="CO327" s="169"/>
      <c r="CP327" s="169"/>
      <c r="CQ327" s="169"/>
      <c r="CR327" s="169"/>
      <c r="CS327" s="169"/>
      <c r="CT327" s="169"/>
      <c r="CU327" s="169"/>
      <c r="CV327" s="169"/>
      <c r="CW327" s="169"/>
      <c r="CX327" s="169"/>
      <c r="CY327" s="169"/>
      <c r="CZ327" s="169"/>
      <c r="DA327" s="169"/>
      <c r="DB327" s="169"/>
      <c r="DC327" s="169"/>
      <c r="DD327" s="169"/>
      <c r="DE327" s="169"/>
      <c r="DF327" s="169"/>
      <c r="DG327" s="169"/>
      <c r="DH327" s="169"/>
      <c r="DI327" s="169"/>
      <c r="DJ327" s="169"/>
      <c r="DK327" s="169"/>
      <c r="DL327" s="169"/>
      <c r="DM327" s="169"/>
      <c r="DN327" s="169"/>
      <c r="DO327" s="169"/>
      <c r="DP327" s="169"/>
      <c r="DQ327" s="169"/>
      <c r="DR327" s="169"/>
      <c r="DS327" s="169"/>
      <c r="DT327" s="169"/>
      <c r="DU327" s="169"/>
      <c r="DV327" s="169"/>
      <c r="DW327" s="169"/>
      <c r="DX327" s="169"/>
      <c r="DY327" s="169"/>
      <c r="DZ327" s="169"/>
      <c r="EA327" s="169"/>
      <c r="EB327" s="169"/>
      <c r="EC327" s="169"/>
      <c r="ED327" s="169"/>
      <c r="EE327" s="169"/>
      <c r="EF327" s="169"/>
      <c r="EG327" s="169"/>
      <c r="EH327" s="169"/>
      <c r="EI327" s="169"/>
      <c r="EJ327" s="169"/>
      <c r="EK327" s="169"/>
      <c r="EL327" s="169"/>
      <c r="EM327" s="169"/>
      <c r="EN327" s="169"/>
      <c r="EO327" s="169"/>
      <c r="EP327" s="169"/>
      <c r="EQ327" s="169"/>
      <c r="ER327" s="169"/>
      <c r="ES327" s="169"/>
      <c r="ET327" s="169"/>
      <c r="EU327" s="169"/>
      <c r="EV327" s="169"/>
      <c r="EW327" s="169"/>
      <c r="EX327" s="169"/>
      <c r="EY327" s="169"/>
      <c r="EZ327" s="169"/>
      <c r="FA327" s="169"/>
      <c r="FB327" s="169"/>
      <c r="FC327" s="169"/>
      <c r="FD327" s="169"/>
      <c r="FE327" s="169"/>
      <c r="FF327" s="169"/>
      <c r="FG327" s="169"/>
      <c r="FH327" s="169"/>
      <c r="FI327" s="169"/>
      <c r="FJ327" s="169"/>
      <c r="FK327" s="169"/>
      <c r="FL327" s="169"/>
      <c r="FM327" s="169"/>
      <c r="FN327" s="169"/>
      <c r="FO327" s="169"/>
      <c r="FP327" s="169"/>
    </row>
    <row r="328" spans="3:172" x14ac:dyDescent="0.2">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69"/>
      <c r="AK328" s="169"/>
      <c r="AL328" s="169"/>
      <c r="AM328" s="169"/>
      <c r="AN328" s="169"/>
      <c r="AO328" s="169"/>
      <c r="AP328" s="169"/>
      <c r="AQ328" s="169"/>
      <c r="AR328" s="169"/>
      <c r="AS328" s="169"/>
      <c r="AT328" s="169"/>
      <c r="AU328" s="169"/>
      <c r="AV328" s="169"/>
      <c r="AW328" s="169"/>
      <c r="AX328" s="169"/>
      <c r="AY328" s="169"/>
      <c r="AZ328" s="169"/>
      <c r="BA328" s="169"/>
      <c r="BB328" s="169"/>
      <c r="BC328" s="169"/>
      <c r="BD328" s="169"/>
      <c r="BE328" s="169"/>
      <c r="BF328" s="169"/>
      <c r="BG328" s="169"/>
      <c r="BH328" s="169"/>
      <c r="BI328" s="169"/>
      <c r="BJ328" s="169"/>
      <c r="BK328" s="169"/>
      <c r="BL328" s="169"/>
      <c r="BM328" s="169"/>
      <c r="BN328" s="169"/>
      <c r="BO328" s="169"/>
      <c r="BP328" s="169"/>
      <c r="BQ328" s="169"/>
      <c r="BR328" s="169"/>
      <c r="BS328" s="169"/>
      <c r="BT328" s="169"/>
      <c r="BU328" s="169"/>
      <c r="BV328" s="169"/>
      <c r="BW328" s="169"/>
      <c r="BX328" s="169"/>
      <c r="BY328" s="169"/>
      <c r="BZ328" s="169"/>
      <c r="CA328" s="169"/>
      <c r="CB328" s="169"/>
      <c r="CC328" s="169"/>
      <c r="CD328" s="169"/>
      <c r="CE328" s="169"/>
      <c r="CF328" s="169"/>
      <c r="CG328" s="169"/>
      <c r="CH328" s="169"/>
      <c r="CI328" s="169"/>
      <c r="CJ328" s="169"/>
      <c r="CK328" s="169"/>
      <c r="CL328" s="169"/>
      <c r="CM328" s="169"/>
      <c r="CN328" s="169"/>
      <c r="CO328" s="169"/>
      <c r="CP328" s="169"/>
      <c r="CQ328" s="169"/>
      <c r="CR328" s="169"/>
      <c r="CS328" s="169"/>
      <c r="CT328" s="169"/>
      <c r="CU328" s="169"/>
      <c r="CV328" s="169"/>
      <c r="CW328" s="169"/>
      <c r="CX328" s="169"/>
      <c r="CY328" s="169"/>
      <c r="CZ328" s="169"/>
      <c r="DA328" s="169"/>
      <c r="DB328" s="169"/>
      <c r="DC328" s="169"/>
      <c r="DD328" s="169"/>
      <c r="DE328" s="169"/>
      <c r="DF328" s="169"/>
      <c r="DG328" s="169"/>
      <c r="DH328" s="169"/>
      <c r="DI328" s="169"/>
      <c r="DJ328" s="169"/>
      <c r="DK328" s="169"/>
      <c r="DL328" s="169"/>
      <c r="DM328" s="169"/>
      <c r="DN328" s="169"/>
      <c r="DO328" s="169"/>
      <c r="DP328" s="169"/>
      <c r="DQ328" s="169"/>
      <c r="DR328" s="169"/>
      <c r="DS328" s="169"/>
      <c r="DT328" s="169"/>
      <c r="DU328" s="169"/>
      <c r="DV328" s="169"/>
      <c r="DW328" s="169"/>
      <c r="DX328" s="169"/>
      <c r="DY328" s="169"/>
      <c r="DZ328" s="169"/>
      <c r="EA328" s="169"/>
      <c r="EB328" s="169"/>
      <c r="EC328" s="169"/>
      <c r="ED328" s="169"/>
      <c r="EE328" s="169"/>
      <c r="EF328" s="169"/>
      <c r="EG328" s="169"/>
      <c r="EH328" s="169"/>
      <c r="EI328" s="169"/>
      <c r="EJ328" s="169"/>
      <c r="EK328" s="169"/>
      <c r="EL328" s="169"/>
      <c r="EM328" s="169"/>
      <c r="EN328" s="169"/>
      <c r="EO328" s="169"/>
      <c r="EP328" s="169"/>
      <c r="EQ328" s="169"/>
      <c r="ER328" s="169"/>
      <c r="ES328" s="169"/>
      <c r="ET328" s="169"/>
      <c r="EU328" s="169"/>
      <c r="EV328" s="169"/>
      <c r="EW328" s="169"/>
      <c r="EX328" s="169"/>
      <c r="EY328" s="169"/>
      <c r="EZ328" s="169"/>
      <c r="FA328" s="169"/>
      <c r="FB328" s="169"/>
      <c r="FC328" s="169"/>
      <c r="FD328" s="169"/>
      <c r="FE328" s="169"/>
      <c r="FF328" s="169"/>
      <c r="FG328" s="169"/>
      <c r="FH328" s="169"/>
      <c r="FI328" s="169"/>
      <c r="FJ328" s="169"/>
      <c r="FK328" s="169"/>
      <c r="FL328" s="169"/>
      <c r="FM328" s="169"/>
      <c r="FN328" s="169"/>
      <c r="FO328" s="169"/>
      <c r="FP328" s="169"/>
    </row>
    <row r="329" spans="3:172" x14ac:dyDescent="0.2">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c r="AP329" s="169"/>
      <c r="AQ329" s="169"/>
      <c r="AR329" s="169"/>
      <c r="AS329" s="169"/>
      <c r="AT329" s="169"/>
      <c r="AU329" s="169"/>
      <c r="AV329" s="169"/>
      <c r="AW329" s="169"/>
      <c r="AX329" s="169"/>
      <c r="AY329" s="169"/>
      <c r="AZ329" s="169"/>
      <c r="BA329" s="169"/>
      <c r="BB329" s="169"/>
      <c r="BC329" s="169"/>
      <c r="BD329" s="169"/>
      <c r="BE329" s="169"/>
      <c r="BF329" s="169"/>
      <c r="BG329" s="169"/>
      <c r="BH329" s="169"/>
      <c r="BI329" s="169"/>
      <c r="BJ329" s="169"/>
      <c r="BK329" s="169"/>
      <c r="BL329" s="169"/>
      <c r="BM329" s="169"/>
      <c r="BN329" s="169"/>
      <c r="BO329" s="169"/>
      <c r="BP329" s="169"/>
      <c r="BQ329" s="169"/>
      <c r="BR329" s="169"/>
      <c r="BS329" s="169"/>
      <c r="BT329" s="169"/>
      <c r="BU329" s="169"/>
      <c r="BV329" s="169"/>
      <c r="BW329" s="169"/>
      <c r="BX329" s="169"/>
      <c r="BY329" s="169"/>
      <c r="BZ329" s="169"/>
      <c r="CA329" s="169"/>
      <c r="CB329" s="169"/>
      <c r="CC329" s="169"/>
      <c r="CD329" s="169"/>
      <c r="CE329" s="169"/>
      <c r="CF329" s="169"/>
      <c r="CG329" s="169"/>
      <c r="CH329" s="169"/>
      <c r="CI329" s="169"/>
      <c r="CJ329" s="169"/>
      <c r="CK329" s="169"/>
      <c r="CL329" s="169"/>
      <c r="CM329" s="169"/>
      <c r="CN329" s="169"/>
      <c r="CO329" s="169"/>
      <c r="CP329" s="169"/>
      <c r="CQ329" s="169"/>
      <c r="CR329" s="169"/>
      <c r="CS329" s="169"/>
      <c r="CT329" s="169"/>
      <c r="CU329" s="169"/>
      <c r="CV329" s="169"/>
      <c r="CW329" s="169"/>
      <c r="CX329" s="169"/>
      <c r="CY329" s="169"/>
      <c r="CZ329" s="169"/>
      <c r="DA329" s="169"/>
      <c r="DB329" s="169"/>
      <c r="DC329" s="169"/>
      <c r="DD329" s="169"/>
      <c r="DE329" s="169"/>
      <c r="DF329" s="169"/>
      <c r="DG329" s="169"/>
      <c r="DH329" s="169"/>
      <c r="DI329" s="169"/>
      <c r="DJ329" s="169"/>
      <c r="DK329" s="169"/>
      <c r="DL329" s="169"/>
      <c r="DM329" s="169"/>
      <c r="DN329" s="169"/>
      <c r="DO329" s="169"/>
      <c r="DP329" s="169"/>
      <c r="DQ329" s="169"/>
      <c r="DR329" s="169"/>
      <c r="DS329" s="169"/>
      <c r="DT329" s="169"/>
      <c r="DU329" s="169"/>
      <c r="DV329" s="169"/>
      <c r="DW329" s="169"/>
      <c r="DX329" s="169"/>
      <c r="DY329" s="169"/>
      <c r="DZ329" s="169"/>
      <c r="EA329" s="169"/>
      <c r="EB329" s="169"/>
      <c r="EC329" s="169"/>
      <c r="ED329" s="169"/>
      <c r="EE329" s="169"/>
      <c r="EF329" s="169"/>
      <c r="EG329" s="169"/>
      <c r="EH329" s="169"/>
      <c r="EI329" s="169"/>
      <c r="EJ329" s="169"/>
      <c r="EK329" s="169"/>
      <c r="EL329" s="169"/>
      <c r="EM329" s="169"/>
      <c r="EN329" s="169"/>
      <c r="EO329" s="169"/>
      <c r="EP329" s="169"/>
      <c r="EQ329" s="169"/>
      <c r="ER329" s="169"/>
      <c r="ES329" s="169"/>
      <c r="ET329" s="169"/>
      <c r="EU329" s="169"/>
      <c r="EV329" s="169"/>
      <c r="EW329" s="169"/>
      <c r="EX329" s="169"/>
      <c r="EY329" s="169"/>
      <c r="EZ329" s="169"/>
      <c r="FA329" s="169"/>
      <c r="FB329" s="169"/>
      <c r="FC329" s="169"/>
      <c r="FD329" s="169"/>
      <c r="FE329" s="169"/>
      <c r="FF329" s="169"/>
      <c r="FG329" s="169"/>
      <c r="FH329" s="169"/>
      <c r="FI329" s="169"/>
      <c r="FJ329" s="169"/>
      <c r="FK329" s="169"/>
      <c r="FL329" s="169"/>
      <c r="FM329" s="169"/>
      <c r="FN329" s="169"/>
      <c r="FO329" s="169"/>
      <c r="FP329" s="169"/>
    </row>
    <row r="330" spans="3:172" x14ac:dyDescent="0.2">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69"/>
      <c r="AQ330" s="169"/>
      <c r="AR330" s="169"/>
      <c r="AS330" s="169"/>
      <c r="AT330" s="169"/>
      <c r="AU330" s="169"/>
      <c r="AV330" s="169"/>
      <c r="AW330" s="169"/>
      <c r="AX330" s="169"/>
      <c r="AY330" s="169"/>
      <c r="AZ330" s="169"/>
      <c r="BA330" s="169"/>
      <c r="BB330" s="169"/>
      <c r="BC330" s="169"/>
      <c r="BD330" s="169"/>
      <c r="BE330" s="169"/>
      <c r="BF330" s="169"/>
      <c r="BG330" s="169"/>
      <c r="BH330" s="169"/>
      <c r="BI330" s="169"/>
      <c r="BJ330" s="169"/>
      <c r="BK330" s="169"/>
      <c r="BL330" s="169"/>
      <c r="BM330" s="169"/>
      <c r="BN330" s="169"/>
      <c r="BO330" s="169"/>
      <c r="BP330" s="169"/>
      <c r="BQ330" s="169"/>
      <c r="BR330" s="169"/>
      <c r="BS330" s="169"/>
      <c r="BT330" s="169"/>
      <c r="BU330" s="169"/>
      <c r="BV330" s="169"/>
      <c r="BW330" s="169"/>
      <c r="BX330" s="169"/>
      <c r="BY330" s="169"/>
      <c r="BZ330" s="169"/>
      <c r="CA330" s="169"/>
      <c r="CB330" s="169"/>
      <c r="CC330" s="169"/>
      <c r="CD330" s="169"/>
      <c r="CE330" s="169"/>
      <c r="CF330" s="169"/>
      <c r="CG330" s="169"/>
      <c r="CH330" s="169"/>
      <c r="CI330" s="169"/>
      <c r="CJ330" s="169"/>
      <c r="CK330" s="169"/>
      <c r="CL330" s="169"/>
      <c r="CM330" s="169"/>
      <c r="CN330" s="169"/>
      <c r="CO330" s="169"/>
      <c r="CP330" s="169"/>
      <c r="CQ330" s="169"/>
      <c r="CR330" s="169"/>
      <c r="CS330" s="169"/>
      <c r="CT330" s="169"/>
      <c r="CU330" s="169"/>
      <c r="CV330" s="169"/>
      <c r="CW330" s="169"/>
      <c r="CX330" s="169"/>
      <c r="CY330" s="169"/>
      <c r="CZ330" s="169"/>
      <c r="DA330" s="169"/>
      <c r="DB330" s="169"/>
      <c r="DC330" s="169"/>
      <c r="DD330" s="169"/>
      <c r="DE330" s="169"/>
      <c r="DF330" s="169"/>
      <c r="DG330" s="169"/>
      <c r="DH330" s="169"/>
      <c r="DI330" s="169"/>
      <c r="DJ330" s="169"/>
      <c r="DK330" s="169"/>
      <c r="DL330" s="169"/>
      <c r="DM330" s="169"/>
      <c r="DN330" s="169"/>
      <c r="DO330" s="169"/>
      <c r="DP330" s="169"/>
      <c r="DQ330" s="169"/>
      <c r="DR330" s="169"/>
      <c r="DS330" s="169"/>
      <c r="DT330" s="169"/>
      <c r="DU330" s="169"/>
      <c r="DV330" s="169"/>
      <c r="DW330" s="169"/>
      <c r="DX330" s="169"/>
      <c r="DY330" s="169"/>
      <c r="DZ330" s="169"/>
      <c r="EA330" s="169"/>
      <c r="EB330" s="169"/>
      <c r="EC330" s="169"/>
      <c r="ED330" s="169"/>
      <c r="EE330" s="169"/>
      <c r="EF330" s="169"/>
      <c r="EG330" s="169"/>
      <c r="EH330" s="169"/>
      <c r="EI330" s="169"/>
      <c r="EJ330" s="169"/>
      <c r="EK330" s="169"/>
      <c r="EL330" s="169"/>
      <c r="EM330" s="169"/>
      <c r="EN330" s="169"/>
      <c r="EO330" s="169"/>
      <c r="EP330" s="169"/>
      <c r="EQ330" s="169"/>
      <c r="ER330" s="169"/>
      <c r="ES330" s="169"/>
      <c r="ET330" s="169"/>
      <c r="EU330" s="169"/>
      <c r="EV330" s="169"/>
      <c r="EW330" s="169"/>
      <c r="EX330" s="169"/>
      <c r="EY330" s="169"/>
      <c r="EZ330" s="169"/>
      <c r="FA330" s="169"/>
      <c r="FB330" s="169"/>
      <c r="FC330" s="169"/>
      <c r="FD330" s="169"/>
      <c r="FE330" s="169"/>
      <c r="FF330" s="169"/>
      <c r="FG330" s="169"/>
      <c r="FH330" s="169"/>
      <c r="FI330" s="169"/>
      <c r="FJ330" s="169"/>
      <c r="FK330" s="169"/>
      <c r="FL330" s="169"/>
      <c r="FM330" s="169"/>
      <c r="FN330" s="169"/>
      <c r="FO330" s="169"/>
      <c r="FP330" s="169"/>
    </row>
    <row r="331" spans="3:172" x14ac:dyDescent="0.2">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c r="AP331" s="169"/>
      <c r="AQ331" s="169"/>
      <c r="AR331" s="169"/>
      <c r="AS331" s="169"/>
      <c r="AT331" s="169"/>
      <c r="AU331" s="169"/>
      <c r="AV331" s="169"/>
      <c r="AW331" s="169"/>
      <c r="AX331" s="169"/>
      <c r="AY331" s="169"/>
      <c r="AZ331" s="169"/>
      <c r="BA331" s="169"/>
      <c r="BB331" s="169"/>
      <c r="BC331" s="169"/>
      <c r="BD331" s="169"/>
      <c r="BE331" s="169"/>
      <c r="BF331" s="169"/>
      <c r="BG331" s="169"/>
      <c r="BH331" s="169"/>
      <c r="BI331" s="169"/>
      <c r="BJ331" s="169"/>
      <c r="BK331" s="169"/>
      <c r="BL331" s="169"/>
      <c r="BM331" s="169"/>
      <c r="BN331" s="169"/>
      <c r="BO331" s="169"/>
      <c r="BP331" s="169"/>
      <c r="BQ331" s="169"/>
      <c r="BR331" s="169"/>
      <c r="BS331" s="169"/>
      <c r="BT331" s="169"/>
      <c r="BU331" s="169"/>
      <c r="BV331" s="169"/>
      <c r="BW331" s="169"/>
      <c r="BX331" s="169"/>
      <c r="BY331" s="169"/>
      <c r="BZ331" s="169"/>
      <c r="CA331" s="169"/>
      <c r="CB331" s="169"/>
      <c r="CC331" s="169"/>
      <c r="CD331" s="169"/>
      <c r="CE331" s="169"/>
      <c r="CF331" s="169"/>
      <c r="CG331" s="169"/>
      <c r="CH331" s="169"/>
      <c r="CI331" s="169"/>
      <c r="CJ331" s="169"/>
      <c r="CK331" s="169"/>
      <c r="CL331" s="169"/>
      <c r="CM331" s="169"/>
      <c r="CN331" s="169"/>
      <c r="CO331" s="169"/>
      <c r="CP331" s="169"/>
      <c r="CQ331" s="169"/>
      <c r="CR331" s="169"/>
      <c r="CS331" s="169"/>
      <c r="CT331" s="169"/>
      <c r="CU331" s="169"/>
      <c r="CV331" s="169"/>
      <c r="CW331" s="169"/>
      <c r="CX331" s="169"/>
      <c r="CY331" s="169"/>
      <c r="CZ331" s="169"/>
      <c r="DA331" s="169"/>
      <c r="DB331" s="169"/>
      <c r="DC331" s="169"/>
      <c r="DD331" s="169"/>
      <c r="DE331" s="169"/>
      <c r="DF331" s="169"/>
      <c r="DG331" s="169"/>
      <c r="DH331" s="169"/>
      <c r="DI331" s="169"/>
      <c r="DJ331" s="169"/>
      <c r="DK331" s="169"/>
      <c r="DL331" s="169"/>
      <c r="DM331" s="169"/>
      <c r="DN331" s="169"/>
      <c r="DO331" s="169"/>
      <c r="DP331" s="169"/>
      <c r="DQ331" s="169"/>
      <c r="DR331" s="169"/>
      <c r="DS331" s="169"/>
      <c r="DT331" s="169"/>
      <c r="DU331" s="169"/>
      <c r="DV331" s="169"/>
      <c r="DW331" s="169"/>
      <c r="DX331" s="169"/>
      <c r="DY331" s="169"/>
      <c r="DZ331" s="169"/>
      <c r="EA331" s="169"/>
      <c r="EB331" s="169"/>
      <c r="EC331" s="169"/>
      <c r="ED331" s="169"/>
      <c r="EE331" s="169"/>
      <c r="EF331" s="169"/>
      <c r="EG331" s="169"/>
      <c r="EH331" s="169"/>
      <c r="EI331" s="169"/>
      <c r="EJ331" s="169"/>
      <c r="EK331" s="169"/>
      <c r="EL331" s="169"/>
      <c r="EM331" s="169"/>
      <c r="EN331" s="169"/>
      <c r="EO331" s="169"/>
      <c r="EP331" s="169"/>
      <c r="EQ331" s="169"/>
      <c r="ER331" s="169"/>
      <c r="ES331" s="169"/>
      <c r="ET331" s="169"/>
      <c r="EU331" s="169"/>
      <c r="EV331" s="169"/>
      <c r="EW331" s="169"/>
      <c r="EX331" s="169"/>
      <c r="EY331" s="169"/>
      <c r="EZ331" s="169"/>
      <c r="FA331" s="169"/>
      <c r="FB331" s="169"/>
      <c r="FC331" s="169"/>
      <c r="FD331" s="169"/>
      <c r="FE331" s="169"/>
      <c r="FF331" s="169"/>
      <c r="FG331" s="169"/>
      <c r="FH331" s="169"/>
      <c r="FI331" s="169"/>
      <c r="FJ331" s="169"/>
      <c r="FK331" s="169"/>
      <c r="FL331" s="169"/>
      <c r="FM331" s="169"/>
      <c r="FN331" s="169"/>
      <c r="FO331" s="169"/>
      <c r="FP331" s="169"/>
    </row>
    <row r="332" spans="3:172" x14ac:dyDescent="0.2">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c r="AQ332" s="169"/>
      <c r="AR332" s="169"/>
      <c r="AS332" s="169"/>
      <c r="AT332" s="169"/>
      <c r="AU332" s="169"/>
      <c r="AV332" s="169"/>
      <c r="AW332" s="169"/>
      <c r="AX332" s="169"/>
      <c r="AY332" s="169"/>
      <c r="AZ332" s="169"/>
      <c r="BA332" s="169"/>
      <c r="BB332" s="169"/>
      <c r="BC332" s="169"/>
      <c r="BD332" s="169"/>
      <c r="BE332" s="169"/>
      <c r="BF332" s="169"/>
      <c r="BG332" s="169"/>
      <c r="BH332" s="169"/>
      <c r="BI332" s="169"/>
      <c r="BJ332" s="169"/>
      <c r="BK332" s="169"/>
      <c r="BL332" s="169"/>
      <c r="BM332" s="169"/>
      <c r="BN332" s="169"/>
      <c r="BO332" s="169"/>
      <c r="BP332" s="169"/>
      <c r="BQ332" s="169"/>
      <c r="BR332" s="169"/>
      <c r="BS332" s="169"/>
      <c r="BT332" s="169"/>
      <c r="BU332" s="169"/>
      <c r="BV332" s="169"/>
      <c r="BW332" s="169"/>
      <c r="BX332" s="169"/>
      <c r="BY332" s="169"/>
      <c r="BZ332" s="169"/>
      <c r="CA332" s="169"/>
      <c r="CB332" s="169"/>
      <c r="CC332" s="169"/>
      <c r="CD332" s="169"/>
      <c r="CE332" s="169"/>
      <c r="CF332" s="169"/>
      <c r="CG332" s="169"/>
      <c r="CH332" s="169"/>
      <c r="CI332" s="169"/>
      <c r="CJ332" s="169"/>
      <c r="CK332" s="169"/>
      <c r="CL332" s="169"/>
      <c r="CM332" s="169"/>
      <c r="CN332" s="169"/>
      <c r="CO332" s="169"/>
      <c r="CP332" s="169"/>
      <c r="CQ332" s="169"/>
      <c r="CR332" s="169"/>
      <c r="CS332" s="169"/>
      <c r="CT332" s="169"/>
      <c r="CU332" s="169"/>
      <c r="CV332" s="169"/>
      <c r="CW332" s="169"/>
      <c r="CX332" s="169"/>
      <c r="CY332" s="169"/>
      <c r="CZ332" s="169"/>
      <c r="DA332" s="169"/>
      <c r="DB332" s="169"/>
      <c r="DC332" s="169"/>
      <c r="DD332" s="169"/>
      <c r="DE332" s="169"/>
      <c r="DF332" s="169"/>
      <c r="DG332" s="169"/>
      <c r="DH332" s="169"/>
      <c r="DI332" s="169"/>
      <c r="DJ332" s="169"/>
      <c r="DK332" s="169"/>
      <c r="DL332" s="169"/>
      <c r="DM332" s="169"/>
      <c r="DN332" s="169"/>
      <c r="DO332" s="169"/>
      <c r="DP332" s="169"/>
      <c r="DQ332" s="169"/>
      <c r="DR332" s="169"/>
      <c r="DS332" s="169"/>
      <c r="DT332" s="169"/>
      <c r="DU332" s="169"/>
      <c r="DV332" s="169"/>
      <c r="DW332" s="169"/>
      <c r="DX332" s="169"/>
      <c r="DY332" s="169"/>
      <c r="DZ332" s="169"/>
      <c r="EA332" s="169"/>
      <c r="EB332" s="169"/>
      <c r="EC332" s="169"/>
      <c r="ED332" s="169"/>
      <c r="EE332" s="169"/>
      <c r="EF332" s="169"/>
      <c r="EG332" s="169"/>
      <c r="EH332" s="169"/>
      <c r="EI332" s="169"/>
      <c r="EJ332" s="169"/>
      <c r="EK332" s="169"/>
      <c r="EL332" s="169"/>
      <c r="EM332" s="169"/>
      <c r="EN332" s="169"/>
      <c r="EO332" s="169"/>
      <c r="EP332" s="169"/>
      <c r="EQ332" s="169"/>
      <c r="ER332" s="169"/>
      <c r="ES332" s="169"/>
      <c r="ET332" s="169"/>
      <c r="EU332" s="169"/>
      <c r="EV332" s="169"/>
      <c r="EW332" s="169"/>
      <c r="EX332" s="169"/>
      <c r="EY332" s="169"/>
      <c r="EZ332" s="169"/>
      <c r="FA332" s="169"/>
      <c r="FB332" s="169"/>
      <c r="FC332" s="169"/>
      <c r="FD332" s="169"/>
      <c r="FE332" s="169"/>
      <c r="FF332" s="169"/>
      <c r="FG332" s="169"/>
      <c r="FH332" s="169"/>
      <c r="FI332" s="169"/>
      <c r="FJ332" s="169"/>
      <c r="FK332" s="169"/>
      <c r="FL332" s="169"/>
      <c r="FM332" s="169"/>
      <c r="FN332" s="169"/>
      <c r="FO332" s="169"/>
      <c r="FP332" s="169"/>
    </row>
    <row r="333" spans="3:172" x14ac:dyDescent="0.2">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c r="AP333" s="169"/>
      <c r="AQ333" s="169"/>
      <c r="AR333" s="169"/>
      <c r="AS333" s="169"/>
      <c r="AT333" s="169"/>
      <c r="AU333" s="169"/>
      <c r="AV333" s="169"/>
      <c r="AW333" s="169"/>
      <c r="AX333" s="169"/>
      <c r="AY333" s="169"/>
      <c r="AZ333" s="169"/>
      <c r="BA333" s="169"/>
      <c r="BB333" s="169"/>
      <c r="BC333" s="169"/>
      <c r="BD333" s="169"/>
      <c r="BE333" s="169"/>
      <c r="BF333" s="169"/>
      <c r="BG333" s="169"/>
      <c r="BH333" s="169"/>
      <c r="BI333" s="169"/>
      <c r="BJ333" s="169"/>
      <c r="BK333" s="169"/>
      <c r="BL333" s="169"/>
      <c r="BM333" s="169"/>
      <c r="BN333" s="169"/>
      <c r="BO333" s="169"/>
      <c r="BP333" s="169"/>
      <c r="BQ333" s="169"/>
      <c r="BR333" s="169"/>
      <c r="BS333" s="169"/>
      <c r="BT333" s="169"/>
      <c r="BU333" s="169"/>
      <c r="BV333" s="169"/>
      <c r="BW333" s="169"/>
      <c r="BX333" s="169"/>
      <c r="BY333" s="169"/>
      <c r="BZ333" s="169"/>
      <c r="CA333" s="169"/>
      <c r="CB333" s="169"/>
      <c r="CC333" s="169"/>
      <c r="CD333" s="169"/>
      <c r="CE333" s="169"/>
      <c r="CF333" s="169"/>
      <c r="CG333" s="169"/>
      <c r="CH333" s="169"/>
      <c r="CI333" s="169"/>
      <c r="CJ333" s="169"/>
      <c r="CK333" s="169"/>
      <c r="CL333" s="169"/>
      <c r="CM333" s="169"/>
      <c r="CN333" s="169"/>
      <c r="CO333" s="169"/>
      <c r="CP333" s="169"/>
      <c r="CQ333" s="169"/>
      <c r="CR333" s="169"/>
      <c r="CS333" s="169"/>
      <c r="CT333" s="169"/>
      <c r="CU333" s="169"/>
      <c r="CV333" s="169"/>
      <c r="CW333" s="169"/>
      <c r="CX333" s="169"/>
      <c r="CY333" s="169"/>
      <c r="CZ333" s="169"/>
      <c r="DA333" s="169"/>
      <c r="DB333" s="169"/>
      <c r="DC333" s="169"/>
      <c r="DD333" s="169"/>
      <c r="DE333" s="169"/>
      <c r="DF333" s="169"/>
      <c r="DG333" s="169"/>
      <c r="DH333" s="169"/>
      <c r="DI333" s="169"/>
      <c r="DJ333" s="169"/>
      <c r="DK333" s="169"/>
      <c r="DL333" s="169"/>
      <c r="DM333" s="169"/>
      <c r="DN333" s="169"/>
      <c r="DO333" s="169"/>
      <c r="DP333" s="169"/>
      <c r="DQ333" s="169"/>
      <c r="DR333" s="169"/>
      <c r="DS333" s="169"/>
      <c r="DT333" s="169"/>
      <c r="DU333" s="169"/>
      <c r="DV333" s="169"/>
      <c r="DW333" s="169"/>
      <c r="DX333" s="169"/>
      <c r="DY333" s="169"/>
      <c r="DZ333" s="169"/>
      <c r="EA333" s="169"/>
      <c r="EB333" s="169"/>
      <c r="EC333" s="169"/>
      <c r="ED333" s="169"/>
      <c r="EE333" s="169"/>
      <c r="EF333" s="169"/>
      <c r="EG333" s="169"/>
      <c r="EH333" s="169"/>
      <c r="EI333" s="169"/>
      <c r="EJ333" s="169"/>
      <c r="EK333" s="169"/>
      <c r="EL333" s="169"/>
      <c r="EM333" s="169"/>
      <c r="EN333" s="169"/>
      <c r="EO333" s="169"/>
      <c r="EP333" s="169"/>
      <c r="EQ333" s="169"/>
      <c r="ER333" s="169"/>
      <c r="ES333" s="169"/>
      <c r="ET333" s="169"/>
      <c r="EU333" s="169"/>
      <c r="EV333" s="169"/>
      <c r="EW333" s="169"/>
      <c r="EX333" s="169"/>
      <c r="EY333" s="169"/>
      <c r="EZ333" s="169"/>
      <c r="FA333" s="169"/>
      <c r="FB333" s="169"/>
      <c r="FC333" s="169"/>
      <c r="FD333" s="169"/>
      <c r="FE333" s="169"/>
      <c r="FF333" s="169"/>
      <c r="FG333" s="169"/>
      <c r="FH333" s="169"/>
      <c r="FI333" s="169"/>
      <c r="FJ333" s="169"/>
      <c r="FK333" s="169"/>
      <c r="FL333" s="169"/>
      <c r="FM333" s="169"/>
      <c r="FN333" s="169"/>
      <c r="FO333" s="169"/>
      <c r="FP333" s="169"/>
    </row>
    <row r="334" spans="3:172" x14ac:dyDescent="0.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69"/>
      <c r="AV334" s="169"/>
      <c r="AW334" s="169"/>
      <c r="AX334" s="169"/>
      <c r="AY334" s="169"/>
      <c r="AZ334" s="169"/>
      <c r="BA334" s="169"/>
      <c r="BB334" s="169"/>
      <c r="BC334" s="169"/>
      <c r="BD334" s="169"/>
      <c r="BE334" s="169"/>
      <c r="BF334" s="169"/>
      <c r="BG334" s="169"/>
      <c r="BH334" s="169"/>
      <c r="BI334" s="169"/>
      <c r="BJ334" s="169"/>
      <c r="BK334" s="169"/>
      <c r="BL334" s="169"/>
      <c r="BM334" s="169"/>
      <c r="BN334" s="169"/>
      <c r="BO334" s="169"/>
      <c r="BP334" s="169"/>
      <c r="BQ334" s="169"/>
      <c r="BR334" s="169"/>
      <c r="BS334" s="169"/>
      <c r="BT334" s="169"/>
      <c r="BU334" s="169"/>
      <c r="BV334" s="169"/>
      <c r="BW334" s="169"/>
      <c r="BX334" s="169"/>
      <c r="BY334" s="169"/>
      <c r="BZ334" s="169"/>
      <c r="CA334" s="169"/>
      <c r="CB334" s="169"/>
      <c r="CC334" s="169"/>
      <c r="CD334" s="169"/>
      <c r="CE334" s="169"/>
      <c r="CF334" s="169"/>
      <c r="CG334" s="169"/>
      <c r="CH334" s="169"/>
      <c r="CI334" s="169"/>
      <c r="CJ334" s="169"/>
      <c r="CK334" s="169"/>
      <c r="CL334" s="169"/>
      <c r="CM334" s="169"/>
      <c r="CN334" s="169"/>
      <c r="CO334" s="169"/>
      <c r="CP334" s="169"/>
      <c r="CQ334" s="169"/>
      <c r="CR334" s="169"/>
      <c r="CS334" s="169"/>
      <c r="CT334" s="169"/>
      <c r="CU334" s="169"/>
      <c r="CV334" s="169"/>
      <c r="CW334" s="169"/>
      <c r="CX334" s="169"/>
      <c r="CY334" s="169"/>
      <c r="CZ334" s="169"/>
      <c r="DA334" s="169"/>
      <c r="DB334" s="169"/>
      <c r="DC334" s="169"/>
      <c r="DD334" s="169"/>
      <c r="DE334" s="169"/>
      <c r="DF334" s="169"/>
      <c r="DG334" s="169"/>
      <c r="DH334" s="169"/>
      <c r="DI334" s="169"/>
      <c r="DJ334" s="169"/>
      <c r="DK334" s="169"/>
      <c r="DL334" s="169"/>
      <c r="DM334" s="169"/>
      <c r="DN334" s="169"/>
      <c r="DO334" s="169"/>
      <c r="DP334" s="169"/>
      <c r="DQ334" s="169"/>
      <c r="DR334" s="169"/>
      <c r="DS334" s="169"/>
      <c r="DT334" s="169"/>
      <c r="DU334" s="169"/>
      <c r="DV334" s="169"/>
      <c r="DW334" s="169"/>
      <c r="DX334" s="169"/>
      <c r="DY334" s="169"/>
      <c r="DZ334" s="169"/>
      <c r="EA334" s="169"/>
      <c r="EB334" s="169"/>
      <c r="EC334" s="169"/>
      <c r="ED334" s="169"/>
      <c r="EE334" s="169"/>
      <c r="EF334" s="169"/>
      <c r="EG334" s="169"/>
      <c r="EH334" s="169"/>
      <c r="EI334" s="169"/>
      <c r="EJ334" s="169"/>
      <c r="EK334" s="169"/>
      <c r="EL334" s="169"/>
      <c r="EM334" s="169"/>
      <c r="EN334" s="169"/>
      <c r="EO334" s="169"/>
      <c r="EP334" s="169"/>
      <c r="EQ334" s="169"/>
      <c r="ER334" s="169"/>
      <c r="ES334" s="169"/>
      <c r="ET334" s="169"/>
      <c r="EU334" s="169"/>
      <c r="EV334" s="169"/>
      <c r="EW334" s="169"/>
      <c r="EX334" s="169"/>
      <c r="EY334" s="169"/>
      <c r="EZ334" s="169"/>
      <c r="FA334" s="169"/>
      <c r="FB334" s="169"/>
      <c r="FC334" s="169"/>
      <c r="FD334" s="169"/>
      <c r="FE334" s="169"/>
      <c r="FF334" s="169"/>
      <c r="FG334" s="169"/>
      <c r="FH334" s="169"/>
      <c r="FI334" s="169"/>
      <c r="FJ334" s="169"/>
      <c r="FK334" s="169"/>
      <c r="FL334" s="169"/>
      <c r="FM334" s="169"/>
      <c r="FN334" s="169"/>
      <c r="FO334" s="169"/>
      <c r="FP334" s="169"/>
    </row>
    <row r="335" spans="3:172" x14ac:dyDescent="0.2">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c r="AP335" s="169"/>
      <c r="AQ335" s="169"/>
      <c r="AR335" s="169"/>
      <c r="AS335" s="169"/>
      <c r="AT335" s="169"/>
      <c r="AU335" s="169"/>
      <c r="AV335" s="169"/>
      <c r="AW335" s="169"/>
      <c r="AX335" s="169"/>
      <c r="AY335" s="169"/>
      <c r="AZ335" s="169"/>
      <c r="BA335" s="169"/>
      <c r="BB335" s="169"/>
      <c r="BC335" s="169"/>
      <c r="BD335" s="169"/>
      <c r="BE335" s="169"/>
      <c r="BF335" s="169"/>
      <c r="BG335" s="169"/>
      <c r="BH335" s="169"/>
      <c r="BI335" s="169"/>
      <c r="BJ335" s="169"/>
      <c r="BK335" s="169"/>
      <c r="BL335" s="169"/>
      <c r="BM335" s="169"/>
      <c r="BN335" s="169"/>
      <c r="BO335" s="169"/>
      <c r="BP335" s="169"/>
      <c r="BQ335" s="169"/>
      <c r="BR335" s="169"/>
      <c r="BS335" s="169"/>
      <c r="BT335" s="169"/>
      <c r="BU335" s="169"/>
      <c r="BV335" s="169"/>
      <c r="BW335" s="169"/>
      <c r="BX335" s="169"/>
      <c r="BY335" s="169"/>
      <c r="BZ335" s="169"/>
      <c r="CA335" s="169"/>
      <c r="CB335" s="169"/>
      <c r="CC335" s="169"/>
      <c r="CD335" s="169"/>
      <c r="CE335" s="169"/>
      <c r="CF335" s="169"/>
      <c r="CG335" s="169"/>
      <c r="CH335" s="169"/>
      <c r="CI335" s="169"/>
      <c r="CJ335" s="169"/>
      <c r="CK335" s="169"/>
      <c r="CL335" s="169"/>
      <c r="CM335" s="169"/>
      <c r="CN335" s="169"/>
      <c r="CO335" s="169"/>
      <c r="CP335" s="169"/>
      <c r="CQ335" s="169"/>
      <c r="CR335" s="169"/>
      <c r="CS335" s="169"/>
      <c r="CT335" s="169"/>
      <c r="CU335" s="169"/>
      <c r="CV335" s="169"/>
      <c r="CW335" s="169"/>
      <c r="CX335" s="169"/>
      <c r="CY335" s="169"/>
      <c r="CZ335" s="169"/>
      <c r="DA335" s="169"/>
      <c r="DB335" s="169"/>
      <c r="DC335" s="169"/>
      <c r="DD335" s="169"/>
      <c r="DE335" s="169"/>
      <c r="DF335" s="169"/>
      <c r="DG335" s="169"/>
      <c r="DH335" s="169"/>
      <c r="DI335" s="169"/>
      <c r="DJ335" s="169"/>
      <c r="DK335" s="169"/>
      <c r="DL335" s="169"/>
      <c r="DM335" s="169"/>
      <c r="DN335" s="169"/>
      <c r="DO335" s="169"/>
      <c r="DP335" s="169"/>
      <c r="DQ335" s="169"/>
      <c r="DR335" s="169"/>
      <c r="DS335" s="169"/>
      <c r="DT335" s="169"/>
      <c r="DU335" s="169"/>
      <c r="DV335" s="169"/>
      <c r="DW335" s="169"/>
      <c r="DX335" s="169"/>
      <c r="DY335" s="169"/>
      <c r="DZ335" s="169"/>
      <c r="EA335" s="169"/>
      <c r="EB335" s="169"/>
      <c r="EC335" s="169"/>
      <c r="ED335" s="169"/>
      <c r="EE335" s="169"/>
      <c r="EF335" s="169"/>
      <c r="EG335" s="169"/>
      <c r="EH335" s="169"/>
      <c r="EI335" s="169"/>
      <c r="EJ335" s="169"/>
      <c r="EK335" s="169"/>
      <c r="EL335" s="169"/>
      <c r="EM335" s="169"/>
      <c r="EN335" s="169"/>
      <c r="EO335" s="169"/>
      <c r="EP335" s="169"/>
      <c r="EQ335" s="169"/>
      <c r="ER335" s="169"/>
      <c r="ES335" s="169"/>
      <c r="ET335" s="169"/>
      <c r="EU335" s="169"/>
      <c r="EV335" s="169"/>
      <c r="EW335" s="169"/>
      <c r="EX335" s="169"/>
      <c r="EY335" s="169"/>
      <c r="EZ335" s="169"/>
      <c r="FA335" s="169"/>
      <c r="FB335" s="169"/>
      <c r="FC335" s="169"/>
      <c r="FD335" s="169"/>
      <c r="FE335" s="169"/>
      <c r="FF335" s="169"/>
      <c r="FG335" s="169"/>
      <c r="FH335" s="169"/>
      <c r="FI335" s="169"/>
      <c r="FJ335" s="169"/>
      <c r="FK335" s="169"/>
      <c r="FL335" s="169"/>
      <c r="FM335" s="169"/>
      <c r="FN335" s="169"/>
      <c r="FO335" s="169"/>
      <c r="FP335" s="169"/>
    </row>
    <row r="336" spans="3:172" x14ac:dyDescent="0.2">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c r="AA336" s="169"/>
      <c r="AB336" s="169"/>
      <c r="AC336" s="169"/>
      <c r="AD336" s="169"/>
      <c r="AE336" s="169"/>
      <c r="AF336" s="169"/>
      <c r="AG336" s="169"/>
      <c r="AH336" s="169"/>
      <c r="AI336" s="169"/>
      <c r="AJ336" s="169"/>
      <c r="AK336" s="169"/>
      <c r="AL336" s="169"/>
      <c r="AM336" s="169"/>
      <c r="AN336" s="169"/>
      <c r="AO336" s="169"/>
      <c r="AP336" s="169"/>
      <c r="AQ336" s="169"/>
      <c r="AR336" s="169"/>
      <c r="AS336" s="169"/>
      <c r="AT336" s="169"/>
      <c r="AU336" s="169"/>
      <c r="AV336" s="169"/>
      <c r="AW336" s="169"/>
      <c r="AX336" s="169"/>
      <c r="AY336" s="169"/>
      <c r="AZ336" s="169"/>
      <c r="BA336" s="169"/>
      <c r="BB336" s="169"/>
      <c r="BC336" s="169"/>
      <c r="BD336" s="169"/>
      <c r="BE336" s="169"/>
      <c r="BF336" s="169"/>
      <c r="BG336" s="169"/>
      <c r="BH336" s="169"/>
      <c r="BI336" s="169"/>
      <c r="BJ336" s="169"/>
      <c r="BK336" s="169"/>
      <c r="BL336" s="169"/>
      <c r="BM336" s="169"/>
      <c r="BN336" s="169"/>
      <c r="BO336" s="169"/>
      <c r="BP336" s="169"/>
      <c r="BQ336" s="169"/>
      <c r="BR336" s="169"/>
      <c r="BS336" s="169"/>
      <c r="BT336" s="169"/>
      <c r="BU336" s="169"/>
      <c r="BV336" s="169"/>
      <c r="BW336" s="169"/>
      <c r="BX336" s="169"/>
      <c r="BY336" s="169"/>
      <c r="BZ336" s="169"/>
      <c r="CA336" s="169"/>
      <c r="CB336" s="169"/>
      <c r="CC336" s="169"/>
      <c r="CD336" s="169"/>
      <c r="CE336" s="169"/>
      <c r="CF336" s="169"/>
      <c r="CG336" s="169"/>
      <c r="CH336" s="169"/>
      <c r="CI336" s="169"/>
      <c r="CJ336" s="169"/>
      <c r="CK336" s="169"/>
      <c r="CL336" s="169"/>
      <c r="CM336" s="169"/>
      <c r="CN336" s="169"/>
      <c r="CO336" s="169"/>
      <c r="CP336" s="169"/>
      <c r="CQ336" s="169"/>
      <c r="CR336" s="169"/>
      <c r="CS336" s="169"/>
      <c r="CT336" s="169"/>
      <c r="CU336" s="169"/>
      <c r="CV336" s="169"/>
      <c r="CW336" s="169"/>
      <c r="CX336" s="169"/>
      <c r="CY336" s="169"/>
      <c r="CZ336" s="169"/>
      <c r="DA336" s="169"/>
      <c r="DB336" s="169"/>
      <c r="DC336" s="169"/>
      <c r="DD336" s="169"/>
      <c r="DE336" s="169"/>
      <c r="DF336" s="169"/>
      <c r="DG336" s="169"/>
      <c r="DH336" s="169"/>
      <c r="DI336" s="169"/>
      <c r="DJ336" s="169"/>
      <c r="DK336" s="169"/>
      <c r="DL336" s="169"/>
      <c r="DM336" s="169"/>
      <c r="DN336" s="169"/>
      <c r="DO336" s="169"/>
      <c r="DP336" s="169"/>
      <c r="DQ336" s="169"/>
      <c r="DR336" s="169"/>
      <c r="DS336" s="169"/>
      <c r="DT336" s="169"/>
      <c r="DU336" s="169"/>
      <c r="DV336" s="169"/>
      <c r="DW336" s="169"/>
      <c r="DX336" s="169"/>
      <c r="DY336" s="169"/>
      <c r="DZ336" s="169"/>
      <c r="EA336" s="169"/>
      <c r="EB336" s="169"/>
      <c r="EC336" s="169"/>
      <c r="ED336" s="169"/>
      <c r="EE336" s="169"/>
      <c r="EF336" s="169"/>
      <c r="EG336" s="169"/>
      <c r="EH336" s="169"/>
      <c r="EI336" s="169"/>
      <c r="EJ336" s="169"/>
      <c r="EK336" s="169"/>
      <c r="EL336" s="169"/>
      <c r="EM336" s="169"/>
      <c r="EN336" s="169"/>
      <c r="EO336" s="169"/>
      <c r="EP336" s="169"/>
      <c r="EQ336" s="169"/>
      <c r="ER336" s="169"/>
      <c r="ES336" s="169"/>
      <c r="ET336" s="169"/>
      <c r="EU336" s="169"/>
      <c r="EV336" s="169"/>
      <c r="EW336" s="169"/>
      <c r="EX336" s="169"/>
      <c r="EY336" s="169"/>
      <c r="EZ336" s="169"/>
      <c r="FA336" s="169"/>
      <c r="FB336" s="169"/>
      <c r="FC336" s="169"/>
      <c r="FD336" s="169"/>
      <c r="FE336" s="169"/>
      <c r="FF336" s="169"/>
      <c r="FG336" s="169"/>
      <c r="FH336" s="169"/>
      <c r="FI336" s="169"/>
      <c r="FJ336" s="169"/>
      <c r="FK336" s="169"/>
      <c r="FL336" s="169"/>
      <c r="FM336" s="169"/>
      <c r="FN336" s="169"/>
      <c r="FO336" s="169"/>
      <c r="FP336" s="169"/>
    </row>
    <row r="337" spans="3:172" x14ac:dyDescent="0.2">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c r="AP337" s="169"/>
      <c r="AQ337" s="169"/>
      <c r="AR337" s="169"/>
      <c r="AS337" s="169"/>
      <c r="AT337" s="169"/>
      <c r="AU337" s="169"/>
      <c r="AV337" s="169"/>
      <c r="AW337" s="169"/>
      <c r="AX337" s="169"/>
      <c r="AY337" s="169"/>
      <c r="AZ337" s="169"/>
      <c r="BA337" s="169"/>
      <c r="BB337" s="169"/>
      <c r="BC337" s="169"/>
      <c r="BD337" s="169"/>
      <c r="BE337" s="169"/>
      <c r="BF337" s="169"/>
      <c r="BG337" s="169"/>
      <c r="BH337" s="169"/>
      <c r="BI337" s="169"/>
      <c r="BJ337" s="169"/>
      <c r="BK337" s="169"/>
      <c r="BL337" s="169"/>
      <c r="BM337" s="169"/>
      <c r="BN337" s="169"/>
      <c r="BO337" s="169"/>
      <c r="BP337" s="169"/>
      <c r="BQ337" s="169"/>
      <c r="BR337" s="169"/>
      <c r="BS337" s="169"/>
      <c r="BT337" s="169"/>
      <c r="BU337" s="169"/>
      <c r="BV337" s="169"/>
      <c r="BW337" s="169"/>
      <c r="BX337" s="169"/>
      <c r="BY337" s="169"/>
      <c r="BZ337" s="169"/>
      <c r="CA337" s="169"/>
      <c r="CB337" s="169"/>
      <c r="CC337" s="169"/>
      <c r="CD337" s="169"/>
      <c r="CE337" s="169"/>
      <c r="CF337" s="169"/>
      <c r="CG337" s="169"/>
      <c r="CH337" s="169"/>
      <c r="CI337" s="169"/>
      <c r="CJ337" s="169"/>
      <c r="CK337" s="169"/>
      <c r="CL337" s="169"/>
      <c r="CM337" s="169"/>
      <c r="CN337" s="169"/>
      <c r="CO337" s="169"/>
      <c r="CP337" s="169"/>
      <c r="CQ337" s="169"/>
      <c r="CR337" s="169"/>
      <c r="CS337" s="169"/>
      <c r="CT337" s="169"/>
      <c r="CU337" s="169"/>
      <c r="CV337" s="169"/>
      <c r="CW337" s="169"/>
      <c r="CX337" s="169"/>
      <c r="CY337" s="169"/>
      <c r="CZ337" s="169"/>
      <c r="DA337" s="169"/>
      <c r="DB337" s="169"/>
      <c r="DC337" s="169"/>
      <c r="DD337" s="169"/>
      <c r="DE337" s="169"/>
      <c r="DF337" s="169"/>
      <c r="DG337" s="169"/>
      <c r="DH337" s="169"/>
      <c r="DI337" s="169"/>
      <c r="DJ337" s="169"/>
      <c r="DK337" s="169"/>
      <c r="DL337" s="169"/>
      <c r="DM337" s="169"/>
      <c r="DN337" s="169"/>
      <c r="DO337" s="169"/>
      <c r="DP337" s="169"/>
      <c r="DQ337" s="169"/>
      <c r="DR337" s="169"/>
      <c r="DS337" s="169"/>
      <c r="DT337" s="169"/>
      <c r="DU337" s="169"/>
      <c r="DV337" s="169"/>
      <c r="DW337" s="169"/>
      <c r="DX337" s="169"/>
      <c r="DY337" s="169"/>
      <c r="DZ337" s="169"/>
      <c r="EA337" s="169"/>
      <c r="EB337" s="169"/>
      <c r="EC337" s="169"/>
      <c r="ED337" s="169"/>
      <c r="EE337" s="169"/>
      <c r="EF337" s="169"/>
      <c r="EG337" s="169"/>
      <c r="EH337" s="169"/>
      <c r="EI337" s="169"/>
      <c r="EJ337" s="169"/>
      <c r="EK337" s="169"/>
      <c r="EL337" s="169"/>
      <c r="EM337" s="169"/>
      <c r="EN337" s="169"/>
      <c r="EO337" s="169"/>
      <c r="EP337" s="169"/>
      <c r="EQ337" s="169"/>
      <c r="ER337" s="169"/>
      <c r="ES337" s="169"/>
      <c r="ET337" s="169"/>
      <c r="EU337" s="169"/>
      <c r="EV337" s="169"/>
      <c r="EW337" s="169"/>
      <c r="EX337" s="169"/>
      <c r="EY337" s="169"/>
      <c r="EZ337" s="169"/>
      <c r="FA337" s="169"/>
      <c r="FB337" s="169"/>
      <c r="FC337" s="169"/>
      <c r="FD337" s="169"/>
      <c r="FE337" s="169"/>
      <c r="FF337" s="169"/>
      <c r="FG337" s="169"/>
      <c r="FH337" s="169"/>
      <c r="FI337" s="169"/>
      <c r="FJ337" s="169"/>
      <c r="FK337" s="169"/>
      <c r="FL337" s="169"/>
      <c r="FM337" s="169"/>
      <c r="FN337" s="169"/>
      <c r="FO337" s="169"/>
      <c r="FP337" s="169"/>
    </row>
    <row r="338" spans="3:172" x14ac:dyDescent="0.2">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c r="AF338" s="169"/>
      <c r="AG338" s="169"/>
      <c r="AH338" s="169"/>
      <c r="AI338" s="169"/>
      <c r="AJ338" s="169"/>
      <c r="AK338" s="169"/>
      <c r="AL338" s="169"/>
      <c r="AM338" s="169"/>
      <c r="AN338" s="169"/>
      <c r="AO338" s="169"/>
      <c r="AP338" s="169"/>
      <c r="AQ338" s="169"/>
      <c r="AR338" s="169"/>
      <c r="AS338" s="169"/>
      <c r="AT338" s="169"/>
      <c r="AU338" s="169"/>
      <c r="AV338" s="169"/>
      <c r="AW338" s="169"/>
      <c r="AX338" s="169"/>
      <c r="AY338" s="169"/>
      <c r="AZ338" s="169"/>
      <c r="BA338" s="169"/>
      <c r="BB338" s="169"/>
      <c r="BC338" s="169"/>
      <c r="BD338" s="169"/>
      <c r="BE338" s="169"/>
      <c r="BF338" s="169"/>
      <c r="BG338" s="169"/>
      <c r="BH338" s="169"/>
      <c r="BI338" s="169"/>
      <c r="BJ338" s="169"/>
      <c r="BK338" s="169"/>
      <c r="BL338" s="169"/>
      <c r="BM338" s="169"/>
      <c r="BN338" s="169"/>
      <c r="BO338" s="169"/>
      <c r="BP338" s="169"/>
      <c r="BQ338" s="169"/>
      <c r="BR338" s="169"/>
      <c r="BS338" s="169"/>
      <c r="BT338" s="169"/>
      <c r="BU338" s="169"/>
      <c r="BV338" s="169"/>
      <c r="BW338" s="169"/>
      <c r="BX338" s="169"/>
      <c r="BY338" s="169"/>
      <c r="BZ338" s="169"/>
      <c r="CA338" s="169"/>
      <c r="CB338" s="169"/>
      <c r="CC338" s="169"/>
      <c r="CD338" s="169"/>
      <c r="CE338" s="169"/>
      <c r="CF338" s="169"/>
      <c r="CG338" s="169"/>
      <c r="CH338" s="169"/>
      <c r="CI338" s="169"/>
      <c r="CJ338" s="169"/>
      <c r="CK338" s="169"/>
      <c r="CL338" s="169"/>
      <c r="CM338" s="169"/>
      <c r="CN338" s="169"/>
      <c r="CO338" s="169"/>
      <c r="CP338" s="169"/>
      <c r="CQ338" s="169"/>
      <c r="CR338" s="169"/>
      <c r="CS338" s="169"/>
      <c r="CT338" s="169"/>
      <c r="CU338" s="169"/>
      <c r="CV338" s="169"/>
      <c r="CW338" s="169"/>
      <c r="CX338" s="169"/>
      <c r="CY338" s="169"/>
      <c r="CZ338" s="169"/>
      <c r="DA338" s="169"/>
      <c r="DB338" s="169"/>
      <c r="DC338" s="169"/>
      <c r="DD338" s="169"/>
      <c r="DE338" s="169"/>
      <c r="DF338" s="169"/>
      <c r="DG338" s="169"/>
      <c r="DH338" s="169"/>
      <c r="DI338" s="169"/>
      <c r="DJ338" s="169"/>
      <c r="DK338" s="169"/>
      <c r="DL338" s="169"/>
      <c r="DM338" s="169"/>
      <c r="DN338" s="169"/>
      <c r="DO338" s="169"/>
      <c r="DP338" s="169"/>
      <c r="DQ338" s="169"/>
      <c r="DR338" s="169"/>
      <c r="DS338" s="169"/>
      <c r="DT338" s="169"/>
      <c r="DU338" s="169"/>
      <c r="DV338" s="169"/>
      <c r="DW338" s="169"/>
      <c r="DX338" s="169"/>
      <c r="DY338" s="169"/>
      <c r="DZ338" s="169"/>
      <c r="EA338" s="169"/>
      <c r="EB338" s="169"/>
      <c r="EC338" s="169"/>
      <c r="ED338" s="169"/>
      <c r="EE338" s="169"/>
      <c r="EF338" s="169"/>
      <c r="EG338" s="169"/>
      <c r="EH338" s="169"/>
      <c r="EI338" s="169"/>
      <c r="EJ338" s="169"/>
      <c r="EK338" s="169"/>
      <c r="EL338" s="169"/>
      <c r="EM338" s="169"/>
      <c r="EN338" s="169"/>
      <c r="EO338" s="169"/>
      <c r="EP338" s="169"/>
      <c r="EQ338" s="169"/>
      <c r="ER338" s="169"/>
      <c r="ES338" s="169"/>
      <c r="ET338" s="169"/>
      <c r="EU338" s="169"/>
      <c r="EV338" s="169"/>
      <c r="EW338" s="169"/>
      <c r="EX338" s="169"/>
      <c r="EY338" s="169"/>
      <c r="EZ338" s="169"/>
      <c r="FA338" s="169"/>
      <c r="FB338" s="169"/>
      <c r="FC338" s="169"/>
      <c r="FD338" s="169"/>
      <c r="FE338" s="169"/>
      <c r="FF338" s="169"/>
      <c r="FG338" s="169"/>
      <c r="FH338" s="169"/>
      <c r="FI338" s="169"/>
      <c r="FJ338" s="169"/>
      <c r="FK338" s="169"/>
      <c r="FL338" s="169"/>
      <c r="FM338" s="169"/>
      <c r="FN338" s="169"/>
      <c r="FO338" s="169"/>
      <c r="FP338" s="169"/>
    </row>
    <row r="339" spans="3:172" x14ac:dyDescent="0.2">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c r="AA339" s="169"/>
      <c r="AB339" s="169"/>
      <c r="AC339" s="169"/>
      <c r="AD339" s="169"/>
      <c r="AE339" s="169"/>
      <c r="AF339" s="169"/>
      <c r="AG339" s="169"/>
      <c r="AH339" s="169"/>
      <c r="AI339" s="169"/>
      <c r="AJ339" s="169"/>
      <c r="AK339" s="169"/>
      <c r="AL339" s="169"/>
      <c r="AM339" s="169"/>
      <c r="AN339" s="169"/>
      <c r="AO339" s="169"/>
      <c r="AP339" s="169"/>
      <c r="AQ339" s="169"/>
      <c r="AR339" s="169"/>
      <c r="AS339" s="169"/>
      <c r="AT339" s="169"/>
      <c r="AU339" s="169"/>
      <c r="AV339" s="169"/>
      <c r="AW339" s="169"/>
      <c r="AX339" s="169"/>
      <c r="AY339" s="169"/>
      <c r="AZ339" s="169"/>
      <c r="BA339" s="169"/>
      <c r="BB339" s="169"/>
      <c r="BC339" s="169"/>
      <c r="BD339" s="169"/>
      <c r="BE339" s="169"/>
      <c r="BF339" s="169"/>
      <c r="BG339" s="169"/>
      <c r="BH339" s="169"/>
      <c r="BI339" s="169"/>
      <c r="BJ339" s="169"/>
      <c r="BK339" s="169"/>
      <c r="BL339" s="169"/>
      <c r="BM339" s="169"/>
      <c r="BN339" s="169"/>
      <c r="BO339" s="169"/>
      <c r="BP339" s="169"/>
      <c r="BQ339" s="169"/>
      <c r="BR339" s="169"/>
      <c r="BS339" s="169"/>
      <c r="BT339" s="169"/>
      <c r="BU339" s="169"/>
      <c r="BV339" s="169"/>
      <c r="BW339" s="169"/>
      <c r="BX339" s="169"/>
      <c r="BY339" s="169"/>
      <c r="BZ339" s="169"/>
      <c r="CA339" s="169"/>
      <c r="CB339" s="169"/>
      <c r="CC339" s="169"/>
      <c r="CD339" s="169"/>
      <c r="CE339" s="169"/>
      <c r="CF339" s="169"/>
      <c r="CG339" s="169"/>
      <c r="CH339" s="169"/>
      <c r="CI339" s="169"/>
      <c r="CJ339" s="169"/>
      <c r="CK339" s="169"/>
      <c r="CL339" s="169"/>
      <c r="CM339" s="169"/>
      <c r="CN339" s="169"/>
      <c r="CO339" s="169"/>
      <c r="CP339" s="169"/>
      <c r="CQ339" s="169"/>
      <c r="CR339" s="169"/>
      <c r="CS339" s="169"/>
      <c r="CT339" s="169"/>
      <c r="CU339" s="169"/>
      <c r="CV339" s="169"/>
      <c r="CW339" s="169"/>
      <c r="CX339" s="169"/>
      <c r="CY339" s="169"/>
      <c r="CZ339" s="169"/>
      <c r="DA339" s="169"/>
      <c r="DB339" s="169"/>
      <c r="DC339" s="169"/>
      <c r="DD339" s="169"/>
      <c r="DE339" s="169"/>
      <c r="DF339" s="169"/>
      <c r="DG339" s="169"/>
      <c r="DH339" s="169"/>
      <c r="DI339" s="169"/>
      <c r="DJ339" s="169"/>
      <c r="DK339" s="169"/>
      <c r="DL339" s="169"/>
      <c r="DM339" s="169"/>
      <c r="DN339" s="169"/>
      <c r="DO339" s="169"/>
      <c r="DP339" s="169"/>
      <c r="DQ339" s="169"/>
      <c r="DR339" s="169"/>
      <c r="DS339" s="169"/>
      <c r="DT339" s="169"/>
      <c r="DU339" s="169"/>
      <c r="DV339" s="169"/>
      <c r="DW339" s="169"/>
      <c r="DX339" s="169"/>
      <c r="DY339" s="169"/>
      <c r="DZ339" s="169"/>
      <c r="EA339" s="169"/>
      <c r="EB339" s="169"/>
      <c r="EC339" s="169"/>
      <c r="ED339" s="169"/>
      <c r="EE339" s="169"/>
      <c r="EF339" s="169"/>
      <c r="EG339" s="169"/>
      <c r="EH339" s="169"/>
      <c r="EI339" s="169"/>
      <c r="EJ339" s="169"/>
      <c r="EK339" s="169"/>
      <c r="EL339" s="169"/>
      <c r="EM339" s="169"/>
      <c r="EN339" s="169"/>
      <c r="EO339" s="169"/>
      <c r="EP339" s="169"/>
      <c r="EQ339" s="169"/>
      <c r="ER339" s="169"/>
      <c r="ES339" s="169"/>
      <c r="ET339" s="169"/>
      <c r="EU339" s="169"/>
      <c r="EV339" s="169"/>
      <c r="EW339" s="169"/>
      <c r="EX339" s="169"/>
      <c r="EY339" s="169"/>
      <c r="EZ339" s="169"/>
      <c r="FA339" s="169"/>
      <c r="FB339" s="169"/>
      <c r="FC339" s="169"/>
      <c r="FD339" s="169"/>
      <c r="FE339" s="169"/>
      <c r="FF339" s="169"/>
      <c r="FG339" s="169"/>
      <c r="FH339" s="169"/>
      <c r="FI339" s="169"/>
      <c r="FJ339" s="169"/>
      <c r="FK339" s="169"/>
      <c r="FL339" s="169"/>
      <c r="FM339" s="169"/>
      <c r="FN339" s="169"/>
      <c r="FO339" s="169"/>
      <c r="FP339" s="169"/>
    </row>
    <row r="340" spans="3:172" x14ac:dyDescent="0.2">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c r="AB340" s="169"/>
      <c r="AC340" s="169"/>
      <c r="AD340" s="169"/>
      <c r="AE340" s="169"/>
      <c r="AF340" s="169"/>
      <c r="AG340" s="169"/>
      <c r="AH340" s="169"/>
      <c r="AI340" s="169"/>
      <c r="AJ340" s="169"/>
      <c r="AK340" s="169"/>
      <c r="AL340" s="169"/>
      <c r="AM340" s="169"/>
      <c r="AN340" s="169"/>
      <c r="AO340" s="169"/>
      <c r="AP340" s="169"/>
      <c r="AQ340" s="169"/>
      <c r="AR340" s="169"/>
      <c r="AS340" s="169"/>
      <c r="AT340" s="169"/>
      <c r="AU340" s="169"/>
      <c r="AV340" s="169"/>
      <c r="AW340" s="169"/>
      <c r="AX340" s="169"/>
      <c r="AY340" s="169"/>
      <c r="AZ340" s="169"/>
      <c r="BA340" s="169"/>
      <c r="BB340" s="169"/>
      <c r="BC340" s="169"/>
      <c r="BD340" s="169"/>
      <c r="BE340" s="169"/>
      <c r="BF340" s="169"/>
      <c r="BG340" s="169"/>
      <c r="BH340" s="169"/>
      <c r="BI340" s="169"/>
      <c r="BJ340" s="169"/>
      <c r="BK340" s="169"/>
      <c r="BL340" s="169"/>
      <c r="BM340" s="169"/>
      <c r="BN340" s="169"/>
      <c r="BO340" s="169"/>
      <c r="BP340" s="169"/>
      <c r="BQ340" s="169"/>
      <c r="BR340" s="169"/>
      <c r="BS340" s="169"/>
      <c r="BT340" s="169"/>
      <c r="BU340" s="169"/>
      <c r="BV340" s="169"/>
      <c r="BW340" s="169"/>
      <c r="BX340" s="169"/>
      <c r="BY340" s="169"/>
      <c r="BZ340" s="169"/>
      <c r="CA340" s="169"/>
      <c r="CB340" s="169"/>
      <c r="CC340" s="169"/>
      <c r="CD340" s="169"/>
      <c r="CE340" s="169"/>
      <c r="CF340" s="169"/>
      <c r="CG340" s="169"/>
      <c r="CH340" s="169"/>
      <c r="CI340" s="169"/>
      <c r="CJ340" s="169"/>
      <c r="CK340" s="169"/>
      <c r="CL340" s="169"/>
      <c r="CM340" s="169"/>
      <c r="CN340" s="169"/>
      <c r="CO340" s="169"/>
      <c r="CP340" s="169"/>
      <c r="CQ340" s="169"/>
      <c r="CR340" s="169"/>
      <c r="CS340" s="169"/>
      <c r="CT340" s="169"/>
      <c r="CU340" s="169"/>
      <c r="CV340" s="169"/>
      <c r="CW340" s="169"/>
      <c r="CX340" s="169"/>
      <c r="CY340" s="169"/>
      <c r="CZ340" s="169"/>
      <c r="DA340" s="169"/>
      <c r="DB340" s="169"/>
      <c r="DC340" s="169"/>
      <c r="DD340" s="169"/>
      <c r="DE340" s="169"/>
      <c r="DF340" s="169"/>
      <c r="DG340" s="169"/>
      <c r="DH340" s="169"/>
      <c r="DI340" s="169"/>
      <c r="DJ340" s="169"/>
      <c r="DK340" s="169"/>
      <c r="DL340" s="169"/>
      <c r="DM340" s="169"/>
      <c r="DN340" s="169"/>
      <c r="DO340" s="169"/>
      <c r="DP340" s="169"/>
      <c r="DQ340" s="169"/>
      <c r="DR340" s="169"/>
      <c r="DS340" s="169"/>
      <c r="DT340" s="169"/>
      <c r="DU340" s="169"/>
      <c r="DV340" s="169"/>
      <c r="DW340" s="169"/>
      <c r="DX340" s="169"/>
      <c r="DY340" s="169"/>
      <c r="DZ340" s="169"/>
      <c r="EA340" s="169"/>
      <c r="EB340" s="169"/>
      <c r="EC340" s="169"/>
      <c r="ED340" s="169"/>
      <c r="EE340" s="169"/>
      <c r="EF340" s="169"/>
      <c r="EG340" s="169"/>
      <c r="EH340" s="169"/>
      <c r="EI340" s="169"/>
      <c r="EJ340" s="169"/>
      <c r="EK340" s="169"/>
      <c r="EL340" s="169"/>
      <c r="EM340" s="169"/>
      <c r="EN340" s="169"/>
      <c r="EO340" s="169"/>
      <c r="EP340" s="169"/>
      <c r="EQ340" s="169"/>
      <c r="ER340" s="169"/>
      <c r="ES340" s="169"/>
      <c r="ET340" s="169"/>
      <c r="EU340" s="169"/>
      <c r="EV340" s="169"/>
      <c r="EW340" s="169"/>
      <c r="EX340" s="169"/>
      <c r="EY340" s="169"/>
      <c r="EZ340" s="169"/>
      <c r="FA340" s="169"/>
      <c r="FB340" s="169"/>
      <c r="FC340" s="169"/>
      <c r="FD340" s="169"/>
      <c r="FE340" s="169"/>
      <c r="FF340" s="169"/>
      <c r="FG340" s="169"/>
      <c r="FH340" s="169"/>
      <c r="FI340" s="169"/>
      <c r="FJ340" s="169"/>
      <c r="FK340" s="169"/>
      <c r="FL340" s="169"/>
      <c r="FM340" s="169"/>
      <c r="FN340" s="169"/>
      <c r="FO340" s="169"/>
      <c r="FP340" s="169"/>
    </row>
    <row r="341" spans="3:172" x14ac:dyDescent="0.2">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c r="AB341" s="169"/>
      <c r="AC341" s="169"/>
      <c r="AD341" s="169"/>
      <c r="AE341" s="169"/>
      <c r="AF341" s="169"/>
      <c r="AG341" s="169"/>
      <c r="AH341" s="169"/>
      <c r="AI341" s="169"/>
      <c r="AJ341" s="169"/>
      <c r="AK341" s="169"/>
      <c r="AL341" s="169"/>
      <c r="AM341" s="169"/>
      <c r="AN341" s="169"/>
      <c r="AO341" s="169"/>
      <c r="AP341" s="169"/>
      <c r="AQ341" s="169"/>
      <c r="AR341" s="169"/>
      <c r="AS341" s="169"/>
      <c r="AT341" s="169"/>
      <c r="AU341" s="169"/>
      <c r="AV341" s="169"/>
      <c r="AW341" s="169"/>
      <c r="AX341" s="169"/>
      <c r="AY341" s="169"/>
      <c r="AZ341" s="169"/>
      <c r="BA341" s="169"/>
      <c r="BB341" s="169"/>
      <c r="BC341" s="169"/>
      <c r="BD341" s="169"/>
      <c r="BE341" s="169"/>
      <c r="BF341" s="169"/>
      <c r="BG341" s="169"/>
      <c r="BH341" s="169"/>
      <c r="BI341" s="169"/>
      <c r="BJ341" s="169"/>
      <c r="BK341" s="169"/>
      <c r="BL341" s="169"/>
      <c r="BM341" s="169"/>
      <c r="BN341" s="169"/>
      <c r="BO341" s="169"/>
      <c r="BP341" s="169"/>
      <c r="BQ341" s="169"/>
      <c r="BR341" s="169"/>
      <c r="BS341" s="169"/>
      <c r="BT341" s="169"/>
      <c r="BU341" s="169"/>
      <c r="BV341" s="169"/>
      <c r="BW341" s="169"/>
      <c r="BX341" s="169"/>
      <c r="BY341" s="169"/>
      <c r="BZ341" s="169"/>
      <c r="CA341" s="169"/>
      <c r="CB341" s="169"/>
      <c r="CC341" s="169"/>
      <c r="CD341" s="169"/>
      <c r="CE341" s="169"/>
      <c r="CF341" s="169"/>
      <c r="CG341" s="169"/>
      <c r="CH341" s="169"/>
      <c r="CI341" s="169"/>
      <c r="CJ341" s="169"/>
      <c r="CK341" s="169"/>
      <c r="CL341" s="169"/>
      <c r="CM341" s="169"/>
      <c r="CN341" s="169"/>
      <c r="CO341" s="169"/>
      <c r="CP341" s="169"/>
      <c r="CQ341" s="169"/>
      <c r="CR341" s="169"/>
      <c r="CS341" s="169"/>
      <c r="CT341" s="169"/>
      <c r="CU341" s="169"/>
      <c r="CV341" s="169"/>
      <c r="CW341" s="169"/>
      <c r="CX341" s="169"/>
      <c r="CY341" s="169"/>
      <c r="CZ341" s="169"/>
      <c r="DA341" s="169"/>
      <c r="DB341" s="169"/>
      <c r="DC341" s="169"/>
      <c r="DD341" s="169"/>
      <c r="DE341" s="169"/>
      <c r="DF341" s="169"/>
      <c r="DG341" s="169"/>
      <c r="DH341" s="169"/>
      <c r="DI341" s="169"/>
      <c r="DJ341" s="169"/>
      <c r="DK341" s="169"/>
      <c r="DL341" s="169"/>
      <c r="DM341" s="169"/>
      <c r="DN341" s="169"/>
      <c r="DO341" s="169"/>
      <c r="DP341" s="169"/>
      <c r="DQ341" s="169"/>
      <c r="DR341" s="169"/>
      <c r="DS341" s="169"/>
      <c r="DT341" s="169"/>
      <c r="DU341" s="169"/>
      <c r="DV341" s="169"/>
      <c r="DW341" s="169"/>
      <c r="DX341" s="169"/>
      <c r="DY341" s="169"/>
      <c r="DZ341" s="169"/>
      <c r="EA341" s="169"/>
      <c r="EB341" s="169"/>
      <c r="EC341" s="169"/>
      <c r="ED341" s="169"/>
      <c r="EE341" s="169"/>
      <c r="EF341" s="169"/>
      <c r="EG341" s="169"/>
      <c r="EH341" s="169"/>
      <c r="EI341" s="169"/>
      <c r="EJ341" s="169"/>
      <c r="EK341" s="169"/>
      <c r="EL341" s="169"/>
      <c r="EM341" s="169"/>
      <c r="EN341" s="169"/>
      <c r="EO341" s="169"/>
      <c r="EP341" s="169"/>
      <c r="EQ341" s="169"/>
      <c r="ER341" s="169"/>
      <c r="ES341" s="169"/>
      <c r="ET341" s="169"/>
      <c r="EU341" s="169"/>
      <c r="EV341" s="169"/>
      <c r="EW341" s="169"/>
      <c r="EX341" s="169"/>
      <c r="EY341" s="169"/>
      <c r="EZ341" s="169"/>
      <c r="FA341" s="169"/>
      <c r="FB341" s="169"/>
      <c r="FC341" s="169"/>
      <c r="FD341" s="169"/>
      <c r="FE341" s="169"/>
      <c r="FF341" s="169"/>
      <c r="FG341" s="169"/>
      <c r="FH341" s="169"/>
      <c r="FI341" s="169"/>
      <c r="FJ341" s="169"/>
      <c r="FK341" s="169"/>
      <c r="FL341" s="169"/>
      <c r="FM341" s="169"/>
      <c r="FN341" s="169"/>
      <c r="FO341" s="169"/>
      <c r="FP341" s="169"/>
    </row>
    <row r="342" spans="3:172" x14ac:dyDescent="0.2">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c r="BB342" s="169"/>
      <c r="BC342" s="169"/>
      <c r="BD342" s="169"/>
      <c r="BE342" s="169"/>
      <c r="BF342" s="169"/>
      <c r="BG342" s="169"/>
      <c r="BH342" s="169"/>
      <c r="BI342" s="169"/>
      <c r="BJ342" s="169"/>
      <c r="BK342" s="169"/>
      <c r="BL342" s="169"/>
      <c r="BM342" s="169"/>
      <c r="BN342" s="169"/>
      <c r="BO342" s="169"/>
      <c r="BP342" s="169"/>
      <c r="BQ342" s="169"/>
      <c r="BR342" s="169"/>
      <c r="BS342" s="169"/>
      <c r="BT342" s="169"/>
      <c r="BU342" s="169"/>
      <c r="BV342" s="169"/>
      <c r="BW342" s="169"/>
      <c r="BX342" s="169"/>
      <c r="BY342" s="169"/>
      <c r="BZ342" s="169"/>
      <c r="CA342" s="169"/>
      <c r="CB342" s="169"/>
      <c r="CC342" s="169"/>
      <c r="CD342" s="169"/>
      <c r="CE342" s="169"/>
      <c r="CF342" s="169"/>
      <c r="CG342" s="169"/>
      <c r="CH342" s="169"/>
      <c r="CI342" s="169"/>
      <c r="CJ342" s="169"/>
      <c r="CK342" s="169"/>
      <c r="CL342" s="169"/>
      <c r="CM342" s="169"/>
      <c r="CN342" s="169"/>
      <c r="CO342" s="169"/>
      <c r="CP342" s="169"/>
      <c r="CQ342" s="169"/>
      <c r="CR342" s="169"/>
      <c r="CS342" s="169"/>
      <c r="CT342" s="169"/>
      <c r="CU342" s="169"/>
      <c r="CV342" s="169"/>
      <c r="CW342" s="169"/>
      <c r="CX342" s="169"/>
      <c r="CY342" s="169"/>
      <c r="CZ342" s="169"/>
      <c r="DA342" s="169"/>
      <c r="DB342" s="169"/>
      <c r="DC342" s="169"/>
      <c r="DD342" s="169"/>
      <c r="DE342" s="169"/>
      <c r="DF342" s="169"/>
      <c r="DG342" s="169"/>
      <c r="DH342" s="169"/>
      <c r="DI342" s="169"/>
      <c r="DJ342" s="169"/>
      <c r="DK342" s="169"/>
      <c r="DL342" s="169"/>
      <c r="DM342" s="169"/>
      <c r="DN342" s="169"/>
      <c r="DO342" s="169"/>
      <c r="DP342" s="169"/>
      <c r="DQ342" s="169"/>
      <c r="DR342" s="169"/>
      <c r="DS342" s="169"/>
      <c r="DT342" s="169"/>
      <c r="DU342" s="169"/>
      <c r="DV342" s="169"/>
      <c r="DW342" s="169"/>
      <c r="DX342" s="169"/>
      <c r="DY342" s="169"/>
      <c r="DZ342" s="169"/>
      <c r="EA342" s="169"/>
      <c r="EB342" s="169"/>
      <c r="EC342" s="169"/>
      <c r="ED342" s="169"/>
      <c r="EE342" s="169"/>
      <c r="EF342" s="169"/>
      <c r="EG342" s="169"/>
      <c r="EH342" s="169"/>
      <c r="EI342" s="169"/>
      <c r="EJ342" s="169"/>
      <c r="EK342" s="169"/>
      <c r="EL342" s="169"/>
      <c r="EM342" s="169"/>
      <c r="EN342" s="169"/>
      <c r="EO342" s="169"/>
      <c r="EP342" s="169"/>
      <c r="EQ342" s="169"/>
      <c r="ER342" s="169"/>
      <c r="ES342" s="169"/>
      <c r="ET342" s="169"/>
      <c r="EU342" s="169"/>
      <c r="EV342" s="169"/>
      <c r="EW342" s="169"/>
      <c r="EX342" s="169"/>
      <c r="EY342" s="169"/>
      <c r="EZ342" s="169"/>
      <c r="FA342" s="169"/>
      <c r="FB342" s="169"/>
      <c r="FC342" s="169"/>
      <c r="FD342" s="169"/>
      <c r="FE342" s="169"/>
      <c r="FF342" s="169"/>
      <c r="FG342" s="169"/>
      <c r="FH342" s="169"/>
      <c r="FI342" s="169"/>
      <c r="FJ342" s="169"/>
      <c r="FK342" s="169"/>
      <c r="FL342" s="169"/>
      <c r="FM342" s="169"/>
      <c r="FN342" s="169"/>
      <c r="FO342" s="169"/>
      <c r="FP342" s="169"/>
    </row>
    <row r="343" spans="3:172" x14ac:dyDescent="0.2">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c r="AF343" s="169"/>
      <c r="AG343" s="169"/>
      <c r="AH343" s="169"/>
      <c r="AI343" s="169"/>
      <c r="AJ343" s="169"/>
      <c r="AK343" s="169"/>
      <c r="AL343" s="169"/>
      <c r="AM343" s="169"/>
      <c r="AN343" s="169"/>
      <c r="AO343" s="169"/>
      <c r="AP343" s="169"/>
      <c r="AQ343" s="169"/>
      <c r="AR343" s="169"/>
      <c r="AS343" s="169"/>
      <c r="AT343" s="169"/>
      <c r="AU343" s="169"/>
      <c r="AV343" s="169"/>
      <c r="AW343" s="169"/>
      <c r="AX343" s="169"/>
      <c r="AY343" s="169"/>
      <c r="AZ343" s="169"/>
      <c r="BA343" s="169"/>
      <c r="BB343" s="169"/>
      <c r="BC343" s="169"/>
      <c r="BD343" s="169"/>
      <c r="BE343" s="169"/>
      <c r="BF343" s="169"/>
      <c r="BG343" s="169"/>
      <c r="BH343" s="169"/>
      <c r="BI343" s="169"/>
      <c r="BJ343" s="169"/>
      <c r="BK343" s="169"/>
      <c r="BL343" s="169"/>
      <c r="BM343" s="169"/>
      <c r="BN343" s="169"/>
      <c r="BO343" s="169"/>
      <c r="BP343" s="169"/>
      <c r="BQ343" s="169"/>
      <c r="BR343" s="169"/>
      <c r="BS343" s="169"/>
      <c r="BT343" s="169"/>
      <c r="BU343" s="169"/>
      <c r="BV343" s="169"/>
      <c r="BW343" s="169"/>
      <c r="BX343" s="169"/>
      <c r="BY343" s="169"/>
      <c r="BZ343" s="169"/>
      <c r="CA343" s="169"/>
      <c r="CB343" s="169"/>
      <c r="CC343" s="169"/>
      <c r="CD343" s="169"/>
      <c r="CE343" s="169"/>
      <c r="CF343" s="169"/>
      <c r="CG343" s="169"/>
      <c r="CH343" s="169"/>
      <c r="CI343" s="169"/>
      <c r="CJ343" s="169"/>
      <c r="CK343" s="169"/>
      <c r="CL343" s="169"/>
      <c r="CM343" s="169"/>
      <c r="CN343" s="169"/>
      <c r="CO343" s="169"/>
      <c r="CP343" s="169"/>
      <c r="CQ343" s="169"/>
      <c r="CR343" s="169"/>
      <c r="CS343" s="169"/>
      <c r="CT343" s="169"/>
      <c r="CU343" s="169"/>
      <c r="CV343" s="169"/>
      <c r="CW343" s="169"/>
      <c r="CX343" s="169"/>
      <c r="CY343" s="169"/>
      <c r="CZ343" s="169"/>
      <c r="DA343" s="169"/>
      <c r="DB343" s="169"/>
      <c r="DC343" s="169"/>
      <c r="DD343" s="169"/>
      <c r="DE343" s="169"/>
      <c r="DF343" s="169"/>
      <c r="DG343" s="169"/>
      <c r="DH343" s="169"/>
      <c r="DI343" s="169"/>
      <c r="DJ343" s="169"/>
      <c r="DK343" s="169"/>
      <c r="DL343" s="169"/>
      <c r="DM343" s="169"/>
      <c r="DN343" s="169"/>
      <c r="DO343" s="169"/>
      <c r="DP343" s="169"/>
      <c r="DQ343" s="169"/>
      <c r="DR343" s="169"/>
      <c r="DS343" s="169"/>
      <c r="DT343" s="169"/>
      <c r="DU343" s="169"/>
      <c r="DV343" s="169"/>
      <c r="DW343" s="169"/>
      <c r="DX343" s="169"/>
      <c r="DY343" s="169"/>
      <c r="DZ343" s="169"/>
      <c r="EA343" s="169"/>
      <c r="EB343" s="169"/>
      <c r="EC343" s="169"/>
      <c r="ED343" s="169"/>
      <c r="EE343" s="169"/>
      <c r="EF343" s="169"/>
      <c r="EG343" s="169"/>
      <c r="EH343" s="169"/>
      <c r="EI343" s="169"/>
      <c r="EJ343" s="169"/>
      <c r="EK343" s="169"/>
      <c r="EL343" s="169"/>
      <c r="EM343" s="169"/>
      <c r="EN343" s="169"/>
      <c r="EO343" s="169"/>
      <c r="EP343" s="169"/>
      <c r="EQ343" s="169"/>
      <c r="ER343" s="169"/>
      <c r="ES343" s="169"/>
      <c r="ET343" s="169"/>
      <c r="EU343" s="169"/>
      <c r="EV343" s="169"/>
      <c r="EW343" s="169"/>
      <c r="EX343" s="169"/>
      <c r="EY343" s="169"/>
      <c r="EZ343" s="169"/>
      <c r="FA343" s="169"/>
      <c r="FB343" s="169"/>
      <c r="FC343" s="169"/>
      <c r="FD343" s="169"/>
      <c r="FE343" s="169"/>
      <c r="FF343" s="169"/>
      <c r="FG343" s="169"/>
      <c r="FH343" s="169"/>
      <c r="FI343" s="169"/>
      <c r="FJ343" s="169"/>
      <c r="FK343" s="169"/>
      <c r="FL343" s="169"/>
      <c r="FM343" s="169"/>
      <c r="FN343" s="169"/>
      <c r="FO343" s="169"/>
      <c r="FP343" s="169"/>
    </row>
    <row r="344" spans="3:172" x14ac:dyDescent="0.2">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c r="AX344" s="169"/>
      <c r="AY344" s="169"/>
      <c r="AZ344" s="169"/>
      <c r="BA344" s="169"/>
      <c r="BB344" s="169"/>
      <c r="BC344" s="169"/>
      <c r="BD344" s="169"/>
      <c r="BE344" s="169"/>
      <c r="BF344" s="169"/>
      <c r="BG344" s="169"/>
      <c r="BH344" s="169"/>
      <c r="BI344" s="169"/>
      <c r="BJ344" s="169"/>
      <c r="BK344" s="169"/>
      <c r="BL344" s="169"/>
      <c r="BM344" s="169"/>
      <c r="BN344" s="169"/>
      <c r="BO344" s="169"/>
      <c r="BP344" s="169"/>
      <c r="BQ344" s="169"/>
      <c r="BR344" s="169"/>
      <c r="BS344" s="169"/>
      <c r="BT344" s="169"/>
      <c r="BU344" s="169"/>
      <c r="BV344" s="169"/>
      <c r="BW344" s="169"/>
      <c r="BX344" s="169"/>
      <c r="BY344" s="169"/>
      <c r="BZ344" s="169"/>
      <c r="CA344" s="169"/>
      <c r="CB344" s="169"/>
      <c r="CC344" s="169"/>
      <c r="CD344" s="169"/>
      <c r="CE344" s="169"/>
      <c r="CF344" s="169"/>
      <c r="CG344" s="169"/>
      <c r="CH344" s="169"/>
      <c r="CI344" s="169"/>
      <c r="CJ344" s="169"/>
      <c r="CK344" s="169"/>
      <c r="CL344" s="169"/>
      <c r="CM344" s="169"/>
      <c r="CN344" s="169"/>
      <c r="CO344" s="169"/>
      <c r="CP344" s="169"/>
      <c r="CQ344" s="169"/>
      <c r="CR344" s="169"/>
      <c r="CS344" s="169"/>
      <c r="CT344" s="169"/>
      <c r="CU344" s="169"/>
      <c r="CV344" s="169"/>
      <c r="CW344" s="169"/>
      <c r="CX344" s="169"/>
      <c r="CY344" s="169"/>
      <c r="CZ344" s="169"/>
      <c r="DA344" s="169"/>
      <c r="DB344" s="169"/>
      <c r="DC344" s="169"/>
      <c r="DD344" s="169"/>
      <c r="DE344" s="169"/>
      <c r="DF344" s="169"/>
      <c r="DG344" s="169"/>
      <c r="DH344" s="169"/>
      <c r="DI344" s="169"/>
      <c r="DJ344" s="169"/>
      <c r="DK344" s="169"/>
      <c r="DL344" s="169"/>
      <c r="DM344" s="169"/>
      <c r="DN344" s="169"/>
      <c r="DO344" s="169"/>
      <c r="DP344" s="169"/>
      <c r="DQ344" s="169"/>
      <c r="DR344" s="169"/>
      <c r="DS344" s="169"/>
      <c r="DT344" s="169"/>
      <c r="DU344" s="169"/>
      <c r="DV344" s="169"/>
      <c r="DW344" s="169"/>
      <c r="DX344" s="169"/>
      <c r="DY344" s="169"/>
      <c r="DZ344" s="169"/>
      <c r="EA344" s="169"/>
      <c r="EB344" s="169"/>
      <c r="EC344" s="169"/>
      <c r="ED344" s="169"/>
      <c r="EE344" s="169"/>
      <c r="EF344" s="169"/>
      <c r="EG344" s="169"/>
      <c r="EH344" s="169"/>
      <c r="EI344" s="169"/>
      <c r="EJ344" s="169"/>
      <c r="EK344" s="169"/>
      <c r="EL344" s="169"/>
      <c r="EM344" s="169"/>
      <c r="EN344" s="169"/>
      <c r="EO344" s="169"/>
      <c r="EP344" s="169"/>
      <c r="EQ344" s="169"/>
      <c r="ER344" s="169"/>
      <c r="ES344" s="169"/>
      <c r="ET344" s="169"/>
      <c r="EU344" s="169"/>
      <c r="EV344" s="169"/>
      <c r="EW344" s="169"/>
      <c r="EX344" s="169"/>
      <c r="EY344" s="169"/>
      <c r="EZ344" s="169"/>
      <c r="FA344" s="169"/>
      <c r="FB344" s="169"/>
      <c r="FC344" s="169"/>
      <c r="FD344" s="169"/>
      <c r="FE344" s="169"/>
      <c r="FF344" s="169"/>
      <c r="FG344" s="169"/>
      <c r="FH344" s="169"/>
      <c r="FI344" s="169"/>
      <c r="FJ344" s="169"/>
      <c r="FK344" s="169"/>
      <c r="FL344" s="169"/>
      <c r="FM344" s="169"/>
      <c r="FN344" s="169"/>
      <c r="FO344" s="169"/>
      <c r="FP344" s="169"/>
    </row>
    <row r="345" spans="3:172" x14ac:dyDescent="0.2">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c r="BQ345" s="169"/>
      <c r="BR345" s="169"/>
      <c r="BS345" s="169"/>
      <c r="BT345" s="169"/>
      <c r="BU345" s="169"/>
      <c r="BV345" s="169"/>
      <c r="BW345" s="169"/>
      <c r="BX345" s="169"/>
      <c r="BY345" s="169"/>
      <c r="BZ345" s="169"/>
      <c r="CA345" s="169"/>
      <c r="CB345" s="169"/>
      <c r="CC345" s="169"/>
      <c r="CD345" s="169"/>
      <c r="CE345" s="169"/>
      <c r="CF345" s="169"/>
      <c r="CG345" s="169"/>
      <c r="CH345" s="169"/>
      <c r="CI345" s="169"/>
      <c r="CJ345" s="169"/>
      <c r="CK345" s="169"/>
      <c r="CL345" s="169"/>
      <c r="CM345" s="169"/>
      <c r="CN345" s="169"/>
      <c r="CO345" s="169"/>
      <c r="CP345" s="169"/>
      <c r="CQ345" s="169"/>
      <c r="CR345" s="169"/>
      <c r="CS345" s="169"/>
      <c r="CT345" s="169"/>
      <c r="CU345" s="169"/>
      <c r="CV345" s="169"/>
      <c r="CW345" s="169"/>
      <c r="CX345" s="169"/>
      <c r="CY345" s="169"/>
      <c r="CZ345" s="169"/>
      <c r="DA345" s="169"/>
      <c r="DB345" s="169"/>
      <c r="DC345" s="169"/>
      <c r="DD345" s="169"/>
      <c r="DE345" s="169"/>
      <c r="DF345" s="169"/>
      <c r="DG345" s="169"/>
      <c r="DH345" s="169"/>
      <c r="DI345" s="169"/>
      <c r="DJ345" s="169"/>
      <c r="DK345" s="169"/>
      <c r="DL345" s="169"/>
      <c r="DM345" s="169"/>
      <c r="DN345" s="169"/>
      <c r="DO345" s="169"/>
      <c r="DP345" s="169"/>
      <c r="DQ345" s="169"/>
      <c r="DR345" s="169"/>
      <c r="DS345" s="169"/>
      <c r="DT345" s="169"/>
      <c r="DU345" s="169"/>
      <c r="DV345" s="169"/>
      <c r="DW345" s="169"/>
      <c r="DX345" s="169"/>
      <c r="DY345" s="169"/>
      <c r="DZ345" s="169"/>
      <c r="EA345" s="169"/>
      <c r="EB345" s="169"/>
      <c r="EC345" s="169"/>
      <c r="ED345" s="169"/>
      <c r="EE345" s="169"/>
      <c r="EF345" s="169"/>
      <c r="EG345" s="169"/>
      <c r="EH345" s="169"/>
      <c r="EI345" s="169"/>
      <c r="EJ345" s="169"/>
      <c r="EK345" s="169"/>
      <c r="EL345" s="169"/>
      <c r="EM345" s="169"/>
      <c r="EN345" s="169"/>
      <c r="EO345" s="169"/>
      <c r="EP345" s="169"/>
      <c r="EQ345" s="169"/>
      <c r="ER345" s="169"/>
      <c r="ES345" s="169"/>
      <c r="ET345" s="169"/>
      <c r="EU345" s="169"/>
      <c r="EV345" s="169"/>
      <c r="EW345" s="169"/>
      <c r="EX345" s="169"/>
      <c r="EY345" s="169"/>
      <c r="EZ345" s="169"/>
      <c r="FA345" s="169"/>
      <c r="FB345" s="169"/>
      <c r="FC345" s="169"/>
      <c r="FD345" s="169"/>
      <c r="FE345" s="169"/>
      <c r="FF345" s="169"/>
      <c r="FG345" s="169"/>
      <c r="FH345" s="169"/>
      <c r="FI345" s="169"/>
      <c r="FJ345" s="169"/>
      <c r="FK345" s="169"/>
      <c r="FL345" s="169"/>
      <c r="FM345" s="169"/>
      <c r="FN345" s="169"/>
      <c r="FO345" s="169"/>
      <c r="FP345" s="169"/>
    </row>
    <row r="346" spans="3:172" x14ac:dyDescent="0.2">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c r="BD346" s="169"/>
      <c r="BE346" s="169"/>
      <c r="BF346" s="169"/>
      <c r="BG346" s="169"/>
      <c r="BH346" s="169"/>
      <c r="BI346" s="169"/>
      <c r="BJ346" s="169"/>
      <c r="BK346" s="169"/>
      <c r="BL346" s="169"/>
      <c r="BM346" s="169"/>
      <c r="BN346" s="169"/>
      <c r="BO346" s="169"/>
      <c r="BP346" s="169"/>
      <c r="BQ346" s="169"/>
      <c r="BR346" s="169"/>
      <c r="BS346" s="169"/>
      <c r="BT346" s="169"/>
      <c r="BU346" s="169"/>
      <c r="BV346" s="169"/>
      <c r="BW346" s="169"/>
      <c r="BX346" s="169"/>
      <c r="BY346" s="169"/>
      <c r="BZ346" s="169"/>
      <c r="CA346" s="169"/>
      <c r="CB346" s="169"/>
      <c r="CC346" s="169"/>
      <c r="CD346" s="169"/>
      <c r="CE346" s="169"/>
      <c r="CF346" s="169"/>
      <c r="CG346" s="169"/>
      <c r="CH346" s="169"/>
      <c r="CI346" s="169"/>
      <c r="CJ346" s="169"/>
      <c r="CK346" s="169"/>
      <c r="CL346" s="169"/>
      <c r="CM346" s="169"/>
      <c r="CN346" s="169"/>
      <c r="CO346" s="169"/>
      <c r="CP346" s="169"/>
      <c r="CQ346" s="169"/>
      <c r="CR346" s="169"/>
      <c r="CS346" s="169"/>
      <c r="CT346" s="169"/>
      <c r="CU346" s="169"/>
      <c r="CV346" s="169"/>
      <c r="CW346" s="169"/>
      <c r="CX346" s="169"/>
      <c r="CY346" s="169"/>
      <c r="CZ346" s="169"/>
      <c r="DA346" s="169"/>
      <c r="DB346" s="169"/>
      <c r="DC346" s="169"/>
      <c r="DD346" s="169"/>
      <c r="DE346" s="169"/>
      <c r="DF346" s="169"/>
      <c r="DG346" s="169"/>
      <c r="DH346" s="169"/>
      <c r="DI346" s="169"/>
      <c r="DJ346" s="169"/>
      <c r="DK346" s="169"/>
      <c r="DL346" s="169"/>
      <c r="DM346" s="169"/>
      <c r="DN346" s="169"/>
      <c r="DO346" s="169"/>
      <c r="DP346" s="169"/>
      <c r="DQ346" s="169"/>
      <c r="DR346" s="169"/>
      <c r="DS346" s="169"/>
      <c r="DT346" s="169"/>
      <c r="DU346" s="169"/>
      <c r="DV346" s="169"/>
      <c r="DW346" s="169"/>
      <c r="DX346" s="169"/>
      <c r="DY346" s="169"/>
      <c r="DZ346" s="169"/>
      <c r="EA346" s="169"/>
      <c r="EB346" s="169"/>
      <c r="EC346" s="169"/>
      <c r="ED346" s="169"/>
      <c r="EE346" s="169"/>
      <c r="EF346" s="169"/>
      <c r="EG346" s="169"/>
      <c r="EH346" s="169"/>
      <c r="EI346" s="169"/>
      <c r="EJ346" s="169"/>
      <c r="EK346" s="169"/>
      <c r="EL346" s="169"/>
      <c r="EM346" s="169"/>
      <c r="EN346" s="169"/>
      <c r="EO346" s="169"/>
      <c r="EP346" s="169"/>
      <c r="EQ346" s="169"/>
      <c r="ER346" s="169"/>
      <c r="ES346" s="169"/>
      <c r="ET346" s="169"/>
      <c r="EU346" s="169"/>
      <c r="EV346" s="169"/>
      <c r="EW346" s="169"/>
      <c r="EX346" s="169"/>
      <c r="EY346" s="169"/>
      <c r="EZ346" s="169"/>
      <c r="FA346" s="169"/>
      <c r="FB346" s="169"/>
      <c r="FC346" s="169"/>
      <c r="FD346" s="169"/>
      <c r="FE346" s="169"/>
      <c r="FF346" s="169"/>
      <c r="FG346" s="169"/>
      <c r="FH346" s="169"/>
      <c r="FI346" s="169"/>
      <c r="FJ346" s="169"/>
      <c r="FK346" s="169"/>
      <c r="FL346" s="169"/>
      <c r="FM346" s="169"/>
      <c r="FN346" s="169"/>
      <c r="FO346" s="169"/>
      <c r="FP346" s="169"/>
    </row>
    <row r="347" spans="3:172" x14ac:dyDescent="0.2">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69"/>
      <c r="AK347" s="169"/>
      <c r="AL347" s="169"/>
      <c r="AM347" s="169"/>
      <c r="AN347" s="169"/>
      <c r="AO347" s="169"/>
      <c r="AP347" s="169"/>
      <c r="AQ347" s="169"/>
      <c r="AR347" s="169"/>
      <c r="AS347" s="169"/>
      <c r="AT347" s="169"/>
      <c r="AU347" s="169"/>
      <c r="AV347" s="169"/>
      <c r="AW347" s="169"/>
      <c r="AX347" s="169"/>
      <c r="AY347" s="169"/>
      <c r="AZ347" s="169"/>
      <c r="BA347" s="169"/>
      <c r="BB347" s="169"/>
      <c r="BC347" s="169"/>
      <c r="BD347" s="169"/>
      <c r="BE347" s="169"/>
      <c r="BF347" s="169"/>
      <c r="BG347" s="169"/>
      <c r="BH347" s="169"/>
      <c r="BI347" s="169"/>
      <c r="BJ347" s="169"/>
      <c r="BK347" s="169"/>
      <c r="BL347" s="169"/>
      <c r="BM347" s="169"/>
      <c r="BN347" s="169"/>
      <c r="BO347" s="169"/>
      <c r="BP347" s="169"/>
      <c r="BQ347" s="169"/>
      <c r="BR347" s="169"/>
      <c r="BS347" s="169"/>
      <c r="BT347" s="169"/>
      <c r="BU347" s="169"/>
      <c r="BV347" s="169"/>
      <c r="BW347" s="169"/>
      <c r="BX347" s="169"/>
      <c r="BY347" s="169"/>
      <c r="BZ347" s="169"/>
      <c r="CA347" s="169"/>
      <c r="CB347" s="169"/>
      <c r="CC347" s="169"/>
      <c r="CD347" s="169"/>
      <c r="CE347" s="169"/>
      <c r="CF347" s="169"/>
      <c r="CG347" s="169"/>
      <c r="CH347" s="169"/>
      <c r="CI347" s="169"/>
      <c r="CJ347" s="169"/>
      <c r="CK347" s="169"/>
      <c r="CL347" s="169"/>
      <c r="CM347" s="169"/>
      <c r="CN347" s="169"/>
      <c r="CO347" s="169"/>
      <c r="CP347" s="169"/>
      <c r="CQ347" s="169"/>
      <c r="CR347" s="169"/>
      <c r="CS347" s="169"/>
      <c r="CT347" s="169"/>
      <c r="CU347" s="169"/>
      <c r="CV347" s="169"/>
      <c r="CW347" s="169"/>
      <c r="CX347" s="169"/>
      <c r="CY347" s="169"/>
      <c r="CZ347" s="169"/>
      <c r="DA347" s="169"/>
      <c r="DB347" s="169"/>
      <c r="DC347" s="169"/>
      <c r="DD347" s="169"/>
      <c r="DE347" s="169"/>
      <c r="DF347" s="169"/>
      <c r="DG347" s="169"/>
      <c r="DH347" s="169"/>
      <c r="DI347" s="169"/>
      <c r="DJ347" s="169"/>
      <c r="DK347" s="169"/>
      <c r="DL347" s="169"/>
      <c r="DM347" s="169"/>
      <c r="DN347" s="169"/>
      <c r="DO347" s="169"/>
      <c r="DP347" s="169"/>
      <c r="DQ347" s="169"/>
      <c r="DR347" s="169"/>
      <c r="DS347" s="169"/>
      <c r="DT347" s="169"/>
      <c r="DU347" s="169"/>
      <c r="DV347" s="169"/>
      <c r="DW347" s="169"/>
      <c r="DX347" s="169"/>
      <c r="DY347" s="169"/>
      <c r="DZ347" s="169"/>
      <c r="EA347" s="169"/>
      <c r="EB347" s="169"/>
      <c r="EC347" s="169"/>
      <c r="ED347" s="169"/>
      <c r="EE347" s="169"/>
      <c r="EF347" s="169"/>
      <c r="EG347" s="169"/>
      <c r="EH347" s="169"/>
      <c r="EI347" s="169"/>
      <c r="EJ347" s="169"/>
      <c r="EK347" s="169"/>
      <c r="EL347" s="169"/>
      <c r="EM347" s="169"/>
      <c r="EN347" s="169"/>
      <c r="EO347" s="169"/>
      <c r="EP347" s="169"/>
      <c r="EQ347" s="169"/>
      <c r="ER347" s="169"/>
      <c r="ES347" s="169"/>
      <c r="ET347" s="169"/>
      <c r="EU347" s="169"/>
      <c r="EV347" s="169"/>
      <c r="EW347" s="169"/>
      <c r="EX347" s="169"/>
      <c r="EY347" s="169"/>
      <c r="EZ347" s="169"/>
      <c r="FA347" s="169"/>
      <c r="FB347" s="169"/>
      <c r="FC347" s="169"/>
      <c r="FD347" s="169"/>
      <c r="FE347" s="169"/>
      <c r="FF347" s="169"/>
      <c r="FG347" s="169"/>
      <c r="FH347" s="169"/>
      <c r="FI347" s="169"/>
      <c r="FJ347" s="169"/>
      <c r="FK347" s="169"/>
      <c r="FL347" s="169"/>
      <c r="FM347" s="169"/>
      <c r="FN347" s="169"/>
      <c r="FO347" s="169"/>
      <c r="FP347" s="169"/>
    </row>
    <row r="348" spans="3:172" x14ac:dyDescent="0.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c r="AB348" s="169"/>
      <c r="AC348" s="169"/>
      <c r="AD348" s="169"/>
      <c r="AE348" s="169"/>
      <c r="AF348" s="169"/>
      <c r="AG348" s="169"/>
      <c r="AH348" s="169"/>
      <c r="AI348" s="169"/>
      <c r="AJ348" s="169"/>
      <c r="AK348" s="169"/>
      <c r="AL348" s="169"/>
      <c r="AM348" s="169"/>
      <c r="AN348" s="169"/>
      <c r="AO348" s="169"/>
      <c r="AP348" s="169"/>
      <c r="AQ348" s="169"/>
      <c r="AR348" s="169"/>
      <c r="AS348" s="169"/>
      <c r="AT348" s="169"/>
      <c r="AU348" s="169"/>
      <c r="AV348" s="169"/>
      <c r="AW348" s="169"/>
      <c r="AX348" s="169"/>
      <c r="AY348" s="169"/>
      <c r="AZ348" s="169"/>
      <c r="BA348" s="169"/>
      <c r="BB348" s="169"/>
      <c r="BC348" s="169"/>
      <c r="BD348" s="169"/>
      <c r="BE348" s="169"/>
      <c r="BF348" s="169"/>
      <c r="BG348" s="169"/>
      <c r="BH348" s="169"/>
      <c r="BI348" s="169"/>
      <c r="BJ348" s="169"/>
      <c r="BK348" s="169"/>
      <c r="BL348" s="169"/>
      <c r="BM348" s="169"/>
      <c r="BN348" s="169"/>
      <c r="BO348" s="169"/>
      <c r="BP348" s="169"/>
      <c r="BQ348" s="169"/>
      <c r="BR348" s="169"/>
      <c r="BS348" s="169"/>
      <c r="BT348" s="169"/>
      <c r="BU348" s="169"/>
      <c r="BV348" s="169"/>
      <c r="BW348" s="169"/>
      <c r="BX348" s="169"/>
      <c r="BY348" s="169"/>
      <c r="BZ348" s="169"/>
      <c r="CA348" s="169"/>
      <c r="CB348" s="169"/>
      <c r="CC348" s="169"/>
      <c r="CD348" s="169"/>
      <c r="CE348" s="169"/>
      <c r="CF348" s="169"/>
      <c r="CG348" s="169"/>
      <c r="CH348" s="169"/>
      <c r="CI348" s="169"/>
      <c r="CJ348" s="169"/>
      <c r="CK348" s="169"/>
      <c r="CL348" s="169"/>
      <c r="CM348" s="169"/>
      <c r="CN348" s="169"/>
      <c r="CO348" s="169"/>
      <c r="CP348" s="169"/>
      <c r="CQ348" s="169"/>
      <c r="CR348" s="169"/>
      <c r="CS348" s="169"/>
      <c r="CT348" s="169"/>
      <c r="CU348" s="169"/>
      <c r="CV348" s="169"/>
      <c r="CW348" s="169"/>
      <c r="CX348" s="169"/>
      <c r="CY348" s="169"/>
      <c r="CZ348" s="169"/>
      <c r="DA348" s="169"/>
      <c r="DB348" s="169"/>
      <c r="DC348" s="169"/>
      <c r="DD348" s="169"/>
      <c r="DE348" s="169"/>
      <c r="DF348" s="169"/>
      <c r="DG348" s="169"/>
      <c r="DH348" s="169"/>
      <c r="DI348" s="169"/>
      <c r="DJ348" s="169"/>
      <c r="DK348" s="169"/>
      <c r="DL348" s="169"/>
      <c r="DM348" s="169"/>
      <c r="DN348" s="169"/>
      <c r="DO348" s="169"/>
      <c r="DP348" s="169"/>
      <c r="DQ348" s="169"/>
      <c r="DR348" s="169"/>
      <c r="DS348" s="169"/>
      <c r="DT348" s="169"/>
      <c r="DU348" s="169"/>
      <c r="DV348" s="169"/>
      <c r="DW348" s="169"/>
      <c r="DX348" s="169"/>
      <c r="DY348" s="169"/>
      <c r="DZ348" s="169"/>
      <c r="EA348" s="169"/>
      <c r="EB348" s="169"/>
      <c r="EC348" s="169"/>
      <c r="ED348" s="169"/>
      <c r="EE348" s="169"/>
      <c r="EF348" s="169"/>
      <c r="EG348" s="169"/>
      <c r="EH348" s="169"/>
      <c r="EI348" s="169"/>
      <c r="EJ348" s="169"/>
      <c r="EK348" s="169"/>
      <c r="EL348" s="169"/>
      <c r="EM348" s="169"/>
      <c r="EN348" s="169"/>
      <c r="EO348" s="169"/>
      <c r="EP348" s="169"/>
      <c r="EQ348" s="169"/>
      <c r="ER348" s="169"/>
      <c r="ES348" s="169"/>
      <c r="ET348" s="169"/>
      <c r="EU348" s="169"/>
      <c r="EV348" s="169"/>
      <c r="EW348" s="169"/>
      <c r="EX348" s="169"/>
      <c r="EY348" s="169"/>
      <c r="EZ348" s="169"/>
      <c r="FA348" s="169"/>
      <c r="FB348" s="169"/>
      <c r="FC348" s="169"/>
      <c r="FD348" s="169"/>
      <c r="FE348" s="169"/>
      <c r="FF348" s="169"/>
      <c r="FG348" s="169"/>
      <c r="FH348" s="169"/>
      <c r="FI348" s="169"/>
      <c r="FJ348" s="169"/>
      <c r="FK348" s="169"/>
      <c r="FL348" s="169"/>
      <c r="FM348" s="169"/>
      <c r="FN348" s="169"/>
      <c r="FO348" s="169"/>
      <c r="FP348" s="169"/>
    </row>
    <row r="349" spans="3:172" x14ac:dyDescent="0.2">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c r="BQ349" s="169"/>
      <c r="BR349" s="169"/>
      <c r="BS349" s="169"/>
      <c r="BT349" s="169"/>
      <c r="BU349" s="169"/>
      <c r="BV349" s="169"/>
      <c r="BW349" s="169"/>
      <c r="BX349" s="169"/>
      <c r="BY349" s="169"/>
      <c r="BZ349" s="169"/>
      <c r="CA349" s="169"/>
      <c r="CB349" s="169"/>
      <c r="CC349" s="169"/>
      <c r="CD349" s="169"/>
      <c r="CE349" s="169"/>
      <c r="CF349" s="169"/>
      <c r="CG349" s="169"/>
      <c r="CH349" s="169"/>
      <c r="CI349" s="169"/>
      <c r="CJ349" s="169"/>
      <c r="CK349" s="169"/>
      <c r="CL349" s="169"/>
      <c r="CM349" s="169"/>
      <c r="CN349" s="169"/>
      <c r="CO349" s="169"/>
      <c r="CP349" s="169"/>
      <c r="CQ349" s="169"/>
      <c r="CR349" s="169"/>
      <c r="CS349" s="169"/>
      <c r="CT349" s="169"/>
      <c r="CU349" s="169"/>
      <c r="CV349" s="169"/>
      <c r="CW349" s="169"/>
      <c r="CX349" s="169"/>
      <c r="CY349" s="169"/>
      <c r="CZ349" s="169"/>
      <c r="DA349" s="169"/>
      <c r="DB349" s="169"/>
      <c r="DC349" s="169"/>
      <c r="DD349" s="169"/>
      <c r="DE349" s="169"/>
      <c r="DF349" s="169"/>
      <c r="DG349" s="169"/>
      <c r="DH349" s="169"/>
      <c r="DI349" s="169"/>
      <c r="DJ349" s="169"/>
      <c r="DK349" s="169"/>
      <c r="DL349" s="169"/>
      <c r="DM349" s="169"/>
      <c r="DN349" s="169"/>
      <c r="DO349" s="169"/>
      <c r="DP349" s="169"/>
      <c r="DQ349" s="169"/>
      <c r="DR349" s="169"/>
      <c r="DS349" s="169"/>
      <c r="DT349" s="169"/>
      <c r="DU349" s="169"/>
      <c r="DV349" s="169"/>
      <c r="DW349" s="169"/>
      <c r="DX349" s="169"/>
      <c r="DY349" s="169"/>
      <c r="DZ349" s="169"/>
      <c r="EA349" s="169"/>
      <c r="EB349" s="169"/>
      <c r="EC349" s="169"/>
      <c r="ED349" s="169"/>
      <c r="EE349" s="169"/>
      <c r="EF349" s="169"/>
      <c r="EG349" s="169"/>
      <c r="EH349" s="169"/>
      <c r="EI349" s="169"/>
      <c r="EJ349" s="169"/>
      <c r="EK349" s="169"/>
      <c r="EL349" s="169"/>
      <c r="EM349" s="169"/>
      <c r="EN349" s="169"/>
      <c r="EO349" s="169"/>
      <c r="EP349" s="169"/>
      <c r="EQ349" s="169"/>
      <c r="ER349" s="169"/>
      <c r="ES349" s="169"/>
      <c r="ET349" s="169"/>
      <c r="EU349" s="169"/>
      <c r="EV349" s="169"/>
      <c r="EW349" s="169"/>
      <c r="EX349" s="169"/>
      <c r="EY349" s="169"/>
      <c r="EZ349" s="169"/>
      <c r="FA349" s="169"/>
      <c r="FB349" s="169"/>
      <c r="FC349" s="169"/>
      <c r="FD349" s="169"/>
      <c r="FE349" s="169"/>
      <c r="FF349" s="169"/>
      <c r="FG349" s="169"/>
      <c r="FH349" s="169"/>
      <c r="FI349" s="169"/>
      <c r="FJ349" s="169"/>
      <c r="FK349" s="169"/>
      <c r="FL349" s="169"/>
      <c r="FM349" s="169"/>
      <c r="FN349" s="169"/>
      <c r="FO349" s="169"/>
      <c r="FP349" s="169"/>
    </row>
    <row r="350" spans="3:172" x14ac:dyDescent="0.2">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c r="BQ350" s="169"/>
      <c r="BR350" s="169"/>
      <c r="BS350" s="169"/>
      <c r="BT350" s="169"/>
      <c r="BU350" s="169"/>
      <c r="BV350" s="169"/>
      <c r="BW350" s="169"/>
      <c r="BX350" s="169"/>
      <c r="BY350" s="169"/>
      <c r="BZ350" s="169"/>
      <c r="CA350" s="169"/>
      <c r="CB350" s="169"/>
      <c r="CC350" s="169"/>
      <c r="CD350" s="169"/>
      <c r="CE350" s="169"/>
      <c r="CF350" s="169"/>
      <c r="CG350" s="169"/>
      <c r="CH350" s="169"/>
      <c r="CI350" s="169"/>
      <c r="CJ350" s="169"/>
      <c r="CK350" s="169"/>
      <c r="CL350" s="169"/>
      <c r="CM350" s="169"/>
      <c r="CN350" s="169"/>
      <c r="CO350" s="169"/>
      <c r="CP350" s="169"/>
      <c r="CQ350" s="169"/>
      <c r="CR350" s="169"/>
      <c r="CS350" s="169"/>
      <c r="CT350" s="169"/>
      <c r="CU350" s="169"/>
      <c r="CV350" s="169"/>
      <c r="CW350" s="169"/>
      <c r="CX350" s="169"/>
      <c r="CY350" s="169"/>
      <c r="CZ350" s="169"/>
      <c r="DA350" s="169"/>
      <c r="DB350" s="169"/>
      <c r="DC350" s="169"/>
      <c r="DD350" s="169"/>
      <c r="DE350" s="169"/>
      <c r="DF350" s="169"/>
      <c r="DG350" s="169"/>
      <c r="DH350" s="169"/>
      <c r="DI350" s="169"/>
      <c r="DJ350" s="169"/>
      <c r="DK350" s="169"/>
      <c r="DL350" s="169"/>
      <c r="DM350" s="169"/>
      <c r="DN350" s="169"/>
      <c r="DO350" s="169"/>
      <c r="DP350" s="169"/>
      <c r="DQ350" s="169"/>
      <c r="DR350" s="169"/>
      <c r="DS350" s="169"/>
      <c r="DT350" s="169"/>
      <c r="DU350" s="169"/>
      <c r="DV350" s="169"/>
      <c r="DW350" s="169"/>
      <c r="DX350" s="169"/>
      <c r="DY350" s="169"/>
      <c r="DZ350" s="169"/>
      <c r="EA350" s="169"/>
      <c r="EB350" s="169"/>
      <c r="EC350" s="169"/>
      <c r="ED350" s="169"/>
      <c r="EE350" s="169"/>
      <c r="EF350" s="169"/>
      <c r="EG350" s="169"/>
      <c r="EH350" s="169"/>
      <c r="EI350" s="169"/>
      <c r="EJ350" s="169"/>
      <c r="EK350" s="169"/>
      <c r="EL350" s="169"/>
      <c r="EM350" s="169"/>
      <c r="EN350" s="169"/>
      <c r="EO350" s="169"/>
      <c r="EP350" s="169"/>
      <c r="EQ350" s="169"/>
      <c r="ER350" s="169"/>
      <c r="ES350" s="169"/>
      <c r="ET350" s="169"/>
      <c r="EU350" s="169"/>
      <c r="EV350" s="169"/>
      <c r="EW350" s="169"/>
      <c r="EX350" s="169"/>
      <c r="EY350" s="169"/>
      <c r="EZ350" s="169"/>
      <c r="FA350" s="169"/>
      <c r="FB350" s="169"/>
      <c r="FC350" s="169"/>
      <c r="FD350" s="169"/>
      <c r="FE350" s="169"/>
      <c r="FF350" s="169"/>
      <c r="FG350" s="169"/>
      <c r="FH350" s="169"/>
      <c r="FI350" s="169"/>
      <c r="FJ350" s="169"/>
      <c r="FK350" s="169"/>
      <c r="FL350" s="169"/>
      <c r="FM350" s="169"/>
      <c r="FN350" s="169"/>
      <c r="FO350" s="169"/>
      <c r="FP350" s="169"/>
    </row>
    <row r="351" spans="3:172" x14ac:dyDescent="0.2">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c r="BQ351" s="169"/>
      <c r="BR351" s="169"/>
      <c r="BS351" s="169"/>
      <c r="BT351" s="169"/>
      <c r="BU351" s="169"/>
      <c r="BV351" s="169"/>
      <c r="BW351" s="169"/>
      <c r="BX351" s="169"/>
      <c r="BY351" s="169"/>
      <c r="BZ351" s="169"/>
      <c r="CA351" s="169"/>
      <c r="CB351" s="169"/>
      <c r="CC351" s="169"/>
      <c r="CD351" s="169"/>
      <c r="CE351" s="169"/>
      <c r="CF351" s="169"/>
      <c r="CG351" s="169"/>
      <c r="CH351" s="169"/>
      <c r="CI351" s="169"/>
      <c r="CJ351" s="169"/>
      <c r="CK351" s="169"/>
      <c r="CL351" s="169"/>
      <c r="CM351" s="169"/>
      <c r="CN351" s="169"/>
      <c r="CO351" s="169"/>
      <c r="CP351" s="169"/>
      <c r="CQ351" s="169"/>
      <c r="CR351" s="169"/>
      <c r="CS351" s="169"/>
      <c r="CT351" s="169"/>
      <c r="CU351" s="169"/>
      <c r="CV351" s="169"/>
      <c r="CW351" s="169"/>
      <c r="CX351" s="169"/>
      <c r="CY351" s="169"/>
      <c r="CZ351" s="169"/>
      <c r="DA351" s="169"/>
      <c r="DB351" s="169"/>
      <c r="DC351" s="169"/>
      <c r="DD351" s="169"/>
      <c r="DE351" s="169"/>
      <c r="DF351" s="169"/>
      <c r="DG351" s="169"/>
      <c r="DH351" s="169"/>
      <c r="DI351" s="169"/>
      <c r="DJ351" s="169"/>
      <c r="DK351" s="169"/>
      <c r="DL351" s="169"/>
      <c r="DM351" s="169"/>
      <c r="DN351" s="169"/>
      <c r="DO351" s="169"/>
      <c r="DP351" s="169"/>
      <c r="DQ351" s="169"/>
      <c r="DR351" s="169"/>
      <c r="DS351" s="169"/>
      <c r="DT351" s="169"/>
      <c r="DU351" s="169"/>
      <c r="DV351" s="169"/>
      <c r="DW351" s="169"/>
      <c r="DX351" s="169"/>
      <c r="DY351" s="169"/>
      <c r="DZ351" s="169"/>
      <c r="EA351" s="169"/>
      <c r="EB351" s="169"/>
      <c r="EC351" s="169"/>
      <c r="ED351" s="169"/>
      <c r="EE351" s="169"/>
      <c r="EF351" s="169"/>
      <c r="EG351" s="169"/>
      <c r="EH351" s="169"/>
      <c r="EI351" s="169"/>
      <c r="EJ351" s="169"/>
      <c r="EK351" s="169"/>
      <c r="EL351" s="169"/>
      <c r="EM351" s="169"/>
      <c r="EN351" s="169"/>
      <c r="EO351" s="169"/>
      <c r="EP351" s="169"/>
      <c r="EQ351" s="169"/>
      <c r="ER351" s="169"/>
      <c r="ES351" s="169"/>
      <c r="ET351" s="169"/>
      <c r="EU351" s="169"/>
      <c r="EV351" s="169"/>
      <c r="EW351" s="169"/>
      <c r="EX351" s="169"/>
      <c r="EY351" s="169"/>
      <c r="EZ351" s="169"/>
      <c r="FA351" s="169"/>
      <c r="FB351" s="169"/>
      <c r="FC351" s="169"/>
      <c r="FD351" s="169"/>
      <c r="FE351" s="169"/>
      <c r="FF351" s="169"/>
      <c r="FG351" s="169"/>
      <c r="FH351" s="169"/>
      <c r="FI351" s="169"/>
      <c r="FJ351" s="169"/>
      <c r="FK351" s="169"/>
      <c r="FL351" s="169"/>
      <c r="FM351" s="169"/>
      <c r="FN351" s="169"/>
      <c r="FO351" s="169"/>
      <c r="FP351" s="169"/>
    </row>
    <row r="352" spans="3:172" x14ac:dyDescent="0.2">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c r="BQ352" s="169"/>
      <c r="BR352" s="169"/>
      <c r="BS352" s="169"/>
      <c r="BT352" s="169"/>
      <c r="BU352" s="169"/>
      <c r="BV352" s="169"/>
      <c r="BW352" s="169"/>
      <c r="BX352" s="169"/>
      <c r="BY352" s="169"/>
      <c r="BZ352" s="169"/>
      <c r="CA352" s="169"/>
      <c r="CB352" s="169"/>
      <c r="CC352" s="169"/>
      <c r="CD352" s="169"/>
      <c r="CE352" s="169"/>
      <c r="CF352" s="169"/>
      <c r="CG352" s="169"/>
      <c r="CH352" s="169"/>
      <c r="CI352" s="169"/>
      <c r="CJ352" s="169"/>
      <c r="CK352" s="169"/>
      <c r="CL352" s="169"/>
      <c r="CM352" s="169"/>
      <c r="CN352" s="169"/>
      <c r="CO352" s="169"/>
      <c r="CP352" s="169"/>
      <c r="CQ352" s="169"/>
      <c r="CR352" s="169"/>
      <c r="CS352" s="169"/>
      <c r="CT352" s="169"/>
      <c r="CU352" s="169"/>
      <c r="CV352" s="169"/>
      <c r="CW352" s="169"/>
      <c r="CX352" s="169"/>
      <c r="CY352" s="169"/>
      <c r="CZ352" s="169"/>
      <c r="DA352" s="169"/>
      <c r="DB352" s="169"/>
      <c r="DC352" s="169"/>
      <c r="DD352" s="169"/>
      <c r="DE352" s="169"/>
      <c r="DF352" s="169"/>
      <c r="DG352" s="169"/>
      <c r="DH352" s="169"/>
      <c r="DI352" s="169"/>
      <c r="DJ352" s="169"/>
      <c r="DK352" s="169"/>
      <c r="DL352" s="169"/>
      <c r="DM352" s="169"/>
      <c r="DN352" s="169"/>
      <c r="DO352" s="169"/>
      <c r="DP352" s="169"/>
      <c r="DQ352" s="169"/>
      <c r="DR352" s="169"/>
      <c r="DS352" s="169"/>
      <c r="DT352" s="169"/>
      <c r="DU352" s="169"/>
      <c r="DV352" s="169"/>
      <c r="DW352" s="169"/>
      <c r="DX352" s="169"/>
      <c r="DY352" s="169"/>
      <c r="DZ352" s="169"/>
      <c r="EA352" s="169"/>
      <c r="EB352" s="169"/>
      <c r="EC352" s="169"/>
      <c r="ED352" s="169"/>
      <c r="EE352" s="169"/>
      <c r="EF352" s="169"/>
      <c r="EG352" s="169"/>
      <c r="EH352" s="169"/>
      <c r="EI352" s="169"/>
      <c r="EJ352" s="169"/>
      <c r="EK352" s="169"/>
      <c r="EL352" s="169"/>
      <c r="EM352" s="169"/>
      <c r="EN352" s="169"/>
      <c r="EO352" s="169"/>
      <c r="EP352" s="169"/>
      <c r="EQ352" s="169"/>
      <c r="ER352" s="169"/>
      <c r="ES352" s="169"/>
      <c r="ET352" s="169"/>
      <c r="EU352" s="169"/>
      <c r="EV352" s="169"/>
      <c r="EW352" s="169"/>
      <c r="EX352" s="169"/>
      <c r="EY352" s="169"/>
      <c r="EZ352" s="169"/>
      <c r="FA352" s="169"/>
      <c r="FB352" s="169"/>
      <c r="FC352" s="169"/>
      <c r="FD352" s="169"/>
      <c r="FE352" s="169"/>
      <c r="FF352" s="169"/>
      <c r="FG352" s="169"/>
      <c r="FH352" s="169"/>
      <c r="FI352" s="169"/>
      <c r="FJ352" s="169"/>
      <c r="FK352" s="169"/>
      <c r="FL352" s="169"/>
      <c r="FM352" s="169"/>
      <c r="FN352" s="169"/>
      <c r="FO352" s="169"/>
      <c r="FP352" s="169"/>
    </row>
    <row r="353" spans="3:172" x14ac:dyDescent="0.2">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c r="BQ353" s="169"/>
      <c r="BR353" s="169"/>
      <c r="BS353" s="169"/>
      <c r="BT353" s="169"/>
      <c r="BU353" s="169"/>
      <c r="BV353" s="169"/>
      <c r="BW353" s="169"/>
      <c r="BX353" s="169"/>
      <c r="BY353" s="169"/>
      <c r="BZ353" s="169"/>
      <c r="CA353" s="169"/>
      <c r="CB353" s="169"/>
      <c r="CC353" s="169"/>
      <c r="CD353" s="169"/>
      <c r="CE353" s="169"/>
      <c r="CF353" s="169"/>
      <c r="CG353" s="169"/>
      <c r="CH353" s="169"/>
      <c r="CI353" s="169"/>
      <c r="CJ353" s="169"/>
      <c r="CK353" s="169"/>
      <c r="CL353" s="169"/>
      <c r="CM353" s="169"/>
      <c r="CN353" s="169"/>
      <c r="CO353" s="169"/>
      <c r="CP353" s="169"/>
      <c r="CQ353" s="169"/>
      <c r="CR353" s="169"/>
      <c r="CS353" s="169"/>
      <c r="CT353" s="169"/>
      <c r="CU353" s="169"/>
      <c r="CV353" s="169"/>
      <c r="CW353" s="169"/>
      <c r="CX353" s="169"/>
      <c r="CY353" s="169"/>
      <c r="CZ353" s="169"/>
      <c r="DA353" s="169"/>
      <c r="DB353" s="169"/>
      <c r="DC353" s="169"/>
      <c r="DD353" s="169"/>
      <c r="DE353" s="169"/>
      <c r="DF353" s="169"/>
      <c r="DG353" s="169"/>
      <c r="DH353" s="169"/>
      <c r="DI353" s="169"/>
      <c r="DJ353" s="169"/>
      <c r="DK353" s="169"/>
      <c r="DL353" s="169"/>
      <c r="DM353" s="169"/>
      <c r="DN353" s="169"/>
      <c r="DO353" s="169"/>
      <c r="DP353" s="169"/>
      <c r="DQ353" s="169"/>
      <c r="DR353" s="169"/>
      <c r="DS353" s="169"/>
      <c r="DT353" s="169"/>
      <c r="DU353" s="169"/>
      <c r="DV353" s="169"/>
      <c r="DW353" s="169"/>
      <c r="DX353" s="169"/>
      <c r="DY353" s="169"/>
      <c r="DZ353" s="169"/>
      <c r="EA353" s="169"/>
      <c r="EB353" s="169"/>
      <c r="EC353" s="169"/>
      <c r="ED353" s="169"/>
      <c r="EE353" s="169"/>
      <c r="EF353" s="169"/>
      <c r="EG353" s="169"/>
      <c r="EH353" s="169"/>
      <c r="EI353" s="169"/>
      <c r="EJ353" s="169"/>
      <c r="EK353" s="169"/>
      <c r="EL353" s="169"/>
      <c r="EM353" s="169"/>
      <c r="EN353" s="169"/>
      <c r="EO353" s="169"/>
      <c r="EP353" s="169"/>
      <c r="EQ353" s="169"/>
      <c r="ER353" s="169"/>
      <c r="ES353" s="169"/>
      <c r="ET353" s="169"/>
      <c r="EU353" s="169"/>
      <c r="EV353" s="169"/>
      <c r="EW353" s="169"/>
      <c r="EX353" s="169"/>
      <c r="EY353" s="169"/>
      <c r="EZ353" s="169"/>
      <c r="FA353" s="169"/>
      <c r="FB353" s="169"/>
      <c r="FC353" s="169"/>
      <c r="FD353" s="169"/>
      <c r="FE353" s="169"/>
      <c r="FF353" s="169"/>
      <c r="FG353" s="169"/>
      <c r="FH353" s="169"/>
      <c r="FI353" s="169"/>
      <c r="FJ353" s="169"/>
      <c r="FK353" s="169"/>
      <c r="FL353" s="169"/>
      <c r="FM353" s="169"/>
      <c r="FN353" s="169"/>
      <c r="FO353" s="169"/>
      <c r="FP353" s="169"/>
    </row>
    <row r="354" spans="3:172" x14ac:dyDescent="0.2">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c r="BQ354" s="169"/>
      <c r="BR354" s="169"/>
      <c r="BS354" s="169"/>
      <c r="BT354" s="169"/>
      <c r="BU354" s="169"/>
      <c r="BV354" s="169"/>
      <c r="BW354" s="169"/>
      <c r="BX354" s="169"/>
      <c r="BY354" s="169"/>
      <c r="BZ354" s="169"/>
      <c r="CA354" s="169"/>
      <c r="CB354" s="169"/>
      <c r="CC354" s="169"/>
      <c r="CD354" s="169"/>
      <c r="CE354" s="169"/>
      <c r="CF354" s="169"/>
      <c r="CG354" s="169"/>
      <c r="CH354" s="169"/>
      <c r="CI354" s="169"/>
      <c r="CJ354" s="169"/>
      <c r="CK354" s="169"/>
      <c r="CL354" s="169"/>
      <c r="CM354" s="169"/>
      <c r="CN354" s="169"/>
      <c r="CO354" s="169"/>
      <c r="CP354" s="169"/>
      <c r="CQ354" s="169"/>
      <c r="CR354" s="169"/>
      <c r="CS354" s="169"/>
      <c r="CT354" s="169"/>
      <c r="CU354" s="169"/>
      <c r="CV354" s="169"/>
      <c r="CW354" s="169"/>
      <c r="CX354" s="169"/>
      <c r="CY354" s="169"/>
      <c r="CZ354" s="169"/>
      <c r="DA354" s="169"/>
      <c r="DB354" s="169"/>
      <c r="DC354" s="169"/>
      <c r="DD354" s="169"/>
      <c r="DE354" s="169"/>
      <c r="DF354" s="169"/>
      <c r="DG354" s="169"/>
      <c r="DH354" s="169"/>
      <c r="DI354" s="169"/>
      <c r="DJ354" s="169"/>
      <c r="DK354" s="169"/>
      <c r="DL354" s="169"/>
      <c r="DM354" s="169"/>
      <c r="DN354" s="169"/>
      <c r="DO354" s="169"/>
      <c r="DP354" s="169"/>
      <c r="DQ354" s="169"/>
      <c r="DR354" s="169"/>
      <c r="DS354" s="169"/>
      <c r="DT354" s="169"/>
      <c r="DU354" s="169"/>
      <c r="DV354" s="169"/>
      <c r="DW354" s="169"/>
      <c r="DX354" s="169"/>
      <c r="DY354" s="169"/>
      <c r="DZ354" s="169"/>
      <c r="EA354" s="169"/>
      <c r="EB354" s="169"/>
      <c r="EC354" s="169"/>
      <c r="ED354" s="169"/>
      <c r="EE354" s="169"/>
      <c r="EF354" s="169"/>
      <c r="EG354" s="169"/>
      <c r="EH354" s="169"/>
      <c r="EI354" s="169"/>
      <c r="EJ354" s="169"/>
      <c r="EK354" s="169"/>
      <c r="EL354" s="169"/>
      <c r="EM354" s="169"/>
      <c r="EN354" s="169"/>
      <c r="EO354" s="169"/>
      <c r="EP354" s="169"/>
      <c r="EQ354" s="169"/>
      <c r="ER354" s="169"/>
      <c r="ES354" s="169"/>
      <c r="ET354" s="169"/>
      <c r="EU354" s="169"/>
      <c r="EV354" s="169"/>
      <c r="EW354" s="169"/>
      <c r="EX354" s="169"/>
      <c r="EY354" s="169"/>
      <c r="EZ354" s="169"/>
      <c r="FA354" s="169"/>
      <c r="FB354" s="169"/>
      <c r="FC354" s="169"/>
      <c r="FD354" s="169"/>
      <c r="FE354" s="169"/>
      <c r="FF354" s="169"/>
      <c r="FG354" s="169"/>
      <c r="FH354" s="169"/>
      <c r="FI354" s="169"/>
      <c r="FJ354" s="169"/>
      <c r="FK354" s="169"/>
      <c r="FL354" s="169"/>
      <c r="FM354" s="169"/>
      <c r="FN354" s="169"/>
      <c r="FO354" s="169"/>
      <c r="FP354" s="169"/>
    </row>
    <row r="355" spans="3:172" x14ac:dyDescent="0.2">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c r="AP355" s="169"/>
      <c r="AQ355" s="169"/>
      <c r="AR355" s="169"/>
      <c r="AS355" s="169"/>
      <c r="AT355" s="169"/>
      <c r="AU355" s="169"/>
      <c r="AV355" s="169"/>
      <c r="AW355" s="169"/>
      <c r="AX355" s="169"/>
      <c r="AY355" s="169"/>
      <c r="AZ355" s="169"/>
      <c r="BA355" s="169"/>
      <c r="BB355" s="169"/>
      <c r="BC355" s="169"/>
      <c r="BD355" s="169"/>
      <c r="BE355" s="169"/>
      <c r="BF355" s="169"/>
      <c r="BG355" s="169"/>
      <c r="BH355" s="169"/>
      <c r="BI355" s="169"/>
      <c r="BJ355" s="169"/>
      <c r="BK355" s="169"/>
      <c r="BL355" s="169"/>
      <c r="BM355" s="169"/>
      <c r="BN355" s="169"/>
      <c r="BO355" s="169"/>
      <c r="BP355" s="169"/>
      <c r="BQ355" s="169"/>
      <c r="BR355" s="169"/>
      <c r="BS355" s="169"/>
      <c r="BT355" s="169"/>
      <c r="BU355" s="169"/>
      <c r="BV355" s="169"/>
      <c r="BW355" s="169"/>
      <c r="BX355" s="169"/>
      <c r="BY355" s="169"/>
      <c r="BZ355" s="169"/>
      <c r="CA355" s="169"/>
      <c r="CB355" s="169"/>
      <c r="CC355" s="169"/>
      <c r="CD355" s="169"/>
      <c r="CE355" s="169"/>
      <c r="CF355" s="169"/>
      <c r="CG355" s="169"/>
      <c r="CH355" s="169"/>
      <c r="CI355" s="169"/>
      <c r="CJ355" s="169"/>
      <c r="CK355" s="169"/>
      <c r="CL355" s="169"/>
      <c r="CM355" s="169"/>
      <c r="CN355" s="169"/>
      <c r="CO355" s="169"/>
      <c r="CP355" s="169"/>
      <c r="CQ355" s="169"/>
      <c r="CR355" s="169"/>
      <c r="CS355" s="169"/>
      <c r="CT355" s="169"/>
      <c r="CU355" s="169"/>
      <c r="CV355" s="169"/>
      <c r="CW355" s="169"/>
      <c r="CX355" s="169"/>
      <c r="CY355" s="169"/>
      <c r="CZ355" s="169"/>
      <c r="DA355" s="169"/>
      <c r="DB355" s="169"/>
      <c r="DC355" s="169"/>
      <c r="DD355" s="169"/>
      <c r="DE355" s="169"/>
      <c r="DF355" s="169"/>
      <c r="DG355" s="169"/>
      <c r="DH355" s="169"/>
      <c r="DI355" s="169"/>
      <c r="DJ355" s="169"/>
      <c r="DK355" s="169"/>
      <c r="DL355" s="169"/>
      <c r="DM355" s="169"/>
      <c r="DN355" s="169"/>
      <c r="DO355" s="169"/>
      <c r="DP355" s="169"/>
      <c r="DQ355" s="169"/>
      <c r="DR355" s="169"/>
      <c r="DS355" s="169"/>
      <c r="DT355" s="169"/>
      <c r="DU355" s="169"/>
      <c r="DV355" s="169"/>
      <c r="DW355" s="169"/>
      <c r="DX355" s="169"/>
      <c r="DY355" s="169"/>
      <c r="DZ355" s="169"/>
      <c r="EA355" s="169"/>
      <c r="EB355" s="169"/>
      <c r="EC355" s="169"/>
      <c r="ED355" s="169"/>
      <c r="EE355" s="169"/>
      <c r="EF355" s="169"/>
      <c r="EG355" s="169"/>
      <c r="EH355" s="169"/>
      <c r="EI355" s="169"/>
      <c r="EJ355" s="169"/>
      <c r="EK355" s="169"/>
      <c r="EL355" s="169"/>
      <c r="EM355" s="169"/>
      <c r="EN355" s="169"/>
      <c r="EO355" s="169"/>
      <c r="EP355" s="169"/>
      <c r="EQ355" s="169"/>
      <c r="ER355" s="169"/>
      <c r="ES355" s="169"/>
      <c r="ET355" s="169"/>
      <c r="EU355" s="169"/>
      <c r="EV355" s="169"/>
      <c r="EW355" s="169"/>
      <c r="EX355" s="169"/>
      <c r="EY355" s="169"/>
      <c r="EZ355" s="169"/>
      <c r="FA355" s="169"/>
      <c r="FB355" s="169"/>
      <c r="FC355" s="169"/>
      <c r="FD355" s="169"/>
      <c r="FE355" s="169"/>
      <c r="FF355" s="169"/>
      <c r="FG355" s="169"/>
      <c r="FH355" s="169"/>
      <c r="FI355" s="169"/>
      <c r="FJ355" s="169"/>
      <c r="FK355" s="169"/>
      <c r="FL355" s="169"/>
      <c r="FM355" s="169"/>
      <c r="FN355" s="169"/>
      <c r="FO355" s="169"/>
      <c r="FP355" s="169"/>
    </row>
    <row r="356" spans="3:172" x14ac:dyDescent="0.2">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c r="AA356" s="169"/>
      <c r="AB356" s="169"/>
      <c r="AC356" s="169"/>
      <c r="AD356" s="169"/>
      <c r="AE356" s="169"/>
      <c r="AF356" s="169"/>
      <c r="AG356" s="169"/>
      <c r="AH356" s="169"/>
      <c r="AI356" s="169"/>
      <c r="AJ356" s="169"/>
      <c r="AK356" s="169"/>
      <c r="AL356" s="169"/>
      <c r="AM356" s="169"/>
      <c r="AN356" s="169"/>
      <c r="AO356" s="169"/>
      <c r="AP356" s="169"/>
      <c r="AQ356" s="169"/>
      <c r="AR356" s="169"/>
      <c r="AS356" s="169"/>
      <c r="AT356" s="169"/>
      <c r="AU356" s="169"/>
      <c r="AV356" s="169"/>
      <c r="AW356" s="169"/>
      <c r="AX356" s="169"/>
      <c r="AY356" s="169"/>
      <c r="AZ356" s="169"/>
      <c r="BA356" s="169"/>
      <c r="BB356" s="169"/>
      <c r="BC356" s="169"/>
      <c r="BD356" s="169"/>
      <c r="BE356" s="169"/>
      <c r="BF356" s="169"/>
      <c r="BG356" s="169"/>
      <c r="BH356" s="169"/>
      <c r="BI356" s="169"/>
      <c r="BJ356" s="169"/>
      <c r="BK356" s="169"/>
      <c r="BL356" s="169"/>
      <c r="BM356" s="169"/>
      <c r="BN356" s="169"/>
      <c r="BO356" s="169"/>
      <c r="BP356" s="169"/>
      <c r="BQ356" s="169"/>
      <c r="BR356" s="169"/>
      <c r="BS356" s="169"/>
      <c r="BT356" s="169"/>
      <c r="BU356" s="169"/>
      <c r="BV356" s="169"/>
      <c r="BW356" s="169"/>
      <c r="BX356" s="169"/>
      <c r="BY356" s="169"/>
      <c r="BZ356" s="169"/>
      <c r="CA356" s="169"/>
      <c r="CB356" s="169"/>
      <c r="CC356" s="169"/>
      <c r="CD356" s="169"/>
      <c r="CE356" s="169"/>
      <c r="CF356" s="169"/>
      <c r="CG356" s="169"/>
      <c r="CH356" s="169"/>
      <c r="CI356" s="169"/>
      <c r="CJ356" s="169"/>
      <c r="CK356" s="169"/>
      <c r="CL356" s="169"/>
      <c r="CM356" s="169"/>
      <c r="CN356" s="169"/>
      <c r="CO356" s="169"/>
      <c r="CP356" s="169"/>
      <c r="CQ356" s="169"/>
      <c r="CR356" s="169"/>
      <c r="CS356" s="169"/>
      <c r="CT356" s="169"/>
      <c r="CU356" s="169"/>
      <c r="CV356" s="169"/>
      <c r="CW356" s="169"/>
      <c r="CX356" s="169"/>
      <c r="CY356" s="169"/>
      <c r="CZ356" s="169"/>
      <c r="DA356" s="169"/>
      <c r="DB356" s="169"/>
      <c r="DC356" s="169"/>
      <c r="DD356" s="169"/>
      <c r="DE356" s="169"/>
      <c r="DF356" s="169"/>
      <c r="DG356" s="169"/>
      <c r="DH356" s="169"/>
      <c r="DI356" s="169"/>
      <c r="DJ356" s="169"/>
      <c r="DK356" s="169"/>
      <c r="DL356" s="169"/>
      <c r="DM356" s="169"/>
      <c r="DN356" s="169"/>
      <c r="DO356" s="169"/>
      <c r="DP356" s="169"/>
      <c r="DQ356" s="169"/>
      <c r="DR356" s="169"/>
      <c r="DS356" s="169"/>
      <c r="DT356" s="169"/>
      <c r="DU356" s="169"/>
      <c r="DV356" s="169"/>
      <c r="DW356" s="169"/>
      <c r="DX356" s="169"/>
      <c r="DY356" s="169"/>
      <c r="DZ356" s="169"/>
      <c r="EA356" s="169"/>
      <c r="EB356" s="169"/>
      <c r="EC356" s="169"/>
      <c r="ED356" s="169"/>
      <c r="EE356" s="169"/>
      <c r="EF356" s="169"/>
      <c r="EG356" s="169"/>
      <c r="EH356" s="169"/>
      <c r="EI356" s="169"/>
      <c r="EJ356" s="169"/>
      <c r="EK356" s="169"/>
      <c r="EL356" s="169"/>
      <c r="EM356" s="169"/>
      <c r="EN356" s="169"/>
      <c r="EO356" s="169"/>
      <c r="EP356" s="169"/>
      <c r="EQ356" s="169"/>
      <c r="ER356" s="169"/>
      <c r="ES356" s="169"/>
      <c r="ET356" s="169"/>
      <c r="EU356" s="169"/>
      <c r="EV356" s="169"/>
      <c r="EW356" s="169"/>
      <c r="EX356" s="169"/>
      <c r="EY356" s="169"/>
      <c r="EZ356" s="169"/>
      <c r="FA356" s="169"/>
      <c r="FB356" s="169"/>
      <c r="FC356" s="169"/>
      <c r="FD356" s="169"/>
      <c r="FE356" s="169"/>
      <c r="FF356" s="169"/>
      <c r="FG356" s="169"/>
      <c r="FH356" s="169"/>
      <c r="FI356" s="169"/>
      <c r="FJ356" s="169"/>
      <c r="FK356" s="169"/>
      <c r="FL356" s="169"/>
      <c r="FM356" s="169"/>
      <c r="FN356" s="169"/>
      <c r="FO356" s="169"/>
      <c r="FP356" s="169"/>
    </row>
    <row r="357" spans="3:172" x14ac:dyDescent="0.2">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c r="AA357" s="169"/>
      <c r="AB357" s="169"/>
      <c r="AC357" s="169"/>
      <c r="AD357" s="169"/>
      <c r="AE357" s="169"/>
      <c r="AF357" s="169"/>
      <c r="AG357" s="169"/>
      <c r="AH357" s="169"/>
      <c r="AI357" s="169"/>
      <c r="AJ357" s="169"/>
      <c r="AK357" s="169"/>
      <c r="AL357" s="169"/>
      <c r="AM357" s="169"/>
      <c r="AN357" s="169"/>
      <c r="AO357" s="169"/>
      <c r="AP357" s="169"/>
      <c r="AQ357" s="169"/>
      <c r="AR357" s="169"/>
      <c r="AS357" s="169"/>
      <c r="AT357" s="169"/>
      <c r="AU357" s="169"/>
      <c r="AV357" s="169"/>
      <c r="AW357" s="169"/>
      <c r="AX357" s="169"/>
      <c r="AY357" s="169"/>
      <c r="AZ357" s="169"/>
      <c r="BA357" s="169"/>
      <c r="BB357" s="169"/>
      <c r="BC357" s="169"/>
      <c r="BD357" s="169"/>
      <c r="BE357" s="169"/>
      <c r="BF357" s="169"/>
      <c r="BG357" s="169"/>
      <c r="BH357" s="169"/>
      <c r="BI357" s="169"/>
      <c r="BJ357" s="169"/>
      <c r="BK357" s="169"/>
      <c r="BL357" s="169"/>
      <c r="BM357" s="169"/>
      <c r="BN357" s="169"/>
      <c r="BO357" s="169"/>
      <c r="BP357" s="169"/>
      <c r="BQ357" s="169"/>
      <c r="BR357" s="169"/>
      <c r="BS357" s="169"/>
      <c r="BT357" s="169"/>
      <c r="BU357" s="169"/>
      <c r="BV357" s="169"/>
      <c r="BW357" s="169"/>
      <c r="BX357" s="169"/>
      <c r="BY357" s="169"/>
      <c r="BZ357" s="169"/>
      <c r="CA357" s="169"/>
      <c r="CB357" s="169"/>
      <c r="CC357" s="169"/>
      <c r="CD357" s="169"/>
      <c r="CE357" s="169"/>
      <c r="CF357" s="169"/>
      <c r="CG357" s="169"/>
      <c r="CH357" s="169"/>
      <c r="CI357" s="169"/>
      <c r="CJ357" s="169"/>
      <c r="CK357" s="169"/>
      <c r="CL357" s="169"/>
      <c r="CM357" s="169"/>
      <c r="CN357" s="169"/>
      <c r="CO357" s="169"/>
      <c r="CP357" s="169"/>
      <c r="CQ357" s="169"/>
      <c r="CR357" s="169"/>
      <c r="CS357" s="169"/>
      <c r="CT357" s="169"/>
      <c r="CU357" s="169"/>
      <c r="CV357" s="169"/>
      <c r="CW357" s="169"/>
      <c r="CX357" s="169"/>
      <c r="CY357" s="169"/>
      <c r="CZ357" s="169"/>
      <c r="DA357" s="169"/>
      <c r="DB357" s="169"/>
      <c r="DC357" s="169"/>
      <c r="DD357" s="169"/>
      <c r="DE357" s="169"/>
      <c r="DF357" s="169"/>
      <c r="DG357" s="169"/>
      <c r="DH357" s="169"/>
      <c r="DI357" s="169"/>
      <c r="DJ357" s="169"/>
      <c r="DK357" s="169"/>
      <c r="DL357" s="169"/>
      <c r="DM357" s="169"/>
      <c r="DN357" s="169"/>
      <c r="DO357" s="169"/>
      <c r="DP357" s="169"/>
      <c r="DQ357" s="169"/>
      <c r="DR357" s="169"/>
      <c r="DS357" s="169"/>
      <c r="DT357" s="169"/>
      <c r="DU357" s="169"/>
      <c r="DV357" s="169"/>
      <c r="DW357" s="169"/>
      <c r="DX357" s="169"/>
      <c r="DY357" s="169"/>
      <c r="DZ357" s="169"/>
      <c r="EA357" s="169"/>
      <c r="EB357" s="169"/>
      <c r="EC357" s="169"/>
      <c r="ED357" s="169"/>
      <c r="EE357" s="169"/>
      <c r="EF357" s="169"/>
      <c r="EG357" s="169"/>
      <c r="EH357" s="169"/>
      <c r="EI357" s="169"/>
      <c r="EJ357" s="169"/>
      <c r="EK357" s="169"/>
      <c r="EL357" s="169"/>
      <c r="EM357" s="169"/>
      <c r="EN357" s="169"/>
      <c r="EO357" s="169"/>
      <c r="EP357" s="169"/>
      <c r="EQ357" s="169"/>
      <c r="ER357" s="169"/>
      <c r="ES357" s="169"/>
      <c r="ET357" s="169"/>
      <c r="EU357" s="169"/>
      <c r="EV357" s="169"/>
      <c r="EW357" s="169"/>
      <c r="EX357" s="169"/>
      <c r="EY357" s="169"/>
      <c r="EZ357" s="169"/>
      <c r="FA357" s="169"/>
      <c r="FB357" s="169"/>
      <c r="FC357" s="169"/>
      <c r="FD357" s="169"/>
      <c r="FE357" s="169"/>
      <c r="FF357" s="169"/>
      <c r="FG357" s="169"/>
      <c r="FH357" s="169"/>
      <c r="FI357" s="169"/>
      <c r="FJ357" s="169"/>
      <c r="FK357" s="169"/>
      <c r="FL357" s="169"/>
      <c r="FM357" s="169"/>
      <c r="FN357" s="169"/>
      <c r="FO357" s="169"/>
      <c r="FP357" s="169"/>
    </row>
    <row r="358" spans="3:172" x14ac:dyDescent="0.2">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c r="AA358" s="169"/>
      <c r="AB358" s="169"/>
      <c r="AC358" s="169"/>
      <c r="AD358" s="169"/>
      <c r="AE358" s="169"/>
      <c r="AF358" s="169"/>
      <c r="AG358" s="169"/>
      <c r="AH358" s="169"/>
      <c r="AI358" s="169"/>
      <c r="AJ358" s="169"/>
      <c r="AK358" s="169"/>
      <c r="AL358" s="169"/>
      <c r="AM358" s="169"/>
      <c r="AN358" s="169"/>
      <c r="AO358" s="169"/>
      <c r="AP358" s="169"/>
      <c r="AQ358" s="169"/>
      <c r="AR358" s="169"/>
      <c r="AS358" s="169"/>
      <c r="AT358" s="169"/>
      <c r="AU358" s="169"/>
      <c r="AV358" s="169"/>
      <c r="AW358" s="169"/>
      <c r="AX358" s="169"/>
      <c r="AY358" s="169"/>
      <c r="AZ358" s="169"/>
      <c r="BA358" s="169"/>
      <c r="BB358" s="169"/>
      <c r="BC358" s="169"/>
      <c r="BD358" s="169"/>
      <c r="BE358" s="169"/>
      <c r="BF358" s="169"/>
      <c r="BG358" s="169"/>
      <c r="BH358" s="169"/>
      <c r="BI358" s="169"/>
      <c r="BJ358" s="169"/>
      <c r="BK358" s="169"/>
      <c r="BL358" s="169"/>
      <c r="BM358" s="169"/>
      <c r="BN358" s="169"/>
      <c r="BO358" s="169"/>
      <c r="BP358" s="169"/>
      <c r="BQ358" s="169"/>
      <c r="BR358" s="169"/>
      <c r="BS358" s="169"/>
      <c r="BT358" s="169"/>
      <c r="BU358" s="169"/>
      <c r="BV358" s="169"/>
      <c r="BW358" s="169"/>
      <c r="BX358" s="169"/>
      <c r="BY358" s="169"/>
      <c r="BZ358" s="169"/>
      <c r="CA358" s="169"/>
      <c r="CB358" s="169"/>
      <c r="CC358" s="169"/>
      <c r="CD358" s="169"/>
      <c r="CE358" s="169"/>
      <c r="CF358" s="169"/>
      <c r="CG358" s="169"/>
      <c r="CH358" s="169"/>
      <c r="CI358" s="169"/>
      <c r="CJ358" s="169"/>
      <c r="CK358" s="169"/>
      <c r="CL358" s="169"/>
      <c r="CM358" s="169"/>
      <c r="CN358" s="169"/>
      <c r="CO358" s="169"/>
      <c r="CP358" s="169"/>
      <c r="CQ358" s="169"/>
      <c r="CR358" s="169"/>
      <c r="CS358" s="169"/>
      <c r="CT358" s="169"/>
      <c r="CU358" s="169"/>
      <c r="CV358" s="169"/>
      <c r="CW358" s="169"/>
      <c r="CX358" s="169"/>
      <c r="CY358" s="169"/>
      <c r="CZ358" s="169"/>
      <c r="DA358" s="169"/>
      <c r="DB358" s="169"/>
      <c r="DC358" s="169"/>
      <c r="DD358" s="169"/>
      <c r="DE358" s="169"/>
      <c r="DF358" s="169"/>
      <c r="DG358" s="169"/>
      <c r="DH358" s="169"/>
      <c r="DI358" s="169"/>
      <c r="DJ358" s="169"/>
      <c r="DK358" s="169"/>
      <c r="DL358" s="169"/>
      <c r="DM358" s="169"/>
      <c r="DN358" s="169"/>
      <c r="DO358" s="169"/>
      <c r="DP358" s="169"/>
      <c r="DQ358" s="169"/>
      <c r="DR358" s="169"/>
      <c r="DS358" s="169"/>
      <c r="DT358" s="169"/>
      <c r="DU358" s="169"/>
      <c r="DV358" s="169"/>
      <c r="DW358" s="169"/>
      <c r="DX358" s="169"/>
      <c r="DY358" s="169"/>
      <c r="DZ358" s="169"/>
      <c r="EA358" s="169"/>
      <c r="EB358" s="169"/>
      <c r="EC358" s="169"/>
      <c r="ED358" s="169"/>
      <c r="EE358" s="169"/>
      <c r="EF358" s="169"/>
      <c r="EG358" s="169"/>
      <c r="EH358" s="169"/>
      <c r="EI358" s="169"/>
      <c r="EJ358" s="169"/>
      <c r="EK358" s="169"/>
      <c r="EL358" s="169"/>
      <c r="EM358" s="169"/>
      <c r="EN358" s="169"/>
      <c r="EO358" s="169"/>
      <c r="EP358" s="169"/>
      <c r="EQ358" s="169"/>
      <c r="ER358" s="169"/>
      <c r="ES358" s="169"/>
      <c r="ET358" s="169"/>
      <c r="EU358" s="169"/>
      <c r="EV358" s="169"/>
      <c r="EW358" s="169"/>
      <c r="EX358" s="169"/>
      <c r="EY358" s="169"/>
      <c r="EZ358" s="169"/>
      <c r="FA358" s="169"/>
      <c r="FB358" s="169"/>
      <c r="FC358" s="169"/>
      <c r="FD358" s="169"/>
      <c r="FE358" s="169"/>
      <c r="FF358" s="169"/>
      <c r="FG358" s="169"/>
      <c r="FH358" s="169"/>
      <c r="FI358" s="169"/>
      <c r="FJ358" s="169"/>
      <c r="FK358" s="169"/>
      <c r="FL358" s="169"/>
      <c r="FM358" s="169"/>
      <c r="FN358" s="169"/>
      <c r="FO358" s="169"/>
      <c r="FP358" s="169"/>
    </row>
    <row r="359" spans="3:172" x14ac:dyDescent="0.2">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c r="AA359" s="169"/>
      <c r="AB359" s="169"/>
      <c r="AC359" s="169"/>
      <c r="AD359" s="169"/>
      <c r="AE359" s="169"/>
      <c r="AF359" s="169"/>
      <c r="AG359" s="169"/>
      <c r="AH359" s="169"/>
      <c r="AI359" s="169"/>
      <c r="AJ359" s="169"/>
      <c r="AK359" s="169"/>
      <c r="AL359" s="169"/>
      <c r="AM359" s="169"/>
      <c r="AN359" s="169"/>
      <c r="AO359" s="169"/>
      <c r="AP359" s="169"/>
      <c r="AQ359" s="169"/>
      <c r="AR359" s="169"/>
      <c r="AS359" s="169"/>
      <c r="AT359" s="169"/>
      <c r="AU359" s="169"/>
      <c r="AV359" s="169"/>
      <c r="AW359" s="169"/>
      <c r="AX359" s="169"/>
      <c r="AY359" s="169"/>
      <c r="AZ359" s="169"/>
      <c r="BA359" s="169"/>
      <c r="BB359" s="169"/>
      <c r="BC359" s="169"/>
      <c r="BD359" s="169"/>
      <c r="BE359" s="169"/>
      <c r="BF359" s="169"/>
      <c r="BG359" s="169"/>
      <c r="BH359" s="169"/>
      <c r="BI359" s="169"/>
      <c r="BJ359" s="169"/>
      <c r="BK359" s="169"/>
      <c r="BL359" s="169"/>
      <c r="BM359" s="169"/>
      <c r="BN359" s="169"/>
      <c r="BO359" s="169"/>
      <c r="BP359" s="169"/>
      <c r="BQ359" s="169"/>
      <c r="BR359" s="169"/>
      <c r="BS359" s="169"/>
      <c r="BT359" s="169"/>
      <c r="BU359" s="169"/>
      <c r="BV359" s="169"/>
      <c r="BW359" s="169"/>
      <c r="BX359" s="169"/>
      <c r="BY359" s="169"/>
      <c r="BZ359" s="169"/>
      <c r="CA359" s="169"/>
      <c r="CB359" s="169"/>
      <c r="CC359" s="169"/>
      <c r="CD359" s="169"/>
      <c r="CE359" s="169"/>
      <c r="CF359" s="169"/>
      <c r="CG359" s="169"/>
      <c r="CH359" s="169"/>
      <c r="CI359" s="169"/>
      <c r="CJ359" s="169"/>
      <c r="CK359" s="169"/>
      <c r="CL359" s="169"/>
      <c r="CM359" s="169"/>
      <c r="CN359" s="169"/>
      <c r="CO359" s="169"/>
      <c r="CP359" s="169"/>
      <c r="CQ359" s="169"/>
      <c r="CR359" s="169"/>
      <c r="CS359" s="169"/>
      <c r="CT359" s="169"/>
      <c r="CU359" s="169"/>
      <c r="CV359" s="169"/>
      <c r="CW359" s="169"/>
      <c r="CX359" s="169"/>
      <c r="CY359" s="169"/>
      <c r="CZ359" s="169"/>
      <c r="DA359" s="169"/>
      <c r="DB359" s="169"/>
      <c r="DC359" s="169"/>
      <c r="DD359" s="169"/>
      <c r="DE359" s="169"/>
      <c r="DF359" s="169"/>
      <c r="DG359" s="169"/>
      <c r="DH359" s="169"/>
      <c r="DI359" s="169"/>
      <c r="DJ359" s="169"/>
      <c r="DK359" s="169"/>
      <c r="DL359" s="169"/>
      <c r="DM359" s="169"/>
      <c r="DN359" s="169"/>
      <c r="DO359" s="169"/>
      <c r="DP359" s="169"/>
      <c r="DQ359" s="169"/>
      <c r="DR359" s="169"/>
      <c r="DS359" s="169"/>
      <c r="DT359" s="169"/>
      <c r="DU359" s="169"/>
      <c r="DV359" s="169"/>
      <c r="DW359" s="169"/>
      <c r="DX359" s="169"/>
      <c r="DY359" s="169"/>
      <c r="DZ359" s="169"/>
      <c r="EA359" s="169"/>
      <c r="EB359" s="169"/>
      <c r="EC359" s="169"/>
      <c r="ED359" s="169"/>
      <c r="EE359" s="169"/>
      <c r="EF359" s="169"/>
      <c r="EG359" s="169"/>
      <c r="EH359" s="169"/>
      <c r="EI359" s="169"/>
      <c r="EJ359" s="169"/>
      <c r="EK359" s="169"/>
      <c r="EL359" s="169"/>
      <c r="EM359" s="169"/>
      <c r="EN359" s="169"/>
      <c r="EO359" s="169"/>
      <c r="EP359" s="169"/>
      <c r="EQ359" s="169"/>
      <c r="ER359" s="169"/>
      <c r="ES359" s="169"/>
      <c r="ET359" s="169"/>
      <c r="EU359" s="169"/>
      <c r="EV359" s="169"/>
      <c r="EW359" s="169"/>
      <c r="EX359" s="169"/>
      <c r="EY359" s="169"/>
      <c r="EZ359" s="169"/>
      <c r="FA359" s="169"/>
      <c r="FB359" s="169"/>
      <c r="FC359" s="169"/>
      <c r="FD359" s="169"/>
      <c r="FE359" s="169"/>
      <c r="FF359" s="169"/>
      <c r="FG359" s="169"/>
      <c r="FH359" s="169"/>
      <c r="FI359" s="169"/>
      <c r="FJ359" s="169"/>
      <c r="FK359" s="169"/>
      <c r="FL359" s="169"/>
      <c r="FM359" s="169"/>
      <c r="FN359" s="169"/>
      <c r="FO359" s="169"/>
      <c r="FP359" s="169"/>
    </row>
    <row r="360" spans="3:172" x14ac:dyDescent="0.2">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c r="AA360" s="169"/>
      <c r="AB360" s="169"/>
      <c r="AC360" s="169"/>
      <c r="AD360" s="169"/>
      <c r="AE360" s="169"/>
      <c r="AF360" s="169"/>
      <c r="AG360" s="169"/>
      <c r="AH360" s="169"/>
      <c r="AI360" s="169"/>
      <c r="AJ360" s="169"/>
      <c r="AK360" s="169"/>
      <c r="AL360" s="169"/>
      <c r="AM360" s="169"/>
      <c r="AN360" s="169"/>
      <c r="AO360" s="169"/>
      <c r="AP360" s="169"/>
      <c r="AQ360" s="169"/>
      <c r="AR360" s="169"/>
      <c r="AS360" s="169"/>
      <c r="AT360" s="169"/>
      <c r="AU360" s="169"/>
      <c r="AV360" s="169"/>
      <c r="AW360" s="169"/>
      <c r="AX360" s="169"/>
      <c r="AY360" s="169"/>
      <c r="AZ360" s="169"/>
      <c r="BA360" s="169"/>
      <c r="BB360" s="169"/>
      <c r="BC360" s="169"/>
      <c r="BD360" s="169"/>
      <c r="BE360" s="169"/>
      <c r="BF360" s="169"/>
      <c r="BG360" s="169"/>
      <c r="BH360" s="169"/>
      <c r="BI360" s="169"/>
      <c r="BJ360" s="169"/>
      <c r="BK360" s="169"/>
      <c r="BL360" s="169"/>
      <c r="BM360" s="169"/>
      <c r="BN360" s="169"/>
      <c r="BO360" s="169"/>
      <c r="BP360" s="169"/>
      <c r="BQ360" s="169"/>
      <c r="BR360" s="169"/>
      <c r="BS360" s="169"/>
      <c r="BT360" s="169"/>
      <c r="BU360" s="169"/>
      <c r="BV360" s="169"/>
      <c r="BW360" s="169"/>
      <c r="BX360" s="169"/>
      <c r="BY360" s="169"/>
      <c r="BZ360" s="169"/>
      <c r="CA360" s="169"/>
      <c r="CB360" s="169"/>
      <c r="CC360" s="169"/>
      <c r="CD360" s="169"/>
      <c r="CE360" s="169"/>
      <c r="CF360" s="169"/>
      <c r="CG360" s="169"/>
      <c r="CH360" s="169"/>
      <c r="CI360" s="169"/>
      <c r="CJ360" s="169"/>
      <c r="CK360" s="169"/>
      <c r="CL360" s="169"/>
      <c r="CM360" s="169"/>
      <c r="CN360" s="169"/>
      <c r="CO360" s="169"/>
      <c r="CP360" s="169"/>
      <c r="CQ360" s="169"/>
      <c r="CR360" s="169"/>
      <c r="CS360" s="169"/>
      <c r="CT360" s="169"/>
      <c r="CU360" s="169"/>
      <c r="CV360" s="169"/>
      <c r="CW360" s="169"/>
      <c r="CX360" s="169"/>
      <c r="CY360" s="169"/>
      <c r="CZ360" s="169"/>
      <c r="DA360" s="169"/>
      <c r="DB360" s="169"/>
      <c r="DC360" s="169"/>
      <c r="DD360" s="169"/>
      <c r="DE360" s="169"/>
      <c r="DF360" s="169"/>
      <c r="DG360" s="169"/>
      <c r="DH360" s="169"/>
      <c r="DI360" s="169"/>
      <c r="DJ360" s="169"/>
      <c r="DK360" s="169"/>
      <c r="DL360" s="169"/>
      <c r="DM360" s="169"/>
      <c r="DN360" s="169"/>
      <c r="DO360" s="169"/>
      <c r="DP360" s="169"/>
      <c r="DQ360" s="169"/>
      <c r="DR360" s="169"/>
      <c r="DS360" s="169"/>
      <c r="DT360" s="169"/>
      <c r="DU360" s="169"/>
      <c r="DV360" s="169"/>
      <c r="DW360" s="169"/>
      <c r="DX360" s="169"/>
      <c r="DY360" s="169"/>
      <c r="DZ360" s="169"/>
      <c r="EA360" s="169"/>
      <c r="EB360" s="169"/>
      <c r="EC360" s="169"/>
      <c r="ED360" s="169"/>
      <c r="EE360" s="169"/>
      <c r="EF360" s="169"/>
      <c r="EG360" s="169"/>
      <c r="EH360" s="169"/>
      <c r="EI360" s="169"/>
      <c r="EJ360" s="169"/>
      <c r="EK360" s="169"/>
      <c r="EL360" s="169"/>
      <c r="EM360" s="169"/>
      <c r="EN360" s="169"/>
      <c r="EO360" s="169"/>
      <c r="EP360" s="169"/>
      <c r="EQ360" s="169"/>
      <c r="ER360" s="169"/>
      <c r="ES360" s="169"/>
      <c r="ET360" s="169"/>
      <c r="EU360" s="169"/>
      <c r="EV360" s="169"/>
      <c r="EW360" s="169"/>
      <c r="EX360" s="169"/>
      <c r="EY360" s="169"/>
      <c r="EZ360" s="169"/>
      <c r="FA360" s="169"/>
      <c r="FB360" s="169"/>
      <c r="FC360" s="169"/>
      <c r="FD360" s="169"/>
      <c r="FE360" s="169"/>
      <c r="FF360" s="169"/>
      <c r="FG360" s="169"/>
      <c r="FH360" s="169"/>
      <c r="FI360" s="169"/>
      <c r="FJ360" s="169"/>
      <c r="FK360" s="169"/>
      <c r="FL360" s="169"/>
      <c r="FM360" s="169"/>
      <c r="FN360" s="169"/>
      <c r="FO360" s="169"/>
      <c r="FP360" s="169"/>
    </row>
    <row r="361" spans="3:172" x14ac:dyDescent="0.2">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c r="AA361" s="169"/>
      <c r="AB361" s="169"/>
      <c r="AC361" s="169"/>
      <c r="AD361" s="169"/>
      <c r="AE361" s="169"/>
      <c r="AF361" s="169"/>
      <c r="AG361" s="169"/>
      <c r="AH361" s="169"/>
      <c r="AI361" s="169"/>
      <c r="AJ361" s="169"/>
      <c r="AK361" s="169"/>
      <c r="AL361" s="169"/>
      <c r="AM361" s="169"/>
      <c r="AN361" s="169"/>
      <c r="AO361" s="169"/>
      <c r="AP361" s="169"/>
      <c r="AQ361" s="169"/>
      <c r="AR361" s="169"/>
      <c r="AS361" s="169"/>
      <c r="AT361" s="169"/>
      <c r="AU361" s="169"/>
      <c r="AV361" s="169"/>
      <c r="AW361" s="169"/>
      <c r="AX361" s="169"/>
      <c r="AY361" s="169"/>
      <c r="AZ361" s="169"/>
      <c r="BA361" s="169"/>
      <c r="BB361" s="169"/>
      <c r="BC361" s="169"/>
      <c r="BD361" s="169"/>
      <c r="BE361" s="169"/>
      <c r="BF361" s="169"/>
      <c r="BG361" s="169"/>
      <c r="BH361" s="169"/>
      <c r="BI361" s="169"/>
      <c r="BJ361" s="169"/>
      <c r="BK361" s="169"/>
      <c r="BL361" s="169"/>
      <c r="BM361" s="169"/>
      <c r="BN361" s="169"/>
      <c r="BO361" s="169"/>
      <c r="BP361" s="169"/>
      <c r="BQ361" s="169"/>
      <c r="BR361" s="169"/>
      <c r="BS361" s="169"/>
      <c r="BT361" s="169"/>
      <c r="BU361" s="169"/>
      <c r="BV361" s="169"/>
      <c r="BW361" s="169"/>
      <c r="BX361" s="169"/>
      <c r="BY361" s="169"/>
      <c r="BZ361" s="169"/>
      <c r="CA361" s="169"/>
      <c r="CB361" s="169"/>
      <c r="CC361" s="169"/>
      <c r="CD361" s="169"/>
      <c r="CE361" s="169"/>
      <c r="CF361" s="169"/>
      <c r="CG361" s="169"/>
      <c r="CH361" s="169"/>
      <c r="CI361" s="169"/>
      <c r="CJ361" s="169"/>
      <c r="CK361" s="169"/>
      <c r="CL361" s="169"/>
      <c r="CM361" s="169"/>
      <c r="CN361" s="169"/>
      <c r="CO361" s="169"/>
      <c r="CP361" s="169"/>
      <c r="CQ361" s="169"/>
      <c r="CR361" s="169"/>
      <c r="CS361" s="169"/>
      <c r="CT361" s="169"/>
      <c r="CU361" s="169"/>
      <c r="CV361" s="169"/>
      <c r="CW361" s="169"/>
      <c r="CX361" s="169"/>
      <c r="CY361" s="169"/>
      <c r="CZ361" s="169"/>
      <c r="DA361" s="169"/>
      <c r="DB361" s="169"/>
      <c r="DC361" s="169"/>
      <c r="DD361" s="169"/>
      <c r="DE361" s="169"/>
      <c r="DF361" s="169"/>
      <c r="DG361" s="169"/>
      <c r="DH361" s="169"/>
      <c r="DI361" s="169"/>
      <c r="DJ361" s="169"/>
      <c r="DK361" s="169"/>
      <c r="DL361" s="169"/>
      <c r="DM361" s="169"/>
      <c r="DN361" s="169"/>
      <c r="DO361" s="169"/>
      <c r="DP361" s="169"/>
      <c r="DQ361" s="169"/>
      <c r="DR361" s="169"/>
      <c r="DS361" s="169"/>
      <c r="DT361" s="169"/>
      <c r="DU361" s="169"/>
      <c r="DV361" s="169"/>
      <c r="DW361" s="169"/>
      <c r="DX361" s="169"/>
      <c r="DY361" s="169"/>
      <c r="DZ361" s="169"/>
      <c r="EA361" s="169"/>
      <c r="EB361" s="169"/>
      <c r="EC361" s="169"/>
      <c r="ED361" s="169"/>
      <c r="EE361" s="169"/>
      <c r="EF361" s="169"/>
      <c r="EG361" s="169"/>
      <c r="EH361" s="169"/>
      <c r="EI361" s="169"/>
      <c r="EJ361" s="169"/>
      <c r="EK361" s="169"/>
      <c r="EL361" s="169"/>
      <c r="EM361" s="169"/>
      <c r="EN361" s="169"/>
      <c r="EO361" s="169"/>
      <c r="EP361" s="169"/>
      <c r="EQ361" s="169"/>
      <c r="ER361" s="169"/>
      <c r="ES361" s="169"/>
      <c r="ET361" s="169"/>
      <c r="EU361" s="169"/>
      <c r="EV361" s="169"/>
      <c r="EW361" s="169"/>
      <c r="EX361" s="169"/>
      <c r="EY361" s="169"/>
      <c r="EZ361" s="169"/>
      <c r="FA361" s="169"/>
      <c r="FB361" s="169"/>
      <c r="FC361" s="169"/>
      <c r="FD361" s="169"/>
      <c r="FE361" s="169"/>
      <c r="FF361" s="169"/>
      <c r="FG361" s="169"/>
      <c r="FH361" s="169"/>
      <c r="FI361" s="169"/>
      <c r="FJ361" s="169"/>
      <c r="FK361" s="169"/>
      <c r="FL361" s="169"/>
      <c r="FM361" s="169"/>
      <c r="FN361" s="169"/>
      <c r="FO361" s="169"/>
      <c r="FP361" s="169"/>
    </row>
    <row r="362" spans="3:172" x14ac:dyDescent="0.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69"/>
      <c r="AP362" s="169"/>
      <c r="AQ362" s="169"/>
      <c r="AR362" s="169"/>
      <c r="AS362" s="169"/>
      <c r="AT362" s="169"/>
      <c r="AU362" s="169"/>
      <c r="AV362" s="169"/>
      <c r="AW362" s="169"/>
      <c r="AX362" s="169"/>
      <c r="AY362" s="169"/>
      <c r="AZ362" s="169"/>
      <c r="BA362" s="169"/>
      <c r="BB362" s="169"/>
      <c r="BC362" s="169"/>
      <c r="BD362" s="169"/>
      <c r="BE362" s="169"/>
      <c r="BF362" s="169"/>
      <c r="BG362" s="169"/>
      <c r="BH362" s="169"/>
      <c r="BI362" s="169"/>
      <c r="BJ362" s="169"/>
      <c r="BK362" s="169"/>
      <c r="BL362" s="169"/>
      <c r="BM362" s="169"/>
      <c r="BN362" s="169"/>
      <c r="BO362" s="169"/>
      <c r="BP362" s="169"/>
      <c r="BQ362" s="169"/>
      <c r="BR362" s="169"/>
      <c r="BS362" s="169"/>
      <c r="BT362" s="169"/>
      <c r="BU362" s="169"/>
      <c r="BV362" s="169"/>
      <c r="BW362" s="169"/>
      <c r="BX362" s="169"/>
      <c r="BY362" s="169"/>
      <c r="BZ362" s="169"/>
      <c r="CA362" s="169"/>
      <c r="CB362" s="169"/>
      <c r="CC362" s="169"/>
      <c r="CD362" s="169"/>
      <c r="CE362" s="169"/>
      <c r="CF362" s="169"/>
      <c r="CG362" s="169"/>
      <c r="CH362" s="169"/>
      <c r="CI362" s="169"/>
      <c r="CJ362" s="169"/>
      <c r="CK362" s="169"/>
      <c r="CL362" s="169"/>
      <c r="CM362" s="169"/>
      <c r="CN362" s="169"/>
      <c r="CO362" s="169"/>
      <c r="CP362" s="169"/>
      <c r="CQ362" s="169"/>
      <c r="CR362" s="169"/>
      <c r="CS362" s="169"/>
      <c r="CT362" s="169"/>
      <c r="CU362" s="169"/>
      <c r="CV362" s="169"/>
      <c r="CW362" s="169"/>
      <c r="CX362" s="169"/>
      <c r="CY362" s="169"/>
      <c r="CZ362" s="169"/>
      <c r="DA362" s="169"/>
      <c r="DB362" s="169"/>
      <c r="DC362" s="169"/>
      <c r="DD362" s="169"/>
      <c r="DE362" s="169"/>
      <c r="DF362" s="169"/>
      <c r="DG362" s="169"/>
      <c r="DH362" s="169"/>
      <c r="DI362" s="169"/>
      <c r="DJ362" s="169"/>
      <c r="DK362" s="169"/>
      <c r="DL362" s="169"/>
      <c r="DM362" s="169"/>
      <c r="DN362" s="169"/>
      <c r="DO362" s="169"/>
      <c r="DP362" s="169"/>
      <c r="DQ362" s="169"/>
      <c r="DR362" s="169"/>
      <c r="DS362" s="169"/>
      <c r="DT362" s="169"/>
      <c r="DU362" s="169"/>
      <c r="DV362" s="169"/>
      <c r="DW362" s="169"/>
      <c r="DX362" s="169"/>
      <c r="DY362" s="169"/>
      <c r="DZ362" s="169"/>
      <c r="EA362" s="169"/>
      <c r="EB362" s="169"/>
      <c r="EC362" s="169"/>
      <c r="ED362" s="169"/>
      <c r="EE362" s="169"/>
      <c r="EF362" s="169"/>
      <c r="EG362" s="169"/>
      <c r="EH362" s="169"/>
      <c r="EI362" s="169"/>
      <c r="EJ362" s="169"/>
      <c r="EK362" s="169"/>
      <c r="EL362" s="169"/>
      <c r="EM362" s="169"/>
      <c r="EN362" s="169"/>
      <c r="EO362" s="169"/>
      <c r="EP362" s="169"/>
      <c r="EQ362" s="169"/>
      <c r="ER362" s="169"/>
      <c r="ES362" s="169"/>
      <c r="ET362" s="169"/>
      <c r="EU362" s="169"/>
      <c r="EV362" s="169"/>
      <c r="EW362" s="169"/>
      <c r="EX362" s="169"/>
      <c r="EY362" s="169"/>
      <c r="EZ362" s="169"/>
      <c r="FA362" s="169"/>
      <c r="FB362" s="169"/>
      <c r="FC362" s="169"/>
      <c r="FD362" s="169"/>
      <c r="FE362" s="169"/>
      <c r="FF362" s="169"/>
      <c r="FG362" s="169"/>
      <c r="FH362" s="169"/>
      <c r="FI362" s="169"/>
      <c r="FJ362" s="169"/>
      <c r="FK362" s="169"/>
      <c r="FL362" s="169"/>
      <c r="FM362" s="169"/>
      <c r="FN362" s="169"/>
      <c r="FO362" s="169"/>
      <c r="FP362" s="169"/>
    </row>
    <row r="363" spans="3:172" x14ac:dyDescent="0.2">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c r="AA363" s="169"/>
      <c r="AB363" s="169"/>
      <c r="AC363" s="169"/>
      <c r="AD363" s="169"/>
      <c r="AE363" s="169"/>
      <c r="AF363" s="169"/>
      <c r="AG363" s="169"/>
      <c r="AH363" s="169"/>
      <c r="AI363" s="169"/>
      <c r="AJ363" s="169"/>
      <c r="AK363" s="169"/>
      <c r="AL363" s="169"/>
      <c r="AM363" s="169"/>
      <c r="AN363" s="169"/>
      <c r="AO363" s="169"/>
      <c r="AP363" s="169"/>
      <c r="AQ363" s="169"/>
      <c r="AR363" s="169"/>
      <c r="AS363" s="169"/>
      <c r="AT363" s="169"/>
      <c r="AU363" s="169"/>
      <c r="AV363" s="169"/>
      <c r="AW363" s="169"/>
      <c r="AX363" s="169"/>
      <c r="AY363" s="169"/>
      <c r="AZ363" s="169"/>
      <c r="BA363" s="169"/>
      <c r="BB363" s="169"/>
      <c r="BC363" s="169"/>
      <c r="BD363" s="169"/>
      <c r="BE363" s="169"/>
      <c r="BF363" s="169"/>
      <c r="BG363" s="169"/>
      <c r="BH363" s="169"/>
      <c r="BI363" s="169"/>
      <c r="BJ363" s="169"/>
      <c r="BK363" s="169"/>
      <c r="BL363" s="169"/>
      <c r="BM363" s="169"/>
      <c r="BN363" s="169"/>
      <c r="BO363" s="169"/>
      <c r="BP363" s="169"/>
      <c r="BQ363" s="169"/>
      <c r="BR363" s="169"/>
      <c r="BS363" s="169"/>
      <c r="BT363" s="169"/>
      <c r="BU363" s="169"/>
      <c r="BV363" s="169"/>
      <c r="BW363" s="169"/>
      <c r="BX363" s="169"/>
      <c r="BY363" s="169"/>
      <c r="BZ363" s="169"/>
      <c r="CA363" s="169"/>
      <c r="CB363" s="169"/>
      <c r="CC363" s="169"/>
      <c r="CD363" s="169"/>
      <c r="CE363" s="169"/>
      <c r="CF363" s="169"/>
      <c r="CG363" s="169"/>
      <c r="CH363" s="169"/>
      <c r="CI363" s="169"/>
      <c r="CJ363" s="169"/>
      <c r="CK363" s="169"/>
      <c r="CL363" s="169"/>
      <c r="CM363" s="169"/>
      <c r="CN363" s="169"/>
      <c r="CO363" s="169"/>
      <c r="CP363" s="169"/>
      <c r="CQ363" s="169"/>
      <c r="CR363" s="169"/>
      <c r="CS363" s="169"/>
      <c r="CT363" s="169"/>
      <c r="CU363" s="169"/>
      <c r="CV363" s="169"/>
      <c r="CW363" s="169"/>
      <c r="CX363" s="169"/>
      <c r="CY363" s="169"/>
      <c r="CZ363" s="169"/>
      <c r="DA363" s="169"/>
      <c r="DB363" s="169"/>
      <c r="DC363" s="169"/>
      <c r="DD363" s="169"/>
      <c r="DE363" s="169"/>
      <c r="DF363" s="169"/>
      <c r="DG363" s="169"/>
      <c r="DH363" s="169"/>
      <c r="DI363" s="169"/>
      <c r="DJ363" s="169"/>
      <c r="DK363" s="169"/>
      <c r="DL363" s="169"/>
      <c r="DM363" s="169"/>
      <c r="DN363" s="169"/>
      <c r="DO363" s="169"/>
      <c r="DP363" s="169"/>
      <c r="DQ363" s="169"/>
      <c r="DR363" s="169"/>
      <c r="DS363" s="169"/>
      <c r="DT363" s="169"/>
      <c r="DU363" s="169"/>
      <c r="DV363" s="169"/>
      <c r="DW363" s="169"/>
      <c r="DX363" s="169"/>
      <c r="DY363" s="169"/>
      <c r="DZ363" s="169"/>
      <c r="EA363" s="169"/>
      <c r="EB363" s="169"/>
      <c r="EC363" s="169"/>
      <c r="ED363" s="169"/>
      <c r="EE363" s="169"/>
      <c r="EF363" s="169"/>
      <c r="EG363" s="169"/>
      <c r="EH363" s="169"/>
      <c r="EI363" s="169"/>
      <c r="EJ363" s="169"/>
      <c r="EK363" s="169"/>
      <c r="EL363" s="169"/>
      <c r="EM363" s="169"/>
      <c r="EN363" s="169"/>
      <c r="EO363" s="169"/>
      <c r="EP363" s="169"/>
      <c r="EQ363" s="169"/>
      <c r="ER363" s="169"/>
      <c r="ES363" s="169"/>
      <c r="ET363" s="169"/>
      <c r="EU363" s="169"/>
      <c r="EV363" s="169"/>
      <c r="EW363" s="169"/>
      <c r="EX363" s="169"/>
      <c r="EY363" s="169"/>
      <c r="EZ363" s="169"/>
      <c r="FA363" s="169"/>
      <c r="FB363" s="169"/>
      <c r="FC363" s="169"/>
      <c r="FD363" s="169"/>
      <c r="FE363" s="169"/>
      <c r="FF363" s="169"/>
      <c r="FG363" s="169"/>
      <c r="FH363" s="169"/>
      <c r="FI363" s="169"/>
      <c r="FJ363" s="169"/>
      <c r="FK363" s="169"/>
      <c r="FL363" s="169"/>
      <c r="FM363" s="169"/>
      <c r="FN363" s="169"/>
      <c r="FO363" s="169"/>
      <c r="FP363" s="169"/>
    </row>
    <row r="364" spans="3:172" x14ac:dyDescent="0.2">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c r="AA364" s="169"/>
      <c r="AB364" s="169"/>
      <c r="AC364" s="169"/>
      <c r="AD364" s="169"/>
      <c r="AE364" s="169"/>
      <c r="AF364" s="169"/>
      <c r="AG364" s="169"/>
      <c r="AH364" s="169"/>
      <c r="AI364" s="169"/>
      <c r="AJ364" s="169"/>
      <c r="AK364" s="169"/>
      <c r="AL364" s="169"/>
      <c r="AM364" s="169"/>
      <c r="AN364" s="169"/>
      <c r="AO364" s="169"/>
      <c r="AP364" s="169"/>
      <c r="AQ364" s="169"/>
      <c r="AR364" s="169"/>
      <c r="AS364" s="169"/>
      <c r="AT364" s="169"/>
      <c r="AU364" s="169"/>
      <c r="AV364" s="169"/>
      <c r="AW364" s="169"/>
      <c r="AX364" s="169"/>
      <c r="AY364" s="169"/>
      <c r="AZ364" s="169"/>
      <c r="BA364" s="169"/>
      <c r="BB364" s="169"/>
      <c r="BC364" s="169"/>
      <c r="BD364" s="169"/>
      <c r="BE364" s="169"/>
      <c r="BF364" s="169"/>
      <c r="BG364" s="169"/>
      <c r="BH364" s="169"/>
      <c r="BI364" s="169"/>
      <c r="BJ364" s="169"/>
      <c r="BK364" s="169"/>
      <c r="BL364" s="169"/>
      <c r="BM364" s="169"/>
      <c r="BN364" s="169"/>
      <c r="BO364" s="169"/>
      <c r="BP364" s="169"/>
      <c r="BQ364" s="169"/>
      <c r="BR364" s="169"/>
      <c r="BS364" s="169"/>
      <c r="BT364" s="169"/>
      <c r="BU364" s="169"/>
      <c r="BV364" s="169"/>
      <c r="BW364" s="169"/>
      <c r="BX364" s="169"/>
      <c r="BY364" s="169"/>
      <c r="BZ364" s="169"/>
      <c r="CA364" s="169"/>
      <c r="CB364" s="169"/>
      <c r="CC364" s="169"/>
      <c r="CD364" s="169"/>
      <c r="CE364" s="169"/>
      <c r="CF364" s="169"/>
      <c r="CG364" s="169"/>
      <c r="CH364" s="169"/>
      <c r="CI364" s="169"/>
      <c r="CJ364" s="169"/>
      <c r="CK364" s="169"/>
      <c r="CL364" s="169"/>
      <c r="CM364" s="169"/>
      <c r="CN364" s="169"/>
      <c r="CO364" s="169"/>
      <c r="CP364" s="169"/>
      <c r="CQ364" s="169"/>
      <c r="CR364" s="169"/>
      <c r="CS364" s="169"/>
      <c r="CT364" s="169"/>
      <c r="CU364" s="169"/>
      <c r="CV364" s="169"/>
      <c r="CW364" s="169"/>
      <c r="CX364" s="169"/>
      <c r="CY364" s="169"/>
      <c r="CZ364" s="169"/>
      <c r="DA364" s="169"/>
      <c r="DB364" s="169"/>
      <c r="DC364" s="169"/>
      <c r="DD364" s="169"/>
      <c r="DE364" s="169"/>
      <c r="DF364" s="169"/>
      <c r="DG364" s="169"/>
      <c r="DH364" s="169"/>
      <c r="DI364" s="169"/>
      <c r="DJ364" s="169"/>
      <c r="DK364" s="169"/>
      <c r="DL364" s="169"/>
      <c r="DM364" s="169"/>
      <c r="DN364" s="169"/>
      <c r="DO364" s="169"/>
      <c r="DP364" s="169"/>
      <c r="DQ364" s="169"/>
      <c r="DR364" s="169"/>
      <c r="DS364" s="169"/>
      <c r="DT364" s="169"/>
      <c r="DU364" s="169"/>
      <c r="DV364" s="169"/>
      <c r="DW364" s="169"/>
      <c r="DX364" s="169"/>
      <c r="DY364" s="169"/>
      <c r="DZ364" s="169"/>
      <c r="EA364" s="169"/>
      <c r="EB364" s="169"/>
      <c r="EC364" s="169"/>
      <c r="ED364" s="169"/>
      <c r="EE364" s="169"/>
      <c r="EF364" s="169"/>
      <c r="EG364" s="169"/>
      <c r="EH364" s="169"/>
      <c r="EI364" s="169"/>
      <c r="EJ364" s="169"/>
      <c r="EK364" s="169"/>
      <c r="EL364" s="169"/>
      <c r="EM364" s="169"/>
      <c r="EN364" s="169"/>
      <c r="EO364" s="169"/>
      <c r="EP364" s="169"/>
      <c r="EQ364" s="169"/>
      <c r="ER364" s="169"/>
      <c r="ES364" s="169"/>
      <c r="ET364" s="169"/>
      <c r="EU364" s="169"/>
      <c r="EV364" s="169"/>
      <c r="EW364" s="169"/>
      <c r="EX364" s="169"/>
      <c r="EY364" s="169"/>
      <c r="EZ364" s="169"/>
      <c r="FA364" s="169"/>
      <c r="FB364" s="169"/>
      <c r="FC364" s="169"/>
      <c r="FD364" s="169"/>
      <c r="FE364" s="169"/>
      <c r="FF364" s="169"/>
      <c r="FG364" s="169"/>
      <c r="FH364" s="169"/>
      <c r="FI364" s="169"/>
      <c r="FJ364" s="169"/>
      <c r="FK364" s="169"/>
      <c r="FL364" s="169"/>
      <c r="FM364" s="169"/>
      <c r="FN364" s="169"/>
      <c r="FO364" s="169"/>
      <c r="FP364" s="169"/>
    </row>
    <row r="365" spans="3:172" x14ac:dyDescent="0.2">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c r="AA365" s="169"/>
      <c r="AB365" s="169"/>
      <c r="AC365" s="169"/>
      <c r="AD365" s="169"/>
      <c r="AE365" s="169"/>
      <c r="AF365" s="169"/>
      <c r="AG365" s="169"/>
      <c r="AH365" s="169"/>
      <c r="AI365" s="169"/>
      <c r="AJ365" s="169"/>
      <c r="AK365" s="169"/>
      <c r="AL365" s="169"/>
      <c r="AM365" s="169"/>
      <c r="AN365" s="169"/>
      <c r="AO365" s="169"/>
      <c r="AP365" s="169"/>
      <c r="AQ365" s="169"/>
      <c r="AR365" s="169"/>
      <c r="AS365" s="169"/>
      <c r="AT365" s="169"/>
      <c r="AU365" s="169"/>
      <c r="AV365" s="169"/>
      <c r="AW365" s="169"/>
      <c r="AX365" s="169"/>
      <c r="AY365" s="169"/>
      <c r="AZ365" s="169"/>
      <c r="BA365" s="169"/>
      <c r="BB365" s="169"/>
      <c r="BC365" s="169"/>
      <c r="BD365" s="169"/>
      <c r="BE365" s="169"/>
      <c r="BF365" s="169"/>
      <c r="BG365" s="169"/>
      <c r="BH365" s="169"/>
      <c r="BI365" s="169"/>
      <c r="BJ365" s="169"/>
      <c r="BK365" s="169"/>
      <c r="BL365" s="169"/>
      <c r="BM365" s="169"/>
      <c r="BN365" s="169"/>
      <c r="BO365" s="169"/>
      <c r="BP365" s="169"/>
      <c r="BQ365" s="169"/>
      <c r="BR365" s="169"/>
      <c r="BS365" s="169"/>
      <c r="BT365" s="169"/>
      <c r="BU365" s="169"/>
      <c r="BV365" s="169"/>
      <c r="BW365" s="169"/>
      <c r="BX365" s="169"/>
      <c r="BY365" s="169"/>
      <c r="BZ365" s="169"/>
      <c r="CA365" s="169"/>
      <c r="CB365" s="169"/>
      <c r="CC365" s="169"/>
      <c r="CD365" s="169"/>
      <c r="CE365" s="169"/>
      <c r="CF365" s="169"/>
      <c r="CG365" s="169"/>
      <c r="CH365" s="169"/>
      <c r="CI365" s="169"/>
      <c r="CJ365" s="169"/>
      <c r="CK365" s="169"/>
      <c r="CL365" s="169"/>
      <c r="CM365" s="169"/>
      <c r="CN365" s="169"/>
      <c r="CO365" s="169"/>
      <c r="CP365" s="169"/>
      <c r="CQ365" s="169"/>
      <c r="CR365" s="169"/>
      <c r="CS365" s="169"/>
      <c r="CT365" s="169"/>
      <c r="CU365" s="169"/>
      <c r="CV365" s="169"/>
      <c r="CW365" s="169"/>
      <c r="CX365" s="169"/>
      <c r="CY365" s="169"/>
      <c r="CZ365" s="169"/>
      <c r="DA365" s="169"/>
      <c r="DB365" s="169"/>
      <c r="DC365" s="169"/>
      <c r="DD365" s="169"/>
      <c r="DE365" s="169"/>
      <c r="DF365" s="169"/>
      <c r="DG365" s="169"/>
      <c r="DH365" s="169"/>
      <c r="DI365" s="169"/>
      <c r="DJ365" s="169"/>
      <c r="DK365" s="169"/>
      <c r="DL365" s="169"/>
      <c r="DM365" s="169"/>
      <c r="DN365" s="169"/>
      <c r="DO365" s="169"/>
      <c r="DP365" s="169"/>
      <c r="DQ365" s="169"/>
      <c r="DR365" s="169"/>
      <c r="DS365" s="169"/>
      <c r="DT365" s="169"/>
      <c r="DU365" s="169"/>
      <c r="DV365" s="169"/>
      <c r="DW365" s="169"/>
      <c r="DX365" s="169"/>
      <c r="DY365" s="169"/>
      <c r="DZ365" s="169"/>
      <c r="EA365" s="169"/>
      <c r="EB365" s="169"/>
      <c r="EC365" s="169"/>
      <c r="ED365" s="169"/>
      <c r="EE365" s="169"/>
      <c r="EF365" s="169"/>
      <c r="EG365" s="169"/>
      <c r="EH365" s="169"/>
      <c r="EI365" s="169"/>
      <c r="EJ365" s="169"/>
      <c r="EK365" s="169"/>
      <c r="EL365" s="169"/>
      <c r="EM365" s="169"/>
      <c r="EN365" s="169"/>
      <c r="EO365" s="169"/>
      <c r="EP365" s="169"/>
      <c r="EQ365" s="169"/>
      <c r="ER365" s="169"/>
      <c r="ES365" s="169"/>
      <c r="ET365" s="169"/>
      <c r="EU365" s="169"/>
      <c r="EV365" s="169"/>
      <c r="EW365" s="169"/>
      <c r="EX365" s="169"/>
      <c r="EY365" s="169"/>
      <c r="EZ365" s="169"/>
      <c r="FA365" s="169"/>
      <c r="FB365" s="169"/>
      <c r="FC365" s="169"/>
      <c r="FD365" s="169"/>
      <c r="FE365" s="169"/>
      <c r="FF365" s="169"/>
      <c r="FG365" s="169"/>
      <c r="FH365" s="169"/>
      <c r="FI365" s="169"/>
      <c r="FJ365" s="169"/>
      <c r="FK365" s="169"/>
      <c r="FL365" s="169"/>
      <c r="FM365" s="169"/>
      <c r="FN365" s="169"/>
      <c r="FO365" s="169"/>
      <c r="FP365" s="169"/>
    </row>
    <row r="366" spans="3:172" x14ac:dyDescent="0.2">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c r="AA366" s="169"/>
      <c r="AB366" s="169"/>
      <c r="AC366" s="169"/>
      <c r="AD366" s="169"/>
      <c r="AE366" s="169"/>
      <c r="AF366" s="169"/>
      <c r="AG366" s="169"/>
      <c r="AH366" s="169"/>
      <c r="AI366" s="169"/>
      <c r="AJ366" s="169"/>
      <c r="AK366" s="169"/>
      <c r="AL366" s="169"/>
      <c r="AM366" s="169"/>
      <c r="AN366" s="169"/>
      <c r="AO366" s="169"/>
      <c r="AP366" s="169"/>
      <c r="AQ366" s="169"/>
      <c r="AR366" s="169"/>
      <c r="AS366" s="169"/>
      <c r="AT366" s="169"/>
      <c r="AU366" s="169"/>
      <c r="AV366" s="169"/>
      <c r="AW366" s="169"/>
      <c r="AX366" s="169"/>
      <c r="AY366" s="169"/>
      <c r="AZ366" s="169"/>
      <c r="BA366" s="169"/>
      <c r="BB366" s="169"/>
      <c r="BC366" s="169"/>
      <c r="BD366" s="169"/>
      <c r="BE366" s="169"/>
      <c r="BF366" s="169"/>
      <c r="BG366" s="169"/>
      <c r="BH366" s="169"/>
      <c r="BI366" s="169"/>
      <c r="BJ366" s="169"/>
      <c r="BK366" s="169"/>
      <c r="BL366" s="169"/>
      <c r="BM366" s="169"/>
      <c r="BN366" s="169"/>
      <c r="BO366" s="169"/>
      <c r="BP366" s="169"/>
      <c r="BQ366" s="169"/>
      <c r="BR366" s="169"/>
      <c r="BS366" s="169"/>
      <c r="BT366" s="169"/>
      <c r="BU366" s="169"/>
      <c r="BV366" s="169"/>
      <c r="BW366" s="169"/>
      <c r="BX366" s="169"/>
      <c r="BY366" s="169"/>
      <c r="BZ366" s="169"/>
      <c r="CA366" s="169"/>
      <c r="CB366" s="169"/>
      <c r="CC366" s="169"/>
      <c r="CD366" s="169"/>
      <c r="CE366" s="169"/>
      <c r="CF366" s="169"/>
      <c r="CG366" s="169"/>
      <c r="CH366" s="169"/>
      <c r="CI366" s="169"/>
      <c r="CJ366" s="169"/>
      <c r="CK366" s="169"/>
      <c r="CL366" s="169"/>
      <c r="CM366" s="169"/>
      <c r="CN366" s="169"/>
      <c r="CO366" s="169"/>
      <c r="CP366" s="169"/>
      <c r="CQ366" s="169"/>
      <c r="CR366" s="169"/>
      <c r="CS366" s="169"/>
      <c r="CT366" s="169"/>
      <c r="CU366" s="169"/>
      <c r="CV366" s="169"/>
      <c r="CW366" s="169"/>
      <c r="CX366" s="169"/>
      <c r="CY366" s="169"/>
      <c r="CZ366" s="169"/>
      <c r="DA366" s="169"/>
      <c r="DB366" s="169"/>
      <c r="DC366" s="169"/>
      <c r="DD366" s="169"/>
      <c r="DE366" s="169"/>
      <c r="DF366" s="169"/>
      <c r="DG366" s="169"/>
      <c r="DH366" s="169"/>
      <c r="DI366" s="169"/>
      <c r="DJ366" s="169"/>
      <c r="DK366" s="169"/>
      <c r="DL366" s="169"/>
      <c r="DM366" s="169"/>
      <c r="DN366" s="169"/>
      <c r="DO366" s="169"/>
      <c r="DP366" s="169"/>
      <c r="DQ366" s="169"/>
      <c r="DR366" s="169"/>
      <c r="DS366" s="169"/>
      <c r="DT366" s="169"/>
      <c r="DU366" s="169"/>
      <c r="DV366" s="169"/>
      <c r="DW366" s="169"/>
      <c r="DX366" s="169"/>
      <c r="DY366" s="169"/>
      <c r="DZ366" s="169"/>
      <c r="EA366" s="169"/>
      <c r="EB366" s="169"/>
      <c r="EC366" s="169"/>
      <c r="ED366" s="169"/>
      <c r="EE366" s="169"/>
      <c r="EF366" s="169"/>
      <c r="EG366" s="169"/>
      <c r="EH366" s="169"/>
      <c r="EI366" s="169"/>
      <c r="EJ366" s="169"/>
      <c r="EK366" s="169"/>
      <c r="EL366" s="169"/>
      <c r="EM366" s="169"/>
      <c r="EN366" s="169"/>
      <c r="EO366" s="169"/>
      <c r="EP366" s="169"/>
      <c r="EQ366" s="169"/>
      <c r="ER366" s="169"/>
      <c r="ES366" s="169"/>
      <c r="ET366" s="169"/>
      <c r="EU366" s="169"/>
      <c r="EV366" s="169"/>
      <c r="EW366" s="169"/>
      <c r="EX366" s="169"/>
      <c r="EY366" s="169"/>
      <c r="EZ366" s="169"/>
      <c r="FA366" s="169"/>
      <c r="FB366" s="169"/>
      <c r="FC366" s="169"/>
      <c r="FD366" s="169"/>
      <c r="FE366" s="169"/>
      <c r="FF366" s="169"/>
      <c r="FG366" s="169"/>
      <c r="FH366" s="169"/>
      <c r="FI366" s="169"/>
      <c r="FJ366" s="169"/>
      <c r="FK366" s="169"/>
      <c r="FL366" s="169"/>
      <c r="FM366" s="169"/>
      <c r="FN366" s="169"/>
      <c r="FO366" s="169"/>
      <c r="FP366" s="169"/>
    </row>
    <row r="367" spans="3:172" x14ac:dyDescent="0.2">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c r="AA367" s="169"/>
      <c r="AB367" s="169"/>
      <c r="AC367" s="169"/>
      <c r="AD367" s="169"/>
      <c r="AE367" s="169"/>
      <c r="AF367" s="169"/>
      <c r="AG367" s="169"/>
      <c r="AH367" s="169"/>
      <c r="AI367" s="169"/>
      <c r="AJ367" s="169"/>
      <c r="AK367" s="169"/>
      <c r="AL367" s="169"/>
      <c r="AM367" s="169"/>
      <c r="AN367" s="169"/>
      <c r="AO367" s="169"/>
      <c r="AP367" s="169"/>
      <c r="AQ367" s="169"/>
      <c r="AR367" s="169"/>
      <c r="AS367" s="169"/>
      <c r="AT367" s="169"/>
      <c r="AU367" s="169"/>
      <c r="AV367" s="169"/>
      <c r="AW367" s="169"/>
      <c r="AX367" s="169"/>
      <c r="AY367" s="169"/>
      <c r="AZ367" s="169"/>
      <c r="BA367" s="169"/>
      <c r="BB367" s="169"/>
      <c r="BC367" s="169"/>
      <c r="BD367" s="169"/>
      <c r="BE367" s="169"/>
      <c r="BF367" s="169"/>
      <c r="BG367" s="169"/>
      <c r="BH367" s="169"/>
      <c r="BI367" s="169"/>
      <c r="BJ367" s="169"/>
      <c r="BK367" s="169"/>
      <c r="BL367" s="169"/>
      <c r="BM367" s="169"/>
      <c r="BN367" s="169"/>
      <c r="BO367" s="169"/>
      <c r="BP367" s="169"/>
      <c r="BQ367" s="169"/>
      <c r="BR367" s="169"/>
      <c r="BS367" s="169"/>
      <c r="BT367" s="169"/>
      <c r="BU367" s="169"/>
      <c r="BV367" s="169"/>
      <c r="BW367" s="169"/>
      <c r="BX367" s="169"/>
      <c r="BY367" s="169"/>
      <c r="BZ367" s="169"/>
      <c r="CA367" s="169"/>
      <c r="CB367" s="169"/>
      <c r="CC367" s="169"/>
      <c r="CD367" s="169"/>
      <c r="CE367" s="169"/>
      <c r="CF367" s="169"/>
      <c r="CG367" s="169"/>
      <c r="CH367" s="169"/>
      <c r="CI367" s="169"/>
      <c r="CJ367" s="169"/>
      <c r="CK367" s="169"/>
      <c r="CL367" s="169"/>
      <c r="CM367" s="169"/>
      <c r="CN367" s="169"/>
      <c r="CO367" s="169"/>
      <c r="CP367" s="169"/>
      <c r="CQ367" s="169"/>
      <c r="CR367" s="169"/>
      <c r="CS367" s="169"/>
      <c r="CT367" s="169"/>
      <c r="CU367" s="169"/>
      <c r="CV367" s="169"/>
      <c r="CW367" s="169"/>
      <c r="CX367" s="169"/>
      <c r="CY367" s="169"/>
      <c r="CZ367" s="169"/>
      <c r="DA367" s="169"/>
      <c r="DB367" s="169"/>
      <c r="DC367" s="169"/>
      <c r="DD367" s="169"/>
      <c r="DE367" s="169"/>
      <c r="DF367" s="169"/>
      <c r="DG367" s="169"/>
      <c r="DH367" s="169"/>
      <c r="DI367" s="169"/>
      <c r="DJ367" s="169"/>
      <c r="DK367" s="169"/>
      <c r="DL367" s="169"/>
      <c r="DM367" s="169"/>
      <c r="DN367" s="169"/>
      <c r="DO367" s="169"/>
      <c r="DP367" s="169"/>
      <c r="DQ367" s="169"/>
      <c r="DR367" s="169"/>
      <c r="DS367" s="169"/>
      <c r="DT367" s="169"/>
      <c r="DU367" s="169"/>
      <c r="DV367" s="169"/>
      <c r="DW367" s="169"/>
      <c r="DX367" s="169"/>
      <c r="DY367" s="169"/>
      <c r="DZ367" s="169"/>
      <c r="EA367" s="169"/>
      <c r="EB367" s="169"/>
      <c r="EC367" s="169"/>
      <c r="ED367" s="169"/>
      <c r="EE367" s="169"/>
      <c r="EF367" s="169"/>
      <c r="EG367" s="169"/>
      <c r="EH367" s="169"/>
      <c r="EI367" s="169"/>
      <c r="EJ367" s="169"/>
      <c r="EK367" s="169"/>
      <c r="EL367" s="169"/>
      <c r="EM367" s="169"/>
      <c r="EN367" s="169"/>
      <c r="EO367" s="169"/>
      <c r="EP367" s="169"/>
      <c r="EQ367" s="169"/>
      <c r="ER367" s="169"/>
      <c r="ES367" s="169"/>
      <c r="ET367" s="169"/>
      <c r="EU367" s="169"/>
      <c r="EV367" s="169"/>
      <c r="EW367" s="169"/>
      <c r="EX367" s="169"/>
      <c r="EY367" s="169"/>
      <c r="EZ367" s="169"/>
      <c r="FA367" s="169"/>
      <c r="FB367" s="169"/>
      <c r="FC367" s="169"/>
      <c r="FD367" s="169"/>
      <c r="FE367" s="169"/>
      <c r="FF367" s="169"/>
      <c r="FG367" s="169"/>
      <c r="FH367" s="169"/>
      <c r="FI367" s="169"/>
      <c r="FJ367" s="169"/>
      <c r="FK367" s="169"/>
      <c r="FL367" s="169"/>
      <c r="FM367" s="169"/>
      <c r="FN367" s="169"/>
      <c r="FO367" s="169"/>
      <c r="FP367" s="169"/>
    </row>
    <row r="368" spans="3:172" x14ac:dyDescent="0.2">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c r="AA368" s="169"/>
      <c r="AB368" s="169"/>
      <c r="AC368" s="169"/>
      <c r="AD368" s="169"/>
      <c r="AE368" s="169"/>
      <c r="AF368" s="169"/>
      <c r="AG368" s="169"/>
      <c r="AH368" s="169"/>
      <c r="AI368" s="169"/>
      <c r="AJ368" s="169"/>
      <c r="AK368" s="169"/>
      <c r="AL368" s="169"/>
      <c r="AM368" s="169"/>
      <c r="AN368" s="169"/>
      <c r="AO368" s="169"/>
      <c r="AP368" s="169"/>
      <c r="AQ368" s="169"/>
      <c r="AR368" s="169"/>
      <c r="AS368" s="169"/>
      <c r="AT368" s="169"/>
      <c r="AU368" s="169"/>
      <c r="AV368" s="169"/>
      <c r="AW368" s="169"/>
      <c r="AX368" s="169"/>
      <c r="AY368" s="169"/>
      <c r="AZ368" s="169"/>
      <c r="BA368" s="169"/>
      <c r="BB368" s="169"/>
      <c r="BC368" s="169"/>
      <c r="BD368" s="169"/>
      <c r="BE368" s="169"/>
      <c r="BF368" s="169"/>
      <c r="BG368" s="169"/>
      <c r="BH368" s="169"/>
      <c r="BI368" s="169"/>
      <c r="BJ368" s="169"/>
      <c r="BK368" s="169"/>
      <c r="BL368" s="169"/>
      <c r="BM368" s="169"/>
      <c r="BN368" s="169"/>
      <c r="BO368" s="169"/>
      <c r="BP368" s="169"/>
      <c r="BQ368" s="169"/>
      <c r="BR368" s="169"/>
      <c r="BS368" s="169"/>
      <c r="BT368" s="169"/>
      <c r="BU368" s="169"/>
      <c r="BV368" s="169"/>
      <c r="BW368" s="169"/>
      <c r="BX368" s="169"/>
      <c r="BY368" s="169"/>
      <c r="BZ368" s="169"/>
      <c r="CA368" s="169"/>
      <c r="CB368" s="169"/>
      <c r="CC368" s="169"/>
      <c r="CD368" s="169"/>
      <c r="CE368" s="169"/>
      <c r="CF368" s="169"/>
      <c r="CG368" s="169"/>
      <c r="CH368" s="169"/>
      <c r="CI368" s="169"/>
      <c r="CJ368" s="169"/>
      <c r="CK368" s="169"/>
      <c r="CL368" s="169"/>
      <c r="CM368" s="169"/>
      <c r="CN368" s="169"/>
      <c r="CO368" s="169"/>
      <c r="CP368" s="169"/>
      <c r="CQ368" s="169"/>
      <c r="CR368" s="169"/>
      <c r="CS368" s="169"/>
      <c r="CT368" s="169"/>
      <c r="CU368" s="169"/>
      <c r="CV368" s="169"/>
      <c r="CW368" s="169"/>
      <c r="CX368" s="169"/>
      <c r="CY368" s="169"/>
      <c r="CZ368" s="169"/>
      <c r="DA368" s="169"/>
      <c r="DB368" s="169"/>
      <c r="DC368" s="169"/>
      <c r="DD368" s="169"/>
      <c r="DE368" s="169"/>
      <c r="DF368" s="169"/>
      <c r="DG368" s="169"/>
      <c r="DH368" s="169"/>
      <c r="DI368" s="169"/>
      <c r="DJ368" s="169"/>
      <c r="DK368" s="169"/>
      <c r="DL368" s="169"/>
      <c r="DM368" s="169"/>
      <c r="DN368" s="169"/>
      <c r="DO368" s="169"/>
      <c r="DP368" s="169"/>
      <c r="DQ368" s="169"/>
      <c r="DR368" s="169"/>
      <c r="DS368" s="169"/>
      <c r="DT368" s="169"/>
      <c r="DU368" s="169"/>
      <c r="DV368" s="169"/>
      <c r="DW368" s="169"/>
      <c r="DX368" s="169"/>
      <c r="DY368" s="169"/>
      <c r="DZ368" s="169"/>
      <c r="EA368" s="169"/>
      <c r="EB368" s="169"/>
      <c r="EC368" s="169"/>
      <c r="ED368" s="169"/>
      <c r="EE368" s="169"/>
      <c r="EF368" s="169"/>
      <c r="EG368" s="169"/>
      <c r="EH368" s="169"/>
      <c r="EI368" s="169"/>
      <c r="EJ368" s="169"/>
      <c r="EK368" s="169"/>
      <c r="EL368" s="169"/>
      <c r="EM368" s="169"/>
      <c r="EN368" s="169"/>
      <c r="EO368" s="169"/>
      <c r="EP368" s="169"/>
      <c r="EQ368" s="169"/>
      <c r="ER368" s="169"/>
      <c r="ES368" s="169"/>
      <c r="ET368" s="169"/>
      <c r="EU368" s="169"/>
      <c r="EV368" s="169"/>
      <c r="EW368" s="169"/>
      <c r="EX368" s="169"/>
      <c r="EY368" s="169"/>
      <c r="EZ368" s="169"/>
      <c r="FA368" s="169"/>
      <c r="FB368" s="169"/>
      <c r="FC368" s="169"/>
      <c r="FD368" s="169"/>
      <c r="FE368" s="169"/>
      <c r="FF368" s="169"/>
      <c r="FG368" s="169"/>
      <c r="FH368" s="169"/>
      <c r="FI368" s="169"/>
      <c r="FJ368" s="169"/>
      <c r="FK368" s="169"/>
      <c r="FL368" s="169"/>
      <c r="FM368" s="169"/>
      <c r="FN368" s="169"/>
      <c r="FO368" s="169"/>
      <c r="FP368" s="169"/>
    </row>
    <row r="369" spans="3:172" x14ac:dyDescent="0.2">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c r="AA369" s="169"/>
      <c r="AB369" s="169"/>
      <c r="AC369" s="169"/>
      <c r="AD369" s="169"/>
      <c r="AE369" s="169"/>
      <c r="AF369" s="169"/>
      <c r="AG369" s="169"/>
      <c r="AH369" s="169"/>
      <c r="AI369" s="169"/>
      <c r="AJ369" s="169"/>
      <c r="AK369" s="169"/>
      <c r="AL369" s="169"/>
      <c r="AM369" s="169"/>
      <c r="AN369" s="169"/>
      <c r="AO369" s="169"/>
      <c r="AP369" s="169"/>
      <c r="AQ369" s="169"/>
      <c r="AR369" s="169"/>
      <c r="AS369" s="169"/>
      <c r="AT369" s="169"/>
      <c r="AU369" s="169"/>
      <c r="AV369" s="169"/>
      <c r="AW369" s="169"/>
      <c r="AX369" s="169"/>
      <c r="AY369" s="169"/>
      <c r="AZ369" s="169"/>
      <c r="BA369" s="169"/>
      <c r="BB369" s="169"/>
      <c r="BC369" s="169"/>
      <c r="BD369" s="169"/>
      <c r="BE369" s="169"/>
      <c r="BF369" s="169"/>
      <c r="BG369" s="169"/>
      <c r="BH369" s="169"/>
      <c r="BI369" s="169"/>
      <c r="BJ369" s="169"/>
      <c r="BK369" s="169"/>
      <c r="BL369" s="169"/>
      <c r="BM369" s="169"/>
      <c r="BN369" s="169"/>
      <c r="BO369" s="169"/>
      <c r="BP369" s="169"/>
      <c r="BQ369" s="169"/>
      <c r="BR369" s="169"/>
      <c r="BS369" s="169"/>
      <c r="BT369" s="169"/>
      <c r="BU369" s="169"/>
      <c r="BV369" s="169"/>
      <c r="BW369" s="169"/>
      <c r="BX369" s="169"/>
      <c r="BY369" s="169"/>
      <c r="BZ369" s="169"/>
      <c r="CA369" s="169"/>
      <c r="CB369" s="169"/>
      <c r="CC369" s="169"/>
      <c r="CD369" s="169"/>
      <c r="CE369" s="169"/>
      <c r="CF369" s="169"/>
      <c r="CG369" s="169"/>
      <c r="CH369" s="169"/>
      <c r="CI369" s="169"/>
      <c r="CJ369" s="169"/>
      <c r="CK369" s="169"/>
      <c r="CL369" s="169"/>
      <c r="CM369" s="169"/>
      <c r="CN369" s="169"/>
      <c r="CO369" s="169"/>
      <c r="CP369" s="169"/>
      <c r="CQ369" s="169"/>
      <c r="CR369" s="169"/>
      <c r="CS369" s="169"/>
      <c r="CT369" s="169"/>
      <c r="CU369" s="169"/>
      <c r="CV369" s="169"/>
      <c r="CW369" s="169"/>
      <c r="CX369" s="169"/>
      <c r="CY369" s="169"/>
      <c r="CZ369" s="169"/>
      <c r="DA369" s="169"/>
      <c r="DB369" s="169"/>
      <c r="DC369" s="169"/>
      <c r="DD369" s="169"/>
      <c r="DE369" s="169"/>
      <c r="DF369" s="169"/>
      <c r="DG369" s="169"/>
      <c r="DH369" s="169"/>
      <c r="DI369" s="169"/>
      <c r="DJ369" s="169"/>
      <c r="DK369" s="169"/>
      <c r="DL369" s="169"/>
      <c r="DM369" s="169"/>
      <c r="DN369" s="169"/>
      <c r="DO369" s="169"/>
      <c r="DP369" s="169"/>
      <c r="DQ369" s="169"/>
      <c r="DR369" s="169"/>
      <c r="DS369" s="169"/>
      <c r="DT369" s="169"/>
      <c r="DU369" s="169"/>
      <c r="DV369" s="169"/>
      <c r="DW369" s="169"/>
      <c r="DX369" s="169"/>
      <c r="DY369" s="169"/>
      <c r="DZ369" s="169"/>
      <c r="EA369" s="169"/>
      <c r="EB369" s="169"/>
      <c r="EC369" s="169"/>
      <c r="ED369" s="169"/>
      <c r="EE369" s="169"/>
      <c r="EF369" s="169"/>
      <c r="EG369" s="169"/>
      <c r="EH369" s="169"/>
      <c r="EI369" s="169"/>
      <c r="EJ369" s="169"/>
      <c r="EK369" s="169"/>
      <c r="EL369" s="169"/>
      <c r="EM369" s="169"/>
      <c r="EN369" s="169"/>
      <c r="EO369" s="169"/>
      <c r="EP369" s="169"/>
      <c r="EQ369" s="169"/>
      <c r="ER369" s="169"/>
      <c r="ES369" s="169"/>
      <c r="ET369" s="169"/>
      <c r="EU369" s="169"/>
      <c r="EV369" s="169"/>
      <c r="EW369" s="169"/>
      <c r="EX369" s="169"/>
      <c r="EY369" s="169"/>
      <c r="EZ369" s="169"/>
      <c r="FA369" s="169"/>
      <c r="FB369" s="169"/>
      <c r="FC369" s="169"/>
      <c r="FD369" s="169"/>
      <c r="FE369" s="169"/>
      <c r="FF369" s="169"/>
      <c r="FG369" s="169"/>
      <c r="FH369" s="169"/>
      <c r="FI369" s="169"/>
      <c r="FJ369" s="169"/>
      <c r="FK369" s="169"/>
      <c r="FL369" s="169"/>
      <c r="FM369" s="169"/>
      <c r="FN369" s="169"/>
      <c r="FO369" s="169"/>
      <c r="FP369" s="169"/>
    </row>
    <row r="370" spans="3:172" x14ac:dyDescent="0.2">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c r="AA370" s="169"/>
      <c r="AB370" s="169"/>
      <c r="AC370" s="169"/>
      <c r="AD370" s="169"/>
      <c r="AE370" s="169"/>
      <c r="AF370" s="169"/>
      <c r="AG370" s="169"/>
      <c r="AH370" s="169"/>
      <c r="AI370" s="169"/>
      <c r="AJ370" s="169"/>
      <c r="AK370" s="169"/>
      <c r="AL370" s="169"/>
      <c r="AM370" s="169"/>
      <c r="AN370" s="169"/>
      <c r="AO370" s="169"/>
      <c r="AP370" s="169"/>
      <c r="AQ370" s="169"/>
      <c r="AR370" s="169"/>
      <c r="AS370" s="169"/>
      <c r="AT370" s="169"/>
      <c r="AU370" s="169"/>
      <c r="AV370" s="169"/>
      <c r="AW370" s="169"/>
      <c r="AX370" s="169"/>
      <c r="AY370" s="169"/>
      <c r="AZ370" s="169"/>
      <c r="BA370" s="169"/>
      <c r="BB370" s="169"/>
      <c r="BC370" s="169"/>
      <c r="BD370" s="169"/>
      <c r="BE370" s="169"/>
      <c r="BF370" s="169"/>
      <c r="BG370" s="169"/>
      <c r="BH370" s="169"/>
      <c r="BI370" s="169"/>
      <c r="BJ370" s="169"/>
      <c r="BK370" s="169"/>
      <c r="BL370" s="169"/>
      <c r="BM370" s="169"/>
      <c r="BN370" s="169"/>
      <c r="BO370" s="169"/>
      <c r="BP370" s="169"/>
      <c r="BQ370" s="169"/>
      <c r="BR370" s="169"/>
      <c r="BS370" s="169"/>
      <c r="BT370" s="169"/>
      <c r="BU370" s="169"/>
      <c r="BV370" s="169"/>
      <c r="BW370" s="169"/>
      <c r="BX370" s="169"/>
      <c r="BY370" s="169"/>
      <c r="BZ370" s="169"/>
      <c r="CA370" s="169"/>
      <c r="CB370" s="169"/>
      <c r="CC370" s="169"/>
      <c r="CD370" s="169"/>
      <c r="CE370" s="169"/>
      <c r="CF370" s="169"/>
      <c r="CG370" s="169"/>
      <c r="CH370" s="169"/>
      <c r="CI370" s="169"/>
      <c r="CJ370" s="169"/>
      <c r="CK370" s="169"/>
      <c r="CL370" s="169"/>
      <c r="CM370" s="169"/>
      <c r="CN370" s="169"/>
      <c r="CO370" s="169"/>
      <c r="CP370" s="169"/>
      <c r="CQ370" s="169"/>
      <c r="CR370" s="169"/>
      <c r="CS370" s="169"/>
      <c r="CT370" s="169"/>
      <c r="CU370" s="169"/>
      <c r="CV370" s="169"/>
      <c r="CW370" s="169"/>
      <c r="CX370" s="169"/>
      <c r="CY370" s="169"/>
      <c r="CZ370" s="169"/>
      <c r="DA370" s="169"/>
      <c r="DB370" s="169"/>
      <c r="DC370" s="169"/>
      <c r="DD370" s="169"/>
      <c r="DE370" s="169"/>
      <c r="DF370" s="169"/>
      <c r="DG370" s="169"/>
      <c r="DH370" s="169"/>
      <c r="DI370" s="169"/>
      <c r="DJ370" s="169"/>
      <c r="DK370" s="169"/>
      <c r="DL370" s="169"/>
      <c r="DM370" s="169"/>
      <c r="DN370" s="169"/>
      <c r="DO370" s="169"/>
      <c r="DP370" s="169"/>
      <c r="DQ370" s="169"/>
      <c r="DR370" s="169"/>
      <c r="DS370" s="169"/>
      <c r="DT370" s="169"/>
      <c r="DU370" s="169"/>
      <c r="DV370" s="169"/>
      <c r="DW370" s="169"/>
      <c r="DX370" s="169"/>
      <c r="DY370" s="169"/>
      <c r="DZ370" s="169"/>
      <c r="EA370" s="169"/>
      <c r="EB370" s="169"/>
      <c r="EC370" s="169"/>
      <c r="ED370" s="169"/>
      <c r="EE370" s="169"/>
      <c r="EF370" s="169"/>
      <c r="EG370" s="169"/>
      <c r="EH370" s="169"/>
      <c r="EI370" s="169"/>
      <c r="EJ370" s="169"/>
      <c r="EK370" s="169"/>
      <c r="EL370" s="169"/>
      <c r="EM370" s="169"/>
      <c r="EN370" s="169"/>
      <c r="EO370" s="169"/>
      <c r="EP370" s="169"/>
      <c r="EQ370" s="169"/>
      <c r="ER370" s="169"/>
      <c r="ES370" s="169"/>
      <c r="ET370" s="169"/>
      <c r="EU370" s="169"/>
      <c r="EV370" s="169"/>
      <c r="EW370" s="169"/>
      <c r="EX370" s="169"/>
      <c r="EY370" s="169"/>
      <c r="EZ370" s="169"/>
      <c r="FA370" s="169"/>
      <c r="FB370" s="169"/>
      <c r="FC370" s="169"/>
      <c r="FD370" s="169"/>
      <c r="FE370" s="169"/>
      <c r="FF370" s="169"/>
      <c r="FG370" s="169"/>
      <c r="FH370" s="169"/>
      <c r="FI370" s="169"/>
      <c r="FJ370" s="169"/>
      <c r="FK370" s="169"/>
      <c r="FL370" s="169"/>
      <c r="FM370" s="169"/>
      <c r="FN370" s="169"/>
      <c r="FO370" s="169"/>
      <c r="FP370" s="169"/>
    </row>
    <row r="371" spans="3:172" x14ac:dyDescent="0.2">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69"/>
      <c r="AK371" s="169"/>
      <c r="AL371" s="169"/>
      <c r="AM371" s="169"/>
      <c r="AN371" s="169"/>
      <c r="AO371" s="169"/>
      <c r="AP371" s="169"/>
      <c r="AQ371" s="169"/>
      <c r="AR371" s="169"/>
      <c r="AS371" s="169"/>
      <c r="AT371" s="169"/>
      <c r="AU371" s="169"/>
      <c r="AV371" s="169"/>
      <c r="AW371" s="169"/>
      <c r="AX371" s="169"/>
      <c r="AY371" s="169"/>
      <c r="AZ371" s="169"/>
      <c r="BA371" s="169"/>
      <c r="BB371" s="169"/>
      <c r="BC371" s="169"/>
      <c r="BD371" s="169"/>
      <c r="BE371" s="169"/>
      <c r="BF371" s="169"/>
      <c r="BG371" s="169"/>
      <c r="BH371" s="169"/>
      <c r="BI371" s="169"/>
      <c r="BJ371" s="169"/>
      <c r="BK371" s="169"/>
      <c r="BL371" s="169"/>
      <c r="BM371" s="169"/>
      <c r="BN371" s="169"/>
      <c r="BO371" s="169"/>
      <c r="BP371" s="169"/>
      <c r="BQ371" s="169"/>
      <c r="BR371" s="169"/>
      <c r="BS371" s="169"/>
      <c r="BT371" s="169"/>
      <c r="BU371" s="169"/>
      <c r="BV371" s="169"/>
      <c r="BW371" s="169"/>
      <c r="BX371" s="169"/>
      <c r="BY371" s="169"/>
      <c r="BZ371" s="169"/>
      <c r="CA371" s="169"/>
      <c r="CB371" s="169"/>
      <c r="CC371" s="169"/>
      <c r="CD371" s="169"/>
      <c r="CE371" s="169"/>
      <c r="CF371" s="169"/>
      <c r="CG371" s="169"/>
      <c r="CH371" s="169"/>
      <c r="CI371" s="169"/>
      <c r="CJ371" s="169"/>
      <c r="CK371" s="169"/>
      <c r="CL371" s="169"/>
      <c r="CM371" s="169"/>
      <c r="CN371" s="169"/>
      <c r="CO371" s="169"/>
      <c r="CP371" s="169"/>
      <c r="CQ371" s="169"/>
      <c r="CR371" s="169"/>
      <c r="CS371" s="169"/>
      <c r="CT371" s="169"/>
      <c r="CU371" s="169"/>
      <c r="CV371" s="169"/>
      <c r="CW371" s="169"/>
      <c r="CX371" s="169"/>
      <c r="CY371" s="169"/>
      <c r="CZ371" s="169"/>
      <c r="DA371" s="169"/>
      <c r="DB371" s="169"/>
      <c r="DC371" s="169"/>
      <c r="DD371" s="169"/>
      <c r="DE371" s="169"/>
      <c r="DF371" s="169"/>
      <c r="DG371" s="169"/>
      <c r="DH371" s="169"/>
      <c r="DI371" s="169"/>
      <c r="DJ371" s="169"/>
      <c r="DK371" s="169"/>
      <c r="DL371" s="169"/>
      <c r="DM371" s="169"/>
      <c r="DN371" s="169"/>
      <c r="DO371" s="169"/>
      <c r="DP371" s="169"/>
      <c r="DQ371" s="169"/>
      <c r="DR371" s="169"/>
      <c r="DS371" s="169"/>
      <c r="DT371" s="169"/>
      <c r="DU371" s="169"/>
      <c r="DV371" s="169"/>
      <c r="DW371" s="169"/>
      <c r="DX371" s="169"/>
      <c r="DY371" s="169"/>
      <c r="DZ371" s="169"/>
      <c r="EA371" s="169"/>
      <c r="EB371" s="169"/>
      <c r="EC371" s="169"/>
      <c r="ED371" s="169"/>
      <c r="EE371" s="169"/>
      <c r="EF371" s="169"/>
      <c r="EG371" s="169"/>
      <c r="EH371" s="169"/>
      <c r="EI371" s="169"/>
      <c r="EJ371" s="169"/>
      <c r="EK371" s="169"/>
      <c r="EL371" s="169"/>
      <c r="EM371" s="169"/>
      <c r="EN371" s="169"/>
      <c r="EO371" s="169"/>
      <c r="EP371" s="169"/>
      <c r="EQ371" s="169"/>
      <c r="ER371" s="169"/>
      <c r="ES371" s="169"/>
      <c r="ET371" s="169"/>
      <c r="EU371" s="169"/>
      <c r="EV371" s="169"/>
      <c r="EW371" s="169"/>
      <c r="EX371" s="169"/>
      <c r="EY371" s="169"/>
      <c r="EZ371" s="169"/>
      <c r="FA371" s="169"/>
      <c r="FB371" s="169"/>
      <c r="FC371" s="169"/>
      <c r="FD371" s="169"/>
      <c r="FE371" s="169"/>
      <c r="FF371" s="169"/>
      <c r="FG371" s="169"/>
      <c r="FH371" s="169"/>
      <c r="FI371" s="169"/>
      <c r="FJ371" s="169"/>
      <c r="FK371" s="169"/>
      <c r="FL371" s="169"/>
      <c r="FM371" s="169"/>
      <c r="FN371" s="169"/>
      <c r="FO371" s="169"/>
      <c r="FP371" s="169"/>
    </row>
    <row r="372" spans="3:172" x14ac:dyDescent="0.2">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c r="AB372" s="169"/>
      <c r="AC372" s="169"/>
      <c r="AD372" s="169"/>
      <c r="AE372" s="169"/>
      <c r="AF372" s="169"/>
      <c r="AG372" s="169"/>
      <c r="AH372" s="169"/>
      <c r="AI372" s="169"/>
      <c r="AJ372" s="169"/>
      <c r="AK372" s="169"/>
      <c r="AL372" s="169"/>
      <c r="AM372" s="169"/>
      <c r="AN372" s="169"/>
      <c r="AO372" s="169"/>
      <c r="AP372" s="169"/>
      <c r="AQ372" s="169"/>
      <c r="AR372" s="169"/>
      <c r="AS372" s="169"/>
      <c r="AT372" s="169"/>
      <c r="AU372" s="169"/>
      <c r="AV372" s="169"/>
      <c r="AW372" s="169"/>
      <c r="AX372" s="169"/>
      <c r="AY372" s="169"/>
      <c r="AZ372" s="169"/>
      <c r="BA372" s="169"/>
      <c r="BB372" s="169"/>
      <c r="BC372" s="169"/>
      <c r="BD372" s="169"/>
      <c r="BE372" s="169"/>
      <c r="BF372" s="169"/>
      <c r="BG372" s="169"/>
      <c r="BH372" s="169"/>
      <c r="BI372" s="169"/>
      <c r="BJ372" s="169"/>
      <c r="BK372" s="169"/>
      <c r="BL372" s="169"/>
      <c r="BM372" s="169"/>
      <c r="BN372" s="169"/>
      <c r="BO372" s="169"/>
      <c r="BP372" s="169"/>
      <c r="BQ372" s="169"/>
      <c r="BR372" s="169"/>
      <c r="BS372" s="169"/>
      <c r="BT372" s="169"/>
      <c r="BU372" s="169"/>
      <c r="BV372" s="169"/>
      <c r="BW372" s="169"/>
      <c r="BX372" s="169"/>
      <c r="BY372" s="169"/>
      <c r="BZ372" s="169"/>
      <c r="CA372" s="169"/>
      <c r="CB372" s="169"/>
      <c r="CC372" s="169"/>
      <c r="CD372" s="169"/>
      <c r="CE372" s="169"/>
      <c r="CF372" s="169"/>
      <c r="CG372" s="169"/>
      <c r="CH372" s="169"/>
      <c r="CI372" s="169"/>
      <c r="CJ372" s="169"/>
      <c r="CK372" s="169"/>
      <c r="CL372" s="169"/>
      <c r="CM372" s="169"/>
      <c r="CN372" s="169"/>
      <c r="CO372" s="169"/>
      <c r="CP372" s="169"/>
      <c r="CQ372" s="169"/>
      <c r="CR372" s="169"/>
      <c r="CS372" s="169"/>
      <c r="CT372" s="169"/>
      <c r="CU372" s="169"/>
      <c r="CV372" s="169"/>
      <c r="CW372" s="169"/>
      <c r="CX372" s="169"/>
      <c r="CY372" s="169"/>
      <c r="CZ372" s="169"/>
      <c r="DA372" s="169"/>
      <c r="DB372" s="169"/>
      <c r="DC372" s="169"/>
      <c r="DD372" s="169"/>
      <c r="DE372" s="169"/>
      <c r="DF372" s="169"/>
      <c r="DG372" s="169"/>
      <c r="DH372" s="169"/>
      <c r="DI372" s="169"/>
      <c r="DJ372" s="169"/>
      <c r="DK372" s="169"/>
      <c r="DL372" s="169"/>
      <c r="DM372" s="169"/>
      <c r="DN372" s="169"/>
      <c r="DO372" s="169"/>
      <c r="DP372" s="169"/>
      <c r="DQ372" s="169"/>
      <c r="DR372" s="169"/>
      <c r="DS372" s="169"/>
      <c r="DT372" s="169"/>
      <c r="DU372" s="169"/>
      <c r="DV372" s="169"/>
      <c r="DW372" s="169"/>
      <c r="DX372" s="169"/>
      <c r="DY372" s="169"/>
      <c r="DZ372" s="169"/>
      <c r="EA372" s="169"/>
      <c r="EB372" s="169"/>
      <c r="EC372" s="169"/>
      <c r="ED372" s="169"/>
      <c r="EE372" s="169"/>
      <c r="EF372" s="169"/>
      <c r="EG372" s="169"/>
      <c r="EH372" s="169"/>
      <c r="EI372" s="169"/>
      <c r="EJ372" s="169"/>
      <c r="EK372" s="169"/>
      <c r="EL372" s="169"/>
      <c r="EM372" s="169"/>
      <c r="EN372" s="169"/>
      <c r="EO372" s="169"/>
      <c r="EP372" s="169"/>
      <c r="EQ372" s="169"/>
      <c r="ER372" s="169"/>
      <c r="ES372" s="169"/>
      <c r="ET372" s="169"/>
      <c r="EU372" s="169"/>
      <c r="EV372" s="169"/>
      <c r="EW372" s="169"/>
      <c r="EX372" s="169"/>
      <c r="EY372" s="169"/>
      <c r="EZ372" s="169"/>
      <c r="FA372" s="169"/>
      <c r="FB372" s="169"/>
      <c r="FC372" s="169"/>
      <c r="FD372" s="169"/>
      <c r="FE372" s="169"/>
      <c r="FF372" s="169"/>
      <c r="FG372" s="169"/>
      <c r="FH372" s="169"/>
      <c r="FI372" s="169"/>
      <c r="FJ372" s="169"/>
      <c r="FK372" s="169"/>
      <c r="FL372" s="169"/>
      <c r="FM372" s="169"/>
      <c r="FN372" s="169"/>
      <c r="FO372" s="169"/>
      <c r="FP372" s="169"/>
    </row>
    <row r="373" spans="3:172" x14ac:dyDescent="0.2">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c r="AA373" s="169"/>
      <c r="AB373" s="169"/>
      <c r="AC373" s="169"/>
      <c r="AD373" s="169"/>
      <c r="AE373" s="169"/>
      <c r="AF373" s="169"/>
      <c r="AG373" s="169"/>
      <c r="AH373" s="169"/>
      <c r="AI373" s="169"/>
      <c r="AJ373" s="169"/>
      <c r="AK373" s="169"/>
      <c r="AL373" s="169"/>
      <c r="AM373" s="169"/>
      <c r="AN373" s="169"/>
      <c r="AO373" s="169"/>
      <c r="AP373" s="169"/>
      <c r="AQ373" s="169"/>
      <c r="AR373" s="169"/>
      <c r="AS373" s="169"/>
      <c r="AT373" s="169"/>
      <c r="AU373" s="169"/>
      <c r="AV373" s="169"/>
      <c r="AW373" s="169"/>
      <c r="AX373" s="169"/>
      <c r="AY373" s="169"/>
      <c r="AZ373" s="169"/>
      <c r="BA373" s="169"/>
      <c r="BB373" s="169"/>
      <c r="BC373" s="169"/>
      <c r="BD373" s="169"/>
      <c r="BE373" s="169"/>
      <c r="BF373" s="169"/>
      <c r="BG373" s="169"/>
      <c r="BH373" s="169"/>
      <c r="BI373" s="169"/>
      <c r="BJ373" s="169"/>
      <c r="BK373" s="169"/>
      <c r="BL373" s="169"/>
      <c r="BM373" s="169"/>
      <c r="BN373" s="169"/>
      <c r="BO373" s="169"/>
      <c r="BP373" s="169"/>
      <c r="BQ373" s="169"/>
      <c r="BR373" s="169"/>
      <c r="BS373" s="169"/>
      <c r="BT373" s="169"/>
      <c r="BU373" s="169"/>
      <c r="BV373" s="169"/>
      <c r="BW373" s="169"/>
      <c r="BX373" s="169"/>
      <c r="BY373" s="169"/>
      <c r="BZ373" s="169"/>
      <c r="CA373" s="169"/>
      <c r="CB373" s="169"/>
      <c r="CC373" s="169"/>
      <c r="CD373" s="169"/>
      <c r="CE373" s="169"/>
      <c r="CF373" s="169"/>
      <c r="CG373" s="169"/>
      <c r="CH373" s="169"/>
      <c r="CI373" s="169"/>
      <c r="CJ373" s="169"/>
      <c r="CK373" s="169"/>
      <c r="CL373" s="169"/>
      <c r="CM373" s="169"/>
      <c r="CN373" s="169"/>
      <c r="CO373" s="169"/>
      <c r="CP373" s="169"/>
      <c r="CQ373" s="169"/>
      <c r="CR373" s="169"/>
      <c r="CS373" s="169"/>
      <c r="CT373" s="169"/>
      <c r="CU373" s="169"/>
      <c r="CV373" s="169"/>
      <c r="CW373" s="169"/>
      <c r="CX373" s="169"/>
      <c r="CY373" s="169"/>
      <c r="CZ373" s="169"/>
      <c r="DA373" s="169"/>
      <c r="DB373" s="169"/>
      <c r="DC373" s="169"/>
      <c r="DD373" s="169"/>
      <c r="DE373" s="169"/>
      <c r="DF373" s="169"/>
      <c r="DG373" s="169"/>
      <c r="DH373" s="169"/>
      <c r="DI373" s="169"/>
      <c r="DJ373" s="169"/>
      <c r="DK373" s="169"/>
      <c r="DL373" s="169"/>
      <c r="DM373" s="169"/>
      <c r="DN373" s="169"/>
      <c r="DO373" s="169"/>
      <c r="DP373" s="169"/>
      <c r="DQ373" s="169"/>
      <c r="DR373" s="169"/>
      <c r="DS373" s="169"/>
      <c r="DT373" s="169"/>
      <c r="DU373" s="169"/>
      <c r="DV373" s="169"/>
      <c r="DW373" s="169"/>
      <c r="DX373" s="169"/>
      <c r="DY373" s="169"/>
      <c r="DZ373" s="169"/>
      <c r="EA373" s="169"/>
      <c r="EB373" s="169"/>
      <c r="EC373" s="169"/>
      <c r="ED373" s="169"/>
      <c r="EE373" s="169"/>
      <c r="EF373" s="169"/>
      <c r="EG373" s="169"/>
      <c r="EH373" s="169"/>
      <c r="EI373" s="169"/>
      <c r="EJ373" s="169"/>
      <c r="EK373" s="169"/>
      <c r="EL373" s="169"/>
      <c r="EM373" s="169"/>
      <c r="EN373" s="169"/>
      <c r="EO373" s="169"/>
      <c r="EP373" s="169"/>
      <c r="EQ373" s="169"/>
      <c r="ER373" s="169"/>
      <c r="ES373" s="169"/>
      <c r="ET373" s="169"/>
      <c r="EU373" s="169"/>
      <c r="EV373" s="169"/>
      <c r="EW373" s="169"/>
      <c r="EX373" s="169"/>
      <c r="EY373" s="169"/>
      <c r="EZ373" s="169"/>
      <c r="FA373" s="169"/>
      <c r="FB373" s="169"/>
      <c r="FC373" s="169"/>
      <c r="FD373" s="169"/>
      <c r="FE373" s="169"/>
      <c r="FF373" s="169"/>
      <c r="FG373" s="169"/>
      <c r="FH373" s="169"/>
      <c r="FI373" s="169"/>
      <c r="FJ373" s="169"/>
      <c r="FK373" s="169"/>
      <c r="FL373" s="169"/>
      <c r="FM373" s="169"/>
      <c r="FN373" s="169"/>
      <c r="FO373" s="169"/>
      <c r="FP373" s="169"/>
    </row>
    <row r="374" spans="3:172" x14ac:dyDescent="0.2">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c r="AB374" s="169"/>
      <c r="AC374" s="169"/>
      <c r="AD374" s="169"/>
      <c r="AE374" s="169"/>
      <c r="AF374" s="169"/>
      <c r="AG374" s="169"/>
      <c r="AH374" s="169"/>
      <c r="AI374" s="169"/>
      <c r="AJ374" s="169"/>
      <c r="AK374" s="169"/>
      <c r="AL374" s="169"/>
      <c r="AM374" s="169"/>
      <c r="AN374" s="169"/>
      <c r="AO374" s="169"/>
      <c r="AP374" s="169"/>
      <c r="AQ374" s="169"/>
      <c r="AR374" s="169"/>
      <c r="AS374" s="169"/>
      <c r="AT374" s="169"/>
      <c r="AU374" s="169"/>
      <c r="AV374" s="169"/>
      <c r="AW374" s="169"/>
      <c r="AX374" s="169"/>
      <c r="AY374" s="169"/>
      <c r="AZ374" s="169"/>
      <c r="BA374" s="169"/>
      <c r="BB374" s="169"/>
      <c r="BC374" s="169"/>
      <c r="BD374" s="169"/>
      <c r="BE374" s="169"/>
      <c r="BF374" s="169"/>
      <c r="BG374" s="169"/>
      <c r="BH374" s="169"/>
      <c r="BI374" s="169"/>
      <c r="BJ374" s="169"/>
      <c r="BK374" s="169"/>
      <c r="BL374" s="169"/>
      <c r="BM374" s="169"/>
      <c r="BN374" s="169"/>
      <c r="BO374" s="169"/>
      <c r="BP374" s="169"/>
      <c r="BQ374" s="169"/>
      <c r="BR374" s="169"/>
      <c r="BS374" s="169"/>
      <c r="BT374" s="169"/>
      <c r="BU374" s="169"/>
      <c r="BV374" s="169"/>
      <c r="BW374" s="169"/>
      <c r="BX374" s="169"/>
      <c r="BY374" s="169"/>
      <c r="BZ374" s="169"/>
      <c r="CA374" s="169"/>
      <c r="CB374" s="169"/>
      <c r="CC374" s="169"/>
      <c r="CD374" s="169"/>
      <c r="CE374" s="169"/>
      <c r="CF374" s="169"/>
      <c r="CG374" s="169"/>
      <c r="CH374" s="169"/>
      <c r="CI374" s="169"/>
      <c r="CJ374" s="169"/>
      <c r="CK374" s="169"/>
      <c r="CL374" s="169"/>
      <c r="CM374" s="169"/>
      <c r="CN374" s="169"/>
      <c r="CO374" s="169"/>
      <c r="CP374" s="169"/>
      <c r="CQ374" s="169"/>
      <c r="CR374" s="169"/>
      <c r="CS374" s="169"/>
      <c r="CT374" s="169"/>
      <c r="CU374" s="169"/>
      <c r="CV374" s="169"/>
      <c r="CW374" s="169"/>
      <c r="CX374" s="169"/>
      <c r="CY374" s="169"/>
      <c r="CZ374" s="169"/>
      <c r="DA374" s="169"/>
      <c r="DB374" s="169"/>
      <c r="DC374" s="169"/>
      <c r="DD374" s="169"/>
      <c r="DE374" s="169"/>
      <c r="DF374" s="169"/>
      <c r="DG374" s="169"/>
      <c r="DH374" s="169"/>
      <c r="DI374" s="169"/>
      <c r="DJ374" s="169"/>
      <c r="DK374" s="169"/>
      <c r="DL374" s="169"/>
      <c r="DM374" s="169"/>
      <c r="DN374" s="169"/>
      <c r="DO374" s="169"/>
      <c r="DP374" s="169"/>
      <c r="DQ374" s="169"/>
      <c r="DR374" s="169"/>
      <c r="DS374" s="169"/>
      <c r="DT374" s="169"/>
      <c r="DU374" s="169"/>
      <c r="DV374" s="169"/>
      <c r="DW374" s="169"/>
      <c r="DX374" s="169"/>
      <c r="DY374" s="169"/>
      <c r="DZ374" s="169"/>
      <c r="EA374" s="169"/>
      <c r="EB374" s="169"/>
      <c r="EC374" s="169"/>
      <c r="ED374" s="169"/>
      <c r="EE374" s="169"/>
      <c r="EF374" s="169"/>
      <c r="EG374" s="169"/>
      <c r="EH374" s="169"/>
      <c r="EI374" s="169"/>
      <c r="EJ374" s="169"/>
      <c r="EK374" s="169"/>
      <c r="EL374" s="169"/>
      <c r="EM374" s="169"/>
      <c r="EN374" s="169"/>
      <c r="EO374" s="169"/>
      <c r="EP374" s="169"/>
      <c r="EQ374" s="169"/>
      <c r="ER374" s="169"/>
      <c r="ES374" s="169"/>
      <c r="ET374" s="169"/>
      <c r="EU374" s="169"/>
      <c r="EV374" s="169"/>
      <c r="EW374" s="169"/>
      <c r="EX374" s="169"/>
      <c r="EY374" s="169"/>
      <c r="EZ374" s="169"/>
      <c r="FA374" s="169"/>
      <c r="FB374" s="169"/>
      <c r="FC374" s="169"/>
      <c r="FD374" s="169"/>
      <c r="FE374" s="169"/>
      <c r="FF374" s="169"/>
      <c r="FG374" s="169"/>
      <c r="FH374" s="169"/>
      <c r="FI374" s="169"/>
      <c r="FJ374" s="169"/>
      <c r="FK374" s="169"/>
      <c r="FL374" s="169"/>
      <c r="FM374" s="169"/>
      <c r="FN374" s="169"/>
      <c r="FO374" s="169"/>
      <c r="FP374" s="169"/>
    </row>
    <row r="375" spans="3:172" x14ac:dyDescent="0.2">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c r="AB375" s="169"/>
      <c r="AC375" s="169"/>
      <c r="AD375" s="169"/>
      <c r="AE375" s="169"/>
      <c r="AF375" s="169"/>
      <c r="AG375" s="169"/>
      <c r="AH375" s="169"/>
      <c r="AI375" s="169"/>
      <c r="AJ375" s="169"/>
      <c r="AK375" s="169"/>
      <c r="AL375" s="169"/>
      <c r="AM375" s="169"/>
      <c r="AN375" s="169"/>
      <c r="AO375" s="169"/>
      <c r="AP375" s="169"/>
      <c r="AQ375" s="169"/>
      <c r="AR375" s="169"/>
      <c r="AS375" s="169"/>
      <c r="AT375" s="169"/>
      <c r="AU375" s="169"/>
      <c r="AV375" s="169"/>
      <c r="AW375" s="169"/>
      <c r="AX375" s="169"/>
      <c r="AY375" s="169"/>
      <c r="AZ375" s="169"/>
      <c r="BA375" s="169"/>
      <c r="BB375" s="169"/>
      <c r="BC375" s="169"/>
      <c r="BD375" s="169"/>
      <c r="BE375" s="169"/>
      <c r="BF375" s="169"/>
      <c r="BG375" s="169"/>
      <c r="BH375" s="169"/>
      <c r="BI375" s="169"/>
      <c r="BJ375" s="169"/>
      <c r="BK375" s="169"/>
      <c r="BL375" s="169"/>
      <c r="BM375" s="169"/>
      <c r="BN375" s="169"/>
      <c r="BO375" s="169"/>
      <c r="BP375" s="169"/>
      <c r="BQ375" s="169"/>
      <c r="BR375" s="169"/>
      <c r="BS375" s="169"/>
      <c r="BT375" s="169"/>
      <c r="BU375" s="169"/>
      <c r="BV375" s="169"/>
      <c r="BW375" s="169"/>
      <c r="BX375" s="169"/>
      <c r="BY375" s="169"/>
      <c r="BZ375" s="169"/>
      <c r="CA375" s="169"/>
      <c r="CB375" s="169"/>
      <c r="CC375" s="169"/>
      <c r="CD375" s="169"/>
      <c r="CE375" s="169"/>
      <c r="CF375" s="169"/>
      <c r="CG375" s="169"/>
      <c r="CH375" s="169"/>
      <c r="CI375" s="169"/>
      <c r="CJ375" s="169"/>
      <c r="CK375" s="169"/>
      <c r="CL375" s="169"/>
      <c r="CM375" s="169"/>
      <c r="CN375" s="169"/>
      <c r="CO375" s="169"/>
      <c r="CP375" s="169"/>
      <c r="CQ375" s="169"/>
      <c r="CR375" s="169"/>
      <c r="CS375" s="169"/>
      <c r="CT375" s="169"/>
      <c r="CU375" s="169"/>
      <c r="CV375" s="169"/>
      <c r="CW375" s="169"/>
      <c r="CX375" s="169"/>
      <c r="CY375" s="169"/>
      <c r="CZ375" s="169"/>
      <c r="DA375" s="169"/>
      <c r="DB375" s="169"/>
      <c r="DC375" s="169"/>
      <c r="DD375" s="169"/>
      <c r="DE375" s="169"/>
      <c r="DF375" s="169"/>
      <c r="DG375" s="169"/>
      <c r="DH375" s="169"/>
      <c r="DI375" s="169"/>
      <c r="DJ375" s="169"/>
      <c r="DK375" s="169"/>
      <c r="DL375" s="169"/>
      <c r="DM375" s="169"/>
      <c r="DN375" s="169"/>
      <c r="DO375" s="169"/>
      <c r="DP375" s="169"/>
      <c r="DQ375" s="169"/>
      <c r="DR375" s="169"/>
      <c r="DS375" s="169"/>
      <c r="DT375" s="169"/>
      <c r="DU375" s="169"/>
      <c r="DV375" s="169"/>
      <c r="DW375" s="169"/>
      <c r="DX375" s="169"/>
      <c r="DY375" s="169"/>
      <c r="DZ375" s="169"/>
      <c r="EA375" s="169"/>
      <c r="EB375" s="169"/>
      <c r="EC375" s="169"/>
      <c r="ED375" s="169"/>
      <c r="EE375" s="169"/>
      <c r="EF375" s="169"/>
      <c r="EG375" s="169"/>
      <c r="EH375" s="169"/>
      <c r="EI375" s="169"/>
      <c r="EJ375" s="169"/>
      <c r="EK375" s="169"/>
      <c r="EL375" s="169"/>
      <c r="EM375" s="169"/>
      <c r="EN375" s="169"/>
      <c r="EO375" s="169"/>
      <c r="EP375" s="169"/>
      <c r="EQ375" s="169"/>
      <c r="ER375" s="169"/>
      <c r="ES375" s="169"/>
      <c r="ET375" s="169"/>
      <c r="EU375" s="169"/>
      <c r="EV375" s="169"/>
      <c r="EW375" s="169"/>
      <c r="EX375" s="169"/>
      <c r="EY375" s="169"/>
      <c r="EZ375" s="169"/>
      <c r="FA375" s="169"/>
      <c r="FB375" s="169"/>
      <c r="FC375" s="169"/>
      <c r="FD375" s="169"/>
      <c r="FE375" s="169"/>
      <c r="FF375" s="169"/>
      <c r="FG375" s="169"/>
      <c r="FH375" s="169"/>
      <c r="FI375" s="169"/>
      <c r="FJ375" s="169"/>
      <c r="FK375" s="169"/>
      <c r="FL375" s="169"/>
      <c r="FM375" s="169"/>
      <c r="FN375" s="169"/>
      <c r="FO375" s="169"/>
      <c r="FP375" s="169"/>
    </row>
    <row r="376" spans="3:172" x14ac:dyDescent="0.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c r="AB376" s="169"/>
      <c r="AC376" s="169"/>
      <c r="AD376" s="169"/>
      <c r="AE376" s="169"/>
      <c r="AF376" s="169"/>
      <c r="AG376" s="169"/>
      <c r="AH376" s="169"/>
      <c r="AI376" s="169"/>
      <c r="AJ376" s="169"/>
      <c r="AK376" s="169"/>
      <c r="AL376" s="169"/>
      <c r="AM376" s="169"/>
      <c r="AN376" s="169"/>
      <c r="AO376" s="169"/>
      <c r="AP376" s="169"/>
      <c r="AQ376" s="169"/>
      <c r="AR376" s="169"/>
      <c r="AS376" s="169"/>
      <c r="AT376" s="169"/>
      <c r="AU376" s="169"/>
      <c r="AV376" s="169"/>
      <c r="AW376" s="169"/>
      <c r="AX376" s="169"/>
      <c r="AY376" s="169"/>
      <c r="AZ376" s="169"/>
      <c r="BA376" s="169"/>
      <c r="BB376" s="169"/>
      <c r="BC376" s="169"/>
      <c r="BD376" s="169"/>
      <c r="BE376" s="169"/>
      <c r="BF376" s="169"/>
      <c r="BG376" s="169"/>
      <c r="BH376" s="169"/>
      <c r="BI376" s="169"/>
      <c r="BJ376" s="169"/>
      <c r="BK376" s="169"/>
      <c r="BL376" s="169"/>
      <c r="BM376" s="169"/>
      <c r="BN376" s="169"/>
      <c r="BO376" s="169"/>
      <c r="BP376" s="169"/>
      <c r="BQ376" s="169"/>
      <c r="BR376" s="169"/>
      <c r="BS376" s="169"/>
      <c r="BT376" s="169"/>
      <c r="BU376" s="169"/>
      <c r="BV376" s="169"/>
      <c r="BW376" s="169"/>
      <c r="BX376" s="169"/>
      <c r="BY376" s="169"/>
      <c r="BZ376" s="169"/>
      <c r="CA376" s="169"/>
      <c r="CB376" s="169"/>
      <c r="CC376" s="169"/>
      <c r="CD376" s="169"/>
      <c r="CE376" s="169"/>
      <c r="CF376" s="169"/>
      <c r="CG376" s="169"/>
      <c r="CH376" s="169"/>
      <c r="CI376" s="169"/>
      <c r="CJ376" s="169"/>
      <c r="CK376" s="169"/>
      <c r="CL376" s="169"/>
      <c r="CM376" s="169"/>
      <c r="CN376" s="169"/>
      <c r="CO376" s="169"/>
      <c r="CP376" s="169"/>
      <c r="CQ376" s="169"/>
      <c r="CR376" s="169"/>
      <c r="CS376" s="169"/>
      <c r="CT376" s="169"/>
      <c r="CU376" s="169"/>
      <c r="CV376" s="169"/>
      <c r="CW376" s="169"/>
      <c r="CX376" s="169"/>
      <c r="CY376" s="169"/>
      <c r="CZ376" s="169"/>
      <c r="DA376" s="169"/>
      <c r="DB376" s="169"/>
      <c r="DC376" s="169"/>
      <c r="DD376" s="169"/>
      <c r="DE376" s="169"/>
      <c r="DF376" s="169"/>
      <c r="DG376" s="169"/>
      <c r="DH376" s="169"/>
      <c r="DI376" s="169"/>
      <c r="DJ376" s="169"/>
      <c r="DK376" s="169"/>
      <c r="DL376" s="169"/>
      <c r="DM376" s="169"/>
      <c r="DN376" s="169"/>
      <c r="DO376" s="169"/>
      <c r="DP376" s="169"/>
      <c r="DQ376" s="169"/>
      <c r="DR376" s="169"/>
      <c r="DS376" s="169"/>
      <c r="DT376" s="169"/>
      <c r="DU376" s="169"/>
      <c r="DV376" s="169"/>
      <c r="DW376" s="169"/>
      <c r="DX376" s="169"/>
      <c r="DY376" s="169"/>
      <c r="DZ376" s="169"/>
      <c r="EA376" s="169"/>
      <c r="EB376" s="169"/>
      <c r="EC376" s="169"/>
      <c r="ED376" s="169"/>
      <c r="EE376" s="169"/>
      <c r="EF376" s="169"/>
      <c r="EG376" s="169"/>
      <c r="EH376" s="169"/>
      <c r="EI376" s="169"/>
      <c r="EJ376" s="169"/>
      <c r="EK376" s="169"/>
      <c r="EL376" s="169"/>
      <c r="EM376" s="169"/>
      <c r="EN376" s="169"/>
      <c r="EO376" s="169"/>
      <c r="EP376" s="169"/>
      <c r="EQ376" s="169"/>
      <c r="ER376" s="169"/>
      <c r="ES376" s="169"/>
      <c r="ET376" s="169"/>
      <c r="EU376" s="169"/>
      <c r="EV376" s="169"/>
      <c r="EW376" s="169"/>
      <c r="EX376" s="169"/>
      <c r="EY376" s="169"/>
      <c r="EZ376" s="169"/>
      <c r="FA376" s="169"/>
      <c r="FB376" s="169"/>
      <c r="FC376" s="169"/>
      <c r="FD376" s="169"/>
      <c r="FE376" s="169"/>
      <c r="FF376" s="169"/>
      <c r="FG376" s="169"/>
      <c r="FH376" s="169"/>
      <c r="FI376" s="169"/>
      <c r="FJ376" s="169"/>
      <c r="FK376" s="169"/>
      <c r="FL376" s="169"/>
      <c r="FM376" s="169"/>
      <c r="FN376" s="169"/>
      <c r="FO376" s="169"/>
      <c r="FP376" s="169"/>
    </row>
    <row r="377" spans="3:172" x14ac:dyDescent="0.2">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c r="AB377" s="169"/>
      <c r="AC377" s="169"/>
      <c r="AD377" s="169"/>
      <c r="AE377" s="169"/>
      <c r="AF377" s="169"/>
      <c r="AG377" s="169"/>
      <c r="AH377" s="169"/>
      <c r="AI377" s="169"/>
      <c r="AJ377" s="169"/>
      <c r="AK377" s="169"/>
      <c r="AL377" s="169"/>
      <c r="AM377" s="169"/>
      <c r="AN377" s="169"/>
      <c r="AO377" s="169"/>
      <c r="AP377" s="169"/>
      <c r="AQ377" s="169"/>
      <c r="AR377" s="169"/>
      <c r="AS377" s="169"/>
      <c r="AT377" s="169"/>
      <c r="AU377" s="169"/>
      <c r="AV377" s="169"/>
      <c r="AW377" s="169"/>
      <c r="AX377" s="169"/>
      <c r="AY377" s="169"/>
      <c r="AZ377" s="169"/>
      <c r="BA377" s="169"/>
      <c r="BB377" s="169"/>
      <c r="BC377" s="169"/>
      <c r="BD377" s="169"/>
      <c r="BE377" s="169"/>
      <c r="BF377" s="169"/>
      <c r="BG377" s="169"/>
      <c r="BH377" s="169"/>
      <c r="BI377" s="169"/>
      <c r="BJ377" s="169"/>
      <c r="BK377" s="169"/>
      <c r="BL377" s="169"/>
      <c r="BM377" s="169"/>
      <c r="BN377" s="169"/>
      <c r="BO377" s="169"/>
      <c r="BP377" s="169"/>
      <c r="BQ377" s="169"/>
      <c r="BR377" s="169"/>
      <c r="BS377" s="169"/>
      <c r="BT377" s="169"/>
      <c r="BU377" s="169"/>
      <c r="BV377" s="169"/>
      <c r="BW377" s="169"/>
      <c r="BX377" s="169"/>
      <c r="BY377" s="169"/>
      <c r="BZ377" s="169"/>
      <c r="CA377" s="169"/>
      <c r="CB377" s="169"/>
      <c r="CC377" s="169"/>
      <c r="CD377" s="169"/>
      <c r="CE377" s="169"/>
      <c r="CF377" s="169"/>
      <c r="CG377" s="169"/>
      <c r="CH377" s="169"/>
      <c r="CI377" s="169"/>
      <c r="CJ377" s="169"/>
      <c r="CK377" s="169"/>
      <c r="CL377" s="169"/>
      <c r="CM377" s="169"/>
      <c r="CN377" s="169"/>
      <c r="CO377" s="169"/>
      <c r="CP377" s="169"/>
      <c r="CQ377" s="169"/>
      <c r="CR377" s="169"/>
      <c r="CS377" s="169"/>
      <c r="CT377" s="169"/>
      <c r="CU377" s="169"/>
      <c r="CV377" s="169"/>
      <c r="CW377" s="169"/>
      <c r="CX377" s="169"/>
      <c r="CY377" s="169"/>
      <c r="CZ377" s="169"/>
      <c r="DA377" s="169"/>
      <c r="DB377" s="169"/>
      <c r="DC377" s="169"/>
      <c r="DD377" s="169"/>
      <c r="DE377" s="169"/>
      <c r="DF377" s="169"/>
      <c r="DG377" s="169"/>
      <c r="DH377" s="169"/>
      <c r="DI377" s="169"/>
      <c r="DJ377" s="169"/>
      <c r="DK377" s="169"/>
      <c r="DL377" s="169"/>
      <c r="DM377" s="169"/>
      <c r="DN377" s="169"/>
      <c r="DO377" s="169"/>
      <c r="DP377" s="169"/>
      <c r="DQ377" s="169"/>
      <c r="DR377" s="169"/>
      <c r="DS377" s="169"/>
      <c r="DT377" s="169"/>
      <c r="DU377" s="169"/>
      <c r="DV377" s="169"/>
      <c r="DW377" s="169"/>
      <c r="DX377" s="169"/>
      <c r="DY377" s="169"/>
      <c r="DZ377" s="169"/>
      <c r="EA377" s="169"/>
      <c r="EB377" s="169"/>
      <c r="EC377" s="169"/>
      <c r="ED377" s="169"/>
      <c r="EE377" s="169"/>
      <c r="EF377" s="169"/>
      <c r="EG377" s="169"/>
      <c r="EH377" s="169"/>
      <c r="EI377" s="169"/>
      <c r="EJ377" s="169"/>
      <c r="EK377" s="169"/>
      <c r="EL377" s="169"/>
      <c r="EM377" s="169"/>
      <c r="EN377" s="169"/>
      <c r="EO377" s="169"/>
      <c r="EP377" s="169"/>
      <c r="EQ377" s="169"/>
      <c r="ER377" s="169"/>
      <c r="ES377" s="169"/>
      <c r="ET377" s="169"/>
      <c r="EU377" s="169"/>
      <c r="EV377" s="169"/>
      <c r="EW377" s="169"/>
      <c r="EX377" s="169"/>
      <c r="EY377" s="169"/>
      <c r="EZ377" s="169"/>
      <c r="FA377" s="169"/>
      <c r="FB377" s="169"/>
      <c r="FC377" s="169"/>
      <c r="FD377" s="169"/>
      <c r="FE377" s="169"/>
      <c r="FF377" s="169"/>
      <c r="FG377" s="169"/>
      <c r="FH377" s="169"/>
      <c r="FI377" s="169"/>
      <c r="FJ377" s="169"/>
      <c r="FK377" s="169"/>
      <c r="FL377" s="169"/>
      <c r="FM377" s="169"/>
      <c r="FN377" s="169"/>
      <c r="FO377" s="169"/>
      <c r="FP377" s="169"/>
    </row>
    <row r="378" spans="3:172" x14ac:dyDescent="0.2">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c r="AA378" s="169"/>
      <c r="AB378" s="169"/>
      <c r="AC378" s="169"/>
      <c r="AD378" s="169"/>
      <c r="AE378" s="169"/>
      <c r="AF378" s="169"/>
      <c r="AG378" s="169"/>
      <c r="AH378" s="169"/>
      <c r="AI378" s="169"/>
      <c r="AJ378" s="169"/>
      <c r="AK378" s="169"/>
      <c r="AL378" s="169"/>
      <c r="AM378" s="169"/>
      <c r="AN378" s="169"/>
      <c r="AO378" s="169"/>
      <c r="AP378" s="169"/>
      <c r="AQ378" s="169"/>
      <c r="AR378" s="169"/>
      <c r="AS378" s="169"/>
      <c r="AT378" s="169"/>
      <c r="AU378" s="169"/>
      <c r="AV378" s="169"/>
      <c r="AW378" s="169"/>
      <c r="AX378" s="169"/>
      <c r="AY378" s="169"/>
      <c r="AZ378" s="169"/>
      <c r="BA378" s="169"/>
      <c r="BB378" s="169"/>
      <c r="BC378" s="169"/>
      <c r="BD378" s="169"/>
      <c r="BE378" s="169"/>
      <c r="BF378" s="169"/>
      <c r="BG378" s="169"/>
      <c r="BH378" s="169"/>
      <c r="BI378" s="169"/>
      <c r="BJ378" s="169"/>
      <c r="BK378" s="169"/>
      <c r="BL378" s="169"/>
      <c r="BM378" s="169"/>
      <c r="BN378" s="169"/>
      <c r="BO378" s="169"/>
      <c r="BP378" s="169"/>
      <c r="BQ378" s="169"/>
      <c r="BR378" s="169"/>
      <c r="BS378" s="169"/>
      <c r="BT378" s="169"/>
      <c r="BU378" s="169"/>
      <c r="BV378" s="169"/>
      <c r="BW378" s="169"/>
      <c r="BX378" s="169"/>
      <c r="BY378" s="169"/>
      <c r="BZ378" s="169"/>
      <c r="CA378" s="169"/>
      <c r="CB378" s="169"/>
      <c r="CC378" s="169"/>
      <c r="CD378" s="169"/>
      <c r="CE378" s="169"/>
      <c r="CF378" s="169"/>
      <c r="CG378" s="169"/>
      <c r="CH378" s="169"/>
      <c r="CI378" s="169"/>
      <c r="CJ378" s="169"/>
      <c r="CK378" s="169"/>
      <c r="CL378" s="169"/>
      <c r="CM378" s="169"/>
      <c r="CN378" s="169"/>
      <c r="CO378" s="169"/>
      <c r="CP378" s="169"/>
      <c r="CQ378" s="169"/>
      <c r="CR378" s="169"/>
      <c r="CS378" s="169"/>
      <c r="CT378" s="169"/>
      <c r="CU378" s="169"/>
      <c r="CV378" s="169"/>
      <c r="CW378" s="169"/>
      <c r="CX378" s="169"/>
      <c r="CY378" s="169"/>
      <c r="CZ378" s="169"/>
      <c r="DA378" s="169"/>
      <c r="DB378" s="169"/>
      <c r="DC378" s="169"/>
      <c r="DD378" s="169"/>
      <c r="DE378" s="169"/>
      <c r="DF378" s="169"/>
      <c r="DG378" s="169"/>
      <c r="DH378" s="169"/>
      <c r="DI378" s="169"/>
      <c r="DJ378" s="169"/>
      <c r="DK378" s="169"/>
      <c r="DL378" s="169"/>
      <c r="DM378" s="169"/>
      <c r="DN378" s="169"/>
      <c r="DO378" s="169"/>
      <c r="DP378" s="169"/>
      <c r="DQ378" s="169"/>
      <c r="DR378" s="169"/>
      <c r="DS378" s="169"/>
      <c r="DT378" s="169"/>
      <c r="DU378" s="169"/>
      <c r="DV378" s="169"/>
      <c r="DW378" s="169"/>
      <c r="DX378" s="169"/>
      <c r="DY378" s="169"/>
      <c r="DZ378" s="169"/>
      <c r="EA378" s="169"/>
      <c r="EB378" s="169"/>
      <c r="EC378" s="169"/>
      <c r="ED378" s="169"/>
      <c r="EE378" s="169"/>
      <c r="EF378" s="169"/>
      <c r="EG378" s="169"/>
      <c r="EH378" s="169"/>
      <c r="EI378" s="169"/>
      <c r="EJ378" s="169"/>
      <c r="EK378" s="169"/>
      <c r="EL378" s="169"/>
      <c r="EM378" s="169"/>
      <c r="EN378" s="169"/>
      <c r="EO378" s="169"/>
      <c r="EP378" s="169"/>
      <c r="EQ378" s="169"/>
      <c r="ER378" s="169"/>
      <c r="ES378" s="169"/>
      <c r="ET378" s="169"/>
      <c r="EU378" s="169"/>
      <c r="EV378" s="169"/>
      <c r="EW378" s="169"/>
      <c r="EX378" s="169"/>
      <c r="EY378" s="169"/>
      <c r="EZ378" s="169"/>
      <c r="FA378" s="169"/>
      <c r="FB378" s="169"/>
      <c r="FC378" s="169"/>
      <c r="FD378" s="169"/>
      <c r="FE378" s="169"/>
      <c r="FF378" s="169"/>
      <c r="FG378" s="169"/>
      <c r="FH378" s="169"/>
      <c r="FI378" s="169"/>
      <c r="FJ378" s="169"/>
      <c r="FK378" s="169"/>
      <c r="FL378" s="169"/>
      <c r="FM378" s="169"/>
      <c r="FN378" s="169"/>
      <c r="FO378" s="169"/>
      <c r="FP378" s="169"/>
    </row>
    <row r="379" spans="3:172" x14ac:dyDescent="0.2">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c r="AA379" s="169"/>
      <c r="AB379" s="169"/>
      <c r="AC379" s="169"/>
      <c r="AD379" s="169"/>
      <c r="AE379" s="169"/>
      <c r="AF379" s="169"/>
      <c r="AG379" s="169"/>
      <c r="AH379" s="169"/>
      <c r="AI379" s="169"/>
      <c r="AJ379" s="169"/>
      <c r="AK379" s="169"/>
      <c r="AL379" s="169"/>
      <c r="AM379" s="169"/>
      <c r="AN379" s="169"/>
      <c r="AO379" s="169"/>
      <c r="AP379" s="169"/>
      <c r="AQ379" s="169"/>
      <c r="AR379" s="169"/>
      <c r="AS379" s="169"/>
      <c r="AT379" s="169"/>
      <c r="AU379" s="169"/>
      <c r="AV379" s="169"/>
      <c r="AW379" s="169"/>
      <c r="AX379" s="169"/>
      <c r="AY379" s="169"/>
      <c r="AZ379" s="169"/>
      <c r="BA379" s="169"/>
      <c r="BB379" s="169"/>
      <c r="BC379" s="169"/>
      <c r="BD379" s="169"/>
      <c r="BE379" s="169"/>
      <c r="BF379" s="169"/>
      <c r="BG379" s="169"/>
      <c r="BH379" s="169"/>
      <c r="BI379" s="169"/>
      <c r="BJ379" s="169"/>
      <c r="BK379" s="169"/>
      <c r="BL379" s="169"/>
      <c r="BM379" s="169"/>
      <c r="BN379" s="169"/>
      <c r="BO379" s="169"/>
      <c r="BP379" s="169"/>
      <c r="BQ379" s="169"/>
      <c r="BR379" s="169"/>
      <c r="BS379" s="169"/>
      <c r="BT379" s="169"/>
      <c r="BU379" s="169"/>
      <c r="BV379" s="169"/>
      <c r="BW379" s="169"/>
      <c r="BX379" s="169"/>
      <c r="BY379" s="169"/>
      <c r="BZ379" s="169"/>
      <c r="CA379" s="169"/>
      <c r="CB379" s="169"/>
      <c r="CC379" s="169"/>
      <c r="CD379" s="169"/>
      <c r="CE379" s="169"/>
      <c r="CF379" s="169"/>
      <c r="CG379" s="169"/>
      <c r="CH379" s="169"/>
      <c r="CI379" s="169"/>
      <c r="CJ379" s="169"/>
      <c r="CK379" s="169"/>
      <c r="CL379" s="169"/>
      <c r="CM379" s="169"/>
      <c r="CN379" s="169"/>
      <c r="CO379" s="169"/>
      <c r="CP379" s="169"/>
      <c r="CQ379" s="169"/>
      <c r="CR379" s="169"/>
      <c r="CS379" s="169"/>
      <c r="CT379" s="169"/>
      <c r="CU379" s="169"/>
      <c r="CV379" s="169"/>
      <c r="CW379" s="169"/>
      <c r="CX379" s="169"/>
      <c r="CY379" s="169"/>
      <c r="CZ379" s="169"/>
      <c r="DA379" s="169"/>
      <c r="DB379" s="169"/>
      <c r="DC379" s="169"/>
      <c r="DD379" s="169"/>
      <c r="DE379" s="169"/>
      <c r="DF379" s="169"/>
      <c r="DG379" s="169"/>
      <c r="DH379" s="169"/>
      <c r="DI379" s="169"/>
      <c r="DJ379" s="169"/>
      <c r="DK379" s="169"/>
      <c r="DL379" s="169"/>
      <c r="DM379" s="169"/>
      <c r="DN379" s="169"/>
      <c r="DO379" s="169"/>
      <c r="DP379" s="169"/>
      <c r="DQ379" s="169"/>
      <c r="DR379" s="169"/>
      <c r="DS379" s="169"/>
      <c r="DT379" s="169"/>
      <c r="DU379" s="169"/>
      <c r="DV379" s="169"/>
      <c r="DW379" s="169"/>
      <c r="DX379" s="169"/>
      <c r="DY379" s="169"/>
      <c r="DZ379" s="169"/>
      <c r="EA379" s="169"/>
      <c r="EB379" s="169"/>
      <c r="EC379" s="169"/>
      <c r="ED379" s="169"/>
      <c r="EE379" s="169"/>
      <c r="EF379" s="169"/>
      <c r="EG379" s="169"/>
      <c r="EH379" s="169"/>
      <c r="EI379" s="169"/>
      <c r="EJ379" s="169"/>
      <c r="EK379" s="169"/>
      <c r="EL379" s="169"/>
      <c r="EM379" s="169"/>
      <c r="EN379" s="169"/>
      <c r="EO379" s="169"/>
      <c r="EP379" s="169"/>
      <c r="EQ379" s="169"/>
      <c r="ER379" s="169"/>
      <c r="ES379" s="169"/>
      <c r="ET379" s="169"/>
      <c r="EU379" s="169"/>
      <c r="EV379" s="169"/>
      <c r="EW379" s="169"/>
      <c r="EX379" s="169"/>
      <c r="EY379" s="169"/>
      <c r="EZ379" s="169"/>
      <c r="FA379" s="169"/>
      <c r="FB379" s="169"/>
      <c r="FC379" s="169"/>
      <c r="FD379" s="169"/>
      <c r="FE379" s="169"/>
      <c r="FF379" s="169"/>
      <c r="FG379" s="169"/>
      <c r="FH379" s="169"/>
      <c r="FI379" s="169"/>
      <c r="FJ379" s="169"/>
      <c r="FK379" s="169"/>
      <c r="FL379" s="169"/>
      <c r="FM379" s="169"/>
      <c r="FN379" s="169"/>
      <c r="FO379" s="169"/>
      <c r="FP379" s="169"/>
    </row>
    <row r="380" spans="3:172" x14ac:dyDescent="0.2">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c r="AA380" s="169"/>
      <c r="AB380" s="169"/>
      <c r="AC380" s="169"/>
      <c r="AD380" s="169"/>
      <c r="AE380" s="169"/>
      <c r="AF380" s="169"/>
      <c r="AG380" s="169"/>
      <c r="AH380" s="169"/>
      <c r="AI380" s="169"/>
      <c r="AJ380" s="169"/>
      <c r="AK380" s="169"/>
      <c r="AL380" s="169"/>
      <c r="AM380" s="169"/>
      <c r="AN380" s="169"/>
      <c r="AO380" s="169"/>
      <c r="AP380" s="169"/>
      <c r="AQ380" s="169"/>
      <c r="AR380" s="169"/>
      <c r="AS380" s="169"/>
      <c r="AT380" s="169"/>
      <c r="AU380" s="169"/>
      <c r="AV380" s="169"/>
      <c r="AW380" s="169"/>
      <c r="AX380" s="169"/>
      <c r="AY380" s="169"/>
      <c r="AZ380" s="169"/>
      <c r="BA380" s="169"/>
      <c r="BB380" s="169"/>
      <c r="BC380" s="169"/>
      <c r="BD380" s="169"/>
      <c r="BE380" s="169"/>
      <c r="BF380" s="169"/>
      <c r="BG380" s="169"/>
      <c r="BH380" s="169"/>
      <c r="BI380" s="169"/>
      <c r="BJ380" s="169"/>
      <c r="BK380" s="169"/>
      <c r="BL380" s="169"/>
      <c r="BM380" s="169"/>
      <c r="BN380" s="169"/>
      <c r="BO380" s="169"/>
      <c r="BP380" s="169"/>
      <c r="BQ380" s="169"/>
      <c r="BR380" s="169"/>
      <c r="BS380" s="169"/>
      <c r="BT380" s="169"/>
      <c r="BU380" s="169"/>
      <c r="BV380" s="169"/>
      <c r="BW380" s="169"/>
      <c r="BX380" s="169"/>
      <c r="BY380" s="169"/>
      <c r="BZ380" s="169"/>
      <c r="CA380" s="169"/>
      <c r="CB380" s="169"/>
      <c r="CC380" s="169"/>
      <c r="CD380" s="169"/>
      <c r="CE380" s="169"/>
      <c r="CF380" s="169"/>
      <c r="CG380" s="169"/>
      <c r="CH380" s="169"/>
      <c r="CI380" s="169"/>
      <c r="CJ380" s="169"/>
      <c r="CK380" s="169"/>
      <c r="CL380" s="169"/>
      <c r="CM380" s="169"/>
      <c r="CN380" s="169"/>
      <c r="CO380" s="169"/>
      <c r="CP380" s="169"/>
      <c r="CQ380" s="169"/>
      <c r="CR380" s="169"/>
      <c r="CS380" s="169"/>
      <c r="CT380" s="169"/>
      <c r="CU380" s="169"/>
      <c r="CV380" s="169"/>
      <c r="CW380" s="169"/>
      <c r="CX380" s="169"/>
      <c r="CY380" s="169"/>
      <c r="CZ380" s="169"/>
      <c r="DA380" s="169"/>
      <c r="DB380" s="169"/>
      <c r="DC380" s="169"/>
      <c r="DD380" s="169"/>
      <c r="DE380" s="169"/>
      <c r="DF380" s="169"/>
      <c r="DG380" s="169"/>
      <c r="DH380" s="169"/>
      <c r="DI380" s="169"/>
      <c r="DJ380" s="169"/>
      <c r="DK380" s="169"/>
      <c r="DL380" s="169"/>
      <c r="DM380" s="169"/>
      <c r="DN380" s="169"/>
      <c r="DO380" s="169"/>
      <c r="DP380" s="169"/>
      <c r="DQ380" s="169"/>
      <c r="DR380" s="169"/>
      <c r="DS380" s="169"/>
      <c r="DT380" s="169"/>
      <c r="DU380" s="169"/>
      <c r="DV380" s="169"/>
      <c r="DW380" s="169"/>
      <c r="DX380" s="169"/>
      <c r="DY380" s="169"/>
      <c r="DZ380" s="169"/>
      <c r="EA380" s="169"/>
      <c r="EB380" s="169"/>
      <c r="EC380" s="169"/>
      <c r="ED380" s="169"/>
      <c r="EE380" s="169"/>
      <c r="EF380" s="169"/>
      <c r="EG380" s="169"/>
      <c r="EH380" s="169"/>
      <c r="EI380" s="169"/>
      <c r="EJ380" s="169"/>
      <c r="EK380" s="169"/>
      <c r="EL380" s="169"/>
      <c r="EM380" s="169"/>
      <c r="EN380" s="169"/>
      <c r="EO380" s="169"/>
      <c r="EP380" s="169"/>
      <c r="EQ380" s="169"/>
      <c r="ER380" s="169"/>
      <c r="ES380" s="169"/>
      <c r="ET380" s="169"/>
      <c r="EU380" s="169"/>
      <c r="EV380" s="169"/>
      <c r="EW380" s="169"/>
      <c r="EX380" s="169"/>
      <c r="EY380" s="169"/>
      <c r="EZ380" s="169"/>
      <c r="FA380" s="169"/>
      <c r="FB380" s="169"/>
      <c r="FC380" s="169"/>
      <c r="FD380" s="169"/>
      <c r="FE380" s="169"/>
      <c r="FF380" s="169"/>
      <c r="FG380" s="169"/>
      <c r="FH380" s="169"/>
      <c r="FI380" s="169"/>
      <c r="FJ380" s="169"/>
      <c r="FK380" s="169"/>
      <c r="FL380" s="169"/>
      <c r="FM380" s="169"/>
      <c r="FN380" s="169"/>
      <c r="FO380" s="169"/>
      <c r="FP380" s="169"/>
    </row>
    <row r="381" spans="3:172" x14ac:dyDescent="0.2">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c r="AP381" s="169"/>
      <c r="AQ381" s="169"/>
      <c r="AR381" s="169"/>
      <c r="AS381" s="169"/>
      <c r="AT381" s="169"/>
      <c r="AU381" s="169"/>
      <c r="AV381" s="169"/>
      <c r="AW381" s="169"/>
      <c r="AX381" s="169"/>
      <c r="AY381" s="169"/>
      <c r="AZ381" s="169"/>
      <c r="BA381" s="169"/>
      <c r="BB381" s="169"/>
      <c r="BC381" s="169"/>
      <c r="BD381" s="169"/>
      <c r="BE381" s="169"/>
      <c r="BF381" s="169"/>
      <c r="BG381" s="169"/>
      <c r="BH381" s="169"/>
      <c r="BI381" s="169"/>
      <c r="BJ381" s="169"/>
      <c r="BK381" s="169"/>
      <c r="BL381" s="169"/>
      <c r="BM381" s="169"/>
      <c r="BN381" s="169"/>
      <c r="BO381" s="169"/>
      <c r="BP381" s="169"/>
      <c r="BQ381" s="169"/>
      <c r="BR381" s="169"/>
      <c r="BS381" s="169"/>
      <c r="BT381" s="169"/>
      <c r="BU381" s="169"/>
      <c r="BV381" s="169"/>
      <c r="BW381" s="169"/>
      <c r="BX381" s="169"/>
      <c r="BY381" s="169"/>
      <c r="BZ381" s="169"/>
      <c r="CA381" s="169"/>
      <c r="CB381" s="169"/>
      <c r="CC381" s="169"/>
      <c r="CD381" s="169"/>
      <c r="CE381" s="169"/>
      <c r="CF381" s="169"/>
      <c r="CG381" s="169"/>
      <c r="CH381" s="169"/>
      <c r="CI381" s="169"/>
      <c r="CJ381" s="169"/>
      <c r="CK381" s="169"/>
      <c r="CL381" s="169"/>
      <c r="CM381" s="169"/>
      <c r="CN381" s="169"/>
      <c r="CO381" s="169"/>
      <c r="CP381" s="169"/>
      <c r="CQ381" s="169"/>
      <c r="CR381" s="169"/>
      <c r="CS381" s="169"/>
      <c r="CT381" s="169"/>
      <c r="CU381" s="169"/>
      <c r="CV381" s="169"/>
      <c r="CW381" s="169"/>
      <c r="CX381" s="169"/>
      <c r="CY381" s="169"/>
      <c r="CZ381" s="169"/>
      <c r="DA381" s="169"/>
      <c r="DB381" s="169"/>
      <c r="DC381" s="169"/>
      <c r="DD381" s="169"/>
      <c r="DE381" s="169"/>
      <c r="DF381" s="169"/>
      <c r="DG381" s="169"/>
      <c r="DH381" s="169"/>
      <c r="DI381" s="169"/>
      <c r="DJ381" s="169"/>
      <c r="DK381" s="169"/>
      <c r="DL381" s="169"/>
      <c r="DM381" s="169"/>
      <c r="DN381" s="169"/>
      <c r="DO381" s="169"/>
      <c r="DP381" s="169"/>
      <c r="DQ381" s="169"/>
      <c r="DR381" s="169"/>
      <c r="DS381" s="169"/>
      <c r="DT381" s="169"/>
      <c r="DU381" s="169"/>
      <c r="DV381" s="169"/>
      <c r="DW381" s="169"/>
      <c r="DX381" s="169"/>
      <c r="DY381" s="169"/>
      <c r="DZ381" s="169"/>
      <c r="EA381" s="169"/>
      <c r="EB381" s="169"/>
      <c r="EC381" s="169"/>
      <c r="ED381" s="169"/>
      <c r="EE381" s="169"/>
      <c r="EF381" s="169"/>
      <c r="EG381" s="169"/>
      <c r="EH381" s="169"/>
      <c r="EI381" s="169"/>
      <c r="EJ381" s="169"/>
      <c r="EK381" s="169"/>
      <c r="EL381" s="169"/>
      <c r="EM381" s="169"/>
      <c r="EN381" s="169"/>
      <c r="EO381" s="169"/>
      <c r="EP381" s="169"/>
      <c r="EQ381" s="169"/>
      <c r="ER381" s="169"/>
      <c r="ES381" s="169"/>
      <c r="ET381" s="169"/>
      <c r="EU381" s="169"/>
      <c r="EV381" s="169"/>
      <c r="EW381" s="169"/>
      <c r="EX381" s="169"/>
      <c r="EY381" s="169"/>
      <c r="EZ381" s="169"/>
      <c r="FA381" s="169"/>
      <c r="FB381" s="169"/>
      <c r="FC381" s="169"/>
      <c r="FD381" s="169"/>
      <c r="FE381" s="169"/>
      <c r="FF381" s="169"/>
      <c r="FG381" s="169"/>
      <c r="FH381" s="169"/>
      <c r="FI381" s="169"/>
      <c r="FJ381" s="169"/>
      <c r="FK381" s="169"/>
      <c r="FL381" s="169"/>
      <c r="FM381" s="169"/>
      <c r="FN381" s="169"/>
      <c r="FO381" s="169"/>
      <c r="FP381" s="169"/>
    </row>
    <row r="382" spans="3:172" x14ac:dyDescent="0.2">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c r="AB382" s="169"/>
      <c r="AC382" s="169"/>
      <c r="AD382" s="169"/>
      <c r="AE382" s="169"/>
      <c r="AF382" s="169"/>
      <c r="AG382" s="169"/>
      <c r="AH382" s="169"/>
      <c r="AI382" s="169"/>
      <c r="AJ382" s="169"/>
      <c r="AK382" s="169"/>
      <c r="AL382" s="169"/>
      <c r="AM382" s="169"/>
      <c r="AN382" s="169"/>
      <c r="AO382" s="169"/>
      <c r="AP382" s="169"/>
      <c r="AQ382" s="169"/>
      <c r="AR382" s="169"/>
      <c r="AS382" s="169"/>
      <c r="AT382" s="169"/>
      <c r="AU382" s="169"/>
      <c r="AV382" s="169"/>
      <c r="AW382" s="169"/>
      <c r="AX382" s="169"/>
      <c r="AY382" s="169"/>
      <c r="AZ382" s="169"/>
      <c r="BA382" s="169"/>
      <c r="BB382" s="169"/>
      <c r="BC382" s="169"/>
      <c r="BD382" s="169"/>
      <c r="BE382" s="169"/>
      <c r="BF382" s="169"/>
      <c r="BG382" s="169"/>
      <c r="BH382" s="169"/>
      <c r="BI382" s="169"/>
      <c r="BJ382" s="169"/>
      <c r="BK382" s="169"/>
      <c r="BL382" s="169"/>
      <c r="BM382" s="169"/>
      <c r="BN382" s="169"/>
      <c r="BO382" s="169"/>
      <c r="BP382" s="169"/>
      <c r="BQ382" s="169"/>
      <c r="BR382" s="169"/>
      <c r="BS382" s="169"/>
      <c r="BT382" s="169"/>
      <c r="BU382" s="169"/>
      <c r="BV382" s="169"/>
      <c r="BW382" s="169"/>
      <c r="BX382" s="169"/>
      <c r="BY382" s="169"/>
      <c r="BZ382" s="169"/>
      <c r="CA382" s="169"/>
      <c r="CB382" s="169"/>
      <c r="CC382" s="169"/>
      <c r="CD382" s="169"/>
      <c r="CE382" s="169"/>
      <c r="CF382" s="169"/>
      <c r="CG382" s="169"/>
      <c r="CH382" s="169"/>
      <c r="CI382" s="169"/>
      <c r="CJ382" s="169"/>
      <c r="CK382" s="169"/>
      <c r="CL382" s="169"/>
      <c r="CM382" s="169"/>
      <c r="CN382" s="169"/>
      <c r="CO382" s="169"/>
      <c r="CP382" s="169"/>
      <c r="CQ382" s="169"/>
      <c r="CR382" s="169"/>
      <c r="CS382" s="169"/>
      <c r="CT382" s="169"/>
      <c r="CU382" s="169"/>
      <c r="CV382" s="169"/>
      <c r="CW382" s="169"/>
      <c r="CX382" s="169"/>
      <c r="CY382" s="169"/>
      <c r="CZ382" s="169"/>
      <c r="DA382" s="169"/>
      <c r="DB382" s="169"/>
      <c r="DC382" s="169"/>
      <c r="DD382" s="169"/>
      <c r="DE382" s="169"/>
      <c r="DF382" s="169"/>
      <c r="DG382" s="169"/>
      <c r="DH382" s="169"/>
      <c r="DI382" s="169"/>
      <c r="DJ382" s="169"/>
      <c r="DK382" s="169"/>
      <c r="DL382" s="169"/>
      <c r="DM382" s="169"/>
      <c r="DN382" s="169"/>
      <c r="DO382" s="169"/>
      <c r="DP382" s="169"/>
      <c r="DQ382" s="169"/>
      <c r="DR382" s="169"/>
      <c r="DS382" s="169"/>
      <c r="DT382" s="169"/>
      <c r="DU382" s="169"/>
      <c r="DV382" s="169"/>
      <c r="DW382" s="169"/>
      <c r="DX382" s="169"/>
      <c r="DY382" s="169"/>
      <c r="DZ382" s="169"/>
      <c r="EA382" s="169"/>
      <c r="EB382" s="169"/>
      <c r="EC382" s="169"/>
      <c r="ED382" s="169"/>
      <c r="EE382" s="169"/>
      <c r="EF382" s="169"/>
      <c r="EG382" s="169"/>
      <c r="EH382" s="169"/>
      <c r="EI382" s="169"/>
      <c r="EJ382" s="169"/>
      <c r="EK382" s="169"/>
      <c r="EL382" s="169"/>
      <c r="EM382" s="169"/>
      <c r="EN382" s="169"/>
      <c r="EO382" s="169"/>
      <c r="EP382" s="169"/>
      <c r="EQ382" s="169"/>
      <c r="ER382" s="169"/>
      <c r="ES382" s="169"/>
      <c r="ET382" s="169"/>
      <c r="EU382" s="169"/>
      <c r="EV382" s="169"/>
      <c r="EW382" s="169"/>
      <c r="EX382" s="169"/>
      <c r="EY382" s="169"/>
      <c r="EZ382" s="169"/>
      <c r="FA382" s="169"/>
      <c r="FB382" s="169"/>
      <c r="FC382" s="169"/>
      <c r="FD382" s="169"/>
      <c r="FE382" s="169"/>
      <c r="FF382" s="169"/>
      <c r="FG382" s="169"/>
      <c r="FH382" s="169"/>
      <c r="FI382" s="169"/>
      <c r="FJ382" s="169"/>
      <c r="FK382" s="169"/>
      <c r="FL382" s="169"/>
      <c r="FM382" s="169"/>
      <c r="FN382" s="169"/>
      <c r="FO382" s="169"/>
      <c r="FP382" s="169"/>
    </row>
    <row r="383" spans="3:172" x14ac:dyDescent="0.2">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c r="AF383" s="169"/>
      <c r="AG383" s="169"/>
      <c r="AH383" s="169"/>
      <c r="AI383" s="169"/>
      <c r="AJ383" s="169"/>
      <c r="AK383" s="169"/>
      <c r="AL383" s="169"/>
      <c r="AM383" s="169"/>
      <c r="AN383" s="169"/>
      <c r="AO383" s="169"/>
      <c r="AP383" s="169"/>
      <c r="AQ383" s="169"/>
      <c r="AR383" s="169"/>
      <c r="AS383" s="169"/>
      <c r="AT383" s="169"/>
      <c r="AU383" s="169"/>
      <c r="AV383" s="169"/>
      <c r="AW383" s="169"/>
      <c r="AX383" s="169"/>
      <c r="AY383" s="169"/>
      <c r="AZ383" s="169"/>
      <c r="BA383" s="169"/>
      <c r="BB383" s="169"/>
      <c r="BC383" s="169"/>
      <c r="BD383" s="169"/>
      <c r="BE383" s="169"/>
      <c r="BF383" s="169"/>
      <c r="BG383" s="169"/>
      <c r="BH383" s="169"/>
      <c r="BI383" s="169"/>
      <c r="BJ383" s="169"/>
      <c r="BK383" s="169"/>
      <c r="BL383" s="169"/>
      <c r="BM383" s="169"/>
      <c r="BN383" s="169"/>
      <c r="BO383" s="169"/>
      <c r="BP383" s="169"/>
      <c r="BQ383" s="169"/>
      <c r="BR383" s="169"/>
      <c r="BS383" s="169"/>
      <c r="BT383" s="169"/>
      <c r="BU383" s="169"/>
      <c r="BV383" s="169"/>
      <c r="BW383" s="169"/>
      <c r="BX383" s="169"/>
      <c r="BY383" s="169"/>
      <c r="BZ383" s="169"/>
      <c r="CA383" s="169"/>
      <c r="CB383" s="169"/>
      <c r="CC383" s="169"/>
      <c r="CD383" s="169"/>
      <c r="CE383" s="169"/>
      <c r="CF383" s="169"/>
      <c r="CG383" s="169"/>
      <c r="CH383" s="169"/>
      <c r="CI383" s="169"/>
      <c r="CJ383" s="169"/>
      <c r="CK383" s="169"/>
      <c r="CL383" s="169"/>
      <c r="CM383" s="169"/>
      <c r="CN383" s="169"/>
      <c r="CO383" s="169"/>
      <c r="CP383" s="169"/>
      <c r="CQ383" s="169"/>
      <c r="CR383" s="169"/>
      <c r="CS383" s="169"/>
      <c r="CT383" s="169"/>
      <c r="CU383" s="169"/>
      <c r="CV383" s="169"/>
      <c r="CW383" s="169"/>
      <c r="CX383" s="169"/>
      <c r="CY383" s="169"/>
      <c r="CZ383" s="169"/>
      <c r="DA383" s="169"/>
      <c r="DB383" s="169"/>
      <c r="DC383" s="169"/>
      <c r="DD383" s="169"/>
      <c r="DE383" s="169"/>
      <c r="DF383" s="169"/>
      <c r="DG383" s="169"/>
      <c r="DH383" s="169"/>
      <c r="DI383" s="169"/>
      <c r="DJ383" s="169"/>
      <c r="DK383" s="169"/>
      <c r="DL383" s="169"/>
      <c r="DM383" s="169"/>
      <c r="DN383" s="169"/>
      <c r="DO383" s="169"/>
      <c r="DP383" s="169"/>
      <c r="DQ383" s="169"/>
      <c r="DR383" s="169"/>
      <c r="DS383" s="169"/>
      <c r="DT383" s="169"/>
      <c r="DU383" s="169"/>
      <c r="DV383" s="169"/>
      <c r="DW383" s="169"/>
      <c r="DX383" s="169"/>
      <c r="DY383" s="169"/>
      <c r="DZ383" s="169"/>
      <c r="EA383" s="169"/>
      <c r="EB383" s="169"/>
      <c r="EC383" s="169"/>
      <c r="ED383" s="169"/>
      <c r="EE383" s="169"/>
      <c r="EF383" s="169"/>
      <c r="EG383" s="169"/>
      <c r="EH383" s="169"/>
      <c r="EI383" s="169"/>
      <c r="EJ383" s="169"/>
      <c r="EK383" s="169"/>
      <c r="EL383" s="169"/>
      <c r="EM383" s="169"/>
      <c r="EN383" s="169"/>
      <c r="EO383" s="169"/>
      <c r="EP383" s="169"/>
      <c r="EQ383" s="169"/>
      <c r="ER383" s="169"/>
      <c r="ES383" s="169"/>
      <c r="ET383" s="169"/>
      <c r="EU383" s="169"/>
      <c r="EV383" s="169"/>
      <c r="EW383" s="169"/>
      <c r="EX383" s="169"/>
      <c r="EY383" s="169"/>
      <c r="EZ383" s="169"/>
      <c r="FA383" s="169"/>
      <c r="FB383" s="169"/>
      <c r="FC383" s="169"/>
      <c r="FD383" s="169"/>
      <c r="FE383" s="169"/>
      <c r="FF383" s="169"/>
      <c r="FG383" s="169"/>
      <c r="FH383" s="169"/>
      <c r="FI383" s="169"/>
      <c r="FJ383" s="169"/>
      <c r="FK383" s="169"/>
      <c r="FL383" s="169"/>
      <c r="FM383" s="169"/>
      <c r="FN383" s="169"/>
      <c r="FO383" s="169"/>
      <c r="FP383" s="169"/>
    </row>
    <row r="384" spans="3:172" x14ac:dyDescent="0.2">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c r="AB384" s="169"/>
      <c r="AC384" s="169"/>
      <c r="AD384" s="169"/>
      <c r="AE384" s="169"/>
      <c r="AF384" s="169"/>
      <c r="AG384" s="169"/>
      <c r="AH384" s="169"/>
      <c r="AI384" s="169"/>
      <c r="AJ384" s="169"/>
      <c r="AK384" s="169"/>
      <c r="AL384" s="169"/>
      <c r="AM384" s="169"/>
      <c r="AN384" s="169"/>
      <c r="AO384" s="169"/>
      <c r="AP384" s="169"/>
      <c r="AQ384" s="169"/>
      <c r="AR384" s="169"/>
      <c r="AS384" s="169"/>
      <c r="AT384" s="169"/>
      <c r="AU384" s="169"/>
      <c r="AV384" s="169"/>
      <c r="AW384" s="169"/>
      <c r="AX384" s="169"/>
      <c r="AY384" s="169"/>
      <c r="AZ384" s="169"/>
      <c r="BA384" s="169"/>
      <c r="BB384" s="169"/>
      <c r="BC384" s="169"/>
      <c r="BD384" s="169"/>
      <c r="BE384" s="169"/>
      <c r="BF384" s="169"/>
      <c r="BG384" s="169"/>
      <c r="BH384" s="169"/>
      <c r="BI384" s="169"/>
      <c r="BJ384" s="169"/>
      <c r="BK384" s="169"/>
      <c r="BL384" s="169"/>
      <c r="BM384" s="169"/>
      <c r="BN384" s="169"/>
      <c r="BO384" s="169"/>
      <c r="BP384" s="169"/>
      <c r="BQ384" s="169"/>
      <c r="BR384" s="169"/>
      <c r="BS384" s="169"/>
      <c r="BT384" s="169"/>
      <c r="BU384" s="169"/>
      <c r="BV384" s="169"/>
      <c r="BW384" s="169"/>
      <c r="BX384" s="169"/>
      <c r="BY384" s="169"/>
      <c r="BZ384" s="169"/>
      <c r="CA384" s="169"/>
      <c r="CB384" s="169"/>
      <c r="CC384" s="169"/>
      <c r="CD384" s="169"/>
      <c r="CE384" s="169"/>
      <c r="CF384" s="169"/>
      <c r="CG384" s="169"/>
      <c r="CH384" s="169"/>
      <c r="CI384" s="169"/>
      <c r="CJ384" s="169"/>
      <c r="CK384" s="169"/>
      <c r="CL384" s="169"/>
      <c r="CM384" s="169"/>
      <c r="CN384" s="169"/>
      <c r="CO384" s="169"/>
      <c r="CP384" s="169"/>
      <c r="CQ384" s="169"/>
      <c r="CR384" s="169"/>
      <c r="CS384" s="169"/>
      <c r="CT384" s="169"/>
      <c r="CU384" s="169"/>
      <c r="CV384" s="169"/>
      <c r="CW384" s="169"/>
      <c r="CX384" s="169"/>
      <c r="CY384" s="169"/>
      <c r="CZ384" s="169"/>
      <c r="DA384" s="169"/>
      <c r="DB384" s="169"/>
      <c r="DC384" s="169"/>
      <c r="DD384" s="169"/>
      <c r="DE384" s="169"/>
      <c r="DF384" s="169"/>
      <c r="DG384" s="169"/>
      <c r="DH384" s="169"/>
      <c r="DI384" s="169"/>
      <c r="DJ384" s="169"/>
      <c r="DK384" s="169"/>
      <c r="DL384" s="169"/>
      <c r="DM384" s="169"/>
      <c r="DN384" s="169"/>
      <c r="DO384" s="169"/>
      <c r="DP384" s="169"/>
      <c r="DQ384" s="169"/>
      <c r="DR384" s="169"/>
      <c r="DS384" s="169"/>
      <c r="DT384" s="169"/>
      <c r="DU384" s="169"/>
      <c r="DV384" s="169"/>
      <c r="DW384" s="169"/>
      <c r="DX384" s="169"/>
      <c r="DY384" s="169"/>
      <c r="DZ384" s="169"/>
      <c r="EA384" s="169"/>
      <c r="EB384" s="169"/>
      <c r="EC384" s="169"/>
      <c r="ED384" s="169"/>
      <c r="EE384" s="169"/>
      <c r="EF384" s="169"/>
      <c r="EG384" s="169"/>
      <c r="EH384" s="169"/>
      <c r="EI384" s="169"/>
      <c r="EJ384" s="169"/>
      <c r="EK384" s="169"/>
      <c r="EL384" s="169"/>
      <c r="EM384" s="169"/>
      <c r="EN384" s="169"/>
      <c r="EO384" s="169"/>
      <c r="EP384" s="169"/>
      <c r="EQ384" s="169"/>
      <c r="ER384" s="169"/>
      <c r="ES384" s="169"/>
      <c r="ET384" s="169"/>
      <c r="EU384" s="169"/>
      <c r="EV384" s="169"/>
      <c r="EW384" s="169"/>
      <c r="EX384" s="169"/>
      <c r="EY384" s="169"/>
      <c r="EZ384" s="169"/>
      <c r="FA384" s="169"/>
      <c r="FB384" s="169"/>
      <c r="FC384" s="169"/>
      <c r="FD384" s="169"/>
      <c r="FE384" s="169"/>
      <c r="FF384" s="169"/>
      <c r="FG384" s="169"/>
      <c r="FH384" s="169"/>
      <c r="FI384" s="169"/>
      <c r="FJ384" s="169"/>
      <c r="FK384" s="169"/>
      <c r="FL384" s="169"/>
      <c r="FM384" s="169"/>
      <c r="FN384" s="169"/>
      <c r="FO384" s="169"/>
      <c r="FP384" s="169"/>
    </row>
    <row r="385" spans="3:172" x14ac:dyDescent="0.2">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69"/>
      <c r="AQ385" s="169"/>
      <c r="AR385" s="169"/>
      <c r="AS385" s="169"/>
      <c r="AT385" s="169"/>
      <c r="AU385" s="169"/>
      <c r="AV385" s="169"/>
      <c r="AW385" s="169"/>
      <c r="AX385" s="169"/>
      <c r="AY385" s="169"/>
      <c r="AZ385" s="169"/>
      <c r="BA385" s="169"/>
      <c r="BB385" s="169"/>
      <c r="BC385" s="169"/>
      <c r="BD385" s="169"/>
      <c r="BE385" s="169"/>
      <c r="BF385" s="169"/>
      <c r="BG385" s="169"/>
      <c r="BH385" s="169"/>
      <c r="BI385" s="169"/>
      <c r="BJ385" s="169"/>
      <c r="BK385" s="169"/>
      <c r="BL385" s="169"/>
      <c r="BM385" s="169"/>
      <c r="BN385" s="169"/>
      <c r="BO385" s="169"/>
      <c r="BP385" s="169"/>
      <c r="BQ385" s="169"/>
      <c r="BR385" s="169"/>
      <c r="BS385" s="169"/>
      <c r="BT385" s="169"/>
      <c r="BU385" s="169"/>
      <c r="BV385" s="169"/>
      <c r="BW385" s="169"/>
      <c r="BX385" s="169"/>
      <c r="BY385" s="169"/>
      <c r="BZ385" s="169"/>
      <c r="CA385" s="169"/>
      <c r="CB385" s="169"/>
      <c r="CC385" s="169"/>
      <c r="CD385" s="169"/>
      <c r="CE385" s="169"/>
      <c r="CF385" s="169"/>
      <c r="CG385" s="169"/>
      <c r="CH385" s="169"/>
      <c r="CI385" s="169"/>
      <c r="CJ385" s="169"/>
      <c r="CK385" s="169"/>
      <c r="CL385" s="169"/>
      <c r="CM385" s="169"/>
      <c r="CN385" s="169"/>
      <c r="CO385" s="169"/>
      <c r="CP385" s="169"/>
      <c r="CQ385" s="169"/>
      <c r="CR385" s="169"/>
      <c r="CS385" s="169"/>
      <c r="CT385" s="169"/>
      <c r="CU385" s="169"/>
      <c r="CV385" s="169"/>
      <c r="CW385" s="169"/>
      <c r="CX385" s="169"/>
      <c r="CY385" s="169"/>
      <c r="CZ385" s="169"/>
      <c r="DA385" s="169"/>
      <c r="DB385" s="169"/>
      <c r="DC385" s="169"/>
      <c r="DD385" s="169"/>
      <c r="DE385" s="169"/>
      <c r="DF385" s="169"/>
      <c r="DG385" s="169"/>
      <c r="DH385" s="169"/>
      <c r="DI385" s="169"/>
      <c r="DJ385" s="169"/>
      <c r="DK385" s="169"/>
      <c r="DL385" s="169"/>
      <c r="DM385" s="169"/>
      <c r="DN385" s="169"/>
      <c r="DO385" s="169"/>
      <c r="DP385" s="169"/>
      <c r="DQ385" s="169"/>
      <c r="DR385" s="169"/>
      <c r="DS385" s="169"/>
      <c r="DT385" s="169"/>
      <c r="DU385" s="169"/>
      <c r="DV385" s="169"/>
      <c r="DW385" s="169"/>
      <c r="DX385" s="169"/>
      <c r="DY385" s="169"/>
      <c r="DZ385" s="169"/>
      <c r="EA385" s="169"/>
      <c r="EB385" s="169"/>
      <c r="EC385" s="169"/>
      <c r="ED385" s="169"/>
      <c r="EE385" s="169"/>
      <c r="EF385" s="169"/>
      <c r="EG385" s="169"/>
      <c r="EH385" s="169"/>
      <c r="EI385" s="169"/>
      <c r="EJ385" s="169"/>
      <c r="EK385" s="169"/>
      <c r="EL385" s="169"/>
      <c r="EM385" s="169"/>
      <c r="EN385" s="169"/>
      <c r="EO385" s="169"/>
      <c r="EP385" s="169"/>
      <c r="EQ385" s="169"/>
      <c r="ER385" s="169"/>
      <c r="ES385" s="169"/>
      <c r="ET385" s="169"/>
      <c r="EU385" s="169"/>
      <c r="EV385" s="169"/>
      <c r="EW385" s="169"/>
      <c r="EX385" s="169"/>
      <c r="EY385" s="169"/>
      <c r="EZ385" s="169"/>
      <c r="FA385" s="169"/>
      <c r="FB385" s="169"/>
      <c r="FC385" s="169"/>
      <c r="FD385" s="169"/>
      <c r="FE385" s="169"/>
      <c r="FF385" s="169"/>
      <c r="FG385" s="169"/>
      <c r="FH385" s="169"/>
      <c r="FI385" s="169"/>
      <c r="FJ385" s="169"/>
      <c r="FK385" s="169"/>
      <c r="FL385" s="169"/>
      <c r="FM385" s="169"/>
      <c r="FN385" s="169"/>
      <c r="FO385" s="169"/>
      <c r="FP385" s="169"/>
    </row>
    <row r="386" spans="3:172" x14ac:dyDescent="0.2">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c r="AA386" s="169"/>
      <c r="AB386" s="169"/>
      <c r="AC386" s="169"/>
      <c r="AD386" s="169"/>
      <c r="AE386" s="169"/>
      <c r="AF386" s="169"/>
      <c r="AG386" s="169"/>
      <c r="AH386" s="169"/>
      <c r="AI386" s="169"/>
      <c r="AJ386" s="169"/>
      <c r="AK386" s="169"/>
      <c r="AL386" s="169"/>
      <c r="AM386" s="169"/>
      <c r="AN386" s="169"/>
      <c r="AO386" s="169"/>
      <c r="AP386" s="169"/>
      <c r="AQ386" s="169"/>
      <c r="AR386" s="169"/>
      <c r="AS386" s="169"/>
      <c r="AT386" s="169"/>
      <c r="AU386" s="169"/>
      <c r="AV386" s="169"/>
      <c r="AW386" s="169"/>
      <c r="AX386" s="169"/>
      <c r="AY386" s="169"/>
      <c r="AZ386" s="169"/>
      <c r="BA386" s="169"/>
      <c r="BB386" s="169"/>
      <c r="BC386" s="169"/>
      <c r="BD386" s="169"/>
      <c r="BE386" s="169"/>
      <c r="BF386" s="169"/>
      <c r="BG386" s="169"/>
      <c r="BH386" s="169"/>
      <c r="BI386" s="169"/>
      <c r="BJ386" s="169"/>
      <c r="BK386" s="169"/>
      <c r="BL386" s="169"/>
      <c r="BM386" s="169"/>
      <c r="BN386" s="169"/>
      <c r="BO386" s="169"/>
      <c r="BP386" s="169"/>
      <c r="BQ386" s="169"/>
      <c r="BR386" s="169"/>
      <c r="BS386" s="169"/>
      <c r="BT386" s="169"/>
      <c r="BU386" s="169"/>
      <c r="BV386" s="169"/>
      <c r="BW386" s="169"/>
      <c r="BX386" s="169"/>
      <c r="BY386" s="169"/>
      <c r="BZ386" s="169"/>
      <c r="CA386" s="169"/>
      <c r="CB386" s="169"/>
      <c r="CC386" s="169"/>
      <c r="CD386" s="169"/>
      <c r="CE386" s="169"/>
      <c r="CF386" s="169"/>
      <c r="CG386" s="169"/>
      <c r="CH386" s="169"/>
      <c r="CI386" s="169"/>
      <c r="CJ386" s="169"/>
      <c r="CK386" s="169"/>
      <c r="CL386" s="169"/>
      <c r="CM386" s="169"/>
      <c r="CN386" s="169"/>
      <c r="CO386" s="169"/>
      <c r="CP386" s="169"/>
      <c r="CQ386" s="169"/>
      <c r="CR386" s="169"/>
      <c r="CS386" s="169"/>
      <c r="CT386" s="169"/>
      <c r="CU386" s="169"/>
      <c r="CV386" s="169"/>
      <c r="CW386" s="169"/>
      <c r="CX386" s="169"/>
      <c r="CY386" s="169"/>
      <c r="CZ386" s="169"/>
      <c r="DA386" s="169"/>
      <c r="DB386" s="169"/>
      <c r="DC386" s="169"/>
      <c r="DD386" s="169"/>
      <c r="DE386" s="169"/>
      <c r="DF386" s="169"/>
      <c r="DG386" s="169"/>
      <c r="DH386" s="169"/>
      <c r="DI386" s="169"/>
      <c r="DJ386" s="169"/>
      <c r="DK386" s="169"/>
      <c r="DL386" s="169"/>
      <c r="DM386" s="169"/>
      <c r="DN386" s="169"/>
      <c r="DO386" s="169"/>
      <c r="DP386" s="169"/>
      <c r="DQ386" s="169"/>
      <c r="DR386" s="169"/>
      <c r="DS386" s="169"/>
      <c r="DT386" s="169"/>
      <c r="DU386" s="169"/>
      <c r="DV386" s="169"/>
      <c r="DW386" s="169"/>
      <c r="DX386" s="169"/>
      <c r="DY386" s="169"/>
      <c r="DZ386" s="169"/>
      <c r="EA386" s="169"/>
      <c r="EB386" s="169"/>
      <c r="EC386" s="169"/>
      <c r="ED386" s="169"/>
      <c r="EE386" s="169"/>
      <c r="EF386" s="169"/>
      <c r="EG386" s="169"/>
      <c r="EH386" s="169"/>
      <c r="EI386" s="169"/>
      <c r="EJ386" s="169"/>
      <c r="EK386" s="169"/>
      <c r="EL386" s="169"/>
      <c r="EM386" s="169"/>
      <c r="EN386" s="169"/>
      <c r="EO386" s="169"/>
      <c r="EP386" s="169"/>
      <c r="EQ386" s="169"/>
      <c r="ER386" s="169"/>
      <c r="ES386" s="169"/>
      <c r="ET386" s="169"/>
      <c r="EU386" s="169"/>
      <c r="EV386" s="169"/>
      <c r="EW386" s="169"/>
      <c r="EX386" s="169"/>
      <c r="EY386" s="169"/>
      <c r="EZ386" s="169"/>
      <c r="FA386" s="169"/>
      <c r="FB386" s="169"/>
      <c r="FC386" s="169"/>
      <c r="FD386" s="169"/>
      <c r="FE386" s="169"/>
      <c r="FF386" s="169"/>
      <c r="FG386" s="169"/>
      <c r="FH386" s="169"/>
      <c r="FI386" s="169"/>
      <c r="FJ386" s="169"/>
      <c r="FK386" s="169"/>
      <c r="FL386" s="169"/>
      <c r="FM386" s="169"/>
      <c r="FN386" s="169"/>
      <c r="FO386" s="169"/>
      <c r="FP386" s="169"/>
    </row>
    <row r="387" spans="3:172" x14ac:dyDescent="0.2">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c r="AB387" s="169"/>
      <c r="AC387" s="169"/>
      <c r="AD387" s="169"/>
      <c r="AE387" s="169"/>
      <c r="AF387" s="169"/>
      <c r="AG387" s="169"/>
      <c r="AH387" s="169"/>
      <c r="AI387" s="169"/>
      <c r="AJ387" s="169"/>
      <c r="AK387" s="169"/>
      <c r="AL387" s="169"/>
      <c r="AM387" s="169"/>
      <c r="AN387" s="169"/>
      <c r="AO387" s="169"/>
      <c r="AP387" s="169"/>
      <c r="AQ387" s="169"/>
      <c r="AR387" s="169"/>
      <c r="AS387" s="169"/>
      <c r="AT387" s="169"/>
      <c r="AU387" s="169"/>
      <c r="AV387" s="169"/>
      <c r="AW387" s="169"/>
      <c r="AX387" s="169"/>
      <c r="AY387" s="169"/>
      <c r="AZ387" s="169"/>
      <c r="BA387" s="169"/>
      <c r="BB387" s="169"/>
      <c r="BC387" s="169"/>
      <c r="BD387" s="169"/>
      <c r="BE387" s="169"/>
      <c r="BF387" s="169"/>
      <c r="BG387" s="169"/>
      <c r="BH387" s="169"/>
      <c r="BI387" s="169"/>
      <c r="BJ387" s="169"/>
      <c r="BK387" s="169"/>
      <c r="BL387" s="169"/>
      <c r="BM387" s="169"/>
      <c r="BN387" s="169"/>
      <c r="BO387" s="169"/>
      <c r="BP387" s="169"/>
      <c r="BQ387" s="169"/>
      <c r="BR387" s="169"/>
      <c r="BS387" s="169"/>
      <c r="BT387" s="169"/>
      <c r="BU387" s="169"/>
      <c r="BV387" s="169"/>
      <c r="BW387" s="169"/>
      <c r="BX387" s="169"/>
      <c r="BY387" s="169"/>
      <c r="BZ387" s="169"/>
      <c r="CA387" s="169"/>
      <c r="CB387" s="169"/>
      <c r="CC387" s="169"/>
      <c r="CD387" s="169"/>
      <c r="CE387" s="169"/>
      <c r="CF387" s="169"/>
      <c r="CG387" s="169"/>
      <c r="CH387" s="169"/>
      <c r="CI387" s="169"/>
      <c r="CJ387" s="169"/>
      <c r="CK387" s="169"/>
      <c r="CL387" s="169"/>
      <c r="CM387" s="169"/>
      <c r="CN387" s="169"/>
      <c r="CO387" s="169"/>
      <c r="CP387" s="169"/>
      <c r="CQ387" s="169"/>
      <c r="CR387" s="169"/>
      <c r="CS387" s="169"/>
      <c r="CT387" s="169"/>
      <c r="CU387" s="169"/>
      <c r="CV387" s="169"/>
      <c r="CW387" s="169"/>
      <c r="CX387" s="169"/>
      <c r="CY387" s="169"/>
      <c r="CZ387" s="169"/>
      <c r="DA387" s="169"/>
      <c r="DB387" s="169"/>
      <c r="DC387" s="169"/>
      <c r="DD387" s="169"/>
      <c r="DE387" s="169"/>
      <c r="DF387" s="169"/>
      <c r="DG387" s="169"/>
      <c r="DH387" s="169"/>
      <c r="DI387" s="169"/>
      <c r="DJ387" s="169"/>
      <c r="DK387" s="169"/>
      <c r="DL387" s="169"/>
      <c r="DM387" s="169"/>
      <c r="DN387" s="169"/>
      <c r="DO387" s="169"/>
      <c r="DP387" s="169"/>
      <c r="DQ387" s="169"/>
      <c r="DR387" s="169"/>
      <c r="DS387" s="169"/>
      <c r="DT387" s="169"/>
      <c r="DU387" s="169"/>
      <c r="DV387" s="169"/>
      <c r="DW387" s="169"/>
      <c r="DX387" s="169"/>
      <c r="DY387" s="169"/>
      <c r="DZ387" s="169"/>
      <c r="EA387" s="169"/>
      <c r="EB387" s="169"/>
      <c r="EC387" s="169"/>
      <c r="ED387" s="169"/>
      <c r="EE387" s="169"/>
      <c r="EF387" s="169"/>
      <c r="EG387" s="169"/>
      <c r="EH387" s="169"/>
      <c r="EI387" s="169"/>
      <c r="EJ387" s="169"/>
      <c r="EK387" s="169"/>
      <c r="EL387" s="169"/>
      <c r="EM387" s="169"/>
      <c r="EN387" s="169"/>
      <c r="EO387" s="169"/>
      <c r="EP387" s="169"/>
      <c r="EQ387" s="169"/>
      <c r="ER387" s="169"/>
      <c r="ES387" s="169"/>
      <c r="ET387" s="169"/>
      <c r="EU387" s="169"/>
      <c r="EV387" s="169"/>
      <c r="EW387" s="169"/>
      <c r="EX387" s="169"/>
      <c r="EY387" s="169"/>
      <c r="EZ387" s="169"/>
      <c r="FA387" s="169"/>
      <c r="FB387" s="169"/>
      <c r="FC387" s="169"/>
      <c r="FD387" s="169"/>
      <c r="FE387" s="169"/>
      <c r="FF387" s="169"/>
      <c r="FG387" s="169"/>
      <c r="FH387" s="169"/>
      <c r="FI387" s="169"/>
      <c r="FJ387" s="169"/>
      <c r="FK387" s="169"/>
      <c r="FL387" s="169"/>
      <c r="FM387" s="169"/>
      <c r="FN387" s="169"/>
      <c r="FO387" s="169"/>
      <c r="FP387" s="169"/>
    </row>
    <row r="388" spans="3:172" x14ac:dyDescent="0.2">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c r="AA388" s="169"/>
      <c r="AB388" s="169"/>
      <c r="AC388" s="169"/>
      <c r="AD388" s="169"/>
      <c r="AE388" s="169"/>
      <c r="AF388" s="169"/>
      <c r="AG388" s="169"/>
      <c r="AH388" s="169"/>
      <c r="AI388" s="169"/>
      <c r="AJ388" s="169"/>
      <c r="AK388" s="169"/>
      <c r="AL388" s="169"/>
      <c r="AM388" s="169"/>
      <c r="AN388" s="169"/>
      <c r="AO388" s="169"/>
      <c r="AP388" s="169"/>
      <c r="AQ388" s="169"/>
      <c r="AR388" s="169"/>
      <c r="AS388" s="169"/>
      <c r="AT388" s="169"/>
      <c r="AU388" s="169"/>
      <c r="AV388" s="169"/>
      <c r="AW388" s="169"/>
      <c r="AX388" s="169"/>
      <c r="AY388" s="169"/>
      <c r="AZ388" s="169"/>
      <c r="BA388" s="169"/>
      <c r="BB388" s="169"/>
      <c r="BC388" s="169"/>
      <c r="BD388" s="169"/>
      <c r="BE388" s="169"/>
      <c r="BF388" s="169"/>
      <c r="BG388" s="169"/>
      <c r="BH388" s="169"/>
      <c r="BI388" s="169"/>
      <c r="BJ388" s="169"/>
      <c r="BK388" s="169"/>
      <c r="BL388" s="169"/>
      <c r="BM388" s="169"/>
      <c r="BN388" s="169"/>
      <c r="BO388" s="169"/>
      <c r="BP388" s="169"/>
      <c r="BQ388" s="169"/>
      <c r="BR388" s="169"/>
      <c r="BS388" s="169"/>
      <c r="BT388" s="169"/>
      <c r="BU388" s="169"/>
      <c r="BV388" s="169"/>
      <c r="BW388" s="169"/>
      <c r="BX388" s="169"/>
      <c r="BY388" s="169"/>
      <c r="BZ388" s="169"/>
      <c r="CA388" s="169"/>
      <c r="CB388" s="169"/>
      <c r="CC388" s="169"/>
      <c r="CD388" s="169"/>
      <c r="CE388" s="169"/>
      <c r="CF388" s="169"/>
      <c r="CG388" s="169"/>
      <c r="CH388" s="169"/>
      <c r="CI388" s="169"/>
      <c r="CJ388" s="169"/>
      <c r="CK388" s="169"/>
      <c r="CL388" s="169"/>
      <c r="CM388" s="169"/>
      <c r="CN388" s="169"/>
      <c r="CO388" s="169"/>
      <c r="CP388" s="169"/>
      <c r="CQ388" s="169"/>
      <c r="CR388" s="169"/>
      <c r="CS388" s="169"/>
      <c r="CT388" s="169"/>
      <c r="CU388" s="169"/>
      <c r="CV388" s="169"/>
      <c r="CW388" s="169"/>
      <c r="CX388" s="169"/>
      <c r="CY388" s="169"/>
      <c r="CZ388" s="169"/>
      <c r="DA388" s="169"/>
      <c r="DB388" s="169"/>
      <c r="DC388" s="169"/>
      <c r="DD388" s="169"/>
      <c r="DE388" s="169"/>
      <c r="DF388" s="169"/>
      <c r="DG388" s="169"/>
      <c r="DH388" s="169"/>
      <c r="DI388" s="169"/>
      <c r="DJ388" s="169"/>
      <c r="DK388" s="169"/>
      <c r="DL388" s="169"/>
      <c r="DM388" s="169"/>
      <c r="DN388" s="169"/>
      <c r="DO388" s="169"/>
      <c r="DP388" s="169"/>
      <c r="DQ388" s="169"/>
      <c r="DR388" s="169"/>
      <c r="DS388" s="169"/>
      <c r="DT388" s="169"/>
      <c r="DU388" s="169"/>
      <c r="DV388" s="169"/>
      <c r="DW388" s="169"/>
      <c r="DX388" s="169"/>
      <c r="DY388" s="169"/>
      <c r="DZ388" s="169"/>
      <c r="EA388" s="169"/>
      <c r="EB388" s="169"/>
      <c r="EC388" s="169"/>
      <c r="ED388" s="169"/>
      <c r="EE388" s="169"/>
      <c r="EF388" s="169"/>
      <c r="EG388" s="169"/>
      <c r="EH388" s="169"/>
      <c r="EI388" s="169"/>
      <c r="EJ388" s="169"/>
      <c r="EK388" s="169"/>
      <c r="EL388" s="169"/>
      <c r="EM388" s="169"/>
      <c r="EN388" s="169"/>
      <c r="EO388" s="169"/>
      <c r="EP388" s="169"/>
      <c r="EQ388" s="169"/>
      <c r="ER388" s="169"/>
      <c r="ES388" s="169"/>
      <c r="ET388" s="169"/>
      <c r="EU388" s="169"/>
      <c r="EV388" s="169"/>
      <c r="EW388" s="169"/>
      <c r="EX388" s="169"/>
      <c r="EY388" s="169"/>
      <c r="EZ388" s="169"/>
      <c r="FA388" s="169"/>
      <c r="FB388" s="169"/>
      <c r="FC388" s="169"/>
      <c r="FD388" s="169"/>
      <c r="FE388" s="169"/>
      <c r="FF388" s="169"/>
      <c r="FG388" s="169"/>
      <c r="FH388" s="169"/>
      <c r="FI388" s="169"/>
      <c r="FJ388" s="169"/>
      <c r="FK388" s="169"/>
      <c r="FL388" s="169"/>
      <c r="FM388" s="169"/>
      <c r="FN388" s="169"/>
      <c r="FO388" s="169"/>
      <c r="FP388" s="169"/>
    </row>
    <row r="389" spans="3:172" x14ac:dyDescent="0.2">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c r="AA389" s="169"/>
      <c r="AB389" s="169"/>
      <c r="AC389" s="169"/>
      <c r="AD389" s="169"/>
      <c r="AE389" s="169"/>
      <c r="AF389" s="169"/>
      <c r="AG389" s="169"/>
      <c r="AH389" s="169"/>
      <c r="AI389" s="169"/>
      <c r="AJ389" s="169"/>
      <c r="AK389" s="169"/>
      <c r="AL389" s="169"/>
      <c r="AM389" s="169"/>
      <c r="AN389" s="169"/>
      <c r="AO389" s="169"/>
      <c r="AP389" s="169"/>
      <c r="AQ389" s="169"/>
      <c r="AR389" s="169"/>
      <c r="AS389" s="169"/>
      <c r="AT389" s="169"/>
      <c r="AU389" s="169"/>
      <c r="AV389" s="169"/>
      <c r="AW389" s="169"/>
      <c r="AX389" s="169"/>
      <c r="AY389" s="169"/>
      <c r="AZ389" s="169"/>
      <c r="BA389" s="169"/>
      <c r="BB389" s="169"/>
      <c r="BC389" s="169"/>
      <c r="BD389" s="169"/>
      <c r="BE389" s="169"/>
      <c r="BF389" s="169"/>
      <c r="BG389" s="169"/>
      <c r="BH389" s="169"/>
      <c r="BI389" s="169"/>
      <c r="BJ389" s="169"/>
      <c r="BK389" s="169"/>
      <c r="BL389" s="169"/>
      <c r="BM389" s="169"/>
      <c r="BN389" s="169"/>
      <c r="BO389" s="169"/>
      <c r="BP389" s="169"/>
      <c r="BQ389" s="169"/>
      <c r="BR389" s="169"/>
      <c r="BS389" s="169"/>
      <c r="BT389" s="169"/>
      <c r="BU389" s="169"/>
      <c r="BV389" s="169"/>
      <c r="BW389" s="169"/>
      <c r="BX389" s="169"/>
      <c r="BY389" s="169"/>
      <c r="BZ389" s="169"/>
      <c r="CA389" s="169"/>
      <c r="CB389" s="169"/>
      <c r="CC389" s="169"/>
      <c r="CD389" s="169"/>
      <c r="CE389" s="169"/>
      <c r="CF389" s="169"/>
      <c r="CG389" s="169"/>
      <c r="CH389" s="169"/>
      <c r="CI389" s="169"/>
      <c r="CJ389" s="169"/>
      <c r="CK389" s="169"/>
      <c r="CL389" s="169"/>
      <c r="CM389" s="169"/>
      <c r="CN389" s="169"/>
      <c r="CO389" s="169"/>
      <c r="CP389" s="169"/>
      <c r="CQ389" s="169"/>
      <c r="CR389" s="169"/>
      <c r="CS389" s="169"/>
      <c r="CT389" s="169"/>
      <c r="CU389" s="169"/>
      <c r="CV389" s="169"/>
      <c r="CW389" s="169"/>
      <c r="CX389" s="169"/>
      <c r="CY389" s="169"/>
      <c r="CZ389" s="169"/>
      <c r="DA389" s="169"/>
      <c r="DB389" s="169"/>
      <c r="DC389" s="169"/>
      <c r="DD389" s="169"/>
      <c r="DE389" s="169"/>
      <c r="DF389" s="169"/>
      <c r="DG389" s="169"/>
      <c r="DH389" s="169"/>
      <c r="DI389" s="169"/>
      <c r="DJ389" s="169"/>
      <c r="DK389" s="169"/>
      <c r="DL389" s="169"/>
      <c r="DM389" s="169"/>
      <c r="DN389" s="169"/>
      <c r="DO389" s="169"/>
      <c r="DP389" s="169"/>
      <c r="DQ389" s="169"/>
      <c r="DR389" s="169"/>
      <c r="DS389" s="169"/>
      <c r="DT389" s="169"/>
      <c r="DU389" s="169"/>
      <c r="DV389" s="169"/>
      <c r="DW389" s="169"/>
      <c r="DX389" s="169"/>
      <c r="DY389" s="169"/>
      <c r="DZ389" s="169"/>
      <c r="EA389" s="169"/>
      <c r="EB389" s="169"/>
      <c r="EC389" s="169"/>
      <c r="ED389" s="169"/>
      <c r="EE389" s="169"/>
      <c r="EF389" s="169"/>
      <c r="EG389" s="169"/>
      <c r="EH389" s="169"/>
      <c r="EI389" s="169"/>
      <c r="EJ389" s="169"/>
      <c r="EK389" s="169"/>
      <c r="EL389" s="169"/>
      <c r="EM389" s="169"/>
      <c r="EN389" s="169"/>
      <c r="EO389" s="169"/>
      <c r="EP389" s="169"/>
      <c r="EQ389" s="169"/>
      <c r="ER389" s="169"/>
      <c r="ES389" s="169"/>
      <c r="ET389" s="169"/>
      <c r="EU389" s="169"/>
      <c r="EV389" s="169"/>
      <c r="EW389" s="169"/>
      <c r="EX389" s="169"/>
      <c r="EY389" s="169"/>
      <c r="EZ389" s="169"/>
      <c r="FA389" s="169"/>
      <c r="FB389" s="169"/>
      <c r="FC389" s="169"/>
      <c r="FD389" s="169"/>
      <c r="FE389" s="169"/>
      <c r="FF389" s="169"/>
      <c r="FG389" s="169"/>
      <c r="FH389" s="169"/>
      <c r="FI389" s="169"/>
      <c r="FJ389" s="169"/>
      <c r="FK389" s="169"/>
      <c r="FL389" s="169"/>
      <c r="FM389" s="169"/>
      <c r="FN389" s="169"/>
      <c r="FO389" s="169"/>
      <c r="FP389" s="169"/>
    </row>
    <row r="390" spans="3:172" x14ac:dyDescent="0.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c r="AA390" s="169"/>
      <c r="AB390" s="169"/>
      <c r="AC390" s="169"/>
      <c r="AD390" s="169"/>
      <c r="AE390" s="169"/>
      <c r="AF390" s="169"/>
      <c r="AG390" s="169"/>
      <c r="AH390" s="169"/>
      <c r="AI390" s="169"/>
      <c r="AJ390" s="169"/>
      <c r="AK390" s="169"/>
      <c r="AL390" s="169"/>
      <c r="AM390" s="169"/>
      <c r="AN390" s="169"/>
      <c r="AO390" s="169"/>
      <c r="AP390" s="169"/>
      <c r="AQ390" s="169"/>
      <c r="AR390" s="169"/>
      <c r="AS390" s="169"/>
      <c r="AT390" s="169"/>
      <c r="AU390" s="169"/>
      <c r="AV390" s="169"/>
      <c r="AW390" s="169"/>
      <c r="AX390" s="169"/>
      <c r="AY390" s="169"/>
      <c r="AZ390" s="169"/>
      <c r="BA390" s="169"/>
      <c r="BB390" s="169"/>
      <c r="BC390" s="169"/>
      <c r="BD390" s="169"/>
      <c r="BE390" s="169"/>
      <c r="BF390" s="169"/>
      <c r="BG390" s="169"/>
      <c r="BH390" s="169"/>
      <c r="BI390" s="169"/>
      <c r="BJ390" s="169"/>
      <c r="BK390" s="169"/>
      <c r="BL390" s="169"/>
      <c r="BM390" s="169"/>
      <c r="BN390" s="169"/>
      <c r="BO390" s="169"/>
      <c r="BP390" s="169"/>
      <c r="BQ390" s="169"/>
      <c r="BR390" s="169"/>
      <c r="BS390" s="169"/>
      <c r="BT390" s="169"/>
      <c r="BU390" s="169"/>
      <c r="BV390" s="169"/>
      <c r="BW390" s="169"/>
      <c r="BX390" s="169"/>
      <c r="BY390" s="169"/>
      <c r="BZ390" s="169"/>
      <c r="CA390" s="169"/>
      <c r="CB390" s="169"/>
      <c r="CC390" s="169"/>
      <c r="CD390" s="169"/>
      <c r="CE390" s="169"/>
      <c r="CF390" s="169"/>
      <c r="CG390" s="169"/>
      <c r="CH390" s="169"/>
      <c r="CI390" s="169"/>
      <c r="CJ390" s="169"/>
      <c r="CK390" s="169"/>
      <c r="CL390" s="169"/>
      <c r="CM390" s="169"/>
      <c r="CN390" s="169"/>
      <c r="CO390" s="169"/>
      <c r="CP390" s="169"/>
      <c r="CQ390" s="169"/>
      <c r="CR390" s="169"/>
      <c r="CS390" s="169"/>
      <c r="CT390" s="169"/>
      <c r="CU390" s="169"/>
      <c r="CV390" s="169"/>
      <c r="CW390" s="169"/>
      <c r="CX390" s="169"/>
      <c r="CY390" s="169"/>
      <c r="CZ390" s="169"/>
      <c r="DA390" s="169"/>
      <c r="DB390" s="169"/>
      <c r="DC390" s="169"/>
      <c r="DD390" s="169"/>
      <c r="DE390" s="169"/>
      <c r="DF390" s="169"/>
      <c r="DG390" s="169"/>
      <c r="DH390" s="169"/>
      <c r="DI390" s="169"/>
      <c r="DJ390" s="169"/>
      <c r="DK390" s="169"/>
      <c r="DL390" s="169"/>
      <c r="DM390" s="169"/>
      <c r="DN390" s="169"/>
      <c r="DO390" s="169"/>
      <c r="DP390" s="169"/>
      <c r="DQ390" s="169"/>
      <c r="DR390" s="169"/>
      <c r="DS390" s="169"/>
      <c r="DT390" s="169"/>
      <c r="DU390" s="169"/>
      <c r="DV390" s="169"/>
      <c r="DW390" s="169"/>
      <c r="DX390" s="169"/>
      <c r="DY390" s="169"/>
      <c r="DZ390" s="169"/>
      <c r="EA390" s="169"/>
      <c r="EB390" s="169"/>
      <c r="EC390" s="169"/>
      <c r="ED390" s="169"/>
      <c r="EE390" s="169"/>
      <c r="EF390" s="169"/>
      <c r="EG390" s="169"/>
      <c r="EH390" s="169"/>
      <c r="EI390" s="169"/>
      <c r="EJ390" s="169"/>
      <c r="EK390" s="169"/>
      <c r="EL390" s="169"/>
      <c r="EM390" s="169"/>
      <c r="EN390" s="169"/>
      <c r="EO390" s="169"/>
      <c r="EP390" s="169"/>
      <c r="EQ390" s="169"/>
      <c r="ER390" s="169"/>
      <c r="ES390" s="169"/>
      <c r="ET390" s="169"/>
      <c r="EU390" s="169"/>
      <c r="EV390" s="169"/>
      <c r="EW390" s="169"/>
      <c r="EX390" s="169"/>
      <c r="EY390" s="169"/>
      <c r="EZ390" s="169"/>
      <c r="FA390" s="169"/>
      <c r="FB390" s="169"/>
      <c r="FC390" s="169"/>
      <c r="FD390" s="169"/>
      <c r="FE390" s="169"/>
      <c r="FF390" s="169"/>
      <c r="FG390" s="169"/>
      <c r="FH390" s="169"/>
      <c r="FI390" s="169"/>
      <c r="FJ390" s="169"/>
      <c r="FK390" s="169"/>
      <c r="FL390" s="169"/>
      <c r="FM390" s="169"/>
      <c r="FN390" s="169"/>
      <c r="FO390" s="169"/>
      <c r="FP390" s="169"/>
    </row>
    <row r="391" spans="3:172" x14ac:dyDescent="0.2">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c r="AA391" s="169"/>
      <c r="AB391" s="169"/>
      <c r="AC391" s="169"/>
      <c r="AD391" s="169"/>
      <c r="AE391" s="169"/>
      <c r="AF391" s="169"/>
      <c r="AG391" s="169"/>
      <c r="AH391" s="169"/>
      <c r="AI391" s="169"/>
      <c r="AJ391" s="169"/>
      <c r="AK391" s="169"/>
      <c r="AL391" s="169"/>
      <c r="AM391" s="169"/>
      <c r="AN391" s="169"/>
      <c r="AO391" s="169"/>
      <c r="AP391" s="169"/>
      <c r="AQ391" s="169"/>
      <c r="AR391" s="169"/>
      <c r="AS391" s="169"/>
      <c r="AT391" s="169"/>
      <c r="AU391" s="169"/>
      <c r="AV391" s="169"/>
      <c r="AW391" s="169"/>
      <c r="AX391" s="169"/>
      <c r="AY391" s="169"/>
      <c r="AZ391" s="169"/>
      <c r="BA391" s="169"/>
      <c r="BB391" s="169"/>
      <c r="BC391" s="169"/>
      <c r="BD391" s="169"/>
      <c r="BE391" s="169"/>
      <c r="BF391" s="169"/>
      <c r="BG391" s="169"/>
      <c r="BH391" s="169"/>
      <c r="BI391" s="169"/>
      <c r="BJ391" s="169"/>
      <c r="BK391" s="169"/>
      <c r="BL391" s="169"/>
      <c r="BM391" s="169"/>
      <c r="BN391" s="169"/>
      <c r="BO391" s="169"/>
      <c r="BP391" s="169"/>
      <c r="BQ391" s="169"/>
      <c r="BR391" s="169"/>
      <c r="BS391" s="169"/>
      <c r="BT391" s="169"/>
      <c r="BU391" s="169"/>
      <c r="BV391" s="169"/>
      <c r="BW391" s="169"/>
      <c r="BX391" s="169"/>
      <c r="BY391" s="169"/>
      <c r="BZ391" s="169"/>
      <c r="CA391" s="169"/>
      <c r="CB391" s="169"/>
      <c r="CC391" s="169"/>
      <c r="CD391" s="169"/>
      <c r="CE391" s="169"/>
      <c r="CF391" s="169"/>
      <c r="CG391" s="169"/>
      <c r="CH391" s="169"/>
      <c r="CI391" s="169"/>
      <c r="CJ391" s="169"/>
      <c r="CK391" s="169"/>
      <c r="CL391" s="169"/>
      <c r="CM391" s="169"/>
      <c r="CN391" s="169"/>
      <c r="CO391" s="169"/>
      <c r="CP391" s="169"/>
      <c r="CQ391" s="169"/>
      <c r="CR391" s="169"/>
      <c r="CS391" s="169"/>
      <c r="CT391" s="169"/>
      <c r="CU391" s="169"/>
      <c r="CV391" s="169"/>
      <c r="CW391" s="169"/>
      <c r="CX391" s="169"/>
      <c r="CY391" s="169"/>
      <c r="CZ391" s="169"/>
      <c r="DA391" s="169"/>
      <c r="DB391" s="169"/>
      <c r="DC391" s="169"/>
      <c r="DD391" s="169"/>
      <c r="DE391" s="169"/>
      <c r="DF391" s="169"/>
      <c r="DG391" s="169"/>
      <c r="DH391" s="169"/>
      <c r="DI391" s="169"/>
      <c r="DJ391" s="169"/>
      <c r="DK391" s="169"/>
      <c r="DL391" s="169"/>
      <c r="DM391" s="169"/>
      <c r="DN391" s="169"/>
      <c r="DO391" s="169"/>
      <c r="DP391" s="169"/>
      <c r="DQ391" s="169"/>
      <c r="DR391" s="169"/>
      <c r="DS391" s="169"/>
      <c r="DT391" s="169"/>
      <c r="DU391" s="169"/>
      <c r="DV391" s="169"/>
      <c r="DW391" s="169"/>
      <c r="DX391" s="169"/>
      <c r="DY391" s="169"/>
      <c r="DZ391" s="169"/>
      <c r="EA391" s="169"/>
      <c r="EB391" s="169"/>
      <c r="EC391" s="169"/>
      <c r="ED391" s="169"/>
      <c r="EE391" s="169"/>
      <c r="EF391" s="169"/>
      <c r="EG391" s="169"/>
      <c r="EH391" s="169"/>
      <c r="EI391" s="169"/>
      <c r="EJ391" s="169"/>
      <c r="EK391" s="169"/>
      <c r="EL391" s="169"/>
      <c r="EM391" s="169"/>
      <c r="EN391" s="169"/>
      <c r="EO391" s="169"/>
      <c r="EP391" s="169"/>
      <c r="EQ391" s="169"/>
      <c r="ER391" s="169"/>
      <c r="ES391" s="169"/>
      <c r="ET391" s="169"/>
      <c r="EU391" s="169"/>
      <c r="EV391" s="169"/>
      <c r="EW391" s="169"/>
      <c r="EX391" s="169"/>
      <c r="EY391" s="169"/>
      <c r="EZ391" s="169"/>
      <c r="FA391" s="169"/>
      <c r="FB391" s="169"/>
      <c r="FC391" s="169"/>
      <c r="FD391" s="169"/>
      <c r="FE391" s="169"/>
      <c r="FF391" s="169"/>
      <c r="FG391" s="169"/>
      <c r="FH391" s="169"/>
      <c r="FI391" s="169"/>
      <c r="FJ391" s="169"/>
      <c r="FK391" s="169"/>
      <c r="FL391" s="169"/>
      <c r="FM391" s="169"/>
      <c r="FN391" s="169"/>
      <c r="FO391" s="169"/>
      <c r="FP391" s="169"/>
    </row>
    <row r="392" spans="3:172" x14ac:dyDescent="0.2">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c r="AA392" s="169"/>
      <c r="AB392" s="169"/>
      <c r="AC392" s="169"/>
      <c r="AD392" s="169"/>
      <c r="AE392" s="169"/>
      <c r="AF392" s="169"/>
      <c r="AG392" s="169"/>
      <c r="AH392" s="169"/>
      <c r="AI392" s="169"/>
      <c r="AJ392" s="169"/>
      <c r="AK392" s="169"/>
      <c r="AL392" s="169"/>
      <c r="AM392" s="169"/>
      <c r="AN392" s="169"/>
      <c r="AO392" s="169"/>
      <c r="AP392" s="169"/>
      <c r="AQ392" s="169"/>
      <c r="AR392" s="169"/>
      <c r="AS392" s="169"/>
      <c r="AT392" s="169"/>
      <c r="AU392" s="169"/>
      <c r="AV392" s="169"/>
      <c r="AW392" s="169"/>
      <c r="AX392" s="169"/>
      <c r="AY392" s="169"/>
      <c r="AZ392" s="169"/>
      <c r="BA392" s="169"/>
      <c r="BB392" s="169"/>
      <c r="BC392" s="169"/>
      <c r="BD392" s="169"/>
      <c r="BE392" s="169"/>
      <c r="BF392" s="169"/>
      <c r="BG392" s="169"/>
      <c r="BH392" s="169"/>
      <c r="BI392" s="169"/>
      <c r="BJ392" s="169"/>
      <c r="BK392" s="169"/>
      <c r="BL392" s="169"/>
      <c r="BM392" s="169"/>
      <c r="BN392" s="169"/>
      <c r="BO392" s="169"/>
      <c r="BP392" s="169"/>
      <c r="BQ392" s="169"/>
      <c r="BR392" s="169"/>
      <c r="BS392" s="169"/>
      <c r="BT392" s="169"/>
      <c r="BU392" s="169"/>
      <c r="BV392" s="169"/>
      <c r="BW392" s="169"/>
      <c r="BX392" s="169"/>
      <c r="BY392" s="169"/>
      <c r="BZ392" s="169"/>
      <c r="CA392" s="169"/>
      <c r="CB392" s="169"/>
      <c r="CC392" s="169"/>
      <c r="CD392" s="169"/>
      <c r="CE392" s="169"/>
      <c r="CF392" s="169"/>
      <c r="CG392" s="169"/>
      <c r="CH392" s="169"/>
      <c r="CI392" s="169"/>
      <c r="CJ392" s="169"/>
      <c r="CK392" s="169"/>
      <c r="CL392" s="169"/>
      <c r="CM392" s="169"/>
      <c r="CN392" s="169"/>
      <c r="CO392" s="169"/>
      <c r="CP392" s="169"/>
      <c r="CQ392" s="169"/>
      <c r="CR392" s="169"/>
      <c r="CS392" s="169"/>
      <c r="CT392" s="169"/>
      <c r="CU392" s="169"/>
      <c r="CV392" s="169"/>
      <c r="CW392" s="169"/>
      <c r="CX392" s="169"/>
      <c r="CY392" s="169"/>
      <c r="CZ392" s="169"/>
      <c r="DA392" s="169"/>
      <c r="DB392" s="169"/>
      <c r="DC392" s="169"/>
      <c r="DD392" s="169"/>
      <c r="DE392" s="169"/>
      <c r="DF392" s="169"/>
      <c r="DG392" s="169"/>
      <c r="DH392" s="169"/>
      <c r="DI392" s="169"/>
      <c r="DJ392" s="169"/>
      <c r="DK392" s="169"/>
      <c r="DL392" s="169"/>
      <c r="DM392" s="169"/>
      <c r="DN392" s="169"/>
      <c r="DO392" s="169"/>
      <c r="DP392" s="169"/>
      <c r="DQ392" s="169"/>
      <c r="DR392" s="169"/>
      <c r="DS392" s="169"/>
      <c r="DT392" s="169"/>
      <c r="DU392" s="169"/>
      <c r="DV392" s="169"/>
      <c r="DW392" s="169"/>
      <c r="DX392" s="169"/>
      <c r="DY392" s="169"/>
      <c r="DZ392" s="169"/>
      <c r="EA392" s="169"/>
      <c r="EB392" s="169"/>
      <c r="EC392" s="169"/>
      <c r="ED392" s="169"/>
      <c r="EE392" s="169"/>
      <c r="EF392" s="169"/>
      <c r="EG392" s="169"/>
      <c r="EH392" s="169"/>
      <c r="EI392" s="169"/>
      <c r="EJ392" s="169"/>
      <c r="EK392" s="169"/>
      <c r="EL392" s="169"/>
      <c r="EM392" s="169"/>
      <c r="EN392" s="169"/>
      <c r="EO392" s="169"/>
      <c r="EP392" s="169"/>
      <c r="EQ392" s="169"/>
      <c r="ER392" s="169"/>
      <c r="ES392" s="169"/>
      <c r="ET392" s="169"/>
      <c r="EU392" s="169"/>
      <c r="EV392" s="169"/>
      <c r="EW392" s="169"/>
      <c r="EX392" s="169"/>
      <c r="EY392" s="169"/>
      <c r="EZ392" s="169"/>
      <c r="FA392" s="169"/>
      <c r="FB392" s="169"/>
      <c r="FC392" s="169"/>
      <c r="FD392" s="169"/>
      <c r="FE392" s="169"/>
      <c r="FF392" s="169"/>
      <c r="FG392" s="169"/>
      <c r="FH392" s="169"/>
      <c r="FI392" s="169"/>
      <c r="FJ392" s="169"/>
      <c r="FK392" s="169"/>
      <c r="FL392" s="169"/>
      <c r="FM392" s="169"/>
      <c r="FN392" s="169"/>
      <c r="FO392" s="169"/>
      <c r="FP392" s="169"/>
    </row>
    <row r="393" spans="3:172" x14ac:dyDescent="0.2">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c r="AP393" s="169"/>
      <c r="AQ393" s="169"/>
      <c r="AR393" s="169"/>
      <c r="AS393" s="169"/>
      <c r="AT393" s="169"/>
      <c r="AU393" s="169"/>
      <c r="AV393" s="169"/>
      <c r="AW393" s="169"/>
      <c r="AX393" s="169"/>
      <c r="AY393" s="169"/>
      <c r="AZ393" s="169"/>
      <c r="BA393" s="169"/>
      <c r="BB393" s="169"/>
      <c r="BC393" s="169"/>
      <c r="BD393" s="169"/>
      <c r="BE393" s="169"/>
      <c r="BF393" s="169"/>
      <c r="BG393" s="169"/>
      <c r="BH393" s="169"/>
      <c r="BI393" s="169"/>
      <c r="BJ393" s="169"/>
      <c r="BK393" s="169"/>
      <c r="BL393" s="169"/>
      <c r="BM393" s="169"/>
      <c r="BN393" s="169"/>
      <c r="BO393" s="169"/>
      <c r="BP393" s="169"/>
      <c r="BQ393" s="169"/>
      <c r="BR393" s="169"/>
      <c r="BS393" s="169"/>
      <c r="BT393" s="169"/>
      <c r="BU393" s="169"/>
      <c r="BV393" s="169"/>
      <c r="BW393" s="169"/>
      <c r="BX393" s="169"/>
      <c r="BY393" s="169"/>
      <c r="BZ393" s="169"/>
      <c r="CA393" s="169"/>
      <c r="CB393" s="169"/>
      <c r="CC393" s="169"/>
      <c r="CD393" s="169"/>
      <c r="CE393" s="169"/>
      <c r="CF393" s="169"/>
      <c r="CG393" s="169"/>
      <c r="CH393" s="169"/>
      <c r="CI393" s="169"/>
      <c r="CJ393" s="169"/>
      <c r="CK393" s="169"/>
      <c r="CL393" s="169"/>
      <c r="CM393" s="169"/>
      <c r="CN393" s="169"/>
      <c r="CO393" s="169"/>
      <c r="CP393" s="169"/>
      <c r="CQ393" s="169"/>
      <c r="CR393" s="169"/>
      <c r="CS393" s="169"/>
      <c r="CT393" s="169"/>
      <c r="CU393" s="169"/>
      <c r="CV393" s="169"/>
      <c r="CW393" s="169"/>
      <c r="CX393" s="169"/>
      <c r="CY393" s="169"/>
      <c r="CZ393" s="169"/>
      <c r="DA393" s="169"/>
      <c r="DB393" s="169"/>
      <c r="DC393" s="169"/>
      <c r="DD393" s="169"/>
      <c r="DE393" s="169"/>
      <c r="DF393" s="169"/>
      <c r="DG393" s="169"/>
      <c r="DH393" s="169"/>
      <c r="DI393" s="169"/>
      <c r="DJ393" s="169"/>
      <c r="DK393" s="169"/>
      <c r="DL393" s="169"/>
      <c r="DM393" s="169"/>
      <c r="DN393" s="169"/>
      <c r="DO393" s="169"/>
      <c r="DP393" s="169"/>
      <c r="DQ393" s="169"/>
      <c r="DR393" s="169"/>
      <c r="DS393" s="169"/>
      <c r="DT393" s="169"/>
      <c r="DU393" s="169"/>
      <c r="DV393" s="169"/>
      <c r="DW393" s="169"/>
      <c r="DX393" s="169"/>
      <c r="DY393" s="169"/>
      <c r="DZ393" s="169"/>
      <c r="EA393" s="169"/>
      <c r="EB393" s="169"/>
      <c r="EC393" s="169"/>
      <c r="ED393" s="169"/>
      <c r="EE393" s="169"/>
      <c r="EF393" s="169"/>
      <c r="EG393" s="169"/>
      <c r="EH393" s="169"/>
      <c r="EI393" s="169"/>
      <c r="EJ393" s="169"/>
      <c r="EK393" s="169"/>
      <c r="EL393" s="169"/>
      <c r="EM393" s="169"/>
      <c r="EN393" s="169"/>
      <c r="EO393" s="169"/>
      <c r="EP393" s="169"/>
      <c r="EQ393" s="169"/>
      <c r="ER393" s="169"/>
      <c r="ES393" s="169"/>
      <c r="ET393" s="169"/>
      <c r="EU393" s="169"/>
      <c r="EV393" s="169"/>
      <c r="EW393" s="169"/>
      <c r="EX393" s="169"/>
      <c r="EY393" s="169"/>
      <c r="EZ393" s="169"/>
      <c r="FA393" s="169"/>
      <c r="FB393" s="169"/>
      <c r="FC393" s="169"/>
      <c r="FD393" s="169"/>
      <c r="FE393" s="169"/>
      <c r="FF393" s="169"/>
      <c r="FG393" s="169"/>
      <c r="FH393" s="169"/>
      <c r="FI393" s="169"/>
      <c r="FJ393" s="169"/>
      <c r="FK393" s="169"/>
      <c r="FL393" s="169"/>
      <c r="FM393" s="169"/>
      <c r="FN393" s="169"/>
      <c r="FO393" s="169"/>
      <c r="FP393" s="169"/>
    </row>
    <row r="394" spans="3:172" x14ac:dyDescent="0.2">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c r="AA394" s="169"/>
      <c r="AB394" s="169"/>
      <c r="AC394" s="169"/>
      <c r="AD394" s="169"/>
      <c r="AE394" s="169"/>
      <c r="AF394" s="169"/>
      <c r="AG394" s="169"/>
      <c r="AH394" s="169"/>
      <c r="AI394" s="169"/>
      <c r="AJ394" s="169"/>
      <c r="AK394" s="169"/>
      <c r="AL394" s="169"/>
      <c r="AM394" s="169"/>
      <c r="AN394" s="169"/>
      <c r="AO394" s="169"/>
      <c r="AP394" s="169"/>
      <c r="AQ394" s="169"/>
      <c r="AR394" s="169"/>
      <c r="AS394" s="169"/>
      <c r="AT394" s="169"/>
      <c r="AU394" s="169"/>
      <c r="AV394" s="169"/>
      <c r="AW394" s="169"/>
      <c r="AX394" s="169"/>
      <c r="AY394" s="169"/>
      <c r="AZ394" s="169"/>
      <c r="BA394" s="169"/>
      <c r="BB394" s="169"/>
      <c r="BC394" s="169"/>
      <c r="BD394" s="169"/>
      <c r="BE394" s="169"/>
      <c r="BF394" s="169"/>
      <c r="BG394" s="169"/>
      <c r="BH394" s="169"/>
      <c r="BI394" s="169"/>
      <c r="BJ394" s="169"/>
      <c r="BK394" s="169"/>
      <c r="BL394" s="169"/>
      <c r="BM394" s="169"/>
      <c r="BN394" s="169"/>
      <c r="BO394" s="169"/>
      <c r="BP394" s="169"/>
      <c r="BQ394" s="169"/>
      <c r="BR394" s="169"/>
      <c r="BS394" s="169"/>
      <c r="BT394" s="169"/>
      <c r="BU394" s="169"/>
      <c r="BV394" s="169"/>
      <c r="BW394" s="169"/>
      <c r="BX394" s="169"/>
      <c r="BY394" s="169"/>
      <c r="BZ394" s="169"/>
      <c r="CA394" s="169"/>
      <c r="CB394" s="169"/>
      <c r="CC394" s="169"/>
      <c r="CD394" s="169"/>
      <c r="CE394" s="169"/>
      <c r="CF394" s="169"/>
      <c r="CG394" s="169"/>
      <c r="CH394" s="169"/>
      <c r="CI394" s="169"/>
      <c r="CJ394" s="169"/>
      <c r="CK394" s="169"/>
      <c r="CL394" s="169"/>
      <c r="CM394" s="169"/>
      <c r="CN394" s="169"/>
      <c r="CO394" s="169"/>
      <c r="CP394" s="169"/>
      <c r="CQ394" s="169"/>
      <c r="CR394" s="169"/>
      <c r="CS394" s="169"/>
      <c r="CT394" s="169"/>
      <c r="CU394" s="169"/>
      <c r="CV394" s="169"/>
      <c r="CW394" s="169"/>
      <c r="CX394" s="169"/>
      <c r="CY394" s="169"/>
      <c r="CZ394" s="169"/>
      <c r="DA394" s="169"/>
      <c r="DB394" s="169"/>
      <c r="DC394" s="169"/>
      <c r="DD394" s="169"/>
      <c r="DE394" s="169"/>
      <c r="DF394" s="169"/>
      <c r="DG394" s="169"/>
      <c r="DH394" s="169"/>
      <c r="DI394" s="169"/>
      <c r="DJ394" s="169"/>
      <c r="DK394" s="169"/>
      <c r="DL394" s="169"/>
      <c r="DM394" s="169"/>
      <c r="DN394" s="169"/>
      <c r="DO394" s="169"/>
      <c r="DP394" s="169"/>
      <c r="DQ394" s="169"/>
      <c r="DR394" s="169"/>
      <c r="DS394" s="169"/>
      <c r="DT394" s="169"/>
      <c r="DU394" s="169"/>
      <c r="DV394" s="169"/>
      <c r="DW394" s="169"/>
      <c r="DX394" s="169"/>
      <c r="DY394" s="169"/>
      <c r="DZ394" s="169"/>
      <c r="EA394" s="169"/>
      <c r="EB394" s="169"/>
      <c r="EC394" s="169"/>
      <c r="ED394" s="169"/>
      <c r="EE394" s="169"/>
      <c r="EF394" s="169"/>
      <c r="EG394" s="169"/>
      <c r="EH394" s="169"/>
      <c r="EI394" s="169"/>
      <c r="EJ394" s="169"/>
      <c r="EK394" s="169"/>
      <c r="EL394" s="169"/>
      <c r="EM394" s="169"/>
      <c r="EN394" s="169"/>
      <c r="EO394" s="169"/>
      <c r="EP394" s="169"/>
      <c r="EQ394" s="169"/>
      <c r="ER394" s="169"/>
      <c r="ES394" s="169"/>
      <c r="ET394" s="169"/>
      <c r="EU394" s="169"/>
      <c r="EV394" s="169"/>
      <c r="EW394" s="169"/>
      <c r="EX394" s="169"/>
      <c r="EY394" s="169"/>
      <c r="EZ394" s="169"/>
      <c r="FA394" s="169"/>
      <c r="FB394" s="169"/>
      <c r="FC394" s="169"/>
      <c r="FD394" s="169"/>
      <c r="FE394" s="169"/>
      <c r="FF394" s="169"/>
      <c r="FG394" s="169"/>
      <c r="FH394" s="169"/>
      <c r="FI394" s="169"/>
      <c r="FJ394" s="169"/>
      <c r="FK394" s="169"/>
      <c r="FL394" s="169"/>
      <c r="FM394" s="169"/>
      <c r="FN394" s="169"/>
      <c r="FO394" s="169"/>
      <c r="FP394" s="169"/>
    </row>
    <row r="395" spans="3:172" x14ac:dyDescent="0.2">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c r="AA395" s="169"/>
      <c r="AB395" s="169"/>
      <c r="AC395" s="169"/>
      <c r="AD395" s="169"/>
      <c r="AE395" s="169"/>
      <c r="AF395" s="169"/>
      <c r="AG395" s="169"/>
      <c r="AH395" s="169"/>
      <c r="AI395" s="169"/>
      <c r="AJ395" s="169"/>
      <c r="AK395" s="169"/>
      <c r="AL395" s="169"/>
      <c r="AM395" s="169"/>
      <c r="AN395" s="169"/>
      <c r="AO395" s="169"/>
      <c r="AP395" s="169"/>
      <c r="AQ395" s="169"/>
      <c r="AR395" s="169"/>
      <c r="AS395" s="169"/>
      <c r="AT395" s="169"/>
      <c r="AU395" s="169"/>
      <c r="AV395" s="169"/>
      <c r="AW395" s="169"/>
      <c r="AX395" s="169"/>
      <c r="AY395" s="169"/>
      <c r="AZ395" s="169"/>
      <c r="BA395" s="169"/>
      <c r="BB395" s="169"/>
      <c r="BC395" s="169"/>
      <c r="BD395" s="169"/>
      <c r="BE395" s="169"/>
      <c r="BF395" s="169"/>
      <c r="BG395" s="169"/>
      <c r="BH395" s="169"/>
      <c r="BI395" s="169"/>
      <c r="BJ395" s="169"/>
      <c r="BK395" s="169"/>
      <c r="BL395" s="169"/>
      <c r="BM395" s="169"/>
      <c r="BN395" s="169"/>
      <c r="BO395" s="169"/>
      <c r="BP395" s="169"/>
      <c r="BQ395" s="169"/>
      <c r="BR395" s="169"/>
      <c r="BS395" s="169"/>
      <c r="BT395" s="169"/>
      <c r="BU395" s="169"/>
      <c r="BV395" s="169"/>
      <c r="BW395" s="169"/>
      <c r="BX395" s="169"/>
      <c r="BY395" s="169"/>
      <c r="BZ395" s="169"/>
      <c r="CA395" s="169"/>
      <c r="CB395" s="169"/>
      <c r="CC395" s="169"/>
      <c r="CD395" s="169"/>
      <c r="CE395" s="169"/>
      <c r="CF395" s="169"/>
      <c r="CG395" s="169"/>
      <c r="CH395" s="169"/>
      <c r="CI395" s="169"/>
      <c r="CJ395" s="169"/>
      <c r="CK395" s="169"/>
      <c r="CL395" s="169"/>
      <c r="CM395" s="169"/>
      <c r="CN395" s="169"/>
      <c r="CO395" s="169"/>
      <c r="CP395" s="169"/>
      <c r="CQ395" s="169"/>
      <c r="CR395" s="169"/>
      <c r="CS395" s="169"/>
      <c r="CT395" s="169"/>
      <c r="CU395" s="169"/>
      <c r="CV395" s="169"/>
      <c r="CW395" s="169"/>
      <c r="CX395" s="169"/>
      <c r="CY395" s="169"/>
      <c r="CZ395" s="169"/>
      <c r="DA395" s="169"/>
      <c r="DB395" s="169"/>
      <c r="DC395" s="169"/>
      <c r="DD395" s="169"/>
      <c r="DE395" s="169"/>
      <c r="DF395" s="169"/>
      <c r="DG395" s="169"/>
      <c r="DH395" s="169"/>
      <c r="DI395" s="169"/>
      <c r="DJ395" s="169"/>
      <c r="DK395" s="169"/>
      <c r="DL395" s="169"/>
      <c r="DM395" s="169"/>
      <c r="DN395" s="169"/>
      <c r="DO395" s="169"/>
      <c r="DP395" s="169"/>
      <c r="DQ395" s="169"/>
      <c r="DR395" s="169"/>
      <c r="DS395" s="169"/>
      <c r="DT395" s="169"/>
      <c r="DU395" s="169"/>
      <c r="DV395" s="169"/>
      <c r="DW395" s="169"/>
      <c r="DX395" s="169"/>
      <c r="DY395" s="169"/>
      <c r="DZ395" s="169"/>
      <c r="EA395" s="169"/>
      <c r="EB395" s="169"/>
      <c r="EC395" s="169"/>
      <c r="ED395" s="169"/>
      <c r="EE395" s="169"/>
      <c r="EF395" s="169"/>
      <c r="EG395" s="169"/>
      <c r="EH395" s="169"/>
      <c r="EI395" s="169"/>
      <c r="EJ395" s="169"/>
      <c r="EK395" s="169"/>
      <c r="EL395" s="169"/>
      <c r="EM395" s="169"/>
      <c r="EN395" s="169"/>
      <c r="EO395" s="169"/>
      <c r="EP395" s="169"/>
      <c r="EQ395" s="169"/>
      <c r="ER395" s="169"/>
      <c r="ES395" s="169"/>
      <c r="ET395" s="169"/>
      <c r="EU395" s="169"/>
      <c r="EV395" s="169"/>
      <c r="EW395" s="169"/>
      <c r="EX395" s="169"/>
      <c r="EY395" s="169"/>
      <c r="EZ395" s="169"/>
      <c r="FA395" s="169"/>
      <c r="FB395" s="169"/>
      <c r="FC395" s="169"/>
      <c r="FD395" s="169"/>
      <c r="FE395" s="169"/>
      <c r="FF395" s="169"/>
      <c r="FG395" s="169"/>
      <c r="FH395" s="169"/>
      <c r="FI395" s="169"/>
      <c r="FJ395" s="169"/>
      <c r="FK395" s="169"/>
      <c r="FL395" s="169"/>
      <c r="FM395" s="169"/>
      <c r="FN395" s="169"/>
      <c r="FO395" s="169"/>
      <c r="FP395" s="169"/>
    </row>
    <row r="396" spans="3:172" x14ac:dyDescent="0.2">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c r="AA396" s="169"/>
      <c r="AB396" s="169"/>
      <c r="AC396" s="169"/>
      <c r="AD396" s="169"/>
      <c r="AE396" s="169"/>
      <c r="AF396" s="169"/>
      <c r="AG396" s="169"/>
      <c r="AH396" s="169"/>
      <c r="AI396" s="169"/>
      <c r="AJ396" s="169"/>
      <c r="AK396" s="169"/>
      <c r="AL396" s="169"/>
      <c r="AM396" s="169"/>
      <c r="AN396" s="169"/>
      <c r="AO396" s="169"/>
      <c r="AP396" s="169"/>
      <c r="AQ396" s="169"/>
      <c r="AR396" s="169"/>
      <c r="AS396" s="169"/>
      <c r="AT396" s="169"/>
      <c r="AU396" s="169"/>
      <c r="AV396" s="169"/>
      <c r="AW396" s="169"/>
      <c r="AX396" s="169"/>
      <c r="AY396" s="169"/>
      <c r="AZ396" s="169"/>
      <c r="BA396" s="169"/>
      <c r="BB396" s="169"/>
      <c r="BC396" s="169"/>
      <c r="BD396" s="169"/>
      <c r="BE396" s="169"/>
      <c r="BF396" s="169"/>
      <c r="BG396" s="169"/>
      <c r="BH396" s="169"/>
      <c r="BI396" s="169"/>
      <c r="BJ396" s="169"/>
      <c r="BK396" s="169"/>
      <c r="BL396" s="169"/>
      <c r="BM396" s="169"/>
      <c r="BN396" s="169"/>
      <c r="BO396" s="169"/>
      <c r="BP396" s="169"/>
      <c r="BQ396" s="169"/>
      <c r="BR396" s="169"/>
      <c r="BS396" s="169"/>
      <c r="BT396" s="169"/>
      <c r="BU396" s="169"/>
      <c r="BV396" s="169"/>
      <c r="BW396" s="169"/>
      <c r="BX396" s="169"/>
      <c r="BY396" s="169"/>
      <c r="BZ396" s="169"/>
      <c r="CA396" s="169"/>
      <c r="CB396" s="169"/>
      <c r="CC396" s="169"/>
      <c r="CD396" s="169"/>
      <c r="CE396" s="169"/>
      <c r="CF396" s="169"/>
      <c r="CG396" s="169"/>
      <c r="CH396" s="169"/>
      <c r="CI396" s="169"/>
      <c r="CJ396" s="169"/>
      <c r="CK396" s="169"/>
      <c r="CL396" s="169"/>
      <c r="CM396" s="169"/>
      <c r="CN396" s="169"/>
      <c r="CO396" s="169"/>
      <c r="CP396" s="169"/>
      <c r="CQ396" s="169"/>
      <c r="CR396" s="169"/>
      <c r="CS396" s="169"/>
      <c r="CT396" s="169"/>
      <c r="CU396" s="169"/>
      <c r="CV396" s="169"/>
      <c r="CW396" s="169"/>
      <c r="CX396" s="169"/>
      <c r="CY396" s="169"/>
      <c r="CZ396" s="169"/>
      <c r="DA396" s="169"/>
      <c r="DB396" s="169"/>
      <c r="DC396" s="169"/>
      <c r="DD396" s="169"/>
      <c r="DE396" s="169"/>
      <c r="DF396" s="169"/>
      <c r="DG396" s="169"/>
      <c r="DH396" s="169"/>
      <c r="DI396" s="169"/>
      <c r="DJ396" s="169"/>
      <c r="DK396" s="169"/>
      <c r="DL396" s="169"/>
      <c r="DM396" s="169"/>
      <c r="DN396" s="169"/>
      <c r="DO396" s="169"/>
      <c r="DP396" s="169"/>
      <c r="DQ396" s="169"/>
      <c r="DR396" s="169"/>
      <c r="DS396" s="169"/>
      <c r="DT396" s="169"/>
      <c r="DU396" s="169"/>
      <c r="DV396" s="169"/>
      <c r="DW396" s="169"/>
      <c r="DX396" s="169"/>
      <c r="DY396" s="169"/>
      <c r="DZ396" s="169"/>
      <c r="EA396" s="169"/>
      <c r="EB396" s="169"/>
      <c r="EC396" s="169"/>
      <c r="ED396" s="169"/>
      <c r="EE396" s="169"/>
      <c r="EF396" s="169"/>
      <c r="EG396" s="169"/>
      <c r="EH396" s="169"/>
      <c r="EI396" s="169"/>
      <c r="EJ396" s="169"/>
      <c r="EK396" s="169"/>
      <c r="EL396" s="169"/>
      <c r="EM396" s="169"/>
      <c r="EN396" s="169"/>
      <c r="EO396" s="169"/>
      <c r="EP396" s="169"/>
      <c r="EQ396" s="169"/>
      <c r="ER396" s="169"/>
      <c r="ES396" s="169"/>
      <c r="ET396" s="169"/>
      <c r="EU396" s="169"/>
      <c r="EV396" s="169"/>
      <c r="EW396" s="169"/>
      <c r="EX396" s="169"/>
      <c r="EY396" s="169"/>
      <c r="EZ396" s="169"/>
      <c r="FA396" s="169"/>
      <c r="FB396" s="169"/>
      <c r="FC396" s="169"/>
      <c r="FD396" s="169"/>
      <c r="FE396" s="169"/>
      <c r="FF396" s="169"/>
      <c r="FG396" s="169"/>
      <c r="FH396" s="169"/>
      <c r="FI396" s="169"/>
      <c r="FJ396" s="169"/>
      <c r="FK396" s="169"/>
      <c r="FL396" s="169"/>
      <c r="FM396" s="169"/>
      <c r="FN396" s="169"/>
      <c r="FO396" s="169"/>
      <c r="FP396" s="169"/>
    </row>
    <row r="397" spans="3:172" x14ac:dyDescent="0.2">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c r="AP397" s="169"/>
      <c r="AQ397" s="169"/>
      <c r="AR397" s="169"/>
      <c r="AS397" s="169"/>
      <c r="AT397" s="169"/>
      <c r="AU397" s="169"/>
      <c r="AV397" s="169"/>
      <c r="AW397" s="169"/>
      <c r="AX397" s="169"/>
      <c r="AY397" s="169"/>
      <c r="AZ397" s="169"/>
      <c r="BA397" s="169"/>
      <c r="BB397" s="169"/>
      <c r="BC397" s="169"/>
      <c r="BD397" s="169"/>
      <c r="BE397" s="169"/>
      <c r="BF397" s="169"/>
      <c r="BG397" s="169"/>
      <c r="BH397" s="169"/>
      <c r="BI397" s="169"/>
      <c r="BJ397" s="169"/>
      <c r="BK397" s="169"/>
      <c r="BL397" s="169"/>
      <c r="BM397" s="169"/>
      <c r="BN397" s="169"/>
      <c r="BO397" s="169"/>
      <c r="BP397" s="169"/>
      <c r="BQ397" s="169"/>
      <c r="BR397" s="169"/>
      <c r="BS397" s="169"/>
      <c r="BT397" s="169"/>
      <c r="BU397" s="169"/>
      <c r="BV397" s="169"/>
      <c r="BW397" s="169"/>
      <c r="BX397" s="169"/>
      <c r="BY397" s="169"/>
      <c r="BZ397" s="169"/>
      <c r="CA397" s="169"/>
      <c r="CB397" s="169"/>
      <c r="CC397" s="169"/>
      <c r="CD397" s="169"/>
      <c r="CE397" s="169"/>
      <c r="CF397" s="169"/>
      <c r="CG397" s="169"/>
      <c r="CH397" s="169"/>
      <c r="CI397" s="169"/>
      <c r="CJ397" s="169"/>
      <c r="CK397" s="169"/>
      <c r="CL397" s="169"/>
      <c r="CM397" s="169"/>
      <c r="CN397" s="169"/>
      <c r="CO397" s="169"/>
      <c r="CP397" s="169"/>
      <c r="CQ397" s="169"/>
      <c r="CR397" s="169"/>
      <c r="CS397" s="169"/>
      <c r="CT397" s="169"/>
      <c r="CU397" s="169"/>
      <c r="CV397" s="169"/>
      <c r="CW397" s="169"/>
      <c r="CX397" s="169"/>
      <c r="CY397" s="169"/>
      <c r="CZ397" s="169"/>
      <c r="DA397" s="169"/>
      <c r="DB397" s="169"/>
      <c r="DC397" s="169"/>
      <c r="DD397" s="169"/>
      <c r="DE397" s="169"/>
      <c r="DF397" s="169"/>
      <c r="DG397" s="169"/>
      <c r="DH397" s="169"/>
      <c r="DI397" s="169"/>
      <c r="DJ397" s="169"/>
      <c r="DK397" s="169"/>
      <c r="DL397" s="169"/>
      <c r="DM397" s="169"/>
      <c r="DN397" s="169"/>
      <c r="DO397" s="169"/>
      <c r="DP397" s="169"/>
      <c r="DQ397" s="169"/>
      <c r="DR397" s="169"/>
      <c r="DS397" s="169"/>
      <c r="DT397" s="169"/>
      <c r="DU397" s="169"/>
      <c r="DV397" s="169"/>
      <c r="DW397" s="169"/>
      <c r="DX397" s="169"/>
      <c r="DY397" s="169"/>
      <c r="DZ397" s="169"/>
      <c r="EA397" s="169"/>
      <c r="EB397" s="169"/>
      <c r="EC397" s="169"/>
      <c r="ED397" s="169"/>
      <c r="EE397" s="169"/>
      <c r="EF397" s="169"/>
      <c r="EG397" s="169"/>
      <c r="EH397" s="169"/>
      <c r="EI397" s="169"/>
      <c r="EJ397" s="169"/>
      <c r="EK397" s="169"/>
      <c r="EL397" s="169"/>
      <c r="EM397" s="169"/>
      <c r="EN397" s="169"/>
      <c r="EO397" s="169"/>
      <c r="EP397" s="169"/>
      <c r="EQ397" s="169"/>
      <c r="ER397" s="169"/>
      <c r="ES397" s="169"/>
      <c r="ET397" s="169"/>
      <c r="EU397" s="169"/>
      <c r="EV397" s="169"/>
      <c r="EW397" s="169"/>
      <c r="EX397" s="169"/>
      <c r="EY397" s="169"/>
      <c r="EZ397" s="169"/>
      <c r="FA397" s="169"/>
      <c r="FB397" s="169"/>
      <c r="FC397" s="169"/>
      <c r="FD397" s="169"/>
      <c r="FE397" s="169"/>
      <c r="FF397" s="169"/>
      <c r="FG397" s="169"/>
      <c r="FH397" s="169"/>
      <c r="FI397" s="169"/>
      <c r="FJ397" s="169"/>
      <c r="FK397" s="169"/>
      <c r="FL397" s="169"/>
      <c r="FM397" s="169"/>
      <c r="FN397" s="169"/>
      <c r="FO397" s="169"/>
      <c r="FP397" s="169"/>
    </row>
    <row r="398" spans="3:172" x14ac:dyDescent="0.2">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c r="AA398" s="169"/>
      <c r="AB398" s="169"/>
      <c r="AC398" s="169"/>
      <c r="AD398" s="169"/>
      <c r="AE398" s="169"/>
      <c r="AF398" s="169"/>
      <c r="AG398" s="169"/>
      <c r="AH398" s="169"/>
      <c r="AI398" s="169"/>
      <c r="AJ398" s="169"/>
      <c r="AK398" s="169"/>
      <c r="AL398" s="169"/>
      <c r="AM398" s="169"/>
      <c r="AN398" s="169"/>
      <c r="AO398" s="169"/>
      <c r="AP398" s="169"/>
      <c r="AQ398" s="169"/>
      <c r="AR398" s="169"/>
      <c r="AS398" s="169"/>
      <c r="AT398" s="169"/>
      <c r="AU398" s="169"/>
      <c r="AV398" s="169"/>
      <c r="AW398" s="169"/>
      <c r="AX398" s="169"/>
      <c r="AY398" s="169"/>
      <c r="AZ398" s="169"/>
      <c r="BA398" s="169"/>
      <c r="BB398" s="169"/>
      <c r="BC398" s="169"/>
      <c r="BD398" s="169"/>
      <c r="BE398" s="169"/>
      <c r="BF398" s="169"/>
      <c r="BG398" s="169"/>
      <c r="BH398" s="169"/>
      <c r="BI398" s="169"/>
      <c r="BJ398" s="169"/>
      <c r="BK398" s="169"/>
      <c r="BL398" s="169"/>
      <c r="BM398" s="169"/>
      <c r="BN398" s="169"/>
      <c r="BO398" s="169"/>
      <c r="BP398" s="169"/>
      <c r="BQ398" s="169"/>
      <c r="BR398" s="169"/>
      <c r="BS398" s="169"/>
      <c r="BT398" s="169"/>
      <c r="BU398" s="169"/>
      <c r="BV398" s="169"/>
      <c r="BW398" s="169"/>
      <c r="BX398" s="169"/>
      <c r="BY398" s="169"/>
      <c r="BZ398" s="169"/>
      <c r="CA398" s="169"/>
      <c r="CB398" s="169"/>
      <c r="CC398" s="169"/>
      <c r="CD398" s="169"/>
      <c r="CE398" s="169"/>
      <c r="CF398" s="169"/>
      <c r="CG398" s="169"/>
      <c r="CH398" s="169"/>
      <c r="CI398" s="169"/>
      <c r="CJ398" s="169"/>
      <c r="CK398" s="169"/>
      <c r="CL398" s="169"/>
      <c r="CM398" s="169"/>
      <c r="CN398" s="169"/>
      <c r="CO398" s="169"/>
      <c r="CP398" s="169"/>
      <c r="CQ398" s="169"/>
      <c r="CR398" s="169"/>
      <c r="CS398" s="169"/>
      <c r="CT398" s="169"/>
      <c r="CU398" s="169"/>
      <c r="CV398" s="169"/>
      <c r="CW398" s="169"/>
      <c r="CX398" s="169"/>
      <c r="CY398" s="169"/>
      <c r="CZ398" s="169"/>
      <c r="DA398" s="169"/>
      <c r="DB398" s="169"/>
      <c r="DC398" s="169"/>
      <c r="DD398" s="169"/>
      <c r="DE398" s="169"/>
      <c r="DF398" s="169"/>
      <c r="DG398" s="169"/>
      <c r="DH398" s="169"/>
      <c r="DI398" s="169"/>
      <c r="DJ398" s="169"/>
      <c r="DK398" s="169"/>
      <c r="DL398" s="169"/>
      <c r="DM398" s="169"/>
      <c r="DN398" s="169"/>
      <c r="DO398" s="169"/>
      <c r="DP398" s="169"/>
      <c r="DQ398" s="169"/>
      <c r="DR398" s="169"/>
      <c r="DS398" s="169"/>
      <c r="DT398" s="169"/>
      <c r="DU398" s="169"/>
      <c r="DV398" s="169"/>
      <c r="DW398" s="169"/>
      <c r="DX398" s="169"/>
      <c r="DY398" s="169"/>
      <c r="DZ398" s="169"/>
      <c r="EA398" s="169"/>
      <c r="EB398" s="169"/>
      <c r="EC398" s="169"/>
      <c r="ED398" s="169"/>
      <c r="EE398" s="169"/>
      <c r="EF398" s="169"/>
      <c r="EG398" s="169"/>
      <c r="EH398" s="169"/>
      <c r="EI398" s="169"/>
      <c r="EJ398" s="169"/>
      <c r="EK398" s="169"/>
      <c r="EL398" s="169"/>
      <c r="EM398" s="169"/>
      <c r="EN398" s="169"/>
      <c r="EO398" s="169"/>
      <c r="EP398" s="169"/>
      <c r="EQ398" s="169"/>
      <c r="ER398" s="169"/>
      <c r="ES398" s="169"/>
      <c r="ET398" s="169"/>
      <c r="EU398" s="169"/>
      <c r="EV398" s="169"/>
      <c r="EW398" s="169"/>
      <c r="EX398" s="169"/>
      <c r="EY398" s="169"/>
      <c r="EZ398" s="169"/>
      <c r="FA398" s="169"/>
      <c r="FB398" s="169"/>
      <c r="FC398" s="169"/>
      <c r="FD398" s="169"/>
      <c r="FE398" s="169"/>
      <c r="FF398" s="169"/>
      <c r="FG398" s="169"/>
      <c r="FH398" s="169"/>
      <c r="FI398" s="169"/>
      <c r="FJ398" s="169"/>
      <c r="FK398" s="169"/>
      <c r="FL398" s="169"/>
      <c r="FM398" s="169"/>
      <c r="FN398" s="169"/>
      <c r="FO398" s="169"/>
      <c r="FP398" s="169"/>
    </row>
    <row r="399" spans="3:172" x14ac:dyDescent="0.2">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c r="AB399" s="169"/>
      <c r="AC399" s="169"/>
      <c r="AD399" s="169"/>
      <c r="AE399" s="169"/>
      <c r="AF399" s="169"/>
      <c r="AG399" s="169"/>
      <c r="AH399" s="169"/>
      <c r="AI399" s="169"/>
      <c r="AJ399" s="169"/>
      <c r="AK399" s="169"/>
      <c r="AL399" s="169"/>
      <c r="AM399" s="169"/>
      <c r="AN399" s="169"/>
      <c r="AO399" s="169"/>
      <c r="AP399" s="169"/>
      <c r="AQ399" s="169"/>
      <c r="AR399" s="169"/>
      <c r="AS399" s="169"/>
      <c r="AT399" s="169"/>
      <c r="AU399" s="169"/>
      <c r="AV399" s="169"/>
      <c r="AW399" s="169"/>
      <c r="AX399" s="169"/>
      <c r="AY399" s="169"/>
      <c r="AZ399" s="169"/>
      <c r="BA399" s="169"/>
      <c r="BB399" s="169"/>
      <c r="BC399" s="169"/>
      <c r="BD399" s="169"/>
      <c r="BE399" s="169"/>
      <c r="BF399" s="169"/>
      <c r="BG399" s="169"/>
      <c r="BH399" s="169"/>
      <c r="BI399" s="169"/>
      <c r="BJ399" s="169"/>
      <c r="BK399" s="169"/>
      <c r="BL399" s="169"/>
      <c r="BM399" s="169"/>
      <c r="BN399" s="169"/>
      <c r="BO399" s="169"/>
      <c r="BP399" s="169"/>
      <c r="BQ399" s="169"/>
      <c r="BR399" s="169"/>
      <c r="BS399" s="169"/>
      <c r="BT399" s="169"/>
      <c r="BU399" s="169"/>
      <c r="BV399" s="169"/>
      <c r="BW399" s="169"/>
      <c r="BX399" s="169"/>
      <c r="BY399" s="169"/>
      <c r="BZ399" s="169"/>
      <c r="CA399" s="169"/>
      <c r="CB399" s="169"/>
      <c r="CC399" s="169"/>
      <c r="CD399" s="169"/>
      <c r="CE399" s="169"/>
      <c r="CF399" s="169"/>
      <c r="CG399" s="169"/>
      <c r="CH399" s="169"/>
      <c r="CI399" s="169"/>
      <c r="CJ399" s="169"/>
      <c r="CK399" s="169"/>
      <c r="CL399" s="169"/>
      <c r="CM399" s="169"/>
      <c r="CN399" s="169"/>
      <c r="CO399" s="169"/>
      <c r="CP399" s="169"/>
      <c r="CQ399" s="169"/>
      <c r="CR399" s="169"/>
      <c r="CS399" s="169"/>
      <c r="CT399" s="169"/>
      <c r="CU399" s="169"/>
      <c r="CV399" s="169"/>
      <c r="CW399" s="169"/>
      <c r="CX399" s="169"/>
      <c r="CY399" s="169"/>
      <c r="CZ399" s="169"/>
      <c r="DA399" s="169"/>
      <c r="DB399" s="169"/>
      <c r="DC399" s="169"/>
      <c r="DD399" s="169"/>
      <c r="DE399" s="169"/>
      <c r="DF399" s="169"/>
      <c r="DG399" s="169"/>
      <c r="DH399" s="169"/>
      <c r="DI399" s="169"/>
      <c r="DJ399" s="169"/>
      <c r="DK399" s="169"/>
      <c r="DL399" s="169"/>
      <c r="DM399" s="169"/>
      <c r="DN399" s="169"/>
      <c r="DO399" s="169"/>
      <c r="DP399" s="169"/>
      <c r="DQ399" s="169"/>
      <c r="DR399" s="169"/>
      <c r="DS399" s="169"/>
      <c r="DT399" s="169"/>
      <c r="DU399" s="169"/>
      <c r="DV399" s="169"/>
      <c r="DW399" s="169"/>
      <c r="DX399" s="169"/>
      <c r="DY399" s="169"/>
      <c r="DZ399" s="169"/>
      <c r="EA399" s="169"/>
      <c r="EB399" s="169"/>
      <c r="EC399" s="169"/>
      <c r="ED399" s="169"/>
      <c r="EE399" s="169"/>
      <c r="EF399" s="169"/>
      <c r="EG399" s="169"/>
      <c r="EH399" s="169"/>
      <c r="EI399" s="169"/>
      <c r="EJ399" s="169"/>
      <c r="EK399" s="169"/>
      <c r="EL399" s="169"/>
      <c r="EM399" s="169"/>
      <c r="EN399" s="169"/>
      <c r="EO399" s="169"/>
      <c r="EP399" s="169"/>
      <c r="EQ399" s="169"/>
      <c r="ER399" s="169"/>
      <c r="ES399" s="169"/>
      <c r="ET399" s="169"/>
      <c r="EU399" s="169"/>
      <c r="EV399" s="169"/>
      <c r="EW399" s="169"/>
      <c r="EX399" s="169"/>
      <c r="EY399" s="169"/>
      <c r="EZ399" s="169"/>
      <c r="FA399" s="169"/>
      <c r="FB399" s="169"/>
      <c r="FC399" s="169"/>
      <c r="FD399" s="169"/>
      <c r="FE399" s="169"/>
      <c r="FF399" s="169"/>
      <c r="FG399" s="169"/>
      <c r="FH399" s="169"/>
      <c r="FI399" s="169"/>
      <c r="FJ399" s="169"/>
      <c r="FK399" s="169"/>
      <c r="FL399" s="169"/>
      <c r="FM399" s="169"/>
      <c r="FN399" s="169"/>
      <c r="FO399" s="169"/>
      <c r="FP399" s="169"/>
    </row>
    <row r="400" spans="3:172" x14ac:dyDescent="0.2">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c r="AA400" s="169"/>
      <c r="AB400" s="169"/>
      <c r="AC400" s="169"/>
      <c r="AD400" s="169"/>
      <c r="AE400" s="169"/>
      <c r="AF400" s="169"/>
      <c r="AG400" s="169"/>
      <c r="AH400" s="169"/>
      <c r="AI400" s="169"/>
      <c r="AJ400" s="169"/>
      <c r="AK400" s="169"/>
      <c r="AL400" s="169"/>
      <c r="AM400" s="169"/>
      <c r="AN400" s="169"/>
      <c r="AO400" s="169"/>
      <c r="AP400" s="169"/>
      <c r="AQ400" s="169"/>
      <c r="AR400" s="169"/>
      <c r="AS400" s="169"/>
      <c r="AT400" s="169"/>
      <c r="AU400" s="169"/>
      <c r="AV400" s="169"/>
      <c r="AW400" s="169"/>
      <c r="AX400" s="169"/>
      <c r="AY400" s="169"/>
      <c r="AZ400" s="169"/>
      <c r="BA400" s="169"/>
      <c r="BB400" s="169"/>
      <c r="BC400" s="169"/>
      <c r="BD400" s="169"/>
      <c r="BE400" s="169"/>
      <c r="BF400" s="169"/>
      <c r="BG400" s="169"/>
      <c r="BH400" s="169"/>
      <c r="BI400" s="169"/>
      <c r="BJ400" s="169"/>
      <c r="BK400" s="169"/>
      <c r="BL400" s="169"/>
      <c r="BM400" s="169"/>
      <c r="BN400" s="169"/>
      <c r="BO400" s="169"/>
      <c r="BP400" s="169"/>
      <c r="BQ400" s="169"/>
      <c r="BR400" s="169"/>
      <c r="BS400" s="169"/>
      <c r="BT400" s="169"/>
      <c r="BU400" s="169"/>
      <c r="BV400" s="169"/>
      <c r="BW400" s="169"/>
      <c r="BX400" s="169"/>
      <c r="BY400" s="169"/>
      <c r="BZ400" s="169"/>
      <c r="CA400" s="169"/>
      <c r="CB400" s="169"/>
      <c r="CC400" s="169"/>
      <c r="CD400" s="169"/>
      <c r="CE400" s="169"/>
      <c r="CF400" s="169"/>
      <c r="CG400" s="169"/>
      <c r="CH400" s="169"/>
      <c r="CI400" s="169"/>
      <c r="CJ400" s="169"/>
      <c r="CK400" s="169"/>
      <c r="CL400" s="169"/>
      <c r="CM400" s="169"/>
      <c r="CN400" s="169"/>
      <c r="CO400" s="169"/>
      <c r="CP400" s="169"/>
      <c r="CQ400" s="169"/>
      <c r="CR400" s="169"/>
      <c r="CS400" s="169"/>
      <c r="CT400" s="169"/>
      <c r="CU400" s="169"/>
      <c r="CV400" s="169"/>
      <c r="CW400" s="169"/>
      <c r="CX400" s="169"/>
      <c r="CY400" s="169"/>
      <c r="CZ400" s="169"/>
      <c r="DA400" s="169"/>
      <c r="DB400" s="169"/>
      <c r="DC400" s="169"/>
      <c r="DD400" s="169"/>
      <c r="DE400" s="169"/>
      <c r="DF400" s="169"/>
      <c r="DG400" s="169"/>
      <c r="DH400" s="169"/>
      <c r="DI400" s="169"/>
      <c r="DJ400" s="169"/>
      <c r="DK400" s="169"/>
      <c r="DL400" s="169"/>
      <c r="DM400" s="169"/>
      <c r="DN400" s="169"/>
      <c r="DO400" s="169"/>
      <c r="DP400" s="169"/>
      <c r="DQ400" s="169"/>
      <c r="DR400" s="169"/>
      <c r="DS400" s="169"/>
      <c r="DT400" s="169"/>
      <c r="DU400" s="169"/>
      <c r="DV400" s="169"/>
      <c r="DW400" s="169"/>
      <c r="DX400" s="169"/>
      <c r="DY400" s="169"/>
      <c r="DZ400" s="169"/>
      <c r="EA400" s="169"/>
      <c r="EB400" s="169"/>
      <c r="EC400" s="169"/>
      <c r="ED400" s="169"/>
      <c r="EE400" s="169"/>
      <c r="EF400" s="169"/>
      <c r="EG400" s="169"/>
      <c r="EH400" s="169"/>
      <c r="EI400" s="169"/>
      <c r="EJ400" s="169"/>
      <c r="EK400" s="169"/>
      <c r="EL400" s="169"/>
      <c r="EM400" s="169"/>
      <c r="EN400" s="169"/>
      <c r="EO400" s="169"/>
      <c r="EP400" s="169"/>
      <c r="EQ400" s="169"/>
      <c r="ER400" s="169"/>
      <c r="ES400" s="169"/>
      <c r="ET400" s="169"/>
      <c r="EU400" s="169"/>
      <c r="EV400" s="169"/>
      <c r="EW400" s="169"/>
      <c r="EX400" s="169"/>
      <c r="EY400" s="169"/>
      <c r="EZ400" s="169"/>
      <c r="FA400" s="169"/>
      <c r="FB400" s="169"/>
      <c r="FC400" s="169"/>
      <c r="FD400" s="169"/>
      <c r="FE400" s="169"/>
      <c r="FF400" s="169"/>
      <c r="FG400" s="169"/>
      <c r="FH400" s="169"/>
      <c r="FI400" s="169"/>
      <c r="FJ400" s="169"/>
      <c r="FK400" s="169"/>
      <c r="FL400" s="169"/>
      <c r="FM400" s="169"/>
      <c r="FN400" s="169"/>
      <c r="FO400" s="169"/>
      <c r="FP400" s="169"/>
    </row>
    <row r="401" spans="3:172" x14ac:dyDescent="0.2">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c r="AA401" s="169"/>
      <c r="AB401" s="169"/>
      <c r="AC401" s="169"/>
      <c r="AD401" s="169"/>
      <c r="AE401" s="169"/>
      <c r="AF401" s="169"/>
      <c r="AG401" s="169"/>
      <c r="AH401" s="169"/>
      <c r="AI401" s="169"/>
      <c r="AJ401" s="169"/>
      <c r="AK401" s="169"/>
      <c r="AL401" s="169"/>
      <c r="AM401" s="169"/>
      <c r="AN401" s="169"/>
      <c r="AO401" s="169"/>
      <c r="AP401" s="169"/>
      <c r="AQ401" s="169"/>
      <c r="AR401" s="169"/>
      <c r="AS401" s="169"/>
      <c r="AT401" s="169"/>
      <c r="AU401" s="169"/>
      <c r="AV401" s="169"/>
      <c r="AW401" s="169"/>
      <c r="AX401" s="169"/>
      <c r="AY401" s="169"/>
      <c r="AZ401" s="169"/>
      <c r="BA401" s="169"/>
      <c r="BB401" s="169"/>
      <c r="BC401" s="169"/>
      <c r="BD401" s="169"/>
      <c r="BE401" s="169"/>
      <c r="BF401" s="169"/>
      <c r="BG401" s="169"/>
      <c r="BH401" s="169"/>
      <c r="BI401" s="169"/>
      <c r="BJ401" s="169"/>
      <c r="BK401" s="169"/>
      <c r="BL401" s="169"/>
      <c r="BM401" s="169"/>
      <c r="BN401" s="169"/>
      <c r="BO401" s="169"/>
      <c r="BP401" s="169"/>
      <c r="BQ401" s="169"/>
      <c r="BR401" s="169"/>
      <c r="BS401" s="169"/>
      <c r="BT401" s="169"/>
      <c r="BU401" s="169"/>
      <c r="BV401" s="169"/>
      <c r="BW401" s="169"/>
      <c r="BX401" s="169"/>
      <c r="BY401" s="169"/>
      <c r="BZ401" s="169"/>
      <c r="CA401" s="169"/>
      <c r="CB401" s="169"/>
      <c r="CC401" s="169"/>
      <c r="CD401" s="169"/>
      <c r="CE401" s="169"/>
      <c r="CF401" s="169"/>
      <c r="CG401" s="169"/>
      <c r="CH401" s="169"/>
      <c r="CI401" s="169"/>
      <c r="CJ401" s="169"/>
      <c r="CK401" s="169"/>
      <c r="CL401" s="169"/>
      <c r="CM401" s="169"/>
      <c r="CN401" s="169"/>
      <c r="CO401" s="169"/>
      <c r="CP401" s="169"/>
      <c r="CQ401" s="169"/>
      <c r="CR401" s="169"/>
      <c r="CS401" s="169"/>
      <c r="CT401" s="169"/>
      <c r="CU401" s="169"/>
      <c r="CV401" s="169"/>
      <c r="CW401" s="169"/>
      <c r="CX401" s="169"/>
      <c r="CY401" s="169"/>
      <c r="CZ401" s="169"/>
      <c r="DA401" s="169"/>
      <c r="DB401" s="169"/>
      <c r="DC401" s="169"/>
      <c r="DD401" s="169"/>
      <c r="DE401" s="169"/>
      <c r="DF401" s="169"/>
      <c r="DG401" s="169"/>
      <c r="DH401" s="169"/>
      <c r="DI401" s="169"/>
      <c r="DJ401" s="169"/>
      <c r="DK401" s="169"/>
      <c r="DL401" s="169"/>
      <c r="DM401" s="169"/>
      <c r="DN401" s="169"/>
      <c r="DO401" s="169"/>
      <c r="DP401" s="169"/>
      <c r="DQ401" s="169"/>
      <c r="DR401" s="169"/>
      <c r="DS401" s="169"/>
      <c r="DT401" s="169"/>
      <c r="DU401" s="169"/>
      <c r="DV401" s="169"/>
      <c r="DW401" s="169"/>
      <c r="DX401" s="169"/>
      <c r="DY401" s="169"/>
      <c r="DZ401" s="169"/>
      <c r="EA401" s="169"/>
      <c r="EB401" s="169"/>
      <c r="EC401" s="169"/>
      <c r="ED401" s="169"/>
      <c r="EE401" s="169"/>
      <c r="EF401" s="169"/>
      <c r="EG401" s="169"/>
      <c r="EH401" s="169"/>
      <c r="EI401" s="169"/>
      <c r="EJ401" s="169"/>
      <c r="EK401" s="169"/>
      <c r="EL401" s="169"/>
      <c r="EM401" s="169"/>
      <c r="EN401" s="169"/>
      <c r="EO401" s="169"/>
      <c r="EP401" s="169"/>
      <c r="EQ401" s="169"/>
      <c r="ER401" s="169"/>
      <c r="ES401" s="169"/>
      <c r="ET401" s="169"/>
      <c r="EU401" s="169"/>
      <c r="EV401" s="169"/>
      <c r="EW401" s="169"/>
      <c r="EX401" s="169"/>
      <c r="EY401" s="169"/>
      <c r="EZ401" s="169"/>
      <c r="FA401" s="169"/>
      <c r="FB401" s="169"/>
      <c r="FC401" s="169"/>
      <c r="FD401" s="169"/>
      <c r="FE401" s="169"/>
      <c r="FF401" s="169"/>
      <c r="FG401" s="169"/>
      <c r="FH401" s="169"/>
      <c r="FI401" s="169"/>
      <c r="FJ401" s="169"/>
      <c r="FK401" s="169"/>
      <c r="FL401" s="169"/>
      <c r="FM401" s="169"/>
      <c r="FN401" s="169"/>
      <c r="FO401" s="169"/>
      <c r="FP401" s="169"/>
    </row>
    <row r="402" spans="3:172" x14ac:dyDescent="0.2">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c r="AA402" s="169"/>
      <c r="AB402" s="169"/>
      <c r="AC402" s="169"/>
      <c r="AD402" s="169"/>
      <c r="AE402" s="169"/>
      <c r="AF402" s="169"/>
      <c r="AG402" s="169"/>
      <c r="AH402" s="169"/>
      <c r="AI402" s="169"/>
      <c r="AJ402" s="169"/>
      <c r="AK402" s="169"/>
      <c r="AL402" s="169"/>
      <c r="AM402" s="169"/>
      <c r="AN402" s="169"/>
      <c r="AO402" s="169"/>
      <c r="AP402" s="169"/>
      <c r="AQ402" s="169"/>
      <c r="AR402" s="169"/>
      <c r="AS402" s="169"/>
      <c r="AT402" s="169"/>
      <c r="AU402" s="169"/>
      <c r="AV402" s="169"/>
      <c r="AW402" s="169"/>
      <c r="AX402" s="169"/>
      <c r="AY402" s="169"/>
      <c r="AZ402" s="169"/>
      <c r="BA402" s="169"/>
      <c r="BB402" s="169"/>
      <c r="BC402" s="169"/>
      <c r="BD402" s="169"/>
      <c r="BE402" s="169"/>
      <c r="BF402" s="169"/>
      <c r="BG402" s="169"/>
      <c r="BH402" s="169"/>
      <c r="BI402" s="169"/>
      <c r="BJ402" s="169"/>
      <c r="BK402" s="169"/>
      <c r="BL402" s="169"/>
      <c r="BM402" s="169"/>
      <c r="BN402" s="169"/>
      <c r="BO402" s="169"/>
      <c r="BP402" s="169"/>
      <c r="BQ402" s="169"/>
      <c r="BR402" s="169"/>
      <c r="BS402" s="169"/>
      <c r="BT402" s="169"/>
      <c r="BU402" s="169"/>
      <c r="BV402" s="169"/>
      <c r="BW402" s="169"/>
      <c r="BX402" s="169"/>
      <c r="BY402" s="169"/>
      <c r="BZ402" s="169"/>
      <c r="CA402" s="169"/>
      <c r="CB402" s="169"/>
      <c r="CC402" s="169"/>
      <c r="CD402" s="169"/>
      <c r="CE402" s="169"/>
      <c r="CF402" s="169"/>
      <c r="CG402" s="169"/>
      <c r="CH402" s="169"/>
      <c r="CI402" s="169"/>
      <c r="CJ402" s="169"/>
      <c r="CK402" s="169"/>
      <c r="CL402" s="169"/>
      <c r="CM402" s="169"/>
      <c r="CN402" s="169"/>
      <c r="CO402" s="169"/>
      <c r="CP402" s="169"/>
      <c r="CQ402" s="169"/>
      <c r="CR402" s="169"/>
      <c r="CS402" s="169"/>
      <c r="CT402" s="169"/>
      <c r="CU402" s="169"/>
      <c r="CV402" s="169"/>
      <c r="CW402" s="169"/>
      <c r="CX402" s="169"/>
      <c r="CY402" s="169"/>
      <c r="CZ402" s="169"/>
      <c r="DA402" s="169"/>
      <c r="DB402" s="169"/>
      <c r="DC402" s="169"/>
      <c r="DD402" s="169"/>
      <c r="DE402" s="169"/>
      <c r="DF402" s="169"/>
      <c r="DG402" s="169"/>
      <c r="DH402" s="169"/>
      <c r="DI402" s="169"/>
      <c r="DJ402" s="169"/>
      <c r="DK402" s="169"/>
      <c r="DL402" s="169"/>
      <c r="DM402" s="169"/>
      <c r="DN402" s="169"/>
      <c r="DO402" s="169"/>
      <c r="DP402" s="169"/>
      <c r="DQ402" s="169"/>
      <c r="DR402" s="169"/>
      <c r="DS402" s="169"/>
      <c r="DT402" s="169"/>
      <c r="DU402" s="169"/>
      <c r="DV402" s="169"/>
      <c r="DW402" s="169"/>
      <c r="DX402" s="169"/>
      <c r="DY402" s="169"/>
      <c r="DZ402" s="169"/>
      <c r="EA402" s="169"/>
      <c r="EB402" s="169"/>
      <c r="EC402" s="169"/>
      <c r="ED402" s="169"/>
      <c r="EE402" s="169"/>
      <c r="EF402" s="169"/>
      <c r="EG402" s="169"/>
      <c r="EH402" s="169"/>
      <c r="EI402" s="169"/>
      <c r="EJ402" s="169"/>
      <c r="EK402" s="169"/>
      <c r="EL402" s="169"/>
      <c r="EM402" s="169"/>
      <c r="EN402" s="169"/>
      <c r="EO402" s="169"/>
      <c r="EP402" s="169"/>
      <c r="EQ402" s="169"/>
      <c r="ER402" s="169"/>
      <c r="ES402" s="169"/>
      <c r="ET402" s="169"/>
      <c r="EU402" s="169"/>
      <c r="EV402" s="169"/>
      <c r="EW402" s="169"/>
      <c r="EX402" s="169"/>
      <c r="EY402" s="169"/>
      <c r="EZ402" s="169"/>
      <c r="FA402" s="169"/>
      <c r="FB402" s="169"/>
      <c r="FC402" s="169"/>
      <c r="FD402" s="169"/>
      <c r="FE402" s="169"/>
      <c r="FF402" s="169"/>
      <c r="FG402" s="169"/>
      <c r="FH402" s="169"/>
      <c r="FI402" s="169"/>
      <c r="FJ402" s="169"/>
      <c r="FK402" s="169"/>
      <c r="FL402" s="169"/>
      <c r="FM402" s="169"/>
      <c r="FN402" s="169"/>
      <c r="FO402" s="169"/>
      <c r="FP402" s="169"/>
    </row>
    <row r="403" spans="3:172" x14ac:dyDescent="0.2">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c r="AA403" s="169"/>
      <c r="AB403" s="169"/>
      <c r="AC403" s="169"/>
      <c r="AD403" s="169"/>
      <c r="AE403" s="169"/>
      <c r="AF403" s="169"/>
      <c r="AG403" s="169"/>
      <c r="AH403" s="169"/>
      <c r="AI403" s="169"/>
      <c r="AJ403" s="169"/>
      <c r="AK403" s="169"/>
      <c r="AL403" s="169"/>
      <c r="AM403" s="169"/>
      <c r="AN403" s="169"/>
      <c r="AO403" s="169"/>
      <c r="AP403" s="169"/>
      <c r="AQ403" s="169"/>
      <c r="AR403" s="169"/>
      <c r="AS403" s="169"/>
      <c r="AT403" s="169"/>
      <c r="AU403" s="169"/>
      <c r="AV403" s="169"/>
      <c r="AW403" s="169"/>
      <c r="AX403" s="169"/>
      <c r="AY403" s="169"/>
      <c r="AZ403" s="169"/>
      <c r="BA403" s="169"/>
      <c r="BB403" s="169"/>
      <c r="BC403" s="169"/>
      <c r="BD403" s="169"/>
      <c r="BE403" s="169"/>
      <c r="BF403" s="169"/>
      <c r="BG403" s="169"/>
      <c r="BH403" s="169"/>
      <c r="BI403" s="169"/>
      <c r="BJ403" s="169"/>
      <c r="BK403" s="169"/>
      <c r="BL403" s="169"/>
      <c r="BM403" s="169"/>
      <c r="BN403" s="169"/>
      <c r="BO403" s="169"/>
      <c r="BP403" s="169"/>
      <c r="BQ403" s="169"/>
      <c r="BR403" s="169"/>
      <c r="BS403" s="169"/>
      <c r="BT403" s="169"/>
      <c r="BU403" s="169"/>
      <c r="BV403" s="169"/>
      <c r="BW403" s="169"/>
      <c r="BX403" s="169"/>
      <c r="BY403" s="169"/>
      <c r="BZ403" s="169"/>
      <c r="CA403" s="169"/>
      <c r="CB403" s="169"/>
      <c r="CC403" s="169"/>
      <c r="CD403" s="169"/>
      <c r="CE403" s="169"/>
      <c r="CF403" s="169"/>
      <c r="CG403" s="169"/>
      <c r="CH403" s="169"/>
      <c r="CI403" s="169"/>
      <c r="CJ403" s="169"/>
      <c r="CK403" s="169"/>
      <c r="CL403" s="169"/>
      <c r="CM403" s="169"/>
      <c r="CN403" s="169"/>
      <c r="CO403" s="169"/>
      <c r="CP403" s="169"/>
      <c r="CQ403" s="169"/>
      <c r="CR403" s="169"/>
      <c r="CS403" s="169"/>
      <c r="CT403" s="169"/>
      <c r="CU403" s="169"/>
      <c r="CV403" s="169"/>
      <c r="CW403" s="169"/>
      <c r="CX403" s="169"/>
      <c r="CY403" s="169"/>
      <c r="CZ403" s="169"/>
      <c r="DA403" s="169"/>
      <c r="DB403" s="169"/>
      <c r="DC403" s="169"/>
      <c r="DD403" s="169"/>
      <c r="DE403" s="169"/>
      <c r="DF403" s="169"/>
      <c r="DG403" s="169"/>
      <c r="DH403" s="169"/>
      <c r="DI403" s="169"/>
      <c r="DJ403" s="169"/>
      <c r="DK403" s="169"/>
      <c r="DL403" s="169"/>
      <c r="DM403" s="169"/>
      <c r="DN403" s="169"/>
      <c r="DO403" s="169"/>
      <c r="DP403" s="169"/>
      <c r="DQ403" s="169"/>
      <c r="DR403" s="169"/>
      <c r="DS403" s="169"/>
      <c r="DT403" s="169"/>
      <c r="DU403" s="169"/>
      <c r="DV403" s="169"/>
      <c r="DW403" s="169"/>
      <c r="DX403" s="169"/>
      <c r="DY403" s="169"/>
      <c r="DZ403" s="169"/>
      <c r="EA403" s="169"/>
      <c r="EB403" s="169"/>
      <c r="EC403" s="169"/>
      <c r="ED403" s="169"/>
      <c r="EE403" s="169"/>
      <c r="EF403" s="169"/>
      <c r="EG403" s="169"/>
      <c r="EH403" s="169"/>
      <c r="EI403" s="169"/>
      <c r="EJ403" s="169"/>
      <c r="EK403" s="169"/>
      <c r="EL403" s="169"/>
      <c r="EM403" s="169"/>
      <c r="EN403" s="169"/>
      <c r="EO403" s="169"/>
      <c r="EP403" s="169"/>
      <c r="EQ403" s="169"/>
      <c r="ER403" s="169"/>
      <c r="ES403" s="169"/>
      <c r="ET403" s="169"/>
      <c r="EU403" s="169"/>
      <c r="EV403" s="169"/>
      <c r="EW403" s="169"/>
      <c r="EX403" s="169"/>
      <c r="EY403" s="169"/>
      <c r="EZ403" s="169"/>
      <c r="FA403" s="169"/>
      <c r="FB403" s="169"/>
      <c r="FC403" s="169"/>
      <c r="FD403" s="169"/>
      <c r="FE403" s="169"/>
      <c r="FF403" s="169"/>
      <c r="FG403" s="169"/>
      <c r="FH403" s="169"/>
      <c r="FI403" s="169"/>
      <c r="FJ403" s="169"/>
      <c r="FK403" s="169"/>
      <c r="FL403" s="169"/>
      <c r="FM403" s="169"/>
      <c r="FN403" s="169"/>
      <c r="FO403" s="169"/>
      <c r="FP403" s="169"/>
    </row>
    <row r="404" spans="3:172" x14ac:dyDescent="0.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c r="AA404" s="169"/>
      <c r="AB404" s="169"/>
      <c r="AC404" s="169"/>
      <c r="AD404" s="169"/>
      <c r="AE404" s="169"/>
      <c r="AF404" s="169"/>
      <c r="AG404" s="169"/>
      <c r="AH404" s="169"/>
      <c r="AI404" s="169"/>
      <c r="AJ404" s="169"/>
      <c r="AK404" s="169"/>
      <c r="AL404" s="169"/>
      <c r="AM404" s="169"/>
      <c r="AN404" s="169"/>
      <c r="AO404" s="169"/>
      <c r="AP404" s="169"/>
      <c r="AQ404" s="169"/>
      <c r="AR404" s="169"/>
      <c r="AS404" s="169"/>
      <c r="AT404" s="169"/>
      <c r="AU404" s="169"/>
      <c r="AV404" s="169"/>
      <c r="AW404" s="169"/>
      <c r="AX404" s="169"/>
      <c r="AY404" s="169"/>
      <c r="AZ404" s="169"/>
      <c r="BA404" s="169"/>
      <c r="BB404" s="169"/>
      <c r="BC404" s="169"/>
      <c r="BD404" s="169"/>
      <c r="BE404" s="169"/>
      <c r="BF404" s="169"/>
      <c r="BG404" s="169"/>
      <c r="BH404" s="169"/>
      <c r="BI404" s="169"/>
      <c r="BJ404" s="169"/>
      <c r="BK404" s="169"/>
      <c r="BL404" s="169"/>
      <c r="BM404" s="169"/>
      <c r="BN404" s="169"/>
      <c r="BO404" s="169"/>
      <c r="BP404" s="169"/>
      <c r="BQ404" s="169"/>
      <c r="BR404" s="169"/>
      <c r="BS404" s="169"/>
      <c r="BT404" s="169"/>
      <c r="BU404" s="169"/>
      <c r="BV404" s="169"/>
      <c r="BW404" s="169"/>
      <c r="BX404" s="169"/>
      <c r="BY404" s="169"/>
      <c r="BZ404" s="169"/>
      <c r="CA404" s="169"/>
      <c r="CB404" s="169"/>
      <c r="CC404" s="169"/>
      <c r="CD404" s="169"/>
      <c r="CE404" s="169"/>
      <c r="CF404" s="169"/>
      <c r="CG404" s="169"/>
      <c r="CH404" s="169"/>
      <c r="CI404" s="169"/>
      <c r="CJ404" s="169"/>
      <c r="CK404" s="169"/>
      <c r="CL404" s="169"/>
      <c r="CM404" s="169"/>
      <c r="CN404" s="169"/>
      <c r="CO404" s="169"/>
      <c r="CP404" s="169"/>
      <c r="CQ404" s="169"/>
      <c r="CR404" s="169"/>
      <c r="CS404" s="169"/>
      <c r="CT404" s="169"/>
      <c r="CU404" s="169"/>
      <c r="CV404" s="169"/>
      <c r="CW404" s="169"/>
      <c r="CX404" s="169"/>
      <c r="CY404" s="169"/>
      <c r="CZ404" s="169"/>
      <c r="DA404" s="169"/>
      <c r="DB404" s="169"/>
      <c r="DC404" s="169"/>
      <c r="DD404" s="169"/>
      <c r="DE404" s="169"/>
      <c r="DF404" s="169"/>
      <c r="DG404" s="169"/>
      <c r="DH404" s="169"/>
      <c r="DI404" s="169"/>
      <c r="DJ404" s="169"/>
      <c r="DK404" s="169"/>
      <c r="DL404" s="169"/>
      <c r="DM404" s="169"/>
      <c r="DN404" s="169"/>
      <c r="DO404" s="169"/>
      <c r="DP404" s="169"/>
      <c r="DQ404" s="169"/>
      <c r="DR404" s="169"/>
      <c r="DS404" s="169"/>
      <c r="DT404" s="169"/>
      <c r="DU404" s="169"/>
      <c r="DV404" s="169"/>
      <c r="DW404" s="169"/>
      <c r="DX404" s="169"/>
      <c r="DY404" s="169"/>
      <c r="DZ404" s="169"/>
      <c r="EA404" s="169"/>
      <c r="EB404" s="169"/>
      <c r="EC404" s="169"/>
      <c r="ED404" s="169"/>
      <c r="EE404" s="169"/>
      <c r="EF404" s="169"/>
      <c r="EG404" s="169"/>
      <c r="EH404" s="169"/>
      <c r="EI404" s="169"/>
      <c r="EJ404" s="169"/>
      <c r="EK404" s="169"/>
      <c r="EL404" s="169"/>
      <c r="EM404" s="169"/>
      <c r="EN404" s="169"/>
      <c r="EO404" s="169"/>
      <c r="EP404" s="169"/>
      <c r="EQ404" s="169"/>
      <c r="ER404" s="169"/>
      <c r="ES404" s="169"/>
      <c r="ET404" s="169"/>
      <c r="EU404" s="169"/>
      <c r="EV404" s="169"/>
      <c r="EW404" s="169"/>
      <c r="EX404" s="169"/>
      <c r="EY404" s="169"/>
      <c r="EZ404" s="169"/>
      <c r="FA404" s="169"/>
      <c r="FB404" s="169"/>
      <c r="FC404" s="169"/>
      <c r="FD404" s="169"/>
      <c r="FE404" s="169"/>
      <c r="FF404" s="169"/>
      <c r="FG404" s="169"/>
      <c r="FH404" s="169"/>
      <c r="FI404" s="169"/>
      <c r="FJ404" s="169"/>
      <c r="FK404" s="169"/>
      <c r="FL404" s="169"/>
      <c r="FM404" s="169"/>
      <c r="FN404" s="169"/>
      <c r="FO404" s="169"/>
      <c r="FP404" s="169"/>
    </row>
    <row r="405" spans="3:172" x14ac:dyDescent="0.2">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c r="AA405" s="169"/>
      <c r="AB405" s="169"/>
      <c r="AC405" s="169"/>
      <c r="AD405" s="169"/>
      <c r="AE405" s="169"/>
      <c r="AF405" s="169"/>
      <c r="AG405" s="169"/>
      <c r="AH405" s="169"/>
      <c r="AI405" s="169"/>
      <c r="AJ405" s="169"/>
      <c r="AK405" s="169"/>
      <c r="AL405" s="169"/>
      <c r="AM405" s="169"/>
      <c r="AN405" s="169"/>
      <c r="AO405" s="169"/>
      <c r="AP405" s="169"/>
      <c r="AQ405" s="169"/>
      <c r="AR405" s="169"/>
      <c r="AS405" s="169"/>
      <c r="AT405" s="169"/>
      <c r="AU405" s="169"/>
      <c r="AV405" s="169"/>
      <c r="AW405" s="169"/>
      <c r="AX405" s="169"/>
      <c r="AY405" s="169"/>
      <c r="AZ405" s="169"/>
      <c r="BA405" s="169"/>
      <c r="BB405" s="169"/>
      <c r="BC405" s="169"/>
      <c r="BD405" s="169"/>
      <c r="BE405" s="169"/>
      <c r="BF405" s="169"/>
      <c r="BG405" s="169"/>
      <c r="BH405" s="169"/>
      <c r="BI405" s="169"/>
      <c r="BJ405" s="169"/>
      <c r="BK405" s="169"/>
      <c r="BL405" s="169"/>
      <c r="BM405" s="169"/>
      <c r="BN405" s="169"/>
      <c r="BO405" s="169"/>
      <c r="BP405" s="169"/>
      <c r="BQ405" s="169"/>
      <c r="BR405" s="169"/>
      <c r="BS405" s="169"/>
      <c r="BT405" s="169"/>
      <c r="BU405" s="169"/>
      <c r="BV405" s="169"/>
      <c r="BW405" s="169"/>
      <c r="BX405" s="169"/>
      <c r="BY405" s="169"/>
      <c r="BZ405" s="169"/>
      <c r="CA405" s="169"/>
      <c r="CB405" s="169"/>
      <c r="CC405" s="169"/>
      <c r="CD405" s="169"/>
      <c r="CE405" s="169"/>
      <c r="CF405" s="169"/>
      <c r="CG405" s="169"/>
      <c r="CH405" s="169"/>
      <c r="CI405" s="169"/>
      <c r="CJ405" s="169"/>
      <c r="CK405" s="169"/>
      <c r="CL405" s="169"/>
      <c r="CM405" s="169"/>
      <c r="CN405" s="169"/>
      <c r="CO405" s="169"/>
      <c r="CP405" s="169"/>
      <c r="CQ405" s="169"/>
      <c r="CR405" s="169"/>
      <c r="CS405" s="169"/>
      <c r="CT405" s="169"/>
      <c r="CU405" s="169"/>
      <c r="CV405" s="169"/>
      <c r="CW405" s="169"/>
      <c r="CX405" s="169"/>
      <c r="CY405" s="169"/>
      <c r="CZ405" s="169"/>
      <c r="DA405" s="169"/>
      <c r="DB405" s="169"/>
      <c r="DC405" s="169"/>
      <c r="DD405" s="169"/>
      <c r="DE405" s="169"/>
      <c r="DF405" s="169"/>
      <c r="DG405" s="169"/>
      <c r="DH405" s="169"/>
      <c r="DI405" s="169"/>
      <c r="DJ405" s="169"/>
      <c r="DK405" s="169"/>
      <c r="DL405" s="169"/>
      <c r="DM405" s="169"/>
      <c r="DN405" s="169"/>
      <c r="DO405" s="169"/>
      <c r="DP405" s="169"/>
      <c r="DQ405" s="169"/>
      <c r="DR405" s="169"/>
      <c r="DS405" s="169"/>
      <c r="DT405" s="169"/>
      <c r="DU405" s="169"/>
      <c r="DV405" s="169"/>
      <c r="DW405" s="169"/>
      <c r="DX405" s="169"/>
      <c r="DY405" s="169"/>
      <c r="DZ405" s="169"/>
      <c r="EA405" s="169"/>
      <c r="EB405" s="169"/>
      <c r="EC405" s="169"/>
      <c r="ED405" s="169"/>
      <c r="EE405" s="169"/>
      <c r="EF405" s="169"/>
      <c r="EG405" s="169"/>
      <c r="EH405" s="169"/>
      <c r="EI405" s="169"/>
      <c r="EJ405" s="169"/>
      <c r="EK405" s="169"/>
      <c r="EL405" s="169"/>
      <c r="EM405" s="169"/>
      <c r="EN405" s="169"/>
      <c r="EO405" s="169"/>
      <c r="EP405" s="169"/>
      <c r="EQ405" s="169"/>
      <c r="ER405" s="169"/>
      <c r="ES405" s="169"/>
      <c r="ET405" s="169"/>
      <c r="EU405" s="169"/>
      <c r="EV405" s="169"/>
      <c r="EW405" s="169"/>
      <c r="EX405" s="169"/>
      <c r="EY405" s="169"/>
      <c r="EZ405" s="169"/>
      <c r="FA405" s="169"/>
      <c r="FB405" s="169"/>
      <c r="FC405" s="169"/>
      <c r="FD405" s="169"/>
      <c r="FE405" s="169"/>
      <c r="FF405" s="169"/>
      <c r="FG405" s="169"/>
      <c r="FH405" s="169"/>
      <c r="FI405" s="169"/>
      <c r="FJ405" s="169"/>
      <c r="FK405" s="169"/>
      <c r="FL405" s="169"/>
      <c r="FM405" s="169"/>
      <c r="FN405" s="169"/>
      <c r="FO405" s="169"/>
      <c r="FP405" s="169"/>
    </row>
    <row r="406" spans="3:172" x14ac:dyDescent="0.2">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c r="AA406" s="169"/>
      <c r="AB406" s="169"/>
      <c r="AC406" s="169"/>
      <c r="AD406" s="169"/>
      <c r="AE406" s="169"/>
      <c r="AF406" s="169"/>
      <c r="AG406" s="169"/>
      <c r="AH406" s="169"/>
      <c r="AI406" s="169"/>
      <c r="AJ406" s="169"/>
      <c r="AK406" s="169"/>
      <c r="AL406" s="169"/>
      <c r="AM406" s="169"/>
      <c r="AN406" s="169"/>
      <c r="AO406" s="169"/>
      <c r="AP406" s="169"/>
      <c r="AQ406" s="169"/>
      <c r="AR406" s="169"/>
      <c r="AS406" s="169"/>
      <c r="AT406" s="169"/>
      <c r="AU406" s="169"/>
      <c r="AV406" s="169"/>
      <c r="AW406" s="169"/>
      <c r="AX406" s="169"/>
      <c r="AY406" s="169"/>
      <c r="AZ406" s="169"/>
      <c r="BA406" s="169"/>
      <c r="BB406" s="169"/>
      <c r="BC406" s="169"/>
      <c r="BD406" s="169"/>
      <c r="BE406" s="169"/>
      <c r="BF406" s="169"/>
      <c r="BG406" s="169"/>
      <c r="BH406" s="169"/>
      <c r="BI406" s="169"/>
      <c r="BJ406" s="169"/>
      <c r="BK406" s="169"/>
      <c r="BL406" s="169"/>
      <c r="BM406" s="169"/>
      <c r="BN406" s="169"/>
      <c r="BO406" s="169"/>
      <c r="BP406" s="169"/>
      <c r="BQ406" s="169"/>
      <c r="BR406" s="169"/>
      <c r="BS406" s="169"/>
      <c r="BT406" s="169"/>
      <c r="BU406" s="169"/>
      <c r="BV406" s="169"/>
      <c r="BW406" s="169"/>
      <c r="BX406" s="169"/>
      <c r="BY406" s="169"/>
      <c r="BZ406" s="169"/>
      <c r="CA406" s="169"/>
      <c r="CB406" s="169"/>
      <c r="CC406" s="169"/>
      <c r="CD406" s="169"/>
      <c r="CE406" s="169"/>
      <c r="CF406" s="169"/>
      <c r="CG406" s="169"/>
      <c r="CH406" s="169"/>
      <c r="CI406" s="169"/>
      <c r="CJ406" s="169"/>
      <c r="CK406" s="169"/>
      <c r="CL406" s="169"/>
      <c r="CM406" s="169"/>
      <c r="CN406" s="169"/>
      <c r="CO406" s="169"/>
      <c r="CP406" s="169"/>
      <c r="CQ406" s="169"/>
      <c r="CR406" s="169"/>
      <c r="CS406" s="169"/>
      <c r="CT406" s="169"/>
      <c r="CU406" s="169"/>
      <c r="CV406" s="169"/>
      <c r="CW406" s="169"/>
      <c r="CX406" s="169"/>
      <c r="CY406" s="169"/>
      <c r="CZ406" s="169"/>
      <c r="DA406" s="169"/>
      <c r="DB406" s="169"/>
      <c r="DC406" s="169"/>
      <c r="DD406" s="169"/>
      <c r="DE406" s="169"/>
      <c r="DF406" s="169"/>
      <c r="DG406" s="169"/>
      <c r="DH406" s="169"/>
      <c r="DI406" s="169"/>
      <c r="DJ406" s="169"/>
      <c r="DK406" s="169"/>
      <c r="DL406" s="169"/>
      <c r="DM406" s="169"/>
      <c r="DN406" s="169"/>
      <c r="DO406" s="169"/>
      <c r="DP406" s="169"/>
      <c r="DQ406" s="169"/>
      <c r="DR406" s="169"/>
      <c r="DS406" s="169"/>
      <c r="DT406" s="169"/>
      <c r="DU406" s="169"/>
      <c r="DV406" s="169"/>
      <c r="DW406" s="169"/>
      <c r="DX406" s="169"/>
      <c r="DY406" s="169"/>
      <c r="DZ406" s="169"/>
      <c r="EA406" s="169"/>
      <c r="EB406" s="169"/>
      <c r="EC406" s="169"/>
      <c r="ED406" s="169"/>
      <c r="EE406" s="169"/>
      <c r="EF406" s="169"/>
      <c r="EG406" s="169"/>
      <c r="EH406" s="169"/>
      <c r="EI406" s="169"/>
      <c r="EJ406" s="169"/>
      <c r="EK406" s="169"/>
      <c r="EL406" s="169"/>
      <c r="EM406" s="169"/>
      <c r="EN406" s="169"/>
      <c r="EO406" s="169"/>
      <c r="EP406" s="169"/>
      <c r="EQ406" s="169"/>
      <c r="ER406" s="169"/>
      <c r="ES406" s="169"/>
      <c r="ET406" s="169"/>
      <c r="EU406" s="169"/>
      <c r="EV406" s="169"/>
      <c r="EW406" s="169"/>
      <c r="EX406" s="169"/>
      <c r="EY406" s="169"/>
      <c r="EZ406" s="169"/>
      <c r="FA406" s="169"/>
      <c r="FB406" s="169"/>
      <c r="FC406" s="169"/>
      <c r="FD406" s="169"/>
      <c r="FE406" s="169"/>
      <c r="FF406" s="169"/>
      <c r="FG406" s="169"/>
      <c r="FH406" s="169"/>
      <c r="FI406" s="169"/>
      <c r="FJ406" s="169"/>
      <c r="FK406" s="169"/>
      <c r="FL406" s="169"/>
      <c r="FM406" s="169"/>
      <c r="FN406" s="169"/>
      <c r="FO406" s="169"/>
      <c r="FP406" s="169"/>
    </row>
    <row r="407" spans="3:172" x14ac:dyDescent="0.2">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c r="AA407" s="169"/>
      <c r="AB407" s="169"/>
      <c r="AC407" s="169"/>
      <c r="AD407" s="169"/>
      <c r="AE407" s="169"/>
      <c r="AF407" s="169"/>
      <c r="AG407" s="169"/>
      <c r="AH407" s="169"/>
      <c r="AI407" s="169"/>
      <c r="AJ407" s="169"/>
      <c r="AK407" s="169"/>
      <c r="AL407" s="169"/>
      <c r="AM407" s="169"/>
      <c r="AN407" s="169"/>
      <c r="AO407" s="169"/>
      <c r="AP407" s="169"/>
      <c r="AQ407" s="169"/>
      <c r="AR407" s="169"/>
      <c r="AS407" s="169"/>
      <c r="AT407" s="169"/>
      <c r="AU407" s="169"/>
      <c r="AV407" s="169"/>
      <c r="AW407" s="169"/>
      <c r="AX407" s="169"/>
      <c r="AY407" s="169"/>
      <c r="AZ407" s="169"/>
      <c r="BA407" s="169"/>
      <c r="BB407" s="169"/>
      <c r="BC407" s="169"/>
      <c r="BD407" s="169"/>
      <c r="BE407" s="169"/>
      <c r="BF407" s="169"/>
      <c r="BG407" s="169"/>
      <c r="BH407" s="169"/>
      <c r="BI407" s="169"/>
      <c r="BJ407" s="169"/>
      <c r="BK407" s="169"/>
      <c r="BL407" s="169"/>
      <c r="BM407" s="169"/>
      <c r="BN407" s="169"/>
      <c r="BO407" s="169"/>
      <c r="BP407" s="169"/>
      <c r="BQ407" s="169"/>
      <c r="BR407" s="169"/>
      <c r="BS407" s="169"/>
      <c r="BT407" s="169"/>
      <c r="BU407" s="169"/>
      <c r="BV407" s="169"/>
      <c r="BW407" s="169"/>
      <c r="BX407" s="169"/>
      <c r="BY407" s="169"/>
      <c r="BZ407" s="169"/>
      <c r="CA407" s="169"/>
      <c r="CB407" s="169"/>
      <c r="CC407" s="169"/>
      <c r="CD407" s="169"/>
      <c r="CE407" s="169"/>
      <c r="CF407" s="169"/>
      <c r="CG407" s="169"/>
      <c r="CH407" s="169"/>
      <c r="CI407" s="169"/>
      <c r="CJ407" s="169"/>
      <c r="CK407" s="169"/>
      <c r="CL407" s="169"/>
      <c r="CM407" s="169"/>
      <c r="CN407" s="169"/>
      <c r="CO407" s="169"/>
      <c r="CP407" s="169"/>
      <c r="CQ407" s="169"/>
      <c r="CR407" s="169"/>
      <c r="CS407" s="169"/>
      <c r="CT407" s="169"/>
      <c r="CU407" s="169"/>
      <c r="CV407" s="169"/>
      <c r="CW407" s="169"/>
      <c r="CX407" s="169"/>
      <c r="CY407" s="169"/>
      <c r="CZ407" s="169"/>
      <c r="DA407" s="169"/>
      <c r="DB407" s="169"/>
      <c r="DC407" s="169"/>
      <c r="DD407" s="169"/>
      <c r="DE407" s="169"/>
      <c r="DF407" s="169"/>
      <c r="DG407" s="169"/>
      <c r="DH407" s="169"/>
      <c r="DI407" s="169"/>
      <c r="DJ407" s="169"/>
      <c r="DK407" s="169"/>
      <c r="DL407" s="169"/>
      <c r="DM407" s="169"/>
      <c r="DN407" s="169"/>
      <c r="DO407" s="169"/>
      <c r="DP407" s="169"/>
      <c r="DQ407" s="169"/>
      <c r="DR407" s="169"/>
      <c r="DS407" s="169"/>
      <c r="DT407" s="169"/>
      <c r="DU407" s="169"/>
      <c r="DV407" s="169"/>
      <c r="DW407" s="169"/>
      <c r="DX407" s="169"/>
      <c r="DY407" s="169"/>
      <c r="DZ407" s="169"/>
      <c r="EA407" s="169"/>
      <c r="EB407" s="169"/>
      <c r="EC407" s="169"/>
      <c r="ED407" s="169"/>
      <c r="EE407" s="169"/>
      <c r="EF407" s="169"/>
      <c r="EG407" s="169"/>
      <c r="EH407" s="169"/>
      <c r="EI407" s="169"/>
      <c r="EJ407" s="169"/>
      <c r="EK407" s="169"/>
      <c r="EL407" s="169"/>
      <c r="EM407" s="169"/>
      <c r="EN407" s="169"/>
      <c r="EO407" s="169"/>
      <c r="EP407" s="169"/>
      <c r="EQ407" s="169"/>
      <c r="ER407" s="169"/>
      <c r="ES407" s="169"/>
      <c r="ET407" s="169"/>
      <c r="EU407" s="169"/>
      <c r="EV407" s="169"/>
      <c r="EW407" s="169"/>
      <c r="EX407" s="169"/>
      <c r="EY407" s="169"/>
      <c r="EZ407" s="169"/>
      <c r="FA407" s="169"/>
      <c r="FB407" s="169"/>
      <c r="FC407" s="169"/>
      <c r="FD407" s="169"/>
      <c r="FE407" s="169"/>
      <c r="FF407" s="169"/>
      <c r="FG407" s="169"/>
      <c r="FH407" s="169"/>
      <c r="FI407" s="169"/>
      <c r="FJ407" s="169"/>
      <c r="FK407" s="169"/>
      <c r="FL407" s="169"/>
      <c r="FM407" s="169"/>
      <c r="FN407" s="169"/>
      <c r="FO407" s="169"/>
      <c r="FP407" s="169"/>
    </row>
    <row r="408" spans="3:172" x14ac:dyDescent="0.2">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c r="AA408" s="169"/>
      <c r="AB408" s="169"/>
      <c r="AC408" s="169"/>
      <c r="AD408" s="169"/>
      <c r="AE408" s="169"/>
      <c r="AF408" s="169"/>
      <c r="AG408" s="169"/>
      <c r="AH408" s="169"/>
      <c r="AI408" s="169"/>
      <c r="AJ408" s="169"/>
      <c r="AK408" s="169"/>
      <c r="AL408" s="169"/>
      <c r="AM408" s="169"/>
      <c r="AN408" s="169"/>
      <c r="AO408" s="169"/>
      <c r="AP408" s="169"/>
      <c r="AQ408" s="169"/>
      <c r="AR408" s="169"/>
      <c r="AS408" s="169"/>
      <c r="AT408" s="169"/>
      <c r="AU408" s="169"/>
      <c r="AV408" s="169"/>
      <c r="AW408" s="169"/>
      <c r="AX408" s="169"/>
      <c r="AY408" s="169"/>
      <c r="AZ408" s="169"/>
      <c r="BA408" s="169"/>
      <c r="BB408" s="169"/>
      <c r="BC408" s="169"/>
      <c r="BD408" s="169"/>
      <c r="BE408" s="169"/>
      <c r="BF408" s="169"/>
      <c r="BG408" s="169"/>
      <c r="BH408" s="169"/>
      <c r="BI408" s="169"/>
      <c r="BJ408" s="169"/>
      <c r="BK408" s="169"/>
      <c r="BL408" s="169"/>
      <c r="BM408" s="169"/>
      <c r="BN408" s="169"/>
      <c r="BO408" s="169"/>
      <c r="BP408" s="169"/>
      <c r="BQ408" s="169"/>
      <c r="BR408" s="169"/>
      <c r="BS408" s="169"/>
      <c r="BT408" s="169"/>
      <c r="BU408" s="169"/>
      <c r="BV408" s="169"/>
      <c r="BW408" s="169"/>
      <c r="BX408" s="169"/>
      <c r="BY408" s="169"/>
      <c r="BZ408" s="169"/>
      <c r="CA408" s="169"/>
      <c r="CB408" s="169"/>
      <c r="CC408" s="169"/>
      <c r="CD408" s="169"/>
      <c r="CE408" s="169"/>
      <c r="CF408" s="169"/>
      <c r="CG408" s="169"/>
      <c r="CH408" s="169"/>
      <c r="CI408" s="169"/>
      <c r="CJ408" s="169"/>
      <c r="CK408" s="169"/>
      <c r="CL408" s="169"/>
      <c r="CM408" s="169"/>
      <c r="CN408" s="169"/>
      <c r="CO408" s="169"/>
      <c r="CP408" s="169"/>
      <c r="CQ408" s="169"/>
      <c r="CR408" s="169"/>
      <c r="CS408" s="169"/>
      <c r="CT408" s="169"/>
      <c r="CU408" s="169"/>
      <c r="CV408" s="169"/>
      <c r="CW408" s="169"/>
      <c r="CX408" s="169"/>
      <c r="CY408" s="169"/>
      <c r="CZ408" s="169"/>
      <c r="DA408" s="169"/>
      <c r="DB408" s="169"/>
      <c r="DC408" s="169"/>
      <c r="DD408" s="169"/>
      <c r="DE408" s="169"/>
      <c r="DF408" s="169"/>
      <c r="DG408" s="169"/>
      <c r="DH408" s="169"/>
      <c r="DI408" s="169"/>
      <c r="DJ408" s="169"/>
      <c r="DK408" s="169"/>
      <c r="DL408" s="169"/>
      <c r="DM408" s="169"/>
      <c r="DN408" s="169"/>
      <c r="DO408" s="169"/>
      <c r="DP408" s="169"/>
      <c r="DQ408" s="169"/>
      <c r="DR408" s="169"/>
      <c r="DS408" s="169"/>
      <c r="DT408" s="169"/>
      <c r="DU408" s="169"/>
      <c r="DV408" s="169"/>
      <c r="DW408" s="169"/>
      <c r="DX408" s="169"/>
      <c r="DY408" s="169"/>
      <c r="DZ408" s="169"/>
      <c r="EA408" s="169"/>
      <c r="EB408" s="169"/>
      <c r="EC408" s="169"/>
      <c r="ED408" s="169"/>
      <c r="EE408" s="169"/>
      <c r="EF408" s="169"/>
      <c r="EG408" s="169"/>
      <c r="EH408" s="169"/>
      <c r="EI408" s="169"/>
      <c r="EJ408" s="169"/>
      <c r="EK408" s="169"/>
      <c r="EL408" s="169"/>
      <c r="EM408" s="169"/>
      <c r="EN408" s="169"/>
      <c r="EO408" s="169"/>
      <c r="EP408" s="169"/>
      <c r="EQ408" s="169"/>
      <c r="ER408" s="169"/>
      <c r="ES408" s="169"/>
      <c r="ET408" s="169"/>
      <c r="EU408" s="169"/>
      <c r="EV408" s="169"/>
      <c r="EW408" s="169"/>
      <c r="EX408" s="169"/>
      <c r="EY408" s="169"/>
      <c r="EZ408" s="169"/>
      <c r="FA408" s="169"/>
      <c r="FB408" s="169"/>
      <c r="FC408" s="169"/>
      <c r="FD408" s="169"/>
      <c r="FE408" s="169"/>
      <c r="FF408" s="169"/>
      <c r="FG408" s="169"/>
      <c r="FH408" s="169"/>
      <c r="FI408" s="169"/>
      <c r="FJ408" s="169"/>
      <c r="FK408" s="169"/>
      <c r="FL408" s="169"/>
      <c r="FM408" s="169"/>
      <c r="FN408" s="169"/>
      <c r="FO408" s="169"/>
      <c r="FP408" s="169"/>
    </row>
    <row r="409" spans="3:172" x14ac:dyDescent="0.2">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c r="AB409" s="169"/>
      <c r="AC409" s="169"/>
      <c r="AD409" s="169"/>
      <c r="AE409" s="169"/>
      <c r="AF409" s="169"/>
      <c r="AG409" s="169"/>
      <c r="AH409" s="169"/>
      <c r="AI409" s="169"/>
      <c r="AJ409" s="169"/>
      <c r="AK409" s="169"/>
      <c r="AL409" s="169"/>
      <c r="AM409" s="169"/>
      <c r="AN409" s="169"/>
      <c r="AO409" s="169"/>
      <c r="AP409" s="169"/>
      <c r="AQ409" s="169"/>
      <c r="AR409" s="169"/>
      <c r="AS409" s="169"/>
      <c r="AT409" s="169"/>
      <c r="AU409" s="169"/>
      <c r="AV409" s="169"/>
      <c r="AW409" s="169"/>
      <c r="AX409" s="169"/>
      <c r="AY409" s="169"/>
      <c r="AZ409" s="169"/>
      <c r="BA409" s="169"/>
      <c r="BB409" s="169"/>
      <c r="BC409" s="169"/>
      <c r="BD409" s="169"/>
      <c r="BE409" s="169"/>
      <c r="BF409" s="169"/>
      <c r="BG409" s="169"/>
      <c r="BH409" s="169"/>
      <c r="BI409" s="169"/>
      <c r="BJ409" s="169"/>
      <c r="BK409" s="169"/>
      <c r="BL409" s="169"/>
      <c r="BM409" s="169"/>
      <c r="BN409" s="169"/>
      <c r="BO409" s="169"/>
      <c r="BP409" s="169"/>
      <c r="BQ409" s="169"/>
      <c r="BR409" s="169"/>
      <c r="BS409" s="169"/>
      <c r="BT409" s="169"/>
      <c r="BU409" s="169"/>
      <c r="BV409" s="169"/>
      <c r="BW409" s="169"/>
      <c r="BX409" s="169"/>
      <c r="BY409" s="169"/>
      <c r="BZ409" s="169"/>
      <c r="CA409" s="169"/>
      <c r="CB409" s="169"/>
      <c r="CC409" s="169"/>
      <c r="CD409" s="169"/>
      <c r="CE409" s="169"/>
      <c r="CF409" s="169"/>
      <c r="CG409" s="169"/>
      <c r="CH409" s="169"/>
      <c r="CI409" s="169"/>
      <c r="CJ409" s="169"/>
      <c r="CK409" s="169"/>
      <c r="CL409" s="169"/>
      <c r="CM409" s="169"/>
      <c r="CN409" s="169"/>
      <c r="CO409" s="169"/>
      <c r="CP409" s="169"/>
      <c r="CQ409" s="169"/>
      <c r="CR409" s="169"/>
      <c r="CS409" s="169"/>
      <c r="CT409" s="169"/>
      <c r="CU409" s="169"/>
      <c r="CV409" s="169"/>
      <c r="CW409" s="169"/>
      <c r="CX409" s="169"/>
      <c r="CY409" s="169"/>
      <c r="CZ409" s="169"/>
      <c r="DA409" s="169"/>
      <c r="DB409" s="169"/>
      <c r="DC409" s="169"/>
      <c r="DD409" s="169"/>
      <c r="DE409" s="169"/>
      <c r="DF409" s="169"/>
      <c r="DG409" s="169"/>
      <c r="DH409" s="169"/>
      <c r="DI409" s="169"/>
      <c r="DJ409" s="169"/>
      <c r="DK409" s="169"/>
      <c r="DL409" s="169"/>
      <c r="DM409" s="169"/>
      <c r="DN409" s="169"/>
      <c r="DO409" s="169"/>
      <c r="DP409" s="169"/>
      <c r="DQ409" s="169"/>
      <c r="DR409" s="169"/>
      <c r="DS409" s="169"/>
      <c r="DT409" s="169"/>
      <c r="DU409" s="169"/>
      <c r="DV409" s="169"/>
      <c r="DW409" s="169"/>
      <c r="DX409" s="169"/>
      <c r="DY409" s="169"/>
      <c r="DZ409" s="169"/>
      <c r="EA409" s="169"/>
      <c r="EB409" s="169"/>
      <c r="EC409" s="169"/>
      <c r="ED409" s="169"/>
      <c r="EE409" s="169"/>
      <c r="EF409" s="169"/>
      <c r="EG409" s="169"/>
      <c r="EH409" s="169"/>
      <c r="EI409" s="169"/>
      <c r="EJ409" s="169"/>
      <c r="EK409" s="169"/>
      <c r="EL409" s="169"/>
      <c r="EM409" s="169"/>
      <c r="EN409" s="169"/>
      <c r="EO409" s="169"/>
      <c r="EP409" s="169"/>
      <c r="EQ409" s="169"/>
      <c r="ER409" s="169"/>
      <c r="ES409" s="169"/>
      <c r="ET409" s="169"/>
      <c r="EU409" s="169"/>
      <c r="EV409" s="169"/>
      <c r="EW409" s="169"/>
      <c r="EX409" s="169"/>
      <c r="EY409" s="169"/>
      <c r="EZ409" s="169"/>
      <c r="FA409" s="169"/>
      <c r="FB409" s="169"/>
      <c r="FC409" s="169"/>
      <c r="FD409" s="169"/>
      <c r="FE409" s="169"/>
      <c r="FF409" s="169"/>
      <c r="FG409" s="169"/>
      <c r="FH409" s="169"/>
      <c r="FI409" s="169"/>
      <c r="FJ409" s="169"/>
      <c r="FK409" s="169"/>
      <c r="FL409" s="169"/>
      <c r="FM409" s="169"/>
      <c r="FN409" s="169"/>
      <c r="FO409" s="169"/>
      <c r="FP409" s="169"/>
    </row>
    <row r="410" spans="3:172" x14ac:dyDescent="0.2">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c r="AP410" s="169"/>
      <c r="AQ410" s="169"/>
      <c r="AR410" s="169"/>
      <c r="AS410" s="169"/>
      <c r="AT410" s="169"/>
      <c r="AU410" s="169"/>
      <c r="AV410" s="169"/>
      <c r="AW410" s="169"/>
      <c r="AX410" s="169"/>
      <c r="AY410" s="169"/>
      <c r="AZ410" s="169"/>
      <c r="BA410" s="169"/>
      <c r="BB410" s="169"/>
      <c r="BC410" s="169"/>
      <c r="BD410" s="169"/>
      <c r="BE410" s="169"/>
      <c r="BF410" s="169"/>
      <c r="BG410" s="169"/>
      <c r="BH410" s="169"/>
      <c r="BI410" s="169"/>
      <c r="BJ410" s="169"/>
      <c r="BK410" s="169"/>
      <c r="BL410" s="169"/>
      <c r="BM410" s="169"/>
      <c r="BN410" s="169"/>
      <c r="BO410" s="169"/>
      <c r="BP410" s="169"/>
      <c r="BQ410" s="169"/>
      <c r="BR410" s="169"/>
      <c r="BS410" s="169"/>
      <c r="BT410" s="169"/>
      <c r="BU410" s="169"/>
      <c r="BV410" s="169"/>
      <c r="BW410" s="169"/>
      <c r="BX410" s="169"/>
      <c r="BY410" s="169"/>
      <c r="BZ410" s="169"/>
      <c r="CA410" s="169"/>
      <c r="CB410" s="169"/>
      <c r="CC410" s="169"/>
      <c r="CD410" s="169"/>
      <c r="CE410" s="169"/>
      <c r="CF410" s="169"/>
      <c r="CG410" s="169"/>
      <c r="CH410" s="169"/>
      <c r="CI410" s="169"/>
      <c r="CJ410" s="169"/>
      <c r="CK410" s="169"/>
      <c r="CL410" s="169"/>
      <c r="CM410" s="169"/>
      <c r="CN410" s="169"/>
      <c r="CO410" s="169"/>
      <c r="CP410" s="169"/>
      <c r="CQ410" s="169"/>
      <c r="CR410" s="169"/>
      <c r="CS410" s="169"/>
      <c r="CT410" s="169"/>
      <c r="CU410" s="169"/>
      <c r="CV410" s="169"/>
      <c r="CW410" s="169"/>
      <c r="CX410" s="169"/>
      <c r="CY410" s="169"/>
      <c r="CZ410" s="169"/>
      <c r="DA410" s="169"/>
      <c r="DB410" s="169"/>
      <c r="DC410" s="169"/>
      <c r="DD410" s="169"/>
      <c r="DE410" s="169"/>
      <c r="DF410" s="169"/>
      <c r="DG410" s="169"/>
      <c r="DH410" s="169"/>
      <c r="DI410" s="169"/>
      <c r="DJ410" s="169"/>
      <c r="DK410" s="169"/>
      <c r="DL410" s="169"/>
      <c r="DM410" s="169"/>
      <c r="DN410" s="169"/>
      <c r="DO410" s="169"/>
      <c r="DP410" s="169"/>
      <c r="DQ410" s="169"/>
      <c r="DR410" s="169"/>
      <c r="DS410" s="169"/>
      <c r="DT410" s="169"/>
      <c r="DU410" s="169"/>
      <c r="DV410" s="169"/>
      <c r="DW410" s="169"/>
      <c r="DX410" s="169"/>
      <c r="DY410" s="169"/>
      <c r="DZ410" s="169"/>
      <c r="EA410" s="169"/>
      <c r="EB410" s="169"/>
      <c r="EC410" s="169"/>
      <c r="ED410" s="169"/>
      <c r="EE410" s="169"/>
      <c r="EF410" s="169"/>
      <c r="EG410" s="169"/>
      <c r="EH410" s="169"/>
      <c r="EI410" s="169"/>
      <c r="EJ410" s="169"/>
      <c r="EK410" s="169"/>
      <c r="EL410" s="169"/>
      <c r="EM410" s="169"/>
      <c r="EN410" s="169"/>
      <c r="EO410" s="169"/>
      <c r="EP410" s="169"/>
      <c r="EQ410" s="169"/>
      <c r="ER410" s="169"/>
      <c r="ES410" s="169"/>
      <c r="ET410" s="169"/>
      <c r="EU410" s="169"/>
      <c r="EV410" s="169"/>
      <c r="EW410" s="169"/>
      <c r="EX410" s="169"/>
      <c r="EY410" s="169"/>
      <c r="EZ410" s="169"/>
      <c r="FA410" s="169"/>
      <c r="FB410" s="169"/>
      <c r="FC410" s="169"/>
      <c r="FD410" s="169"/>
      <c r="FE410" s="169"/>
      <c r="FF410" s="169"/>
      <c r="FG410" s="169"/>
      <c r="FH410" s="169"/>
      <c r="FI410" s="169"/>
      <c r="FJ410" s="169"/>
      <c r="FK410" s="169"/>
      <c r="FL410" s="169"/>
      <c r="FM410" s="169"/>
      <c r="FN410" s="169"/>
      <c r="FO410" s="169"/>
      <c r="FP410" s="169"/>
    </row>
    <row r="411" spans="3:172" x14ac:dyDescent="0.2">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c r="AB411" s="169"/>
      <c r="AC411" s="169"/>
      <c r="AD411" s="169"/>
      <c r="AE411" s="169"/>
      <c r="AF411" s="169"/>
      <c r="AG411" s="169"/>
      <c r="AH411" s="169"/>
      <c r="AI411" s="169"/>
      <c r="AJ411" s="169"/>
      <c r="AK411" s="169"/>
      <c r="AL411" s="169"/>
      <c r="AM411" s="169"/>
      <c r="AN411" s="169"/>
      <c r="AO411" s="169"/>
      <c r="AP411" s="169"/>
      <c r="AQ411" s="169"/>
      <c r="AR411" s="169"/>
      <c r="AS411" s="169"/>
      <c r="AT411" s="169"/>
      <c r="AU411" s="169"/>
      <c r="AV411" s="169"/>
      <c r="AW411" s="169"/>
      <c r="AX411" s="169"/>
      <c r="AY411" s="169"/>
      <c r="AZ411" s="169"/>
      <c r="BA411" s="169"/>
      <c r="BB411" s="169"/>
      <c r="BC411" s="169"/>
      <c r="BD411" s="169"/>
      <c r="BE411" s="169"/>
      <c r="BF411" s="169"/>
      <c r="BG411" s="169"/>
      <c r="BH411" s="169"/>
      <c r="BI411" s="169"/>
      <c r="BJ411" s="169"/>
      <c r="BK411" s="169"/>
      <c r="BL411" s="169"/>
      <c r="BM411" s="169"/>
      <c r="BN411" s="169"/>
      <c r="BO411" s="169"/>
      <c r="BP411" s="169"/>
      <c r="BQ411" s="169"/>
      <c r="BR411" s="169"/>
      <c r="BS411" s="169"/>
      <c r="BT411" s="169"/>
      <c r="BU411" s="169"/>
      <c r="BV411" s="169"/>
      <c r="BW411" s="169"/>
      <c r="BX411" s="169"/>
      <c r="BY411" s="169"/>
      <c r="BZ411" s="169"/>
      <c r="CA411" s="169"/>
      <c r="CB411" s="169"/>
      <c r="CC411" s="169"/>
      <c r="CD411" s="169"/>
      <c r="CE411" s="169"/>
      <c r="CF411" s="169"/>
      <c r="CG411" s="169"/>
      <c r="CH411" s="169"/>
      <c r="CI411" s="169"/>
      <c r="CJ411" s="169"/>
      <c r="CK411" s="169"/>
      <c r="CL411" s="169"/>
      <c r="CM411" s="169"/>
      <c r="CN411" s="169"/>
      <c r="CO411" s="169"/>
      <c r="CP411" s="169"/>
      <c r="CQ411" s="169"/>
      <c r="CR411" s="169"/>
      <c r="CS411" s="169"/>
      <c r="CT411" s="169"/>
      <c r="CU411" s="169"/>
      <c r="CV411" s="169"/>
      <c r="CW411" s="169"/>
      <c r="CX411" s="169"/>
      <c r="CY411" s="169"/>
      <c r="CZ411" s="169"/>
      <c r="DA411" s="169"/>
      <c r="DB411" s="169"/>
      <c r="DC411" s="169"/>
      <c r="DD411" s="169"/>
      <c r="DE411" s="169"/>
      <c r="DF411" s="169"/>
      <c r="DG411" s="169"/>
      <c r="DH411" s="169"/>
      <c r="DI411" s="169"/>
      <c r="DJ411" s="169"/>
      <c r="DK411" s="169"/>
      <c r="DL411" s="169"/>
      <c r="DM411" s="169"/>
      <c r="DN411" s="169"/>
      <c r="DO411" s="169"/>
      <c r="DP411" s="169"/>
      <c r="DQ411" s="169"/>
      <c r="DR411" s="169"/>
      <c r="DS411" s="169"/>
      <c r="DT411" s="169"/>
      <c r="DU411" s="169"/>
      <c r="DV411" s="169"/>
      <c r="DW411" s="169"/>
      <c r="DX411" s="169"/>
      <c r="DY411" s="169"/>
      <c r="DZ411" s="169"/>
      <c r="EA411" s="169"/>
      <c r="EB411" s="169"/>
      <c r="EC411" s="169"/>
      <c r="ED411" s="169"/>
      <c r="EE411" s="169"/>
      <c r="EF411" s="169"/>
      <c r="EG411" s="169"/>
      <c r="EH411" s="169"/>
      <c r="EI411" s="169"/>
      <c r="EJ411" s="169"/>
      <c r="EK411" s="169"/>
      <c r="EL411" s="169"/>
      <c r="EM411" s="169"/>
      <c r="EN411" s="169"/>
      <c r="EO411" s="169"/>
      <c r="EP411" s="169"/>
      <c r="EQ411" s="169"/>
      <c r="ER411" s="169"/>
      <c r="ES411" s="169"/>
      <c r="ET411" s="169"/>
      <c r="EU411" s="169"/>
      <c r="EV411" s="169"/>
      <c r="EW411" s="169"/>
      <c r="EX411" s="169"/>
      <c r="EY411" s="169"/>
      <c r="EZ411" s="169"/>
      <c r="FA411" s="169"/>
      <c r="FB411" s="169"/>
      <c r="FC411" s="169"/>
      <c r="FD411" s="169"/>
      <c r="FE411" s="169"/>
      <c r="FF411" s="169"/>
      <c r="FG411" s="169"/>
      <c r="FH411" s="169"/>
      <c r="FI411" s="169"/>
      <c r="FJ411" s="169"/>
      <c r="FK411" s="169"/>
      <c r="FL411" s="169"/>
      <c r="FM411" s="169"/>
      <c r="FN411" s="169"/>
      <c r="FO411" s="169"/>
      <c r="FP411" s="169"/>
    </row>
    <row r="412" spans="3:172" x14ac:dyDescent="0.2">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Q412" s="169"/>
      <c r="BR412" s="169"/>
      <c r="BS412" s="169"/>
      <c r="BT412" s="169"/>
      <c r="BU412" s="169"/>
      <c r="BV412" s="169"/>
      <c r="BW412" s="169"/>
      <c r="BX412" s="169"/>
      <c r="BY412" s="169"/>
      <c r="BZ412" s="169"/>
      <c r="CA412" s="169"/>
      <c r="CB412" s="169"/>
      <c r="CC412" s="169"/>
      <c r="CD412" s="169"/>
      <c r="CE412" s="169"/>
      <c r="CF412" s="169"/>
      <c r="CG412" s="169"/>
      <c r="CH412" s="169"/>
      <c r="CI412" s="169"/>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c r="EU412" s="169"/>
      <c r="EV412" s="169"/>
      <c r="EW412" s="169"/>
      <c r="EX412" s="169"/>
      <c r="EY412" s="169"/>
      <c r="EZ412" s="169"/>
      <c r="FA412" s="169"/>
      <c r="FB412" s="169"/>
      <c r="FC412" s="169"/>
      <c r="FD412" s="169"/>
      <c r="FE412" s="169"/>
      <c r="FF412" s="169"/>
      <c r="FG412" s="169"/>
      <c r="FH412" s="169"/>
      <c r="FI412" s="169"/>
      <c r="FJ412" s="169"/>
      <c r="FK412" s="169"/>
      <c r="FL412" s="169"/>
      <c r="FM412" s="169"/>
      <c r="FN412" s="169"/>
      <c r="FO412" s="169"/>
      <c r="FP412" s="169"/>
    </row>
    <row r="413" spans="3:172" x14ac:dyDescent="0.2">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c r="AP413" s="169"/>
      <c r="AQ413" s="169"/>
      <c r="AR413" s="169"/>
      <c r="AS413" s="169"/>
      <c r="AT413" s="169"/>
      <c r="AU413" s="169"/>
      <c r="AV413" s="169"/>
      <c r="AW413" s="169"/>
      <c r="AX413" s="169"/>
      <c r="AY413" s="169"/>
      <c r="AZ413" s="169"/>
      <c r="BA413" s="169"/>
      <c r="BB413" s="169"/>
      <c r="BC413" s="169"/>
      <c r="BD413" s="169"/>
      <c r="BE413" s="169"/>
      <c r="BF413" s="169"/>
      <c r="BG413" s="169"/>
      <c r="BH413" s="169"/>
      <c r="BI413" s="169"/>
      <c r="BJ413" s="169"/>
      <c r="BK413" s="169"/>
      <c r="BL413" s="169"/>
      <c r="BM413" s="169"/>
      <c r="BN413" s="169"/>
      <c r="BO413" s="169"/>
      <c r="BP413" s="169"/>
      <c r="BQ413" s="169"/>
      <c r="BR413" s="169"/>
      <c r="BS413" s="169"/>
      <c r="BT413" s="169"/>
      <c r="BU413" s="169"/>
      <c r="BV413" s="169"/>
      <c r="BW413" s="169"/>
      <c r="BX413" s="169"/>
      <c r="BY413" s="169"/>
      <c r="BZ413" s="169"/>
      <c r="CA413" s="169"/>
      <c r="CB413" s="169"/>
      <c r="CC413" s="169"/>
      <c r="CD413" s="169"/>
      <c r="CE413" s="169"/>
      <c r="CF413" s="169"/>
      <c r="CG413" s="169"/>
      <c r="CH413" s="169"/>
      <c r="CI413" s="169"/>
      <c r="CJ413" s="169"/>
      <c r="CK413" s="169"/>
      <c r="CL413" s="169"/>
      <c r="CM413" s="169"/>
      <c r="CN413" s="169"/>
      <c r="CO413" s="169"/>
      <c r="CP413" s="169"/>
      <c r="CQ413" s="169"/>
      <c r="CR413" s="169"/>
      <c r="CS413" s="169"/>
      <c r="CT413" s="169"/>
      <c r="CU413" s="169"/>
      <c r="CV413" s="169"/>
      <c r="CW413" s="169"/>
      <c r="CX413" s="169"/>
      <c r="CY413" s="169"/>
      <c r="CZ413" s="169"/>
      <c r="DA413" s="169"/>
      <c r="DB413" s="169"/>
      <c r="DC413" s="169"/>
      <c r="DD413" s="169"/>
      <c r="DE413" s="169"/>
      <c r="DF413" s="169"/>
      <c r="DG413" s="169"/>
      <c r="DH413" s="169"/>
      <c r="DI413" s="169"/>
      <c r="DJ413" s="169"/>
      <c r="DK413" s="169"/>
      <c r="DL413" s="169"/>
      <c r="DM413" s="169"/>
      <c r="DN413" s="169"/>
      <c r="DO413" s="169"/>
      <c r="DP413" s="169"/>
      <c r="DQ413" s="169"/>
      <c r="DR413" s="169"/>
      <c r="DS413" s="169"/>
      <c r="DT413" s="169"/>
      <c r="DU413" s="169"/>
      <c r="DV413" s="169"/>
      <c r="DW413" s="169"/>
      <c r="DX413" s="169"/>
      <c r="DY413" s="169"/>
      <c r="DZ413" s="169"/>
      <c r="EA413" s="169"/>
      <c r="EB413" s="169"/>
      <c r="EC413" s="169"/>
      <c r="ED413" s="169"/>
      <c r="EE413" s="169"/>
      <c r="EF413" s="169"/>
      <c r="EG413" s="169"/>
      <c r="EH413" s="169"/>
      <c r="EI413" s="169"/>
      <c r="EJ413" s="169"/>
      <c r="EK413" s="169"/>
      <c r="EL413" s="169"/>
      <c r="EM413" s="169"/>
      <c r="EN413" s="169"/>
      <c r="EO413" s="169"/>
      <c r="EP413" s="169"/>
      <c r="EQ413" s="169"/>
      <c r="ER413" s="169"/>
      <c r="ES413" s="169"/>
      <c r="ET413" s="169"/>
      <c r="EU413" s="169"/>
      <c r="EV413" s="169"/>
      <c r="EW413" s="169"/>
      <c r="EX413" s="169"/>
      <c r="EY413" s="169"/>
      <c r="EZ413" s="169"/>
      <c r="FA413" s="169"/>
      <c r="FB413" s="169"/>
      <c r="FC413" s="169"/>
      <c r="FD413" s="169"/>
      <c r="FE413" s="169"/>
      <c r="FF413" s="169"/>
      <c r="FG413" s="169"/>
      <c r="FH413" s="169"/>
      <c r="FI413" s="169"/>
      <c r="FJ413" s="169"/>
      <c r="FK413" s="169"/>
      <c r="FL413" s="169"/>
      <c r="FM413" s="169"/>
      <c r="FN413" s="169"/>
      <c r="FO413" s="169"/>
      <c r="FP413" s="169"/>
    </row>
    <row r="414" spans="3:172" x14ac:dyDescent="0.2">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c r="AP414" s="169"/>
      <c r="AQ414" s="169"/>
      <c r="AR414" s="169"/>
      <c r="AS414" s="169"/>
      <c r="AT414" s="169"/>
      <c r="AU414" s="169"/>
      <c r="AV414" s="169"/>
      <c r="AW414" s="169"/>
      <c r="AX414" s="169"/>
      <c r="AY414" s="169"/>
      <c r="AZ414" s="169"/>
      <c r="BA414" s="169"/>
      <c r="BB414" s="169"/>
      <c r="BC414" s="169"/>
      <c r="BD414" s="169"/>
      <c r="BE414" s="169"/>
      <c r="BF414" s="169"/>
      <c r="BG414" s="169"/>
      <c r="BH414" s="169"/>
      <c r="BI414" s="169"/>
      <c r="BJ414" s="169"/>
      <c r="BK414" s="169"/>
      <c r="BL414" s="169"/>
      <c r="BM414" s="169"/>
      <c r="BN414" s="169"/>
      <c r="BO414" s="169"/>
      <c r="BP414" s="169"/>
      <c r="BQ414" s="169"/>
      <c r="BR414" s="169"/>
      <c r="BS414" s="169"/>
      <c r="BT414" s="169"/>
      <c r="BU414" s="169"/>
      <c r="BV414" s="169"/>
      <c r="BW414" s="169"/>
      <c r="BX414" s="169"/>
      <c r="BY414" s="169"/>
      <c r="BZ414" s="169"/>
      <c r="CA414" s="169"/>
      <c r="CB414" s="169"/>
      <c r="CC414" s="169"/>
      <c r="CD414" s="169"/>
      <c r="CE414" s="169"/>
      <c r="CF414" s="169"/>
      <c r="CG414" s="169"/>
      <c r="CH414" s="169"/>
      <c r="CI414" s="169"/>
      <c r="CJ414" s="169"/>
      <c r="CK414" s="169"/>
      <c r="CL414" s="169"/>
      <c r="CM414" s="169"/>
      <c r="CN414" s="169"/>
      <c r="CO414" s="169"/>
      <c r="CP414" s="169"/>
      <c r="CQ414" s="169"/>
      <c r="CR414" s="169"/>
      <c r="CS414" s="169"/>
      <c r="CT414" s="169"/>
      <c r="CU414" s="169"/>
      <c r="CV414" s="169"/>
      <c r="CW414" s="169"/>
      <c r="CX414" s="169"/>
      <c r="CY414" s="169"/>
      <c r="CZ414" s="169"/>
      <c r="DA414" s="169"/>
      <c r="DB414" s="169"/>
      <c r="DC414" s="169"/>
      <c r="DD414" s="169"/>
      <c r="DE414" s="169"/>
      <c r="DF414" s="169"/>
      <c r="DG414" s="169"/>
      <c r="DH414" s="169"/>
      <c r="DI414" s="169"/>
      <c r="DJ414" s="169"/>
      <c r="DK414" s="169"/>
      <c r="DL414" s="169"/>
      <c r="DM414" s="169"/>
      <c r="DN414" s="169"/>
      <c r="DO414" s="169"/>
      <c r="DP414" s="169"/>
      <c r="DQ414" s="169"/>
      <c r="DR414" s="169"/>
      <c r="DS414" s="169"/>
      <c r="DT414" s="169"/>
      <c r="DU414" s="169"/>
      <c r="DV414" s="169"/>
      <c r="DW414" s="169"/>
      <c r="DX414" s="169"/>
      <c r="DY414" s="169"/>
      <c r="DZ414" s="169"/>
      <c r="EA414" s="169"/>
      <c r="EB414" s="169"/>
      <c r="EC414" s="169"/>
      <c r="ED414" s="169"/>
      <c r="EE414" s="169"/>
      <c r="EF414" s="169"/>
      <c r="EG414" s="169"/>
      <c r="EH414" s="169"/>
      <c r="EI414" s="169"/>
      <c r="EJ414" s="169"/>
      <c r="EK414" s="169"/>
      <c r="EL414" s="169"/>
      <c r="EM414" s="169"/>
      <c r="EN414" s="169"/>
      <c r="EO414" s="169"/>
      <c r="EP414" s="169"/>
      <c r="EQ414" s="169"/>
      <c r="ER414" s="169"/>
      <c r="ES414" s="169"/>
      <c r="ET414" s="169"/>
      <c r="EU414" s="169"/>
      <c r="EV414" s="169"/>
      <c r="EW414" s="169"/>
      <c r="EX414" s="169"/>
      <c r="EY414" s="169"/>
      <c r="EZ414" s="169"/>
      <c r="FA414" s="169"/>
      <c r="FB414" s="169"/>
      <c r="FC414" s="169"/>
      <c r="FD414" s="169"/>
      <c r="FE414" s="169"/>
      <c r="FF414" s="169"/>
      <c r="FG414" s="169"/>
      <c r="FH414" s="169"/>
      <c r="FI414" s="169"/>
      <c r="FJ414" s="169"/>
      <c r="FK414" s="169"/>
      <c r="FL414" s="169"/>
      <c r="FM414" s="169"/>
      <c r="FN414" s="169"/>
      <c r="FO414" s="169"/>
      <c r="FP414" s="169"/>
    </row>
    <row r="415" spans="3:172" x14ac:dyDescent="0.2">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c r="AB415" s="169"/>
      <c r="AC415" s="169"/>
      <c r="AD415" s="169"/>
      <c r="AE415" s="169"/>
      <c r="AF415" s="169"/>
      <c r="AG415" s="169"/>
      <c r="AH415" s="169"/>
      <c r="AI415" s="169"/>
      <c r="AJ415" s="169"/>
      <c r="AK415" s="169"/>
      <c r="AL415" s="169"/>
      <c r="AM415" s="169"/>
      <c r="AN415" s="169"/>
      <c r="AO415" s="169"/>
      <c r="AP415" s="169"/>
      <c r="AQ415" s="169"/>
      <c r="AR415" s="169"/>
      <c r="AS415" s="169"/>
      <c r="AT415" s="169"/>
      <c r="AU415" s="169"/>
      <c r="AV415" s="169"/>
      <c r="AW415" s="169"/>
      <c r="AX415" s="169"/>
      <c r="AY415" s="169"/>
      <c r="AZ415" s="169"/>
      <c r="BA415" s="169"/>
      <c r="BB415" s="169"/>
      <c r="BC415" s="169"/>
      <c r="BD415" s="169"/>
      <c r="BE415" s="169"/>
      <c r="BF415" s="169"/>
      <c r="BG415" s="169"/>
      <c r="BH415" s="169"/>
      <c r="BI415" s="169"/>
      <c r="BJ415" s="169"/>
      <c r="BK415" s="169"/>
      <c r="BL415" s="169"/>
      <c r="BM415" s="169"/>
      <c r="BN415" s="169"/>
      <c r="BO415" s="169"/>
      <c r="BP415" s="169"/>
      <c r="BQ415" s="169"/>
      <c r="BR415" s="169"/>
      <c r="BS415" s="169"/>
      <c r="BT415" s="169"/>
      <c r="BU415" s="169"/>
      <c r="BV415" s="169"/>
      <c r="BW415" s="169"/>
      <c r="BX415" s="169"/>
      <c r="BY415" s="169"/>
      <c r="BZ415" s="169"/>
      <c r="CA415" s="169"/>
      <c r="CB415" s="169"/>
      <c r="CC415" s="169"/>
      <c r="CD415" s="169"/>
      <c r="CE415" s="169"/>
      <c r="CF415" s="169"/>
      <c r="CG415" s="169"/>
      <c r="CH415" s="169"/>
      <c r="CI415" s="169"/>
      <c r="CJ415" s="169"/>
      <c r="CK415" s="169"/>
      <c r="CL415" s="169"/>
      <c r="CM415" s="169"/>
      <c r="CN415" s="169"/>
      <c r="CO415" s="169"/>
      <c r="CP415" s="169"/>
      <c r="CQ415" s="169"/>
      <c r="CR415" s="169"/>
      <c r="CS415" s="169"/>
      <c r="CT415" s="169"/>
      <c r="CU415" s="169"/>
      <c r="CV415" s="169"/>
      <c r="CW415" s="169"/>
      <c r="CX415" s="169"/>
      <c r="CY415" s="169"/>
      <c r="CZ415" s="169"/>
      <c r="DA415" s="169"/>
      <c r="DB415" s="169"/>
      <c r="DC415" s="169"/>
      <c r="DD415" s="169"/>
      <c r="DE415" s="169"/>
      <c r="DF415" s="169"/>
      <c r="DG415" s="169"/>
      <c r="DH415" s="169"/>
      <c r="DI415" s="169"/>
      <c r="DJ415" s="169"/>
      <c r="DK415" s="169"/>
      <c r="DL415" s="169"/>
      <c r="DM415" s="169"/>
      <c r="DN415" s="169"/>
      <c r="DO415" s="169"/>
      <c r="DP415" s="169"/>
      <c r="DQ415" s="169"/>
      <c r="DR415" s="169"/>
      <c r="DS415" s="169"/>
      <c r="DT415" s="169"/>
      <c r="DU415" s="169"/>
      <c r="DV415" s="169"/>
      <c r="DW415" s="169"/>
      <c r="DX415" s="169"/>
      <c r="DY415" s="169"/>
      <c r="DZ415" s="169"/>
      <c r="EA415" s="169"/>
      <c r="EB415" s="169"/>
      <c r="EC415" s="169"/>
      <c r="ED415" s="169"/>
      <c r="EE415" s="169"/>
      <c r="EF415" s="169"/>
      <c r="EG415" s="169"/>
      <c r="EH415" s="169"/>
      <c r="EI415" s="169"/>
      <c r="EJ415" s="169"/>
      <c r="EK415" s="169"/>
      <c r="EL415" s="169"/>
      <c r="EM415" s="169"/>
      <c r="EN415" s="169"/>
      <c r="EO415" s="169"/>
      <c r="EP415" s="169"/>
      <c r="EQ415" s="169"/>
      <c r="ER415" s="169"/>
      <c r="ES415" s="169"/>
      <c r="ET415" s="169"/>
      <c r="EU415" s="169"/>
      <c r="EV415" s="169"/>
      <c r="EW415" s="169"/>
      <c r="EX415" s="169"/>
      <c r="EY415" s="169"/>
      <c r="EZ415" s="169"/>
      <c r="FA415" s="169"/>
      <c r="FB415" s="169"/>
      <c r="FC415" s="169"/>
      <c r="FD415" s="169"/>
      <c r="FE415" s="169"/>
      <c r="FF415" s="169"/>
      <c r="FG415" s="169"/>
      <c r="FH415" s="169"/>
      <c r="FI415" s="169"/>
      <c r="FJ415" s="169"/>
      <c r="FK415" s="169"/>
      <c r="FL415" s="169"/>
      <c r="FM415" s="169"/>
      <c r="FN415" s="169"/>
      <c r="FO415" s="169"/>
      <c r="FP415" s="169"/>
    </row>
    <row r="416" spans="3:172" x14ac:dyDescent="0.2">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c r="AP416" s="169"/>
      <c r="AQ416" s="169"/>
      <c r="AR416" s="169"/>
      <c r="AS416" s="169"/>
      <c r="AT416" s="169"/>
      <c r="AU416" s="169"/>
      <c r="AV416" s="169"/>
      <c r="AW416" s="169"/>
      <c r="AX416" s="169"/>
      <c r="AY416" s="169"/>
      <c r="AZ416" s="169"/>
      <c r="BA416" s="169"/>
      <c r="BB416" s="169"/>
      <c r="BC416" s="169"/>
      <c r="BD416" s="169"/>
      <c r="BE416" s="169"/>
      <c r="BF416" s="169"/>
      <c r="BG416" s="169"/>
      <c r="BH416" s="169"/>
      <c r="BI416" s="169"/>
      <c r="BJ416" s="169"/>
      <c r="BK416" s="169"/>
      <c r="BL416" s="169"/>
      <c r="BM416" s="169"/>
      <c r="BN416" s="169"/>
      <c r="BO416" s="169"/>
      <c r="BP416" s="169"/>
      <c r="BQ416" s="169"/>
      <c r="BR416" s="169"/>
      <c r="BS416" s="169"/>
      <c r="BT416" s="169"/>
      <c r="BU416" s="169"/>
      <c r="BV416" s="169"/>
      <c r="BW416" s="169"/>
      <c r="BX416" s="169"/>
      <c r="BY416" s="169"/>
      <c r="BZ416" s="169"/>
      <c r="CA416" s="169"/>
      <c r="CB416" s="169"/>
      <c r="CC416" s="169"/>
      <c r="CD416" s="169"/>
      <c r="CE416" s="169"/>
      <c r="CF416" s="169"/>
      <c r="CG416" s="169"/>
      <c r="CH416" s="169"/>
      <c r="CI416" s="169"/>
      <c r="CJ416" s="169"/>
      <c r="CK416" s="169"/>
      <c r="CL416" s="169"/>
      <c r="CM416" s="169"/>
      <c r="CN416" s="169"/>
      <c r="CO416" s="169"/>
      <c r="CP416" s="169"/>
      <c r="CQ416" s="169"/>
      <c r="CR416" s="169"/>
      <c r="CS416" s="169"/>
      <c r="CT416" s="169"/>
      <c r="CU416" s="169"/>
      <c r="CV416" s="169"/>
      <c r="CW416" s="169"/>
      <c r="CX416" s="169"/>
      <c r="CY416" s="169"/>
      <c r="CZ416" s="169"/>
      <c r="DA416" s="169"/>
      <c r="DB416" s="169"/>
      <c r="DC416" s="169"/>
      <c r="DD416" s="169"/>
      <c r="DE416" s="169"/>
      <c r="DF416" s="169"/>
      <c r="DG416" s="169"/>
      <c r="DH416" s="169"/>
      <c r="DI416" s="169"/>
      <c r="DJ416" s="169"/>
      <c r="DK416" s="169"/>
      <c r="DL416" s="169"/>
      <c r="DM416" s="169"/>
      <c r="DN416" s="169"/>
      <c r="DO416" s="169"/>
      <c r="DP416" s="169"/>
      <c r="DQ416" s="169"/>
      <c r="DR416" s="169"/>
      <c r="DS416" s="169"/>
      <c r="DT416" s="169"/>
      <c r="DU416" s="169"/>
      <c r="DV416" s="169"/>
      <c r="DW416" s="169"/>
      <c r="DX416" s="169"/>
      <c r="DY416" s="169"/>
      <c r="DZ416" s="169"/>
      <c r="EA416" s="169"/>
      <c r="EB416" s="169"/>
      <c r="EC416" s="169"/>
      <c r="ED416" s="169"/>
      <c r="EE416" s="169"/>
      <c r="EF416" s="169"/>
      <c r="EG416" s="169"/>
      <c r="EH416" s="169"/>
      <c r="EI416" s="169"/>
      <c r="EJ416" s="169"/>
      <c r="EK416" s="169"/>
      <c r="EL416" s="169"/>
      <c r="EM416" s="169"/>
      <c r="EN416" s="169"/>
      <c r="EO416" s="169"/>
      <c r="EP416" s="169"/>
      <c r="EQ416" s="169"/>
      <c r="ER416" s="169"/>
      <c r="ES416" s="169"/>
      <c r="ET416" s="169"/>
      <c r="EU416" s="169"/>
      <c r="EV416" s="169"/>
      <c r="EW416" s="169"/>
      <c r="EX416" s="169"/>
      <c r="EY416" s="169"/>
      <c r="EZ416" s="169"/>
      <c r="FA416" s="169"/>
      <c r="FB416" s="169"/>
      <c r="FC416" s="169"/>
      <c r="FD416" s="169"/>
      <c r="FE416" s="169"/>
      <c r="FF416" s="169"/>
      <c r="FG416" s="169"/>
      <c r="FH416" s="169"/>
      <c r="FI416" s="169"/>
      <c r="FJ416" s="169"/>
      <c r="FK416" s="169"/>
      <c r="FL416" s="169"/>
      <c r="FM416" s="169"/>
      <c r="FN416" s="169"/>
      <c r="FO416" s="169"/>
      <c r="FP416" s="169"/>
    </row>
    <row r="417" spans="3:172" x14ac:dyDescent="0.2">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c r="AB417" s="169"/>
      <c r="AC417" s="169"/>
      <c r="AD417" s="169"/>
      <c r="AE417" s="169"/>
      <c r="AF417" s="169"/>
      <c r="AG417" s="169"/>
      <c r="AH417" s="169"/>
      <c r="AI417" s="169"/>
      <c r="AJ417" s="169"/>
      <c r="AK417" s="169"/>
      <c r="AL417" s="169"/>
      <c r="AM417" s="169"/>
      <c r="AN417" s="169"/>
      <c r="AO417" s="169"/>
      <c r="AP417" s="169"/>
      <c r="AQ417" s="169"/>
      <c r="AR417" s="169"/>
      <c r="AS417" s="169"/>
      <c r="AT417" s="169"/>
      <c r="AU417" s="169"/>
      <c r="AV417" s="169"/>
      <c r="AW417" s="169"/>
      <c r="AX417" s="169"/>
      <c r="AY417" s="169"/>
      <c r="AZ417" s="169"/>
      <c r="BA417" s="169"/>
      <c r="BB417" s="169"/>
      <c r="BC417" s="169"/>
      <c r="BD417" s="169"/>
      <c r="BE417" s="169"/>
      <c r="BF417" s="169"/>
      <c r="BG417" s="169"/>
      <c r="BH417" s="169"/>
      <c r="BI417" s="169"/>
      <c r="BJ417" s="169"/>
      <c r="BK417" s="169"/>
      <c r="BL417" s="169"/>
      <c r="BM417" s="169"/>
      <c r="BN417" s="169"/>
      <c r="BO417" s="169"/>
      <c r="BP417" s="169"/>
      <c r="BQ417" s="169"/>
      <c r="BR417" s="169"/>
      <c r="BS417" s="169"/>
      <c r="BT417" s="169"/>
      <c r="BU417" s="169"/>
      <c r="BV417" s="169"/>
      <c r="BW417" s="169"/>
      <c r="BX417" s="169"/>
      <c r="BY417" s="169"/>
      <c r="BZ417" s="169"/>
      <c r="CA417" s="169"/>
      <c r="CB417" s="169"/>
      <c r="CC417" s="169"/>
      <c r="CD417" s="169"/>
      <c r="CE417" s="169"/>
      <c r="CF417" s="169"/>
      <c r="CG417" s="169"/>
      <c r="CH417" s="169"/>
      <c r="CI417" s="169"/>
      <c r="CJ417" s="169"/>
      <c r="CK417" s="169"/>
      <c r="CL417" s="169"/>
      <c r="CM417" s="169"/>
      <c r="CN417" s="169"/>
      <c r="CO417" s="169"/>
      <c r="CP417" s="169"/>
      <c r="CQ417" s="169"/>
      <c r="CR417" s="169"/>
      <c r="CS417" s="169"/>
      <c r="CT417" s="169"/>
      <c r="CU417" s="169"/>
      <c r="CV417" s="169"/>
      <c r="CW417" s="169"/>
      <c r="CX417" s="169"/>
      <c r="CY417" s="169"/>
      <c r="CZ417" s="169"/>
      <c r="DA417" s="169"/>
      <c r="DB417" s="169"/>
      <c r="DC417" s="169"/>
      <c r="DD417" s="169"/>
      <c r="DE417" s="169"/>
      <c r="DF417" s="169"/>
      <c r="DG417" s="169"/>
      <c r="DH417" s="169"/>
      <c r="DI417" s="169"/>
      <c r="DJ417" s="169"/>
      <c r="DK417" s="169"/>
      <c r="DL417" s="169"/>
      <c r="DM417" s="169"/>
      <c r="DN417" s="169"/>
      <c r="DO417" s="169"/>
      <c r="DP417" s="169"/>
      <c r="DQ417" s="169"/>
      <c r="DR417" s="169"/>
      <c r="DS417" s="169"/>
      <c r="DT417" s="169"/>
      <c r="DU417" s="169"/>
      <c r="DV417" s="169"/>
      <c r="DW417" s="169"/>
      <c r="DX417" s="169"/>
      <c r="DY417" s="169"/>
      <c r="DZ417" s="169"/>
      <c r="EA417" s="169"/>
      <c r="EB417" s="169"/>
      <c r="EC417" s="169"/>
      <c r="ED417" s="169"/>
      <c r="EE417" s="169"/>
      <c r="EF417" s="169"/>
      <c r="EG417" s="169"/>
      <c r="EH417" s="169"/>
      <c r="EI417" s="169"/>
      <c r="EJ417" s="169"/>
      <c r="EK417" s="169"/>
      <c r="EL417" s="169"/>
      <c r="EM417" s="169"/>
      <c r="EN417" s="169"/>
      <c r="EO417" s="169"/>
      <c r="EP417" s="169"/>
      <c r="EQ417" s="169"/>
      <c r="ER417" s="169"/>
      <c r="ES417" s="169"/>
      <c r="ET417" s="169"/>
      <c r="EU417" s="169"/>
      <c r="EV417" s="169"/>
      <c r="EW417" s="169"/>
      <c r="EX417" s="169"/>
      <c r="EY417" s="169"/>
      <c r="EZ417" s="169"/>
      <c r="FA417" s="169"/>
      <c r="FB417" s="169"/>
      <c r="FC417" s="169"/>
      <c r="FD417" s="169"/>
      <c r="FE417" s="169"/>
      <c r="FF417" s="169"/>
      <c r="FG417" s="169"/>
      <c r="FH417" s="169"/>
      <c r="FI417" s="169"/>
      <c r="FJ417" s="169"/>
      <c r="FK417" s="169"/>
      <c r="FL417" s="169"/>
      <c r="FM417" s="169"/>
      <c r="FN417" s="169"/>
      <c r="FO417" s="169"/>
      <c r="FP417" s="169"/>
    </row>
    <row r="418" spans="3:172" x14ac:dyDescent="0.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Q418" s="169"/>
      <c r="BR418" s="169"/>
      <c r="BS418" s="169"/>
      <c r="BT418" s="169"/>
      <c r="BU418" s="169"/>
      <c r="BV418" s="169"/>
      <c r="BW418" s="169"/>
      <c r="BX418" s="169"/>
      <c r="BY418" s="169"/>
      <c r="BZ418" s="169"/>
      <c r="CA418" s="169"/>
      <c r="CB418" s="169"/>
      <c r="CC418" s="169"/>
      <c r="CD418" s="169"/>
      <c r="CE418" s="169"/>
      <c r="CF418" s="169"/>
      <c r="CG418" s="169"/>
      <c r="CH418" s="169"/>
      <c r="CI418" s="169"/>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c r="EX418" s="169"/>
      <c r="EY418" s="169"/>
      <c r="EZ418" s="169"/>
      <c r="FA418" s="169"/>
      <c r="FB418" s="169"/>
      <c r="FC418" s="169"/>
      <c r="FD418" s="169"/>
      <c r="FE418" s="169"/>
      <c r="FF418" s="169"/>
      <c r="FG418" s="169"/>
      <c r="FH418" s="169"/>
      <c r="FI418" s="169"/>
      <c r="FJ418" s="169"/>
      <c r="FK418" s="169"/>
      <c r="FL418" s="169"/>
      <c r="FM418" s="169"/>
      <c r="FN418" s="169"/>
      <c r="FO418" s="169"/>
      <c r="FP418" s="169"/>
    </row>
    <row r="419" spans="3:172" x14ac:dyDescent="0.2">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Q419" s="169"/>
      <c r="BR419" s="169"/>
      <c r="BS419" s="169"/>
      <c r="BT419" s="169"/>
      <c r="BU419" s="169"/>
      <c r="BV419" s="169"/>
      <c r="BW419" s="169"/>
      <c r="BX419" s="169"/>
      <c r="BY419" s="169"/>
      <c r="BZ419" s="169"/>
      <c r="CA419" s="169"/>
      <c r="CB419" s="169"/>
      <c r="CC419" s="169"/>
      <c r="CD419" s="169"/>
      <c r="CE419" s="169"/>
      <c r="CF419" s="169"/>
      <c r="CG419" s="169"/>
      <c r="CH419" s="169"/>
      <c r="CI419" s="169"/>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c r="EW419" s="169"/>
      <c r="EX419" s="169"/>
      <c r="EY419" s="169"/>
      <c r="EZ419" s="169"/>
      <c r="FA419" s="169"/>
      <c r="FB419" s="169"/>
      <c r="FC419" s="169"/>
      <c r="FD419" s="169"/>
      <c r="FE419" s="169"/>
      <c r="FF419" s="169"/>
      <c r="FG419" s="169"/>
      <c r="FH419" s="169"/>
      <c r="FI419" s="169"/>
      <c r="FJ419" s="169"/>
      <c r="FK419" s="169"/>
      <c r="FL419" s="169"/>
      <c r="FM419" s="169"/>
      <c r="FN419" s="169"/>
      <c r="FO419" s="169"/>
      <c r="FP419" s="169"/>
    </row>
    <row r="420" spans="3:172" x14ac:dyDescent="0.2">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Q420" s="169"/>
      <c r="BR420" s="169"/>
      <c r="BS420" s="169"/>
      <c r="BT420" s="169"/>
      <c r="BU420" s="169"/>
      <c r="BV420" s="169"/>
      <c r="BW420" s="169"/>
      <c r="BX420" s="169"/>
      <c r="BY420" s="169"/>
      <c r="BZ420" s="169"/>
      <c r="CA420" s="169"/>
      <c r="CB420" s="169"/>
      <c r="CC420" s="169"/>
      <c r="CD420" s="169"/>
      <c r="CE420" s="169"/>
      <c r="CF420" s="169"/>
      <c r="CG420" s="169"/>
      <c r="CH420" s="169"/>
      <c r="CI420" s="169"/>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c r="EW420" s="169"/>
      <c r="EX420" s="169"/>
      <c r="EY420" s="169"/>
      <c r="EZ420" s="169"/>
      <c r="FA420" s="169"/>
      <c r="FB420" s="169"/>
      <c r="FC420" s="169"/>
      <c r="FD420" s="169"/>
      <c r="FE420" s="169"/>
      <c r="FF420" s="169"/>
      <c r="FG420" s="169"/>
      <c r="FH420" s="169"/>
      <c r="FI420" s="169"/>
      <c r="FJ420" s="169"/>
      <c r="FK420" s="169"/>
      <c r="FL420" s="169"/>
      <c r="FM420" s="169"/>
      <c r="FN420" s="169"/>
      <c r="FO420" s="169"/>
      <c r="FP420" s="169"/>
    </row>
    <row r="421" spans="3:172" x14ac:dyDescent="0.2">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Q421" s="169"/>
      <c r="BR421" s="169"/>
      <c r="BS421" s="169"/>
      <c r="BT421" s="169"/>
      <c r="BU421" s="169"/>
      <c r="BV421" s="169"/>
      <c r="BW421" s="169"/>
      <c r="BX421" s="169"/>
      <c r="BY421" s="169"/>
      <c r="BZ421" s="169"/>
      <c r="CA421" s="169"/>
      <c r="CB421" s="169"/>
      <c r="CC421" s="169"/>
      <c r="CD421" s="169"/>
      <c r="CE421" s="169"/>
      <c r="CF421" s="169"/>
      <c r="CG421" s="169"/>
      <c r="CH421" s="169"/>
      <c r="CI421" s="169"/>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c r="EX421" s="169"/>
      <c r="EY421" s="169"/>
      <c r="EZ421" s="169"/>
      <c r="FA421" s="169"/>
      <c r="FB421" s="169"/>
      <c r="FC421" s="169"/>
      <c r="FD421" s="169"/>
      <c r="FE421" s="169"/>
      <c r="FF421" s="169"/>
      <c r="FG421" s="169"/>
      <c r="FH421" s="169"/>
      <c r="FI421" s="169"/>
      <c r="FJ421" s="169"/>
      <c r="FK421" s="169"/>
      <c r="FL421" s="169"/>
      <c r="FM421" s="169"/>
      <c r="FN421" s="169"/>
      <c r="FO421" s="169"/>
      <c r="FP421" s="169"/>
    </row>
    <row r="422" spans="3:172" x14ac:dyDescent="0.2">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Q422" s="169"/>
      <c r="BR422" s="169"/>
      <c r="BS422" s="169"/>
      <c r="BT422" s="169"/>
      <c r="BU422" s="169"/>
      <c r="BV422" s="169"/>
      <c r="BW422" s="169"/>
      <c r="BX422" s="169"/>
      <c r="BY422" s="169"/>
      <c r="BZ422" s="169"/>
      <c r="CA422" s="169"/>
      <c r="CB422" s="169"/>
      <c r="CC422" s="169"/>
      <c r="CD422" s="169"/>
      <c r="CE422" s="169"/>
      <c r="CF422" s="169"/>
      <c r="CG422" s="169"/>
      <c r="CH422" s="169"/>
      <c r="CI422" s="169"/>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c r="EU422" s="169"/>
      <c r="EV422" s="169"/>
      <c r="EW422" s="169"/>
      <c r="EX422" s="169"/>
      <c r="EY422" s="169"/>
      <c r="EZ422" s="169"/>
      <c r="FA422" s="169"/>
      <c r="FB422" s="169"/>
      <c r="FC422" s="169"/>
      <c r="FD422" s="169"/>
      <c r="FE422" s="169"/>
      <c r="FF422" s="169"/>
      <c r="FG422" s="169"/>
      <c r="FH422" s="169"/>
      <c r="FI422" s="169"/>
      <c r="FJ422" s="169"/>
      <c r="FK422" s="169"/>
      <c r="FL422" s="169"/>
      <c r="FM422" s="169"/>
      <c r="FN422" s="169"/>
      <c r="FO422" s="169"/>
      <c r="FP422" s="169"/>
    </row>
    <row r="423" spans="3:172" x14ac:dyDescent="0.2">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c r="AP423" s="169"/>
      <c r="AQ423" s="169"/>
      <c r="AR423" s="169"/>
      <c r="AS423" s="169"/>
      <c r="AT423" s="169"/>
      <c r="AU423" s="169"/>
      <c r="AV423" s="169"/>
      <c r="AW423" s="169"/>
      <c r="AX423" s="169"/>
      <c r="AY423" s="169"/>
      <c r="AZ423" s="169"/>
      <c r="BA423" s="169"/>
      <c r="BB423" s="169"/>
      <c r="BC423" s="169"/>
      <c r="BD423" s="169"/>
      <c r="BE423" s="169"/>
      <c r="BF423" s="169"/>
      <c r="BG423" s="169"/>
      <c r="BH423" s="169"/>
      <c r="BI423" s="169"/>
      <c r="BJ423" s="169"/>
      <c r="BK423" s="169"/>
      <c r="BL423" s="169"/>
      <c r="BM423" s="169"/>
      <c r="BN423" s="169"/>
      <c r="BO423" s="169"/>
      <c r="BP423" s="169"/>
      <c r="BQ423" s="169"/>
      <c r="BR423" s="169"/>
      <c r="BS423" s="169"/>
      <c r="BT423" s="169"/>
      <c r="BU423" s="169"/>
      <c r="BV423" s="169"/>
      <c r="BW423" s="169"/>
      <c r="BX423" s="169"/>
      <c r="BY423" s="169"/>
      <c r="BZ423" s="169"/>
      <c r="CA423" s="169"/>
      <c r="CB423" s="169"/>
      <c r="CC423" s="169"/>
      <c r="CD423" s="169"/>
      <c r="CE423" s="169"/>
      <c r="CF423" s="169"/>
      <c r="CG423" s="169"/>
      <c r="CH423" s="169"/>
      <c r="CI423" s="169"/>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c r="EU423" s="169"/>
      <c r="EV423" s="169"/>
      <c r="EW423" s="169"/>
      <c r="EX423" s="169"/>
      <c r="EY423" s="169"/>
      <c r="EZ423" s="169"/>
      <c r="FA423" s="169"/>
      <c r="FB423" s="169"/>
      <c r="FC423" s="169"/>
      <c r="FD423" s="169"/>
      <c r="FE423" s="169"/>
      <c r="FF423" s="169"/>
      <c r="FG423" s="169"/>
      <c r="FH423" s="169"/>
      <c r="FI423" s="169"/>
      <c r="FJ423" s="169"/>
      <c r="FK423" s="169"/>
      <c r="FL423" s="169"/>
      <c r="FM423" s="169"/>
      <c r="FN423" s="169"/>
      <c r="FO423" s="169"/>
      <c r="FP423" s="169"/>
    </row>
    <row r="424" spans="3:172" x14ac:dyDescent="0.2">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c r="AA424" s="169"/>
      <c r="AB424" s="169"/>
      <c r="AC424" s="169"/>
      <c r="AD424" s="169"/>
      <c r="AE424" s="169"/>
      <c r="AF424" s="169"/>
      <c r="AG424" s="169"/>
      <c r="AH424" s="169"/>
      <c r="AI424" s="169"/>
      <c r="AJ424" s="169"/>
      <c r="AK424" s="169"/>
      <c r="AL424" s="169"/>
      <c r="AM424" s="169"/>
      <c r="AN424" s="169"/>
      <c r="AO424" s="169"/>
      <c r="AP424" s="169"/>
      <c r="AQ424" s="169"/>
      <c r="AR424" s="169"/>
      <c r="AS424" s="169"/>
      <c r="AT424" s="169"/>
      <c r="AU424" s="169"/>
      <c r="AV424" s="169"/>
      <c r="AW424" s="169"/>
      <c r="AX424" s="169"/>
      <c r="AY424" s="169"/>
      <c r="AZ424" s="169"/>
      <c r="BA424" s="169"/>
      <c r="BB424" s="169"/>
      <c r="BC424" s="169"/>
      <c r="BD424" s="169"/>
      <c r="BE424" s="169"/>
      <c r="BF424" s="169"/>
      <c r="BG424" s="169"/>
      <c r="BH424" s="169"/>
      <c r="BI424" s="169"/>
      <c r="BJ424" s="169"/>
      <c r="BK424" s="169"/>
      <c r="BL424" s="169"/>
      <c r="BM424" s="169"/>
      <c r="BN424" s="169"/>
      <c r="BO424" s="169"/>
      <c r="BP424" s="169"/>
      <c r="BQ424" s="169"/>
      <c r="BR424" s="169"/>
      <c r="BS424" s="169"/>
      <c r="BT424" s="169"/>
      <c r="BU424" s="169"/>
      <c r="BV424" s="169"/>
      <c r="BW424" s="169"/>
      <c r="BX424" s="169"/>
      <c r="BY424" s="169"/>
      <c r="BZ424" s="169"/>
      <c r="CA424" s="169"/>
      <c r="CB424" s="169"/>
      <c r="CC424" s="169"/>
      <c r="CD424" s="169"/>
      <c r="CE424" s="169"/>
      <c r="CF424" s="169"/>
      <c r="CG424" s="169"/>
      <c r="CH424" s="169"/>
      <c r="CI424" s="169"/>
      <c r="CJ424" s="169"/>
      <c r="CK424" s="169"/>
      <c r="CL424" s="169"/>
      <c r="CM424" s="169"/>
      <c r="CN424" s="169"/>
      <c r="CO424" s="169"/>
      <c r="CP424" s="169"/>
      <c r="CQ424" s="169"/>
      <c r="CR424" s="169"/>
      <c r="CS424" s="169"/>
      <c r="CT424" s="169"/>
      <c r="CU424" s="169"/>
      <c r="CV424" s="169"/>
      <c r="CW424" s="169"/>
      <c r="CX424" s="169"/>
      <c r="CY424" s="169"/>
      <c r="CZ424" s="169"/>
      <c r="DA424" s="169"/>
      <c r="DB424" s="169"/>
      <c r="DC424" s="169"/>
      <c r="DD424" s="169"/>
      <c r="DE424" s="169"/>
      <c r="DF424" s="169"/>
      <c r="DG424" s="169"/>
      <c r="DH424" s="169"/>
      <c r="DI424" s="169"/>
      <c r="DJ424" s="169"/>
      <c r="DK424" s="169"/>
      <c r="DL424" s="169"/>
      <c r="DM424" s="169"/>
      <c r="DN424" s="169"/>
      <c r="DO424" s="169"/>
      <c r="DP424" s="169"/>
      <c r="DQ424" s="169"/>
      <c r="DR424" s="169"/>
      <c r="DS424" s="169"/>
      <c r="DT424" s="169"/>
      <c r="DU424" s="169"/>
      <c r="DV424" s="169"/>
      <c r="DW424" s="169"/>
      <c r="DX424" s="169"/>
      <c r="DY424" s="169"/>
      <c r="DZ424" s="169"/>
      <c r="EA424" s="169"/>
      <c r="EB424" s="169"/>
      <c r="EC424" s="169"/>
      <c r="ED424" s="169"/>
      <c r="EE424" s="169"/>
      <c r="EF424" s="169"/>
      <c r="EG424" s="169"/>
      <c r="EH424" s="169"/>
      <c r="EI424" s="169"/>
      <c r="EJ424" s="169"/>
      <c r="EK424" s="169"/>
      <c r="EL424" s="169"/>
      <c r="EM424" s="169"/>
      <c r="EN424" s="169"/>
      <c r="EO424" s="169"/>
      <c r="EP424" s="169"/>
      <c r="EQ424" s="169"/>
      <c r="ER424" s="169"/>
      <c r="ES424" s="169"/>
      <c r="ET424" s="169"/>
      <c r="EU424" s="169"/>
      <c r="EV424" s="169"/>
      <c r="EW424" s="169"/>
      <c r="EX424" s="169"/>
      <c r="EY424" s="169"/>
      <c r="EZ424" s="169"/>
      <c r="FA424" s="169"/>
      <c r="FB424" s="169"/>
      <c r="FC424" s="169"/>
      <c r="FD424" s="169"/>
      <c r="FE424" s="169"/>
      <c r="FF424" s="169"/>
      <c r="FG424" s="169"/>
      <c r="FH424" s="169"/>
      <c r="FI424" s="169"/>
      <c r="FJ424" s="169"/>
      <c r="FK424" s="169"/>
      <c r="FL424" s="169"/>
      <c r="FM424" s="169"/>
      <c r="FN424" s="169"/>
      <c r="FO424" s="169"/>
      <c r="FP424" s="169"/>
    </row>
    <row r="425" spans="3:172" x14ac:dyDescent="0.2">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c r="AA425" s="169"/>
      <c r="AB425" s="169"/>
      <c r="AC425" s="169"/>
      <c r="AD425" s="169"/>
      <c r="AE425" s="169"/>
      <c r="AF425" s="169"/>
      <c r="AG425" s="169"/>
      <c r="AH425" s="169"/>
      <c r="AI425" s="169"/>
      <c r="AJ425" s="169"/>
      <c r="AK425" s="169"/>
      <c r="AL425" s="169"/>
      <c r="AM425" s="169"/>
      <c r="AN425" s="169"/>
      <c r="AO425" s="169"/>
      <c r="AP425" s="169"/>
      <c r="AQ425" s="169"/>
      <c r="AR425" s="169"/>
      <c r="AS425" s="169"/>
      <c r="AT425" s="169"/>
      <c r="AU425" s="169"/>
      <c r="AV425" s="169"/>
      <c r="AW425" s="169"/>
      <c r="AX425" s="169"/>
      <c r="AY425" s="169"/>
      <c r="AZ425" s="169"/>
      <c r="BA425" s="169"/>
      <c r="BB425" s="169"/>
      <c r="BC425" s="169"/>
      <c r="BD425" s="169"/>
      <c r="BE425" s="169"/>
      <c r="BF425" s="169"/>
      <c r="BG425" s="169"/>
      <c r="BH425" s="169"/>
      <c r="BI425" s="169"/>
      <c r="BJ425" s="169"/>
      <c r="BK425" s="169"/>
      <c r="BL425" s="169"/>
      <c r="BM425" s="169"/>
      <c r="BN425" s="169"/>
      <c r="BO425" s="169"/>
      <c r="BP425" s="169"/>
      <c r="BQ425" s="169"/>
      <c r="BR425" s="169"/>
      <c r="BS425" s="169"/>
      <c r="BT425" s="169"/>
      <c r="BU425" s="169"/>
      <c r="BV425" s="169"/>
      <c r="BW425" s="169"/>
      <c r="BX425" s="169"/>
      <c r="BY425" s="169"/>
      <c r="BZ425" s="169"/>
      <c r="CA425" s="169"/>
      <c r="CB425" s="169"/>
      <c r="CC425" s="169"/>
      <c r="CD425" s="169"/>
      <c r="CE425" s="169"/>
      <c r="CF425" s="169"/>
      <c r="CG425" s="169"/>
      <c r="CH425" s="169"/>
      <c r="CI425" s="169"/>
      <c r="CJ425" s="169"/>
      <c r="CK425" s="169"/>
      <c r="CL425" s="169"/>
      <c r="CM425" s="169"/>
      <c r="CN425" s="169"/>
      <c r="CO425" s="169"/>
      <c r="CP425" s="169"/>
      <c r="CQ425" s="169"/>
      <c r="CR425" s="169"/>
      <c r="CS425" s="169"/>
      <c r="CT425" s="169"/>
      <c r="CU425" s="169"/>
      <c r="CV425" s="169"/>
      <c r="CW425" s="169"/>
      <c r="CX425" s="169"/>
      <c r="CY425" s="169"/>
      <c r="CZ425" s="169"/>
      <c r="DA425" s="169"/>
      <c r="DB425" s="169"/>
      <c r="DC425" s="169"/>
      <c r="DD425" s="169"/>
      <c r="DE425" s="169"/>
      <c r="DF425" s="169"/>
      <c r="DG425" s="169"/>
      <c r="DH425" s="169"/>
      <c r="DI425" s="169"/>
      <c r="DJ425" s="169"/>
      <c r="DK425" s="169"/>
      <c r="DL425" s="169"/>
      <c r="DM425" s="169"/>
      <c r="DN425" s="169"/>
      <c r="DO425" s="169"/>
      <c r="DP425" s="169"/>
      <c r="DQ425" s="169"/>
      <c r="DR425" s="169"/>
      <c r="DS425" s="169"/>
      <c r="DT425" s="169"/>
      <c r="DU425" s="169"/>
      <c r="DV425" s="169"/>
      <c r="DW425" s="169"/>
      <c r="DX425" s="169"/>
      <c r="DY425" s="169"/>
      <c r="DZ425" s="169"/>
      <c r="EA425" s="169"/>
      <c r="EB425" s="169"/>
      <c r="EC425" s="169"/>
      <c r="ED425" s="169"/>
      <c r="EE425" s="169"/>
      <c r="EF425" s="169"/>
      <c r="EG425" s="169"/>
      <c r="EH425" s="169"/>
      <c r="EI425" s="169"/>
      <c r="EJ425" s="169"/>
      <c r="EK425" s="169"/>
      <c r="EL425" s="169"/>
      <c r="EM425" s="169"/>
      <c r="EN425" s="169"/>
      <c r="EO425" s="169"/>
      <c r="EP425" s="169"/>
      <c r="EQ425" s="169"/>
      <c r="ER425" s="169"/>
      <c r="ES425" s="169"/>
      <c r="ET425" s="169"/>
      <c r="EU425" s="169"/>
      <c r="EV425" s="169"/>
      <c r="EW425" s="169"/>
      <c r="EX425" s="169"/>
      <c r="EY425" s="169"/>
      <c r="EZ425" s="169"/>
      <c r="FA425" s="169"/>
      <c r="FB425" s="169"/>
      <c r="FC425" s="169"/>
      <c r="FD425" s="169"/>
      <c r="FE425" s="169"/>
      <c r="FF425" s="169"/>
      <c r="FG425" s="169"/>
      <c r="FH425" s="169"/>
      <c r="FI425" s="169"/>
      <c r="FJ425" s="169"/>
      <c r="FK425" s="169"/>
      <c r="FL425" s="169"/>
      <c r="FM425" s="169"/>
      <c r="FN425" s="169"/>
      <c r="FO425" s="169"/>
      <c r="FP425" s="169"/>
    </row>
    <row r="426" spans="3:172" x14ac:dyDescent="0.2">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c r="AA426" s="169"/>
      <c r="AB426" s="169"/>
      <c r="AC426" s="169"/>
      <c r="AD426" s="169"/>
      <c r="AE426" s="169"/>
      <c r="AF426" s="169"/>
      <c r="AG426" s="169"/>
      <c r="AH426" s="169"/>
      <c r="AI426" s="169"/>
      <c r="AJ426" s="169"/>
      <c r="AK426" s="169"/>
      <c r="AL426" s="169"/>
      <c r="AM426" s="169"/>
      <c r="AN426" s="169"/>
      <c r="AO426" s="169"/>
      <c r="AP426" s="169"/>
      <c r="AQ426" s="169"/>
      <c r="AR426" s="169"/>
      <c r="AS426" s="169"/>
      <c r="AT426" s="169"/>
      <c r="AU426" s="169"/>
      <c r="AV426" s="169"/>
      <c r="AW426" s="169"/>
      <c r="AX426" s="169"/>
      <c r="AY426" s="169"/>
      <c r="AZ426" s="169"/>
      <c r="BA426" s="169"/>
      <c r="BB426" s="169"/>
      <c r="BC426" s="169"/>
      <c r="BD426" s="169"/>
      <c r="BE426" s="169"/>
      <c r="BF426" s="169"/>
      <c r="BG426" s="169"/>
      <c r="BH426" s="169"/>
      <c r="BI426" s="169"/>
      <c r="BJ426" s="169"/>
      <c r="BK426" s="169"/>
      <c r="BL426" s="169"/>
      <c r="BM426" s="169"/>
      <c r="BN426" s="169"/>
      <c r="BO426" s="169"/>
      <c r="BP426" s="169"/>
      <c r="BQ426" s="169"/>
      <c r="BR426" s="169"/>
      <c r="BS426" s="169"/>
      <c r="BT426" s="169"/>
      <c r="BU426" s="169"/>
      <c r="BV426" s="169"/>
      <c r="BW426" s="169"/>
      <c r="BX426" s="169"/>
      <c r="BY426" s="169"/>
      <c r="BZ426" s="169"/>
      <c r="CA426" s="169"/>
      <c r="CB426" s="169"/>
      <c r="CC426" s="169"/>
      <c r="CD426" s="169"/>
      <c r="CE426" s="169"/>
      <c r="CF426" s="169"/>
      <c r="CG426" s="169"/>
      <c r="CH426" s="169"/>
      <c r="CI426" s="169"/>
      <c r="CJ426" s="169"/>
      <c r="CK426" s="169"/>
      <c r="CL426" s="169"/>
      <c r="CM426" s="169"/>
      <c r="CN426" s="169"/>
      <c r="CO426" s="169"/>
      <c r="CP426" s="169"/>
      <c r="CQ426" s="169"/>
      <c r="CR426" s="169"/>
      <c r="CS426" s="169"/>
      <c r="CT426" s="169"/>
      <c r="CU426" s="169"/>
      <c r="CV426" s="169"/>
      <c r="CW426" s="169"/>
      <c r="CX426" s="169"/>
      <c r="CY426" s="169"/>
      <c r="CZ426" s="169"/>
      <c r="DA426" s="169"/>
      <c r="DB426" s="169"/>
      <c r="DC426" s="169"/>
      <c r="DD426" s="169"/>
      <c r="DE426" s="169"/>
      <c r="DF426" s="169"/>
      <c r="DG426" s="169"/>
      <c r="DH426" s="169"/>
      <c r="DI426" s="169"/>
      <c r="DJ426" s="169"/>
      <c r="DK426" s="169"/>
      <c r="DL426" s="169"/>
      <c r="DM426" s="169"/>
      <c r="DN426" s="169"/>
      <c r="DO426" s="169"/>
      <c r="DP426" s="169"/>
      <c r="DQ426" s="169"/>
      <c r="DR426" s="169"/>
      <c r="DS426" s="169"/>
      <c r="DT426" s="169"/>
      <c r="DU426" s="169"/>
      <c r="DV426" s="169"/>
      <c r="DW426" s="169"/>
      <c r="DX426" s="169"/>
      <c r="DY426" s="169"/>
      <c r="DZ426" s="169"/>
      <c r="EA426" s="169"/>
      <c r="EB426" s="169"/>
      <c r="EC426" s="169"/>
      <c r="ED426" s="169"/>
      <c r="EE426" s="169"/>
      <c r="EF426" s="169"/>
      <c r="EG426" s="169"/>
      <c r="EH426" s="169"/>
      <c r="EI426" s="169"/>
      <c r="EJ426" s="169"/>
      <c r="EK426" s="169"/>
      <c r="EL426" s="169"/>
      <c r="EM426" s="169"/>
      <c r="EN426" s="169"/>
      <c r="EO426" s="169"/>
      <c r="EP426" s="169"/>
      <c r="EQ426" s="169"/>
      <c r="ER426" s="169"/>
      <c r="ES426" s="169"/>
      <c r="ET426" s="169"/>
      <c r="EU426" s="169"/>
      <c r="EV426" s="169"/>
      <c r="EW426" s="169"/>
      <c r="EX426" s="169"/>
      <c r="EY426" s="169"/>
      <c r="EZ426" s="169"/>
      <c r="FA426" s="169"/>
      <c r="FB426" s="169"/>
      <c r="FC426" s="169"/>
      <c r="FD426" s="169"/>
      <c r="FE426" s="169"/>
      <c r="FF426" s="169"/>
      <c r="FG426" s="169"/>
      <c r="FH426" s="169"/>
      <c r="FI426" s="169"/>
      <c r="FJ426" s="169"/>
      <c r="FK426" s="169"/>
      <c r="FL426" s="169"/>
      <c r="FM426" s="169"/>
      <c r="FN426" s="169"/>
      <c r="FO426" s="169"/>
      <c r="FP426" s="169"/>
    </row>
    <row r="427" spans="3:172" x14ac:dyDescent="0.2">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c r="AA427" s="169"/>
      <c r="AB427" s="169"/>
      <c r="AC427" s="169"/>
      <c r="AD427" s="169"/>
      <c r="AE427" s="169"/>
      <c r="AF427" s="169"/>
      <c r="AG427" s="169"/>
      <c r="AH427" s="169"/>
      <c r="AI427" s="169"/>
      <c r="AJ427" s="169"/>
      <c r="AK427" s="169"/>
      <c r="AL427" s="169"/>
      <c r="AM427" s="169"/>
      <c r="AN427" s="169"/>
      <c r="AO427" s="169"/>
      <c r="AP427" s="169"/>
      <c r="AQ427" s="169"/>
      <c r="AR427" s="169"/>
      <c r="AS427" s="169"/>
      <c r="AT427" s="169"/>
      <c r="AU427" s="169"/>
      <c r="AV427" s="169"/>
      <c r="AW427" s="169"/>
      <c r="AX427" s="169"/>
      <c r="AY427" s="169"/>
      <c r="AZ427" s="169"/>
      <c r="BA427" s="169"/>
      <c r="BB427" s="169"/>
      <c r="BC427" s="169"/>
      <c r="BD427" s="169"/>
      <c r="BE427" s="169"/>
      <c r="BF427" s="169"/>
      <c r="BG427" s="169"/>
      <c r="BH427" s="169"/>
      <c r="BI427" s="169"/>
      <c r="BJ427" s="169"/>
      <c r="BK427" s="169"/>
      <c r="BL427" s="169"/>
      <c r="BM427" s="169"/>
      <c r="BN427" s="169"/>
      <c r="BO427" s="169"/>
      <c r="BP427" s="169"/>
      <c r="BQ427" s="169"/>
      <c r="BR427" s="169"/>
      <c r="BS427" s="169"/>
      <c r="BT427" s="169"/>
      <c r="BU427" s="169"/>
      <c r="BV427" s="169"/>
      <c r="BW427" s="169"/>
      <c r="BX427" s="169"/>
      <c r="BY427" s="169"/>
      <c r="BZ427" s="169"/>
      <c r="CA427" s="169"/>
      <c r="CB427" s="169"/>
      <c r="CC427" s="169"/>
      <c r="CD427" s="169"/>
      <c r="CE427" s="169"/>
      <c r="CF427" s="169"/>
      <c r="CG427" s="169"/>
      <c r="CH427" s="169"/>
      <c r="CI427" s="169"/>
      <c r="CJ427" s="169"/>
      <c r="CK427" s="169"/>
      <c r="CL427" s="169"/>
      <c r="CM427" s="169"/>
      <c r="CN427" s="169"/>
      <c r="CO427" s="169"/>
      <c r="CP427" s="169"/>
      <c r="CQ427" s="169"/>
      <c r="CR427" s="169"/>
      <c r="CS427" s="169"/>
      <c r="CT427" s="169"/>
      <c r="CU427" s="169"/>
      <c r="CV427" s="169"/>
      <c r="CW427" s="169"/>
      <c r="CX427" s="169"/>
      <c r="CY427" s="169"/>
      <c r="CZ427" s="169"/>
      <c r="DA427" s="169"/>
      <c r="DB427" s="169"/>
      <c r="DC427" s="169"/>
      <c r="DD427" s="169"/>
      <c r="DE427" s="169"/>
      <c r="DF427" s="169"/>
      <c r="DG427" s="169"/>
      <c r="DH427" s="169"/>
      <c r="DI427" s="169"/>
      <c r="DJ427" s="169"/>
      <c r="DK427" s="169"/>
      <c r="DL427" s="169"/>
      <c r="DM427" s="169"/>
      <c r="DN427" s="169"/>
      <c r="DO427" s="169"/>
      <c r="DP427" s="169"/>
      <c r="DQ427" s="169"/>
      <c r="DR427" s="169"/>
      <c r="DS427" s="169"/>
      <c r="DT427" s="169"/>
      <c r="DU427" s="169"/>
      <c r="DV427" s="169"/>
      <c r="DW427" s="169"/>
      <c r="DX427" s="169"/>
      <c r="DY427" s="169"/>
      <c r="DZ427" s="169"/>
      <c r="EA427" s="169"/>
      <c r="EB427" s="169"/>
      <c r="EC427" s="169"/>
      <c r="ED427" s="169"/>
      <c r="EE427" s="169"/>
      <c r="EF427" s="169"/>
      <c r="EG427" s="169"/>
      <c r="EH427" s="169"/>
      <c r="EI427" s="169"/>
      <c r="EJ427" s="169"/>
      <c r="EK427" s="169"/>
      <c r="EL427" s="169"/>
      <c r="EM427" s="169"/>
      <c r="EN427" s="169"/>
      <c r="EO427" s="169"/>
      <c r="EP427" s="169"/>
      <c r="EQ427" s="169"/>
      <c r="ER427" s="169"/>
      <c r="ES427" s="169"/>
      <c r="ET427" s="169"/>
      <c r="EU427" s="169"/>
      <c r="EV427" s="169"/>
      <c r="EW427" s="169"/>
      <c r="EX427" s="169"/>
      <c r="EY427" s="169"/>
      <c r="EZ427" s="169"/>
      <c r="FA427" s="169"/>
      <c r="FB427" s="169"/>
      <c r="FC427" s="169"/>
      <c r="FD427" s="169"/>
      <c r="FE427" s="169"/>
      <c r="FF427" s="169"/>
      <c r="FG427" s="169"/>
      <c r="FH427" s="169"/>
      <c r="FI427" s="169"/>
      <c r="FJ427" s="169"/>
      <c r="FK427" s="169"/>
      <c r="FL427" s="169"/>
      <c r="FM427" s="169"/>
      <c r="FN427" s="169"/>
      <c r="FO427" s="169"/>
      <c r="FP427" s="169"/>
    </row>
    <row r="428" spans="3:172" x14ac:dyDescent="0.2">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c r="AA428" s="169"/>
      <c r="AB428" s="169"/>
      <c r="AC428" s="169"/>
      <c r="AD428" s="169"/>
      <c r="AE428" s="169"/>
      <c r="AF428" s="169"/>
      <c r="AG428" s="169"/>
      <c r="AH428" s="169"/>
      <c r="AI428" s="169"/>
      <c r="AJ428" s="169"/>
      <c r="AK428" s="169"/>
      <c r="AL428" s="169"/>
      <c r="AM428" s="169"/>
      <c r="AN428" s="169"/>
      <c r="AO428" s="169"/>
      <c r="AP428" s="169"/>
      <c r="AQ428" s="169"/>
      <c r="AR428" s="169"/>
      <c r="AS428" s="169"/>
      <c r="AT428" s="169"/>
      <c r="AU428" s="169"/>
      <c r="AV428" s="169"/>
      <c r="AW428" s="169"/>
      <c r="AX428" s="169"/>
      <c r="AY428" s="169"/>
      <c r="AZ428" s="169"/>
      <c r="BA428" s="169"/>
      <c r="BB428" s="169"/>
      <c r="BC428" s="169"/>
      <c r="BD428" s="169"/>
      <c r="BE428" s="169"/>
      <c r="BF428" s="169"/>
      <c r="BG428" s="169"/>
      <c r="BH428" s="169"/>
      <c r="BI428" s="169"/>
      <c r="BJ428" s="169"/>
      <c r="BK428" s="169"/>
      <c r="BL428" s="169"/>
      <c r="BM428" s="169"/>
      <c r="BN428" s="169"/>
      <c r="BO428" s="169"/>
      <c r="BP428" s="169"/>
      <c r="BQ428" s="169"/>
      <c r="BR428" s="169"/>
      <c r="BS428" s="169"/>
      <c r="BT428" s="169"/>
      <c r="BU428" s="169"/>
      <c r="BV428" s="169"/>
      <c r="BW428" s="169"/>
      <c r="BX428" s="169"/>
      <c r="BY428" s="169"/>
      <c r="BZ428" s="169"/>
      <c r="CA428" s="169"/>
      <c r="CB428" s="169"/>
      <c r="CC428" s="169"/>
      <c r="CD428" s="169"/>
      <c r="CE428" s="169"/>
      <c r="CF428" s="169"/>
      <c r="CG428" s="169"/>
      <c r="CH428" s="169"/>
      <c r="CI428" s="169"/>
      <c r="CJ428" s="169"/>
      <c r="CK428" s="169"/>
      <c r="CL428" s="169"/>
      <c r="CM428" s="169"/>
      <c r="CN428" s="169"/>
      <c r="CO428" s="169"/>
      <c r="CP428" s="169"/>
      <c r="CQ428" s="169"/>
      <c r="CR428" s="169"/>
      <c r="CS428" s="169"/>
      <c r="CT428" s="169"/>
      <c r="CU428" s="169"/>
      <c r="CV428" s="169"/>
      <c r="CW428" s="169"/>
      <c r="CX428" s="169"/>
      <c r="CY428" s="169"/>
      <c r="CZ428" s="169"/>
      <c r="DA428" s="169"/>
      <c r="DB428" s="169"/>
      <c r="DC428" s="169"/>
      <c r="DD428" s="169"/>
      <c r="DE428" s="169"/>
      <c r="DF428" s="169"/>
      <c r="DG428" s="169"/>
      <c r="DH428" s="169"/>
      <c r="DI428" s="169"/>
      <c r="DJ428" s="169"/>
      <c r="DK428" s="169"/>
      <c r="DL428" s="169"/>
      <c r="DM428" s="169"/>
      <c r="DN428" s="169"/>
      <c r="DO428" s="169"/>
      <c r="DP428" s="169"/>
      <c r="DQ428" s="169"/>
      <c r="DR428" s="169"/>
      <c r="DS428" s="169"/>
      <c r="DT428" s="169"/>
      <c r="DU428" s="169"/>
      <c r="DV428" s="169"/>
      <c r="DW428" s="169"/>
      <c r="DX428" s="169"/>
      <c r="DY428" s="169"/>
      <c r="DZ428" s="169"/>
      <c r="EA428" s="169"/>
      <c r="EB428" s="169"/>
      <c r="EC428" s="169"/>
      <c r="ED428" s="169"/>
      <c r="EE428" s="169"/>
      <c r="EF428" s="169"/>
      <c r="EG428" s="169"/>
      <c r="EH428" s="169"/>
      <c r="EI428" s="169"/>
      <c r="EJ428" s="169"/>
      <c r="EK428" s="169"/>
      <c r="EL428" s="169"/>
      <c r="EM428" s="169"/>
      <c r="EN428" s="169"/>
      <c r="EO428" s="169"/>
      <c r="EP428" s="169"/>
      <c r="EQ428" s="169"/>
      <c r="ER428" s="169"/>
      <c r="ES428" s="169"/>
      <c r="ET428" s="169"/>
      <c r="EU428" s="169"/>
      <c r="EV428" s="169"/>
      <c r="EW428" s="169"/>
      <c r="EX428" s="169"/>
      <c r="EY428" s="169"/>
      <c r="EZ428" s="169"/>
      <c r="FA428" s="169"/>
      <c r="FB428" s="169"/>
      <c r="FC428" s="169"/>
      <c r="FD428" s="169"/>
      <c r="FE428" s="169"/>
      <c r="FF428" s="169"/>
      <c r="FG428" s="169"/>
      <c r="FH428" s="169"/>
      <c r="FI428" s="169"/>
      <c r="FJ428" s="169"/>
      <c r="FK428" s="169"/>
      <c r="FL428" s="169"/>
      <c r="FM428" s="169"/>
      <c r="FN428" s="169"/>
      <c r="FO428" s="169"/>
      <c r="FP428" s="169"/>
    </row>
    <row r="429" spans="3:172" x14ac:dyDescent="0.2">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c r="AA429" s="169"/>
      <c r="AB429" s="169"/>
      <c r="AC429" s="169"/>
      <c r="AD429" s="169"/>
      <c r="AE429" s="169"/>
      <c r="AF429" s="169"/>
      <c r="AG429" s="169"/>
      <c r="AH429" s="169"/>
      <c r="AI429" s="169"/>
      <c r="AJ429" s="169"/>
      <c r="AK429" s="169"/>
      <c r="AL429" s="169"/>
      <c r="AM429" s="169"/>
      <c r="AN429" s="169"/>
      <c r="AO429" s="169"/>
      <c r="AP429" s="169"/>
      <c r="AQ429" s="169"/>
      <c r="AR429" s="169"/>
      <c r="AS429" s="169"/>
      <c r="AT429" s="169"/>
      <c r="AU429" s="169"/>
      <c r="AV429" s="169"/>
      <c r="AW429" s="169"/>
      <c r="AX429" s="169"/>
      <c r="AY429" s="169"/>
      <c r="AZ429" s="169"/>
      <c r="BA429" s="169"/>
      <c r="BB429" s="169"/>
      <c r="BC429" s="169"/>
      <c r="BD429" s="169"/>
      <c r="BE429" s="169"/>
      <c r="BF429" s="169"/>
      <c r="BG429" s="169"/>
      <c r="BH429" s="169"/>
      <c r="BI429" s="169"/>
      <c r="BJ429" s="169"/>
      <c r="BK429" s="169"/>
      <c r="BL429" s="169"/>
      <c r="BM429" s="169"/>
      <c r="BN429" s="169"/>
      <c r="BO429" s="169"/>
      <c r="BP429" s="169"/>
      <c r="BQ429" s="169"/>
      <c r="BR429" s="169"/>
      <c r="BS429" s="169"/>
      <c r="BT429" s="169"/>
      <c r="BU429" s="169"/>
      <c r="BV429" s="169"/>
      <c r="BW429" s="169"/>
      <c r="BX429" s="169"/>
      <c r="BY429" s="169"/>
      <c r="BZ429" s="169"/>
      <c r="CA429" s="169"/>
      <c r="CB429" s="169"/>
      <c r="CC429" s="169"/>
      <c r="CD429" s="169"/>
      <c r="CE429" s="169"/>
      <c r="CF429" s="169"/>
      <c r="CG429" s="169"/>
      <c r="CH429" s="169"/>
      <c r="CI429" s="169"/>
      <c r="CJ429" s="169"/>
      <c r="CK429" s="169"/>
      <c r="CL429" s="169"/>
      <c r="CM429" s="169"/>
      <c r="CN429" s="169"/>
      <c r="CO429" s="169"/>
      <c r="CP429" s="169"/>
      <c r="CQ429" s="169"/>
      <c r="CR429" s="169"/>
      <c r="CS429" s="169"/>
      <c r="CT429" s="169"/>
      <c r="CU429" s="169"/>
      <c r="CV429" s="169"/>
      <c r="CW429" s="169"/>
      <c r="CX429" s="169"/>
      <c r="CY429" s="169"/>
      <c r="CZ429" s="169"/>
      <c r="DA429" s="169"/>
      <c r="DB429" s="169"/>
      <c r="DC429" s="169"/>
      <c r="DD429" s="169"/>
      <c r="DE429" s="169"/>
      <c r="DF429" s="169"/>
      <c r="DG429" s="169"/>
      <c r="DH429" s="169"/>
      <c r="DI429" s="169"/>
      <c r="DJ429" s="169"/>
      <c r="DK429" s="169"/>
      <c r="DL429" s="169"/>
      <c r="DM429" s="169"/>
      <c r="DN429" s="169"/>
      <c r="DO429" s="169"/>
      <c r="DP429" s="169"/>
      <c r="DQ429" s="169"/>
      <c r="DR429" s="169"/>
      <c r="DS429" s="169"/>
      <c r="DT429" s="169"/>
      <c r="DU429" s="169"/>
      <c r="DV429" s="169"/>
      <c r="DW429" s="169"/>
      <c r="DX429" s="169"/>
      <c r="DY429" s="169"/>
      <c r="DZ429" s="169"/>
      <c r="EA429" s="169"/>
      <c r="EB429" s="169"/>
      <c r="EC429" s="169"/>
      <c r="ED429" s="169"/>
      <c r="EE429" s="169"/>
      <c r="EF429" s="169"/>
      <c r="EG429" s="169"/>
      <c r="EH429" s="169"/>
      <c r="EI429" s="169"/>
      <c r="EJ429" s="169"/>
      <c r="EK429" s="169"/>
      <c r="EL429" s="169"/>
      <c r="EM429" s="169"/>
      <c r="EN429" s="169"/>
      <c r="EO429" s="169"/>
      <c r="EP429" s="169"/>
      <c r="EQ429" s="169"/>
      <c r="ER429" s="169"/>
      <c r="ES429" s="169"/>
      <c r="ET429" s="169"/>
      <c r="EU429" s="169"/>
      <c r="EV429" s="169"/>
      <c r="EW429" s="169"/>
      <c r="EX429" s="169"/>
      <c r="EY429" s="169"/>
      <c r="EZ429" s="169"/>
      <c r="FA429" s="169"/>
      <c r="FB429" s="169"/>
      <c r="FC429" s="169"/>
      <c r="FD429" s="169"/>
      <c r="FE429" s="169"/>
      <c r="FF429" s="169"/>
      <c r="FG429" s="169"/>
      <c r="FH429" s="169"/>
      <c r="FI429" s="169"/>
      <c r="FJ429" s="169"/>
      <c r="FK429" s="169"/>
      <c r="FL429" s="169"/>
      <c r="FM429" s="169"/>
      <c r="FN429" s="169"/>
      <c r="FO429" s="169"/>
      <c r="FP429" s="169"/>
    </row>
    <row r="430" spans="3:172" x14ac:dyDescent="0.2">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c r="AP430" s="169"/>
      <c r="AQ430" s="169"/>
      <c r="AR430" s="169"/>
      <c r="AS430" s="169"/>
      <c r="AT430" s="169"/>
      <c r="AU430" s="169"/>
      <c r="AV430" s="169"/>
      <c r="AW430" s="169"/>
      <c r="AX430" s="169"/>
      <c r="AY430" s="169"/>
      <c r="AZ430" s="169"/>
      <c r="BA430" s="169"/>
      <c r="BB430" s="169"/>
      <c r="BC430" s="169"/>
      <c r="BD430" s="169"/>
      <c r="BE430" s="169"/>
      <c r="BF430" s="169"/>
      <c r="BG430" s="169"/>
      <c r="BH430" s="169"/>
      <c r="BI430" s="169"/>
      <c r="BJ430" s="169"/>
      <c r="BK430" s="169"/>
      <c r="BL430" s="169"/>
      <c r="BM430" s="169"/>
      <c r="BN430" s="169"/>
      <c r="BO430" s="169"/>
      <c r="BP430" s="169"/>
      <c r="BQ430" s="169"/>
      <c r="BR430" s="169"/>
      <c r="BS430" s="169"/>
      <c r="BT430" s="169"/>
      <c r="BU430" s="169"/>
      <c r="BV430" s="169"/>
      <c r="BW430" s="169"/>
      <c r="BX430" s="169"/>
      <c r="BY430" s="169"/>
      <c r="BZ430" s="169"/>
      <c r="CA430" s="169"/>
      <c r="CB430" s="169"/>
      <c r="CC430" s="169"/>
      <c r="CD430" s="169"/>
      <c r="CE430" s="169"/>
      <c r="CF430" s="169"/>
      <c r="CG430" s="169"/>
      <c r="CH430" s="169"/>
      <c r="CI430" s="169"/>
      <c r="CJ430" s="169"/>
      <c r="CK430" s="169"/>
      <c r="CL430" s="169"/>
      <c r="CM430" s="169"/>
      <c r="CN430" s="169"/>
      <c r="CO430" s="169"/>
      <c r="CP430" s="169"/>
      <c r="CQ430" s="169"/>
      <c r="CR430" s="169"/>
      <c r="CS430" s="169"/>
      <c r="CT430" s="169"/>
      <c r="CU430" s="169"/>
      <c r="CV430" s="169"/>
      <c r="CW430" s="169"/>
      <c r="CX430" s="169"/>
      <c r="CY430" s="169"/>
      <c r="CZ430" s="169"/>
      <c r="DA430" s="169"/>
      <c r="DB430" s="169"/>
      <c r="DC430" s="169"/>
      <c r="DD430" s="169"/>
      <c r="DE430" s="169"/>
      <c r="DF430" s="169"/>
      <c r="DG430" s="169"/>
      <c r="DH430" s="169"/>
      <c r="DI430" s="169"/>
      <c r="DJ430" s="169"/>
      <c r="DK430" s="169"/>
      <c r="DL430" s="169"/>
      <c r="DM430" s="169"/>
      <c r="DN430" s="169"/>
      <c r="DO430" s="169"/>
      <c r="DP430" s="169"/>
      <c r="DQ430" s="169"/>
      <c r="DR430" s="169"/>
      <c r="DS430" s="169"/>
      <c r="DT430" s="169"/>
      <c r="DU430" s="169"/>
      <c r="DV430" s="169"/>
      <c r="DW430" s="169"/>
      <c r="DX430" s="169"/>
      <c r="DY430" s="169"/>
      <c r="DZ430" s="169"/>
      <c r="EA430" s="169"/>
      <c r="EB430" s="169"/>
      <c r="EC430" s="169"/>
      <c r="ED430" s="169"/>
      <c r="EE430" s="169"/>
      <c r="EF430" s="169"/>
      <c r="EG430" s="169"/>
      <c r="EH430" s="169"/>
      <c r="EI430" s="169"/>
      <c r="EJ430" s="169"/>
      <c r="EK430" s="169"/>
      <c r="EL430" s="169"/>
      <c r="EM430" s="169"/>
      <c r="EN430" s="169"/>
      <c r="EO430" s="169"/>
      <c r="EP430" s="169"/>
      <c r="EQ430" s="169"/>
      <c r="ER430" s="169"/>
      <c r="ES430" s="169"/>
      <c r="ET430" s="169"/>
      <c r="EU430" s="169"/>
      <c r="EV430" s="169"/>
      <c r="EW430" s="169"/>
      <c r="EX430" s="169"/>
      <c r="EY430" s="169"/>
      <c r="EZ430" s="169"/>
      <c r="FA430" s="169"/>
      <c r="FB430" s="169"/>
      <c r="FC430" s="169"/>
      <c r="FD430" s="169"/>
      <c r="FE430" s="169"/>
      <c r="FF430" s="169"/>
      <c r="FG430" s="169"/>
      <c r="FH430" s="169"/>
      <c r="FI430" s="169"/>
      <c r="FJ430" s="169"/>
      <c r="FK430" s="169"/>
      <c r="FL430" s="169"/>
      <c r="FM430" s="169"/>
      <c r="FN430" s="169"/>
      <c r="FO430" s="169"/>
      <c r="FP430" s="169"/>
    </row>
    <row r="431" spans="3:172" x14ac:dyDescent="0.2">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c r="AA431" s="169"/>
      <c r="AB431" s="169"/>
      <c r="AC431" s="169"/>
      <c r="AD431" s="169"/>
      <c r="AE431" s="169"/>
      <c r="AF431" s="169"/>
      <c r="AG431" s="169"/>
      <c r="AH431" s="169"/>
      <c r="AI431" s="169"/>
      <c r="AJ431" s="169"/>
      <c r="AK431" s="169"/>
      <c r="AL431" s="169"/>
      <c r="AM431" s="169"/>
      <c r="AN431" s="169"/>
      <c r="AO431" s="169"/>
      <c r="AP431" s="169"/>
      <c r="AQ431" s="169"/>
      <c r="AR431" s="169"/>
      <c r="AS431" s="169"/>
      <c r="AT431" s="169"/>
      <c r="AU431" s="169"/>
      <c r="AV431" s="169"/>
      <c r="AW431" s="169"/>
      <c r="AX431" s="169"/>
      <c r="AY431" s="169"/>
      <c r="AZ431" s="169"/>
      <c r="BA431" s="169"/>
      <c r="BB431" s="169"/>
      <c r="BC431" s="169"/>
      <c r="BD431" s="169"/>
      <c r="BE431" s="169"/>
      <c r="BF431" s="169"/>
      <c r="BG431" s="169"/>
      <c r="BH431" s="169"/>
      <c r="BI431" s="169"/>
      <c r="BJ431" s="169"/>
      <c r="BK431" s="169"/>
      <c r="BL431" s="169"/>
      <c r="BM431" s="169"/>
      <c r="BN431" s="169"/>
      <c r="BO431" s="169"/>
      <c r="BP431" s="169"/>
      <c r="BQ431" s="169"/>
      <c r="BR431" s="169"/>
      <c r="BS431" s="169"/>
      <c r="BT431" s="169"/>
      <c r="BU431" s="169"/>
      <c r="BV431" s="169"/>
      <c r="BW431" s="169"/>
      <c r="BX431" s="169"/>
      <c r="BY431" s="169"/>
      <c r="BZ431" s="169"/>
      <c r="CA431" s="169"/>
      <c r="CB431" s="169"/>
      <c r="CC431" s="169"/>
      <c r="CD431" s="169"/>
      <c r="CE431" s="169"/>
      <c r="CF431" s="169"/>
      <c r="CG431" s="169"/>
      <c r="CH431" s="169"/>
      <c r="CI431" s="169"/>
      <c r="CJ431" s="169"/>
      <c r="CK431" s="169"/>
      <c r="CL431" s="169"/>
      <c r="CM431" s="169"/>
      <c r="CN431" s="169"/>
      <c r="CO431" s="169"/>
      <c r="CP431" s="169"/>
      <c r="CQ431" s="169"/>
      <c r="CR431" s="169"/>
      <c r="CS431" s="169"/>
      <c r="CT431" s="169"/>
      <c r="CU431" s="169"/>
      <c r="CV431" s="169"/>
      <c r="CW431" s="169"/>
      <c r="CX431" s="169"/>
      <c r="CY431" s="169"/>
      <c r="CZ431" s="169"/>
      <c r="DA431" s="169"/>
      <c r="DB431" s="169"/>
      <c r="DC431" s="169"/>
      <c r="DD431" s="169"/>
      <c r="DE431" s="169"/>
      <c r="DF431" s="169"/>
      <c r="DG431" s="169"/>
      <c r="DH431" s="169"/>
      <c r="DI431" s="169"/>
      <c r="DJ431" s="169"/>
      <c r="DK431" s="169"/>
      <c r="DL431" s="169"/>
      <c r="DM431" s="169"/>
      <c r="DN431" s="169"/>
      <c r="DO431" s="169"/>
      <c r="DP431" s="169"/>
      <c r="DQ431" s="169"/>
      <c r="DR431" s="169"/>
      <c r="DS431" s="169"/>
      <c r="DT431" s="169"/>
      <c r="DU431" s="169"/>
      <c r="DV431" s="169"/>
      <c r="DW431" s="169"/>
      <c r="DX431" s="169"/>
      <c r="DY431" s="169"/>
      <c r="DZ431" s="169"/>
      <c r="EA431" s="169"/>
      <c r="EB431" s="169"/>
      <c r="EC431" s="169"/>
      <c r="ED431" s="169"/>
      <c r="EE431" s="169"/>
      <c r="EF431" s="169"/>
      <c r="EG431" s="169"/>
      <c r="EH431" s="169"/>
      <c r="EI431" s="169"/>
      <c r="EJ431" s="169"/>
      <c r="EK431" s="169"/>
      <c r="EL431" s="169"/>
      <c r="EM431" s="169"/>
      <c r="EN431" s="169"/>
      <c r="EO431" s="169"/>
      <c r="EP431" s="169"/>
      <c r="EQ431" s="169"/>
      <c r="ER431" s="169"/>
      <c r="ES431" s="169"/>
      <c r="ET431" s="169"/>
      <c r="EU431" s="169"/>
      <c r="EV431" s="169"/>
      <c r="EW431" s="169"/>
      <c r="EX431" s="169"/>
      <c r="EY431" s="169"/>
      <c r="EZ431" s="169"/>
      <c r="FA431" s="169"/>
      <c r="FB431" s="169"/>
      <c r="FC431" s="169"/>
      <c r="FD431" s="169"/>
      <c r="FE431" s="169"/>
      <c r="FF431" s="169"/>
      <c r="FG431" s="169"/>
      <c r="FH431" s="169"/>
      <c r="FI431" s="169"/>
      <c r="FJ431" s="169"/>
      <c r="FK431" s="169"/>
      <c r="FL431" s="169"/>
      <c r="FM431" s="169"/>
      <c r="FN431" s="169"/>
      <c r="FO431" s="169"/>
      <c r="FP431" s="169"/>
    </row>
    <row r="432" spans="3:172" x14ac:dyDescent="0.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c r="AA432" s="169"/>
      <c r="AB432" s="169"/>
      <c r="AC432" s="169"/>
      <c r="AD432" s="169"/>
      <c r="AE432" s="169"/>
      <c r="AF432" s="169"/>
      <c r="AG432" s="169"/>
      <c r="AH432" s="169"/>
      <c r="AI432" s="169"/>
      <c r="AJ432" s="169"/>
      <c r="AK432" s="169"/>
      <c r="AL432" s="169"/>
      <c r="AM432" s="169"/>
      <c r="AN432" s="169"/>
      <c r="AO432" s="169"/>
      <c r="AP432" s="169"/>
      <c r="AQ432" s="169"/>
      <c r="AR432" s="169"/>
      <c r="AS432" s="169"/>
      <c r="AT432" s="169"/>
      <c r="AU432" s="169"/>
      <c r="AV432" s="169"/>
      <c r="AW432" s="169"/>
      <c r="AX432" s="169"/>
      <c r="AY432" s="169"/>
      <c r="AZ432" s="169"/>
      <c r="BA432" s="169"/>
      <c r="BB432" s="169"/>
      <c r="BC432" s="169"/>
      <c r="BD432" s="169"/>
      <c r="BE432" s="169"/>
      <c r="BF432" s="169"/>
      <c r="BG432" s="169"/>
      <c r="BH432" s="169"/>
      <c r="BI432" s="169"/>
      <c r="BJ432" s="169"/>
      <c r="BK432" s="169"/>
      <c r="BL432" s="169"/>
      <c r="BM432" s="169"/>
      <c r="BN432" s="169"/>
      <c r="BO432" s="169"/>
      <c r="BP432" s="169"/>
      <c r="BQ432" s="169"/>
      <c r="BR432" s="169"/>
      <c r="BS432" s="169"/>
      <c r="BT432" s="169"/>
      <c r="BU432" s="169"/>
      <c r="BV432" s="169"/>
      <c r="BW432" s="169"/>
      <c r="BX432" s="169"/>
      <c r="BY432" s="169"/>
      <c r="BZ432" s="169"/>
      <c r="CA432" s="169"/>
      <c r="CB432" s="169"/>
      <c r="CC432" s="169"/>
      <c r="CD432" s="169"/>
      <c r="CE432" s="169"/>
      <c r="CF432" s="169"/>
      <c r="CG432" s="169"/>
      <c r="CH432" s="169"/>
      <c r="CI432" s="169"/>
      <c r="CJ432" s="169"/>
      <c r="CK432" s="169"/>
      <c r="CL432" s="169"/>
      <c r="CM432" s="169"/>
      <c r="CN432" s="169"/>
      <c r="CO432" s="169"/>
      <c r="CP432" s="169"/>
      <c r="CQ432" s="169"/>
      <c r="CR432" s="169"/>
      <c r="CS432" s="169"/>
      <c r="CT432" s="169"/>
      <c r="CU432" s="169"/>
      <c r="CV432" s="169"/>
      <c r="CW432" s="169"/>
      <c r="CX432" s="169"/>
      <c r="CY432" s="169"/>
      <c r="CZ432" s="169"/>
      <c r="DA432" s="169"/>
      <c r="DB432" s="169"/>
      <c r="DC432" s="169"/>
      <c r="DD432" s="169"/>
      <c r="DE432" s="169"/>
      <c r="DF432" s="169"/>
      <c r="DG432" s="169"/>
      <c r="DH432" s="169"/>
      <c r="DI432" s="169"/>
      <c r="DJ432" s="169"/>
      <c r="DK432" s="169"/>
      <c r="DL432" s="169"/>
      <c r="DM432" s="169"/>
      <c r="DN432" s="169"/>
      <c r="DO432" s="169"/>
      <c r="DP432" s="169"/>
      <c r="DQ432" s="169"/>
      <c r="DR432" s="169"/>
      <c r="DS432" s="169"/>
      <c r="DT432" s="169"/>
      <c r="DU432" s="169"/>
      <c r="DV432" s="169"/>
      <c r="DW432" s="169"/>
      <c r="DX432" s="169"/>
      <c r="DY432" s="169"/>
      <c r="DZ432" s="169"/>
      <c r="EA432" s="169"/>
      <c r="EB432" s="169"/>
      <c r="EC432" s="169"/>
      <c r="ED432" s="169"/>
      <c r="EE432" s="169"/>
      <c r="EF432" s="169"/>
      <c r="EG432" s="169"/>
      <c r="EH432" s="169"/>
      <c r="EI432" s="169"/>
      <c r="EJ432" s="169"/>
      <c r="EK432" s="169"/>
      <c r="EL432" s="169"/>
      <c r="EM432" s="169"/>
      <c r="EN432" s="169"/>
      <c r="EO432" s="169"/>
      <c r="EP432" s="169"/>
      <c r="EQ432" s="169"/>
      <c r="ER432" s="169"/>
      <c r="ES432" s="169"/>
      <c r="ET432" s="169"/>
      <c r="EU432" s="169"/>
      <c r="EV432" s="169"/>
      <c r="EW432" s="169"/>
      <c r="EX432" s="169"/>
      <c r="EY432" s="169"/>
      <c r="EZ432" s="169"/>
      <c r="FA432" s="169"/>
      <c r="FB432" s="169"/>
      <c r="FC432" s="169"/>
      <c r="FD432" s="169"/>
      <c r="FE432" s="169"/>
      <c r="FF432" s="169"/>
      <c r="FG432" s="169"/>
      <c r="FH432" s="169"/>
      <c r="FI432" s="169"/>
      <c r="FJ432" s="169"/>
      <c r="FK432" s="169"/>
      <c r="FL432" s="169"/>
      <c r="FM432" s="169"/>
      <c r="FN432" s="169"/>
      <c r="FO432" s="169"/>
      <c r="FP432" s="169"/>
    </row>
    <row r="433" spans="3:172" x14ac:dyDescent="0.2">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c r="AA433" s="169"/>
      <c r="AB433" s="169"/>
      <c r="AC433" s="169"/>
      <c r="AD433" s="169"/>
      <c r="AE433" s="169"/>
      <c r="AF433" s="169"/>
      <c r="AG433" s="169"/>
      <c r="AH433" s="169"/>
      <c r="AI433" s="169"/>
      <c r="AJ433" s="169"/>
      <c r="AK433" s="169"/>
      <c r="AL433" s="169"/>
      <c r="AM433" s="169"/>
      <c r="AN433" s="169"/>
      <c r="AO433" s="169"/>
      <c r="AP433" s="169"/>
      <c r="AQ433" s="169"/>
      <c r="AR433" s="169"/>
      <c r="AS433" s="169"/>
      <c r="AT433" s="169"/>
      <c r="AU433" s="169"/>
      <c r="AV433" s="169"/>
      <c r="AW433" s="169"/>
      <c r="AX433" s="169"/>
      <c r="AY433" s="169"/>
      <c r="AZ433" s="169"/>
      <c r="BA433" s="169"/>
      <c r="BB433" s="169"/>
      <c r="BC433" s="169"/>
      <c r="BD433" s="169"/>
      <c r="BE433" s="169"/>
      <c r="BF433" s="169"/>
      <c r="BG433" s="169"/>
      <c r="BH433" s="169"/>
      <c r="BI433" s="169"/>
      <c r="BJ433" s="169"/>
      <c r="BK433" s="169"/>
      <c r="BL433" s="169"/>
      <c r="BM433" s="169"/>
      <c r="BN433" s="169"/>
      <c r="BO433" s="169"/>
      <c r="BP433" s="169"/>
      <c r="BQ433" s="169"/>
      <c r="BR433" s="169"/>
      <c r="BS433" s="169"/>
      <c r="BT433" s="169"/>
      <c r="BU433" s="169"/>
      <c r="BV433" s="169"/>
      <c r="BW433" s="169"/>
      <c r="BX433" s="169"/>
      <c r="BY433" s="169"/>
      <c r="BZ433" s="169"/>
      <c r="CA433" s="169"/>
      <c r="CB433" s="169"/>
      <c r="CC433" s="169"/>
      <c r="CD433" s="169"/>
      <c r="CE433" s="169"/>
      <c r="CF433" s="169"/>
      <c r="CG433" s="169"/>
      <c r="CH433" s="169"/>
      <c r="CI433" s="169"/>
      <c r="CJ433" s="169"/>
      <c r="CK433" s="169"/>
      <c r="CL433" s="169"/>
      <c r="CM433" s="169"/>
      <c r="CN433" s="169"/>
      <c r="CO433" s="169"/>
      <c r="CP433" s="169"/>
      <c r="CQ433" s="169"/>
      <c r="CR433" s="169"/>
      <c r="CS433" s="169"/>
      <c r="CT433" s="169"/>
      <c r="CU433" s="169"/>
      <c r="CV433" s="169"/>
      <c r="CW433" s="169"/>
      <c r="CX433" s="169"/>
      <c r="CY433" s="169"/>
      <c r="CZ433" s="169"/>
      <c r="DA433" s="169"/>
      <c r="DB433" s="169"/>
      <c r="DC433" s="169"/>
      <c r="DD433" s="169"/>
      <c r="DE433" s="169"/>
      <c r="DF433" s="169"/>
      <c r="DG433" s="169"/>
      <c r="DH433" s="169"/>
      <c r="DI433" s="169"/>
      <c r="DJ433" s="169"/>
      <c r="DK433" s="169"/>
      <c r="DL433" s="169"/>
      <c r="DM433" s="169"/>
      <c r="DN433" s="169"/>
      <c r="DO433" s="169"/>
      <c r="DP433" s="169"/>
      <c r="DQ433" s="169"/>
      <c r="DR433" s="169"/>
      <c r="DS433" s="169"/>
      <c r="DT433" s="169"/>
      <c r="DU433" s="169"/>
      <c r="DV433" s="169"/>
      <c r="DW433" s="169"/>
      <c r="DX433" s="169"/>
      <c r="DY433" s="169"/>
      <c r="DZ433" s="169"/>
      <c r="EA433" s="169"/>
      <c r="EB433" s="169"/>
      <c r="EC433" s="169"/>
      <c r="ED433" s="169"/>
      <c r="EE433" s="169"/>
      <c r="EF433" s="169"/>
      <c r="EG433" s="169"/>
      <c r="EH433" s="169"/>
      <c r="EI433" s="169"/>
      <c r="EJ433" s="169"/>
      <c r="EK433" s="169"/>
      <c r="EL433" s="169"/>
      <c r="EM433" s="169"/>
      <c r="EN433" s="169"/>
      <c r="EO433" s="169"/>
      <c r="EP433" s="169"/>
      <c r="EQ433" s="169"/>
      <c r="ER433" s="169"/>
      <c r="ES433" s="169"/>
      <c r="ET433" s="169"/>
      <c r="EU433" s="169"/>
      <c r="EV433" s="169"/>
      <c r="EW433" s="169"/>
      <c r="EX433" s="169"/>
      <c r="EY433" s="169"/>
      <c r="EZ433" s="169"/>
      <c r="FA433" s="169"/>
      <c r="FB433" s="169"/>
      <c r="FC433" s="169"/>
      <c r="FD433" s="169"/>
      <c r="FE433" s="169"/>
      <c r="FF433" s="169"/>
      <c r="FG433" s="169"/>
      <c r="FH433" s="169"/>
      <c r="FI433" s="169"/>
      <c r="FJ433" s="169"/>
      <c r="FK433" s="169"/>
      <c r="FL433" s="169"/>
      <c r="FM433" s="169"/>
      <c r="FN433" s="169"/>
      <c r="FO433" s="169"/>
      <c r="FP433" s="169"/>
    </row>
    <row r="434" spans="3:172" x14ac:dyDescent="0.2">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c r="AA434" s="169"/>
      <c r="AB434" s="169"/>
      <c r="AC434" s="169"/>
      <c r="AD434" s="169"/>
      <c r="AE434" s="169"/>
      <c r="AF434" s="169"/>
      <c r="AG434" s="169"/>
      <c r="AH434" s="169"/>
      <c r="AI434" s="169"/>
      <c r="AJ434" s="169"/>
      <c r="AK434" s="169"/>
      <c r="AL434" s="169"/>
      <c r="AM434" s="169"/>
      <c r="AN434" s="169"/>
      <c r="AO434" s="169"/>
      <c r="AP434" s="169"/>
      <c r="AQ434" s="169"/>
      <c r="AR434" s="169"/>
      <c r="AS434" s="169"/>
      <c r="AT434" s="169"/>
      <c r="AU434" s="169"/>
      <c r="AV434" s="169"/>
      <c r="AW434" s="169"/>
      <c r="AX434" s="169"/>
      <c r="AY434" s="169"/>
      <c r="AZ434" s="169"/>
      <c r="BA434" s="169"/>
      <c r="BB434" s="169"/>
      <c r="BC434" s="169"/>
      <c r="BD434" s="169"/>
      <c r="BE434" s="169"/>
      <c r="BF434" s="169"/>
      <c r="BG434" s="169"/>
      <c r="BH434" s="169"/>
      <c r="BI434" s="169"/>
      <c r="BJ434" s="169"/>
      <c r="BK434" s="169"/>
      <c r="BL434" s="169"/>
      <c r="BM434" s="169"/>
      <c r="BN434" s="169"/>
      <c r="BO434" s="169"/>
      <c r="BP434" s="169"/>
      <c r="BQ434" s="169"/>
      <c r="BR434" s="169"/>
      <c r="BS434" s="169"/>
      <c r="BT434" s="169"/>
      <c r="BU434" s="169"/>
      <c r="BV434" s="169"/>
      <c r="BW434" s="169"/>
      <c r="BX434" s="169"/>
      <c r="BY434" s="169"/>
      <c r="BZ434" s="169"/>
      <c r="CA434" s="169"/>
      <c r="CB434" s="169"/>
      <c r="CC434" s="169"/>
      <c r="CD434" s="169"/>
      <c r="CE434" s="169"/>
      <c r="CF434" s="169"/>
      <c r="CG434" s="169"/>
      <c r="CH434" s="169"/>
      <c r="CI434" s="169"/>
      <c r="CJ434" s="169"/>
      <c r="CK434" s="169"/>
      <c r="CL434" s="169"/>
      <c r="CM434" s="169"/>
      <c r="CN434" s="169"/>
      <c r="CO434" s="169"/>
      <c r="CP434" s="169"/>
      <c r="CQ434" s="169"/>
      <c r="CR434" s="169"/>
      <c r="CS434" s="169"/>
      <c r="CT434" s="169"/>
      <c r="CU434" s="169"/>
      <c r="CV434" s="169"/>
      <c r="CW434" s="169"/>
      <c r="CX434" s="169"/>
      <c r="CY434" s="169"/>
      <c r="CZ434" s="169"/>
      <c r="DA434" s="169"/>
      <c r="DB434" s="169"/>
      <c r="DC434" s="169"/>
      <c r="DD434" s="169"/>
      <c r="DE434" s="169"/>
      <c r="DF434" s="169"/>
      <c r="DG434" s="169"/>
      <c r="DH434" s="169"/>
      <c r="DI434" s="169"/>
      <c r="DJ434" s="169"/>
      <c r="DK434" s="169"/>
      <c r="DL434" s="169"/>
      <c r="DM434" s="169"/>
      <c r="DN434" s="169"/>
      <c r="DO434" s="169"/>
      <c r="DP434" s="169"/>
      <c r="DQ434" s="169"/>
      <c r="DR434" s="169"/>
      <c r="DS434" s="169"/>
      <c r="DT434" s="169"/>
      <c r="DU434" s="169"/>
      <c r="DV434" s="169"/>
      <c r="DW434" s="169"/>
      <c r="DX434" s="169"/>
      <c r="DY434" s="169"/>
      <c r="DZ434" s="169"/>
      <c r="EA434" s="169"/>
      <c r="EB434" s="169"/>
      <c r="EC434" s="169"/>
      <c r="ED434" s="169"/>
      <c r="EE434" s="169"/>
      <c r="EF434" s="169"/>
      <c r="EG434" s="169"/>
      <c r="EH434" s="169"/>
      <c r="EI434" s="169"/>
      <c r="EJ434" s="169"/>
      <c r="EK434" s="169"/>
      <c r="EL434" s="169"/>
      <c r="EM434" s="169"/>
      <c r="EN434" s="169"/>
      <c r="EO434" s="169"/>
      <c r="EP434" s="169"/>
      <c r="EQ434" s="169"/>
      <c r="ER434" s="169"/>
      <c r="ES434" s="169"/>
      <c r="ET434" s="169"/>
      <c r="EU434" s="169"/>
      <c r="EV434" s="169"/>
      <c r="EW434" s="169"/>
      <c r="EX434" s="169"/>
      <c r="EY434" s="169"/>
      <c r="EZ434" s="169"/>
      <c r="FA434" s="169"/>
      <c r="FB434" s="169"/>
      <c r="FC434" s="169"/>
      <c r="FD434" s="169"/>
      <c r="FE434" s="169"/>
      <c r="FF434" s="169"/>
      <c r="FG434" s="169"/>
      <c r="FH434" s="169"/>
      <c r="FI434" s="169"/>
      <c r="FJ434" s="169"/>
      <c r="FK434" s="169"/>
      <c r="FL434" s="169"/>
      <c r="FM434" s="169"/>
      <c r="FN434" s="169"/>
      <c r="FO434" s="169"/>
      <c r="FP434" s="169"/>
    </row>
    <row r="435" spans="3:172" x14ac:dyDescent="0.2">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c r="AA435" s="169"/>
      <c r="AB435" s="169"/>
      <c r="AC435" s="169"/>
      <c r="AD435" s="169"/>
      <c r="AE435" s="169"/>
      <c r="AF435" s="169"/>
      <c r="AG435" s="169"/>
      <c r="AH435" s="169"/>
      <c r="AI435" s="169"/>
      <c r="AJ435" s="169"/>
      <c r="AK435" s="169"/>
      <c r="AL435" s="169"/>
      <c r="AM435" s="169"/>
      <c r="AN435" s="169"/>
      <c r="AO435" s="169"/>
      <c r="AP435" s="169"/>
      <c r="AQ435" s="169"/>
      <c r="AR435" s="169"/>
      <c r="AS435" s="169"/>
      <c r="AT435" s="169"/>
      <c r="AU435" s="169"/>
      <c r="AV435" s="169"/>
      <c r="AW435" s="169"/>
      <c r="AX435" s="169"/>
      <c r="AY435" s="169"/>
      <c r="AZ435" s="169"/>
      <c r="BA435" s="169"/>
      <c r="BB435" s="169"/>
      <c r="BC435" s="169"/>
      <c r="BD435" s="169"/>
      <c r="BE435" s="169"/>
      <c r="BF435" s="169"/>
      <c r="BG435" s="169"/>
      <c r="BH435" s="169"/>
      <c r="BI435" s="169"/>
      <c r="BJ435" s="169"/>
      <c r="BK435" s="169"/>
      <c r="BL435" s="169"/>
      <c r="BM435" s="169"/>
      <c r="BN435" s="169"/>
      <c r="BO435" s="169"/>
      <c r="BP435" s="169"/>
      <c r="BQ435" s="169"/>
      <c r="BR435" s="169"/>
      <c r="BS435" s="169"/>
      <c r="BT435" s="169"/>
      <c r="BU435" s="169"/>
      <c r="BV435" s="169"/>
      <c r="BW435" s="169"/>
      <c r="BX435" s="169"/>
      <c r="BY435" s="169"/>
      <c r="BZ435" s="169"/>
      <c r="CA435" s="169"/>
      <c r="CB435" s="169"/>
      <c r="CC435" s="169"/>
      <c r="CD435" s="169"/>
      <c r="CE435" s="169"/>
      <c r="CF435" s="169"/>
      <c r="CG435" s="169"/>
      <c r="CH435" s="169"/>
      <c r="CI435" s="169"/>
      <c r="CJ435" s="169"/>
      <c r="CK435" s="169"/>
      <c r="CL435" s="169"/>
      <c r="CM435" s="169"/>
      <c r="CN435" s="169"/>
      <c r="CO435" s="169"/>
      <c r="CP435" s="169"/>
      <c r="CQ435" s="169"/>
      <c r="CR435" s="169"/>
      <c r="CS435" s="169"/>
      <c r="CT435" s="169"/>
      <c r="CU435" s="169"/>
      <c r="CV435" s="169"/>
      <c r="CW435" s="169"/>
      <c r="CX435" s="169"/>
      <c r="CY435" s="169"/>
      <c r="CZ435" s="169"/>
      <c r="DA435" s="169"/>
      <c r="DB435" s="169"/>
      <c r="DC435" s="169"/>
      <c r="DD435" s="169"/>
      <c r="DE435" s="169"/>
      <c r="DF435" s="169"/>
      <c r="DG435" s="169"/>
      <c r="DH435" s="169"/>
      <c r="DI435" s="169"/>
      <c r="DJ435" s="169"/>
      <c r="DK435" s="169"/>
      <c r="DL435" s="169"/>
      <c r="DM435" s="169"/>
      <c r="DN435" s="169"/>
      <c r="DO435" s="169"/>
      <c r="DP435" s="169"/>
      <c r="DQ435" s="169"/>
      <c r="DR435" s="169"/>
      <c r="DS435" s="169"/>
      <c r="DT435" s="169"/>
      <c r="DU435" s="169"/>
      <c r="DV435" s="169"/>
      <c r="DW435" s="169"/>
      <c r="DX435" s="169"/>
      <c r="DY435" s="169"/>
      <c r="DZ435" s="169"/>
      <c r="EA435" s="169"/>
      <c r="EB435" s="169"/>
      <c r="EC435" s="169"/>
      <c r="ED435" s="169"/>
      <c r="EE435" s="169"/>
      <c r="EF435" s="169"/>
      <c r="EG435" s="169"/>
      <c r="EH435" s="169"/>
      <c r="EI435" s="169"/>
      <c r="EJ435" s="169"/>
      <c r="EK435" s="169"/>
      <c r="EL435" s="169"/>
      <c r="EM435" s="169"/>
      <c r="EN435" s="169"/>
      <c r="EO435" s="169"/>
      <c r="EP435" s="169"/>
      <c r="EQ435" s="169"/>
      <c r="ER435" s="169"/>
      <c r="ES435" s="169"/>
      <c r="ET435" s="169"/>
      <c r="EU435" s="169"/>
      <c r="EV435" s="169"/>
      <c r="EW435" s="169"/>
      <c r="EX435" s="169"/>
      <c r="EY435" s="169"/>
      <c r="EZ435" s="169"/>
      <c r="FA435" s="169"/>
      <c r="FB435" s="169"/>
      <c r="FC435" s="169"/>
      <c r="FD435" s="169"/>
      <c r="FE435" s="169"/>
      <c r="FF435" s="169"/>
      <c r="FG435" s="169"/>
      <c r="FH435" s="169"/>
      <c r="FI435" s="169"/>
      <c r="FJ435" s="169"/>
      <c r="FK435" s="169"/>
      <c r="FL435" s="169"/>
      <c r="FM435" s="169"/>
      <c r="FN435" s="169"/>
      <c r="FO435" s="169"/>
      <c r="FP435" s="169"/>
    </row>
    <row r="436" spans="3:172" x14ac:dyDescent="0.2">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c r="AA436" s="169"/>
      <c r="AB436" s="169"/>
      <c r="AC436" s="169"/>
      <c r="AD436" s="169"/>
      <c r="AE436" s="169"/>
      <c r="AF436" s="169"/>
      <c r="AG436" s="169"/>
      <c r="AH436" s="169"/>
      <c r="AI436" s="169"/>
      <c r="AJ436" s="169"/>
      <c r="AK436" s="169"/>
      <c r="AL436" s="169"/>
      <c r="AM436" s="169"/>
      <c r="AN436" s="169"/>
      <c r="AO436" s="169"/>
      <c r="AP436" s="169"/>
      <c r="AQ436" s="169"/>
      <c r="AR436" s="169"/>
      <c r="AS436" s="169"/>
      <c r="AT436" s="169"/>
      <c r="AU436" s="169"/>
      <c r="AV436" s="169"/>
      <c r="AW436" s="169"/>
      <c r="AX436" s="169"/>
      <c r="AY436" s="169"/>
      <c r="AZ436" s="169"/>
      <c r="BA436" s="169"/>
      <c r="BB436" s="169"/>
      <c r="BC436" s="169"/>
      <c r="BD436" s="169"/>
      <c r="BE436" s="169"/>
      <c r="BF436" s="169"/>
      <c r="BG436" s="169"/>
      <c r="BH436" s="169"/>
      <c r="BI436" s="169"/>
      <c r="BJ436" s="169"/>
      <c r="BK436" s="169"/>
      <c r="BL436" s="169"/>
      <c r="BM436" s="169"/>
      <c r="BN436" s="169"/>
      <c r="BO436" s="169"/>
      <c r="BP436" s="169"/>
      <c r="BQ436" s="169"/>
      <c r="BR436" s="169"/>
      <c r="BS436" s="169"/>
      <c r="BT436" s="169"/>
      <c r="BU436" s="169"/>
      <c r="BV436" s="169"/>
      <c r="BW436" s="169"/>
      <c r="BX436" s="169"/>
      <c r="BY436" s="169"/>
      <c r="BZ436" s="169"/>
      <c r="CA436" s="169"/>
      <c r="CB436" s="169"/>
      <c r="CC436" s="169"/>
      <c r="CD436" s="169"/>
      <c r="CE436" s="169"/>
      <c r="CF436" s="169"/>
      <c r="CG436" s="169"/>
      <c r="CH436" s="169"/>
      <c r="CI436" s="169"/>
      <c r="CJ436" s="169"/>
      <c r="CK436" s="169"/>
      <c r="CL436" s="169"/>
      <c r="CM436" s="169"/>
      <c r="CN436" s="169"/>
      <c r="CO436" s="169"/>
      <c r="CP436" s="169"/>
      <c r="CQ436" s="169"/>
      <c r="CR436" s="169"/>
      <c r="CS436" s="169"/>
      <c r="CT436" s="169"/>
      <c r="CU436" s="169"/>
      <c r="CV436" s="169"/>
      <c r="CW436" s="169"/>
      <c r="CX436" s="169"/>
      <c r="CY436" s="169"/>
      <c r="CZ436" s="169"/>
      <c r="DA436" s="169"/>
      <c r="DB436" s="169"/>
      <c r="DC436" s="169"/>
      <c r="DD436" s="169"/>
      <c r="DE436" s="169"/>
      <c r="DF436" s="169"/>
      <c r="DG436" s="169"/>
      <c r="DH436" s="169"/>
      <c r="DI436" s="169"/>
      <c r="DJ436" s="169"/>
      <c r="DK436" s="169"/>
      <c r="DL436" s="169"/>
      <c r="DM436" s="169"/>
      <c r="DN436" s="169"/>
      <c r="DO436" s="169"/>
      <c r="DP436" s="169"/>
      <c r="DQ436" s="169"/>
      <c r="DR436" s="169"/>
      <c r="DS436" s="169"/>
      <c r="DT436" s="169"/>
      <c r="DU436" s="169"/>
      <c r="DV436" s="169"/>
      <c r="DW436" s="169"/>
      <c r="DX436" s="169"/>
      <c r="DY436" s="169"/>
      <c r="DZ436" s="169"/>
      <c r="EA436" s="169"/>
      <c r="EB436" s="169"/>
      <c r="EC436" s="169"/>
      <c r="ED436" s="169"/>
      <c r="EE436" s="169"/>
      <c r="EF436" s="169"/>
      <c r="EG436" s="169"/>
      <c r="EH436" s="169"/>
      <c r="EI436" s="169"/>
      <c r="EJ436" s="169"/>
      <c r="EK436" s="169"/>
      <c r="EL436" s="169"/>
      <c r="EM436" s="169"/>
      <c r="EN436" s="169"/>
      <c r="EO436" s="169"/>
      <c r="EP436" s="169"/>
      <c r="EQ436" s="169"/>
      <c r="ER436" s="169"/>
      <c r="ES436" s="169"/>
      <c r="ET436" s="169"/>
      <c r="EU436" s="169"/>
      <c r="EV436" s="169"/>
      <c r="EW436" s="169"/>
      <c r="EX436" s="169"/>
      <c r="EY436" s="169"/>
      <c r="EZ436" s="169"/>
      <c r="FA436" s="169"/>
      <c r="FB436" s="169"/>
      <c r="FC436" s="169"/>
      <c r="FD436" s="169"/>
      <c r="FE436" s="169"/>
      <c r="FF436" s="169"/>
      <c r="FG436" s="169"/>
      <c r="FH436" s="169"/>
      <c r="FI436" s="169"/>
      <c r="FJ436" s="169"/>
      <c r="FK436" s="169"/>
      <c r="FL436" s="169"/>
      <c r="FM436" s="169"/>
      <c r="FN436" s="169"/>
      <c r="FO436" s="169"/>
      <c r="FP436" s="169"/>
    </row>
    <row r="437" spans="3:172" x14ac:dyDescent="0.2">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c r="AA437" s="169"/>
      <c r="AB437" s="169"/>
      <c r="AC437" s="169"/>
      <c r="AD437" s="169"/>
      <c r="AE437" s="169"/>
      <c r="AF437" s="169"/>
      <c r="AG437" s="169"/>
      <c r="AH437" s="169"/>
      <c r="AI437" s="169"/>
      <c r="AJ437" s="169"/>
      <c r="AK437" s="169"/>
      <c r="AL437" s="169"/>
      <c r="AM437" s="169"/>
      <c r="AN437" s="169"/>
      <c r="AO437" s="169"/>
      <c r="AP437" s="169"/>
      <c r="AQ437" s="169"/>
      <c r="AR437" s="169"/>
      <c r="AS437" s="169"/>
      <c r="AT437" s="169"/>
      <c r="AU437" s="169"/>
      <c r="AV437" s="169"/>
      <c r="AW437" s="169"/>
      <c r="AX437" s="169"/>
      <c r="AY437" s="169"/>
      <c r="AZ437" s="169"/>
      <c r="BA437" s="169"/>
      <c r="BB437" s="169"/>
      <c r="BC437" s="169"/>
      <c r="BD437" s="169"/>
      <c r="BE437" s="169"/>
      <c r="BF437" s="169"/>
      <c r="BG437" s="169"/>
      <c r="BH437" s="169"/>
      <c r="BI437" s="169"/>
      <c r="BJ437" s="169"/>
      <c r="BK437" s="169"/>
      <c r="BL437" s="169"/>
      <c r="BM437" s="169"/>
      <c r="BN437" s="169"/>
      <c r="BO437" s="169"/>
      <c r="BP437" s="169"/>
      <c r="BQ437" s="169"/>
      <c r="BR437" s="169"/>
      <c r="BS437" s="169"/>
      <c r="BT437" s="169"/>
      <c r="BU437" s="169"/>
      <c r="BV437" s="169"/>
      <c r="BW437" s="169"/>
      <c r="BX437" s="169"/>
      <c r="BY437" s="169"/>
      <c r="BZ437" s="169"/>
      <c r="CA437" s="169"/>
      <c r="CB437" s="169"/>
      <c r="CC437" s="169"/>
      <c r="CD437" s="169"/>
      <c r="CE437" s="169"/>
      <c r="CF437" s="169"/>
      <c r="CG437" s="169"/>
      <c r="CH437" s="169"/>
      <c r="CI437" s="169"/>
      <c r="CJ437" s="169"/>
      <c r="CK437" s="169"/>
      <c r="CL437" s="169"/>
      <c r="CM437" s="169"/>
      <c r="CN437" s="169"/>
      <c r="CO437" s="169"/>
      <c r="CP437" s="169"/>
      <c r="CQ437" s="169"/>
      <c r="CR437" s="169"/>
      <c r="CS437" s="169"/>
      <c r="CT437" s="169"/>
      <c r="CU437" s="169"/>
      <c r="CV437" s="169"/>
      <c r="CW437" s="169"/>
      <c r="CX437" s="169"/>
      <c r="CY437" s="169"/>
      <c r="CZ437" s="169"/>
      <c r="DA437" s="169"/>
      <c r="DB437" s="169"/>
      <c r="DC437" s="169"/>
      <c r="DD437" s="169"/>
      <c r="DE437" s="169"/>
      <c r="DF437" s="169"/>
      <c r="DG437" s="169"/>
      <c r="DH437" s="169"/>
      <c r="DI437" s="169"/>
      <c r="DJ437" s="169"/>
      <c r="DK437" s="169"/>
      <c r="DL437" s="169"/>
      <c r="DM437" s="169"/>
      <c r="DN437" s="169"/>
      <c r="DO437" s="169"/>
      <c r="DP437" s="169"/>
      <c r="DQ437" s="169"/>
      <c r="DR437" s="169"/>
      <c r="DS437" s="169"/>
      <c r="DT437" s="169"/>
      <c r="DU437" s="169"/>
      <c r="DV437" s="169"/>
      <c r="DW437" s="169"/>
      <c r="DX437" s="169"/>
      <c r="DY437" s="169"/>
      <c r="DZ437" s="169"/>
      <c r="EA437" s="169"/>
      <c r="EB437" s="169"/>
      <c r="EC437" s="169"/>
      <c r="ED437" s="169"/>
      <c r="EE437" s="169"/>
      <c r="EF437" s="169"/>
      <c r="EG437" s="169"/>
      <c r="EH437" s="169"/>
      <c r="EI437" s="169"/>
      <c r="EJ437" s="169"/>
      <c r="EK437" s="169"/>
      <c r="EL437" s="169"/>
      <c r="EM437" s="169"/>
      <c r="EN437" s="169"/>
      <c r="EO437" s="169"/>
      <c r="EP437" s="169"/>
      <c r="EQ437" s="169"/>
      <c r="ER437" s="169"/>
      <c r="ES437" s="169"/>
      <c r="ET437" s="169"/>
      <c r="EU437" s="169"/>
      <c r="EV437" s="169"/>
      <c r="EW437" s="169"/>
      <c r="EX437" s="169"/>
      <c r="EY437" s="169"/>
      <c r="EZ437" s="169"/>
      <c r="FA437" s="169"/>
      <c r="FB437" s="169"/>
      <c r="FC437" s="169"/>
      <c r="FD437" s="169"/>
      <c r="FE437" s="169"/>
      <c r="FF437" s="169"/>
      <c r="FG437" s="169"/>
      <c r="FH437" s="169"/>
      <c r="FI437" s="169"/>
      <c r="FJ437" s="169"/>
      <c r="FK437" s="169"/>
      <c r="FL437" s="169"/>
      <c r="FM437" s="169"/>
      <c r="FN437" s="169"/>
      <c r="FO437" s="169"/>
      <c r="FP437" s="169"/>
    </row>
    <row r="438" spans="3:172" x14ac:dyDescent="0.2">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c r="AA438" s="169"/>
      <c r="AB438" s="169"/>
      <c r="AC438" s="169"/>
      <c r="AD438" s="169"/>
      <c r="AE438" s="169"/>
      <c r="AF438" s="169"/>
      <c r="AG438" s="169"/>
      <c r="AH438" s="169"/>
      <c r="AI438" s="169"/>
      <c r="AJ438" s="169"/>
      <c r="AK438" s="169"/>
      <c r="AL438" s="169"/>
      <c r="AM438" s="169"/>
      <c r="AN438" s="169"/>
      <c r="AO438" s="169"/>
      <c r="AP438" s="169"/>
      <c r="AQ438" s="169"/>
      <c r="AR438" s="169"/>
      <c r="AS438" s="169"/>
      <c r="AT438" s="169"/>
      <c r="AU438" s="169"/>
      <c r="AV438" s="169"/>
      <c r="AW438" s="169"/>
      <c r="AX438" s="169"/>
      <c r="AY438" s="169"/>
      <c r="AZ438" s="169"/>
      <c r="BA438" s="169"/>
      <c r="BB438" s="169"/>
      <c r="BC438" s="169"/>
      <c r="BD438" s="169"/>
      <c r="BE438" s="169"/>
      <c r="BF438" s="169"/>
      <c r="BG438" s="169"/>
      <c r="BH438" s="169"/>
      <c r="BI438" s="169"/>
      <c r="BJ438" s="169"/>
      <c r="BK438" s="169"/>
      <c r="BL438" s="169"/>
      <c r="BM438" s="169"/>
      <c r="BN438" s="169"/>
      <c r="BO438" s="169"/>
      <c r="BP438" s="169"/>
      <c r="BQ438" s="169"/>
      <c r="BR438" s="169"/>
      <c r="BS438" s="169"/>
      <c r="BT438" s="169"/>
      <c r="BU438" s="169"/>
      <c r="BV438" s="169"/>
      <c r="BW438" s="169"/>
      <c r="BX438" s="169"/>
      <c r="BY438" s="169"/>
      <c r="BZ438" s="169"/>
      <c r="CA438" s="169"/>
      <c r="CB438" s="169"/>
      <c r="CC438" s="169"/>
      <c r="CD438" s="169"/>
      <c r="CE438" s="169"/>
      <c r="CF438" s="169"/>
      <c r="CG438" s="169"/>
      <c r="CH438" s="169"/>
      <c r="CI438" s="169"/>
      <c r="CJ438" s="169"/>
      <c r="CK438" s="169"/>
      <c r="CL438" s="169"/>
      <c r="CM438" s="169"/>
      <c r="CN438" s="169"/>
      <c r="CO438" s="169"/>
      <c r="CP438" s="169"/>
      <c r="CQ438" s="169"/>
      <c r="CR438" s="169"/>
      <c r="CS438" s="169"/>
      <c r="CT438" s="169"/>
      <c r="CU438" s="169"/>
      <c r="CV438" s="169"/>
      <c r="CW438" s="169"/>
      <c r="CX438" s="169"/>
      <c r="CY438" s="169"/>
      <c r="CZ438" s="169"/>
      <c r="DA438" s="169"/>
      <c r="DB438" s="169"/>
      <c r="DC438" s="169"/>
      <c r="DD438" s="169"/>
      <c r="DE438" s="169"/>
      <c r="DF438" s="169"/>
      <c r="DG438" s="169"/>
      <c r="DH438" s="169"/>
      <c r="DI438" s="169"/>
      <c r="DJ438" s="169"/>
      <c r="DK438" s="169"/>
      <c r="DL438" s="169"/>
      <c r="DM438" s="169"/>
      <c r="DN438" s="169"/>
      <c r="DO438" s="169"/>
      <c r="DP438" s="169"/>
      <c r="DQ438" s="169"/>
      <c r="DR438" s="169"/>
      <c r="DS438" s="169"/>
      <c r="DT438" s="169"/>
      <c r="DU438" s="169"/>
      <c r="DV438" s="169"/>
      <c r="DW438" s="169"/>
      <c r="DX438" s="169"/>
      <c r="DY438" s="169"/>
      <c r="DZ438" s="169"/>
      <c r="EA438" s="169"/>
      <c r="EB438" s="169"/>
      <c r="EC438" s="169"/>
      <c r="ED438" s="169"/>
      <c r="EE438" s="169"/>
      <c r="EF438" s="169"/>
      <c r="EG438" s="169"/>
      <c r="EH438" s="169"/>
      <c r="EI438" s="169"/>
      <c r="EJ438" s="169"/>
      <c r="EK438" s="169"/>
      <c r="EL438" s="169"/>
      <c r="EM438" s="169"/>
      <c r="EN438" s="169"/>
      <c r="EO438" s="169"/>
      <c r="EP438" s="169"/>
      <c r="EQ438" s="169"/>
      <c r="ER438" s="169"/>
      <c r="ES438" s="169"/>
      <c r="ET438" s="169"/>
      <c r="EU438" s="169"/>
      <c r="EV438" s="169"/>
      <c r="EW438" s="169"/>
      <c r="EX438" s="169"/>
      <c r="EY438" s="169"/>
      <c r="EZ438" s="169"/>
      <c r="FA438" s="169"/>
      <c r="FB438" s="169"/>
      <c r="FC438" s="169"/>
      <c r="FD438" s="169"/>
      <c r="FE438" s="169"/>
      <c r="FF438" s="169"/>
      <c r="FG438" s="169"/>
      <c r="FH438" s="169"/>
      <c r="FI438" s="169"/>
      <c r="FJ438" s="169"/>
      <c r="FK438" s="169"/>
      <c r="FL438" s="169"/>
      <c r="FM438" s="169"/>
      <c r="FN438" s="169"/>
      <c r="FO438" s="169"/>
      <c r="FP438" s="169"/>
    </row>
    <row r="439" spans="3:172" x14ac:dyDescent="0.2">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c r="AB439" s="169"/>
      <c r="AC439" s="169"/>
      <c r="AD439" s="169"/>
      <c r="AE439" s="169"/>
      <c r="AF439" s="169"/>
      <c r="AG439" s="169"/>
      <c r="AH439" s="169"/>
      <c r="AI439" s="169"/>
      <c r="AJ439" s="169"/>
      <c r="AK439" s="169"/>
      <c r="AL439" s="169"/>
      <c r="AM439" s="169"/>
      <c r="AN439" s="169"/>
      <c r="AO439" s="169"/>
      <c r="AP439" s="169"/>
      <c r="AQ439" s="169"/>
      <c r="AR439" s="169"/>
      <c r="AS439" s="169"/>
      <c r="AT439" s="169"/>
      <c r="AU439" s="169"/>
      <c r="AV439" s="169"/>
      <c r="AW439" s="169"/>
      <c r="AX439" s="169"/>
      <c r="AY439" s="169"/>
      <c r="AZ439" s="169"/>
      <c r="BA439" s="169"/>
      <c r="BB439" s="169"/>
      <c r="BC439" s="169"/>
      <c r="BD439" s="169"/>
      <c r="BE439" s="169"/>
      <c r="BF439" s="169"/>
      <c r="BG439" s="169"/>
      <c r="BH439" s="169"/>
      <c r="BI439" s="169"/>
      <c r="BJ439" s="169"/>
      <c r="BK439" s="169"/>
      <c r="BL439" s="169"/>
      <c r="BM439" s="169"/>
      <c r="BN439" s="169"/>
      <c r="BO439" s="169"/>
      <c r="BP439" s="169"/>
      <c r="BQ439" s="169"/>
      <c r="BR439" s="169"/>
      <c r="BS439" s="169"/>
      <c r="BT439" s="169"/>
      <c r="BU439" s="169"/>
      <c r="BV439" s="169"/>
      <c r="BW439" s="169"/>
      <c r="BX439" s="169"/>
      <c r="BY439" s="169"/>
      <c r="BZ439" s="169"/>
      <c r="CA439" s="169"/>
      <c r="CB439" s="169"/>
      <c r="CC439" s="169"/>
      <c r="CD439" s="169"/>
      <c r="CE439" s="169"/>
      <c r="CF439" s="169"/>
      <c r="CG439" s="169"/>
      <c r="CH439" s="169"/>
      <c r="CI439" s="169"/>
      <c r="CJ439" s="169"/>
      <c r="CK439" s="169"/>
      <c r="CL439" s="169"/>
      <c r="CM439" s="169"/>
      <c r="CN439" s="169"/>
      <c r="CO439" s="169"/>
      <c r="CP439" s="169"/>
      <c r="CQ439" s="169"/>
      <c r="CR439" s="169"/>
      <c r="CS439" s="169"/>
      <c r="CT439" s="169"/>
      <c r="CU439" s="169"/>
      <c r="CV439" s="169"/>
      <c r="CW439" s="169"/>
      <c r="CX439" s="169"/>
      <c r="CY439" s="169"/>
      <c r="CZ439" s="169"/>
      <c r="DA439" s="169"/>
      <c r="DB439" s="169"/>
      <c r="DC439" s="169"/>
      <c r="DD439" s="169"/>
      <c r="DE439" s="169"/>
      <c r="DF439" s="169"/>
      <c r="DG439" s="169"/>
      <c r="DH439" s="169"/>
      <c r="DI439" s="169"/>
      <c r="DJ439" s="169"/>
      <c r="DK439" s="169"/>
      <c r="DL439" s="169"/>
      <c r="DM439" s="169"/>
      <c r="DN439" s="169"/>
      <c r="DO439" s="169"/>
      <c r="DP439" s="169"/>
      <c r="DQ439" s="169"/>
      <c r="DR439" s="169"/>
      <c r="DS439" s="169"/>
      <c r="DT439" s="169"/>
      <c r="DU439" s="169"/>
      <c r="DV439" s="169"/>
      <c r="DW439" s="169"/>
      <c r="DX439" s="169"/>
      <c r="DY439" s="169"/>
      <c r="DZ439" s="169"/>
      <c r="EA439" s="169"/>
      <c r="EB439" s="169"/>
      <c r="EC439" s="169"/>
      <c r="ED439" s="169"/>
      <c r="EE439" s="169"/>
      <c r="EF439" s="169"/>
      <c r="EG439" s="169"/>
      <c r="EH439" s="169"/>
      <c r="EI439" s="169"/>
      <c r="EJ439" s="169"/>
      <c r="EK439" s="169"/>
      <c r="EL439" s="169"/>
      <c r="EM439" s="169"/>
      <c r="EN439" s="169"/>
      <c r="EO439" s="169"/>
      <c r="EP439" s="169"/>
      <c r="EQ439" s="169"/>
      <c r="ER439" s="169"/>
      <c r="ES439" s="169"/>
      <c r="ET439" s="169"/>
      <c r="EU439" s="169"/>
      <c r="EV439" s="169"/>
      <c r="EW439" s="169"/>
      <c r="EX439" s="169"/>
      <c r="EY439" s="169"/>
      <c r="EZ439" s="169"/>
      <c r="FA439" s="169"/>
      <c r="FB439" s="169"/>
      <c r="FC439" s="169"/>
      <c r="FD439" s="169"/>
      <c r="FE439" s="169"/>
      <c r="FF439" s="169"/>
      <c r="FG439" s="169"/>
      <c r="FH439" s="169"/>
      <c r="FI439" s="169"/>
      <c r="FJ439" s="169"/>
      <c r="FK439" s="169"/>
      <c r="FL439" s="169"/>
      <c r="FM439" s="169"/>
      <c r="FN439" s="169"/>
      <c r="FO439" s="169"/>
      <c r="FP439" s="169"/>
    </row>
    <row r="440" spans="3:172" x14ac:dyDescent="0.2">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c r="AB440" s="169"/>
      <c r="AC440" s="169"/>
      <c r="AD440" s="169"/>
      <c r="AE440" s="169"/>
      <c r="AF440" s="169"/>
      <c r="AG440" s="169"/>
      <c r="AH440" s="169"/>
      <c r="AI440" s="169"/>
      <c r="AJ440" s="169"/>
      <c r="AK440" s="169"/>
      <c r="AL440" s="169"/>
      <c r="AM440" s="169"/>
      <c r="AN440" s="169"/>
      <c r="AO440" s="169"/>
      <c r="AP440" s="169"/>
      <c r="AQ440" s="169"/>
      <c r="AR440" s="169"/>
      <c r="AS440" s="169"/>
      <c r="AT440" s="169"/>
      <c r="AU440" s="169"/>
      <c r="AV440" s="169"/>
      <c r="AW440" s="169"/>
      <c r="AX440" s="169"/>
      <c r="AY440" s="169"/>
      <c r="AZ440" s="169"/>
      <c r="BA440" s="169"/>
      <c r="BB440" s="169"/>
      <c r="BC440" s="169"/>
      <c r="BD440" s="169"/>
      <c r="BE440" s="169"/>
      <c r="BF440" s="169"/>
      <c r="BG440" s="169"/>
      <c r="BH440" s="169"/>
      <c r="BI440" s="169"/>
      <c r="BJ440" s="169"/>
      <c r="BK440" s="169"/>
      <c r="BL440" s="169"/>
      <c r="BM440" s="169"/>
      <c r="BN440" s="169"/>
      <c r="BO440" s="169"/>
      <c r="BP440" s="169"/>
      <c r="BQ440" s="169"/>
      <c r="BR440" s="169"/>
      <c r="BS440" s="169"/>
      <c r="BT440" s="169"/>
      <c r="BU440" s="169"/>
      <c r="BV440" s="169"/>
      <c r="BW440" s="169"/>
      <c r="BX440" s="169"/>
      <c r="BY440" s="169"/>
      <c r="BZ440" s="169"/>
      <c r="CA440" s="169"/>
      <c r="CB440" s="169"/>
      <c r="CC440" s="169"/>
      <c r="CD440" s="169"/>
      <c r="CE440" s="169"/>
      <c r="CF440" s="169"/>
      <c r="CG440" s="169"/>
      <c r="CH440" s="169"/>
      <c r="CI440" s="169"/>
      <c r="CJ440" s="169"/>
      <c r="CK440" s="169"/>
      <c r="CL440" s="169"/>
      <c r="CM440" s="169"/>
      <c r="CN440" s="169"/>
      <c r="CO440" s="169"/>
      <c r="CP440" s="169"/>
      <c r="CQ440" s="169"/>
      <c r="CR440" s="169"/>
      <c r="CS440" s="169"/>
      <c r="CT440" s="169"/>
      <c r="CU440" s="169"/>
      <c r="CV440" s="169"/>
      <c r="CW440" s="169"/>
      <c r="CX440" s="169"/>
      <c r="CY440" s="169"/>
      <c r="CZ440" s="169"/>
      <c r="DA440" s="169"/>
      <c r="DB440" s="169"/>
      <c r="DC440" s="169"/>
      <c r="DD440" s="169"/>
      <c r="DE440" s="169"/>
      <c r="DF440" s="169"/>
      <c r="DG440" s="169"/>
      <c r="DH440" s="169"/>
      <c r="DI440" s="169"/>
      <c r="DJ440" s="169"/>
      <c r="DK440" s="169"/>
      <c r="DL440" s="169"/>
      <c r="DM440" s="169"/>
      <c r="DN440" s="169"/>
      <c r="DO440" s="169"/>
      <c r="DP440" s="169"/>
      <c r="DQ440" s="169"/>
      <c r="DR440" s="169"/>
      <c r="DS440" s="169"/>
      <c r="DT440" s="169"/>
      <c r="DU440" s="169"/>
      <c r="DV440" s="169"/>
      <c r="DW440" s="169"/>
      <c r="DX440" s="169"/>
      <c r="DY440" s="169"/>
      <c r="DZ440" s="169"/>
      <c r="EA440" s="169"/>
      <c r="EB440" s="169"/>
      <c r="EC440" s="169"/>
      <c r="ED440" s="169"/>
      <c r="EE440" s="169"/>
      <c r="EF440" s="169"/>
      <c r="EG440" s="169"/>
      <c r="EH440" s="169"/>
      <c r="EI440" s="169"/>
      <c r="EJ440" s="169"/>
      <c r="EK440" s="169"/>
      <c r="EL440" s="169"/>
      <c r="EM440" s="169"/>
      <c r="EN440" s="169"/>
      <c r="EO440" s="169"/>
      <c r="EP440" s="169"/>
      <c r="EQ440" s="169"/>
      <c r="ER440" s="169"/>
      <c r="ES440" s="169"/>
      <c r="ET440" s="169"/>
      <c r="EU440" s="169"/>
      <c r="EV440" s="169"/>
      <c r="EW440" s="169"/>
      <c r="EX440" s="169"/>
      <c r="EY440" s="169"/>
      <c r="EZ440" s="169"/>
      <c r="FA440" s="169"/>
      <c r="FB440" s="169"/>
      <c r="FC440" s="169"/>
      <c r="FD440" s="169"/>
      <c r="FE440" s="169"/>
      <c r="FF440" s="169"/>
      <c r="FG440" s="169"/>
      <c r="FH440" s="169"/>
      <c r="FI440" s="169"/>
      <c r="FJ440" s="169"/>
      <c r="FK440" s="169"/>
      <c r="FL440" s="169"/>
      <c r="FM440" s="169"/>
      <c r="FN440" s="169"/>
      <c r="FO440" s="169"/>
      <c r="FP440" s="169"/>
    </row>
    <row r="441" spans="3:172" x14ac:dyDescent="0.2">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c r="AB441" s="169"/>
      <c r="AC441" s="169"/>
      <c r="AD441" s="169"/>
      <c r="AE441" s="169"/>
      <c r="AF441" s="169"/>
      <c r="AG441" s="169"/>
      <c r="AH441" s="169"/>
      <c r="AI441" s="169"/>
      <c r="AJ441" s="169"/>
      <c r="AK441" s="169"/>
      <c r="AL441" s="169"/>
      <c r="AM441" s="169"/>
      <c r="AN441" s="169"/>
      <c r="AO441" s="169"/>
      <c r="AP441" s="169"/>
      <c r="AQ441" s="169"/>
      <c r="AR441" s="169"/>
      <c r="AS441" s="169"/>
      <c r="AT441" s="169"/>
      <c r="AU441" s="169"/>
      <c r="AV441" s="169"/>
      <c r="AW441" s="169"/>
      <c r="AX441" s="169"/>
      <c r="AY441" s="169"/>
      <c r="AZ441" s="169"/>
      <c r="BA441" s="169"/>
      <c r="BB441" s="169"/>
      <c r="BC441" s="169"/>
      <c r="BD441" s="169"/>
      <c r="BE441" s="169"/>
      <c r="BF441" s="169"/>
      <c r="BG441" s="169"/>
      <c r="BH441" s="169"/>
      <c r="BI441" s="169"/>
      <c r="BJ441" s="169"/>
      <c r="BK441" s="169"/>
      <c r="BL441" s="169"/>
      <c r="BM441" s="169"/>
      <c r="BN441" s="169"/>
      <c r="BO441" s="169"/>
      <c r="BP441" s="169"/>
      <c r="BQ441" s="169"/>
      <c r="BR441" s="169"/>
      <c r="BS441" s="169"/>
      <c r="BT441" s="169"/>
      <c r="BU441" s="169"/>
      <c r="BV441" s="169"/>
      <c r="BW441" s="169"/>
      <c r="BX441" s="169"/>
      <c r="BY441" s="169"/>
      <c r="BZ441" s="169"/>
      <c r="CA441" s="169"/>
      <c r="CB441" s="169"/>
      <c r="CC441" s="169"/>
      <c r="CD441" s="169"/>
      <c r="CE441" s="169"/>
      <c r="CF441" s="169"/>
      <c r="CG441" s="169"/>
      <c r="CH441" s="169"/>
      <c r="CI441" s="169"/>
      <c r="CJ441" s="169"/>
      <c r="CK441" s="169"/>
      <c r="CL441" s="169"/>
      <c r="CM441" s="169"/>
      <c r="CN441" s="169"/>
      <c r="CO441" s="169"/>
      <c r="CP441" s="169"/>
      <c r="CQ441" s="169"/>
      <c r="CR441" s="169"/>
      <c r="CS441" s="169"/>
      <c r="CT441" s="169"/>
      <c r="CU441" s="169"/>
      <c r="CV441" s="169"/>
      <c r="CW441" s="169"/>
      <c r="CX441" s="169"/>
      <c r="CY441" s="169"/>
      <c r="CZ441" s="169"/>
      <c r="DA441" s="169"/>
      <c r="DB441" s="169"/>
      <c r="DC441" s="169"/>
      <c r="DD441" s="169"/>
      <c r="DE441" s="169"/>
      <c r="DF441" s="169"/>
      <c r="DG441" s="169"/>
      <c r="DH441" s="169"/>
      <c r="DI441" s="169"/>
      <c r="DJ441" s="169"/>
      <c r="DK441" s="169"/>
      <c r="DL441" s="169"/>
      <c r="DM441" s="169"/>
      <c r="DN441" s="169"/>
      <c r="DO441" s="169"/>
      <c r="DP441" s="169"/>
      <c r="DQ441" s="169"/>
      <c r="DR441" s="169"/>
      <c r="DS441" s="169"/>
      <c r="DT441" s="169"/>
      <c r="DU441" s="169"/>
      <c r="DV441" s="169"/>
      <c r="DW441" s="169"/>
      <c r="DX441" s="169"/>
      <c r="DY441" s="169"/>
      <c r="DZ441" s="169"/>
      <c r="EA441" s="169"/>
      <c r="EB441" s="169"/>
      <c r="EC441" s="169"/>
      <c r="ED441" s="169"/>
      <c r="EE441" s="169"/>
      <c r="EF441" s="169"/>
      <c r="EG441" s="169"/>
      <c r="EH441" s="169"/>
      <c r="EI441" s="169"/>
      <c r="EJ441" s="169"/>
      <c r="EK441" s="169"/>
      <c r="EL441" s="169"/>
      <c r="EM441" s="169"/>
      <c r="EN441" s="169"/>
      <c r="EO441" s="169"/>
      <c r="EP441" s="169"/>
      <c r="EQ441" s="169"/>
      <c r="ER441" s="169"/>
      <c r="ES441" s="169"/>
      <c r="ET441" s="169"/>
      <c r="EU441" s="169"/>
      <c r="EV441" s="169"/>
      <c r="EW441" s="169"/>
      <c r="EX441" s="169"/>
      <c r="EY441" s="169"/>
      <c r="EZ441" s="169"/>
      <c r="FA441" s="169"/>
      <c r="FB441" s="169"/>
      <c r="FC441" s="169"/>
      <c r="FD441" s="169"/>
      <c r="FE441" s="169"/>
      <c r="FF441" s="169"/>
      <c r="FG441" s="169"/>
      <c r="FH441" s="169"/>
      <c r="FI441" s="169"/>
      <c r="FJ441" s="169"/>
      <c r="FK441" s="169"/>
      <c r="FL441" s="169"/>
      <c r="FM441" s="169"/>
      <c r="FN441" s="169"/>
      <c r="FO441" s="169"/>
      <c r="FP441" s="169"/>
    </row>
    <row r="442" spans="3:172" x14ac:dyDescent="0.2">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c r="AB442" s="169"/>
      <c r="AC442" s="169"/>
      <c r="AD442" s="169"/>
      <c r="AE442" s="169"/>
      <c r="AF442" s="169"/>
      <c r="AG442" s="169"/>
      <c r="AH442" s="169"/>
      <c r="AI442" s="169"/>
      <c r="AJ442" s="169"/>
      <c r="AK442" s="169"/>
      <c r="AL442" s="169"/>
      <c r="AM442" s="169"/>
      <c r="AN442" s="169"/>
      <c r="AO442" s="169"/>
      <c r="AP442" s="169"/>
      <c r="AQ442" s="169"/>
      <c r="AR442" s="169"/>
      <c r="AS442" s="169"/>
      <c r="AT442" s="169"/>
      <c r="AU442" s="169"/>
      <c r="AV442" s="169"/>
      <c r="AW442" s="169"/>
      <c r="AX442" s="169"/>
      <c r="AY442" s="169"/>
      <c r="AZ442" s="169"/>
      <c r="BA442" s="169"/>
      <c r="BB442" s="169"/>
      <c r="BC442" s="169"/>
      <c r="BD442" s="169"/>
      <c r="BE442" s="169"/>
      <c r="BF442" s="169"/>
      <c r="BG442" s="169"/>
      <c r="BH442" s="169"/>
      <c r="BI442" s="169"/>
      <c r="BJ442" s="169"/>
      <c r="BK442" s="169"/>
      <c r="BL442" s="169"/>
      <c r="BM442" s="169"/>
      <c r="BN442" s="169"/>
      <c r="BO442" s="169"/>
      <c r="BP442" s="169"/>
      <c r="BQ442" s="169"/>
      <c r="BR442" s="169"/>
      <c r="BS442" s="169"/>
      <c r="BT442" s="169"/>
      <c r="BU442" s="169"/>
      <c r="BV442" s="169"/>
      <c r="BW442" s="169"/>
      <c r="BX442" s="169"/>
      <c r="BY442" s="169"/>
      <c r="BZ442" s="169"/>
      <c r="CA442" s="169"/>
      <c r="CB442" s="169"/>
      <c r="CC442" s="169"/>
      <c r="CD442" s="169"/>
      <c r="CE442" s="169"/>
      <c r="CF442" s="169"/>
      <c r="CG442" s="169"/>
      <c r="CH442" s="169"/>
      <c r="CI442" s="169"/>
      <c r="CJ442" s="169"/>
      <c r="CK442" s="169"/>
      <c r="CL442" s="169"/>
      <c r="CM442" s="169"/>
      <c r="CN442" s="169"/>
      <c r="CO442" s="169"/>
      <c r="CP442" s="169"/>
      <c r="CQ442" s="169"/>
      <c r="CR442" s="169"/>
      <c r="CS442" s="169"/>
      <c r="CT442" s="169"/>
      <c r="CU442" s="169"/>
      <c r="CV442" s="169"/>
      <c r="CW442" s="169"/>
      <c r="CX442" s="169"/>
      <c r="CY442" s="169"/>
      <c r="CZ442" s="169"/>
      <c r="DA442" s="169"/>
      <c r="DB442" s="169"/>
      <c r="DC442" s="169"/>
      <c r="DD442" s="169"/>
      <c r="DE442" s="169"/>
      <c r="DF442" s="169"/>
      <c r="DG442" s="169"/>
      <c r="DH442" s="169"/>
      <c r="DI442" s="169"/>
      <c r="DJ442" s="169"/>
      <c r="DK442" s="169"/>
      <c r="DL442" s="169"/>
      <c r="DM442" s="169"/>
      <c r="DN442" s="169"/>
      <c r="DO442" s="169"/>
      <c r="DP442" s="169"/>
      <c r="DQ442" s="169"/>
      <c r="DR442" s="169"/>
      <c r="DS442" s="169"/>
      <c r="DT442" s="169"/>
      <c r="DU442" s="169"/>
      <c r="DV442" s="169"/>
      <c r="DW442" s="169"/>
      <c r="DX442" s="169"/>
      <c r="DY442" s="169"/>
      <c r="DZ442" s="169"/>
      <c r="EA442" s="169"/>
      <c r="EB442" s="169"/>
      <c r="EC442" s="169"/>
      <c r="ED442" s="169"/>
      <c r="EE442" s="169"/>
      <c r="EF442" s="169"/>
      <c r="EG442" s="169"/>
      <c r="EH442" s="169"/>
      <c r="EI442" s="169"/>
      <c r="EJ442" s="169"/>
      <c r="EK442" s="169"/>
      <c r="EL442" s="169"/>
      <c r="EM442" s="169"/>
      <c r="EN442" s="169"/>
      <c r="EO442" s="169"/>
      <c r="EP442" s="169"/>
      <c r="EQ442" s="169"/>
      <c r="ER442" s="169"/>
      <c r="ES442" s="169"/>
      <c r="ET442" s="169"/>
      <c r="EU442" s="169"/>
      <c r="EV442" s="169"/>
      <c r="EW442" s="169"/>
      <c r="EX442" s="169"/>
      <c r="EY442" s="169"/>
      <c r="EZ442" s="169"/>
      <c r="FA442" s="169"/>
      <c r="FB442" s="169"/>
      <c r="FC442" s="169"/>
      <c r="FD442" s="169"/>
      <c r="FE442" s="169"/>
      <c r="FF442" s="169"/>
      <c r="FG442" s="169"/>
      <c r="FH442" s="169"/>
      <c r="FI442" s="169"/>
      <c r="FJ442" s="169"/>
      <c r="FK442" s="169"/>
      <c r="FL442" s="169"/>
      <c r="FM442" s="169"/>
      <c r="FN442" s="169"/>
      <c r="FO442" s="169"/>
      <c r="FP442" s="169"/>
    </row>
    <row r="443" spans="3:172" x14ac:dyDescent="0.2">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c r="AA443" s="169"/>
      <c r="AB443" s="169"/>
      <c r="AC443" s="169"/>
      <c r="AD443" s="169"/>
      <c r="AE443" s="169"/>
      <c r="AF443" s="169"/>
      <c r="AG443" s="169"/>
      <c r="AH443" s="169"/>
      <c r="AI443" s="169"/>
      <c r="AJ443" s="169"/>
      <c r="AK443" s="169"/>
      <c r="AL443" s="169"/>
      <c r="AM443" s="169"/>
      <c r="AN443" s="169"/>
      <c r="AO443" s="169"/>
      <c r="AP443" s="169"/>
      <c r="AQ443" s="169"/>
      <c r="AR443" s="169"/>
      <c r="AS443" s="169"/>
      <c r="AT443" s="169"/>
      <c r="AU443" s="169"/>
      <c r="AV443" s="169"/>
      <c r="AW443" s="169"/>
      <c r="AX443" s="169"/>
      <c r="AY443" s="169"/>
      <c r="AZ443" s="169"/>
      <c r="BA443" s="169"/>
      <c r="BB443" s="169"/>
      <c r="BC443" s="169"/>
      <c r="BD443" s="169"/>
      <c r="BE443" s="169"/>
      <c r="BF443" s="169"/>
      <c r="BG443" s="169"/>
      <c r="BH443" s="169"/>
      <c r="BI443" s="169"/>
      <c r="BJ443" s="169"/>
      <c r="BK443" s="169"/>
      <c r="BL443" s="169"/>
      <c r="BM443" s="169"/>
      <c r="BN443" s="169"/>
      <c r="BO443" s="169"/>
      <c r="BP443" s="169"/>
      <c r="BQ443" s="169"/>
      <c r="BR443" s="169"/>
      <c r="BS443" s="169"/>
      <c r="BT443" s="169"/>
      <c r="BU443" s="169"/>
      <c r="BV443" s="169"/>
      <c r="BW443" s="169"/>
      <c r="BX443" s="169"/>
      <c r="BY443" s="169"/>
      <c r="BZ443" s="169"/>
      <c r="CA443" s="169"/>
      <c r="CB443" s="169"/>
      <c r="CC443" s="169"/>
      <c r="CD443" s="169"/>
      <c r="CE443" s="169"/>
      <c r="CF443" s="169"/>
      <c r="CG443" s="169"/>
      <c r="CH443" s="169"/>
      <c r="CI443" s="169"/>
      <c r="CJ443" s="169"/>
      <c r="CK443" s="169"/>
      <c r="CL443" s="169"/>
      <c r="CM443" s="169"/>
      <c r="CN443" s="169"/>
      <c r="CO443" s="169"/>
      <c r="CP443" s="169"/>
      <c r="CQ443" s="169"/>
      <c r="CR443" s="169"/>
      <c r="CS443" s="169"/>
      <c r="CT443" s="169"/>
      <c r="CU443" s="169"/>
      <c r="CV443" s="169"/>
      <c r="CW443" s="169"/>
      <c r="CX443" s="169"/>
      <c r="CY443" s="169"/>
      <c r="CZ443" s="169"/>
      <c r="DA443" s="169"/>
      <c r="DB443" s="169"/>
      <c r="DC443" s="169"/>
      <c r="DD443" s="169"/>
      <c r="DE443" s="169"/>
      <c r="DF443" s="169"/>
      <c r="DG443" s="169"/>
      <c r="DH443" s="169"/>
      <c r="DI443" s="169"/>
      <c r="DJ443" s="169"/>
      <c r="DK443" s="169"/>
      <c r="DL443" s="169"/>
      <c r="DM443" s="169"/>
      <c r="DN443" s="169"/>
      <c r="DO443" s="169"/>
      <c r="DP443" s="169"/>
      <c r="DQ443" s="169"/>
      <c r="DR443" s="169"/>
      <c r="DS443" s="169"/>
      <c r="DT443" s="169"/>
      <c r="DU443" s="169"/>
      <c r="DV443" s="169"/>
      <c r="DW443" s="169"/>
      <c r="DX443" s="169"/>
      <c r="DY443" s="169"/>
      <c r="DZ443" s="169"/>
      <c r="EA443" s="169"/>
      <c r="EB443" s="169"/>
      <c r="EC443" s="169"/>
      <c r="ED443" s="169"/>
      <c r="EE443" s="169"/>
      <c r="EF443" s="169"/>
      <c r="EG443" s="169"/>
      <c r="EH443" s="169"/>
      <c r="EI443" s="169"/>
      <c r="EJ443" s="169"/>
      <c r="EK443" s="169"/>
      <c r="EL443" s="169"/>
      <c r="EM443" s="169"/>
      <c r="EN443" s="169"/>
      <c r="EO443" s="169"/>
      <c r="EP443" s="169"/>
      <c r="EQ443" s="169"/>
      <c r="ER443" s="169"/>
      <c r="ES443" s="169"/>
      <c r="ET443" s="169"/>
      <c r="EU443" s="169"/>
      <c r="EV443" s="169"/>
      <c r="EW443" s="169"/>
      <c r="EX443" s="169"/>
      <c r="EY443" s="169"/>
      <c r="EZ443" s="169"/>
      <c r="FA443" s="169"/>
      <c r="FB443" s="169"/>
      <c r="FC443" s="169"/>
      <c r="FD443" s="169"/>
      <c r="FE443" s="169"/>
      <c r="FF443" s="169"/>
      <c r="FG443" s="169"/>
      <c r="FH443" s="169"/>
      <c r="FI443" s="169"/>
      <c r="FJ443" s="169"/>
      <c r="FK443" s="169"/>
      <c r="FL443" s="169"/>
      <c r="FM443" s="169"/>
      <c r="FN443" s="169"/>
      <c r="FO443" s="169"/>
      <c r="FP443" s="169"/>
    </row>
    <row r="444" spans="3:172" x14ac:dyDescent="0.2">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c r="AA444" s="169"/>
      <c r="AB444" s="169"/>
      <c r="AC444" s="169"/>
      <c r="AD444" s="169"/>
      <c r="AE444" s="169"/>
      <c r="AF444" s="169"/>
      <c r="AG444" s="169"/>
      <c r="AH444" s="169"/>
      <c r="AI444" s="169"/>
      <c r="AJ444" s="169"/>
      <c r="AK444" s="169"/>
      <c r="AL444" s="169"/>
      <c r="AM444" s="169"/>
      <c r="AN444" s="169"/>
      <c r="AO444" s="169"/>
      <c r="AP444" s="169"/>
      <c r="AQ444" s="169"/>
      <c r="AR444" s="169"/>
      <c r="AS444" s="169"/>
      <c r="AT444" s="169"/>
      <c r="AU444" s="169"/>
      <c r="AV444" s="169"/>
      <c r="AW444" s="169"/>
      <c r="AX444" s="169"/>
      <c r="AY444" s="169"/>
      <c r="AZ444" s="169"/>
      <c r="BA444" s="169"/>
      <c r="BB444" s="169"/>
      <c r="BC444" s="169"/>
      <c r="BD444" s="169"/>
      <c r="BE444" s="169"/>
      <c r="BF444" s="169"/>
      <c r="BG444" s="169"/>
      <c r="BH444" s="169"/>
      <c r="BI444" s="169"/>
      <c r="BJ444" s="169"/>
      <c r="BK444" s="169"/>
      <c r="BL444" s="169"/>
      <c r="BM444" s="169"/>
      <c r="BN444" s="169"/>
      <c r="BO444" s="169"/>
      <c r="BP444" s="169"/>
      <c r="BQ444" s="169"/>
      <c r="BR444" s="169"/>
      <c r="BS444" s="169"/>
      <c r="BT444" s="169"/>
      <c r="BU444" s="169"/>
      <c r="BV444" s="169"/>
      <c r="BW444" s="169"/>
      <c r="BX444" s="169"/>
      <c r="BY444" s="169"/>
      <c r="BZ444" s="169"/>
      <c r="CA444" s="169"/>
      <c r="CB444" s="169"/>
      <c r="CC444" s="169"/>
      <c r="CD444" s="169"/>
      <c r="CE444" s="169"/>
      <c r="CF444" s="169"/>
      <c r="CG444" s="169"/>
      <c r="CH444" s="169"/>
      <c r="CI444" s="169"/>
      <c r="CJ444" s="169"/>
      <c r="CK444" s="169"/>
      <c r="CL444" s="169"/>
      <c r="CM444" s="169"/>
      <c r="CN444" s="169"/>
      <c r="CO444" s="169"/>
      <c r="CP444" s="169"/>
      <c r="CQ444" s="169"/>
      <c r="CR444" s="169"/>
      <c r="CS444" s="169"/>
      <c r="CT444" s="169"/>
      <c r="CU444" s="169"/>
      <c r="CV444" s="169"/>
      <c r="CW444" s="169"/>
      <c r="CX444" s="169"/>
      <c r="CY444" s="169"/>
      <c r="CZ444" s="169"/>
      <c r="DA444" s="169"/>
      <c r="DB444" s="169"/>
      <c r="DC444" s="169"/>
      <c r="DD444" s="169"/>
      <c r="DE444" s="169"/>
      <c r="DF444" s="169"/>
      <c r="DG444" s="169"/>
      <c r="DH444" s="169"/>
      <c r="DI444" s="169"/>
      <c r="DJ444" s="169"/>
      <c r="DK444" s="169"/>
      <c r="DL444" s="169"/>
      <c r="DM444" s="169"/>
      <c r="DN444" s="169"/>
      <c r="DO444" s="169"/>
      <c r="DP444" s="169"/>
      <c r="DQ444" s="169"/>
      <c r="DR444" s="169"/>
      <c r="DS444" s="169"/>
      <c r="DT444" s="169"/>
      <c r="DU444" s="169"/>
      <c r="DV444" s="169"/>
      <c r="DW444" s="169"/>
      <c r="DX444" s="169"/>
      <c r="DY444" s="169"/>
      <c r="DZ444" s="169"/>
      <c r="EA444" s="169"/>
      <c r="EB444" s="169"/>
      <c r="EC444" s="169"/>
      <c r="ED444" s="169"/>
      <c r="EE444" s="169"/>
      <c r="EF444" s="169"/>
      <c r="EG444" s="169"/>
      <c r="EH444" s="169"/>
      <c r="EI444" s="169"/>
      <c r="EJ444" s="169"/>
      <c r="EK444" s="169"/>
      <c r="EL444" s="169"/>
      <c r="EM444" s="169"/>
      <c r="EN444" s="169"/>
      <c r="EO444" s="169"/>
      <c r="EP444" s="169"/>
      <c r="EQ444" s="169"/>
      <c r="ER444" s="169"/>
      <c r="ES444" s="169"/>
      <c r="ET444" s="169"/>
      <c r="EU444" s="169"/>
      <c r="EV444" s="169"/>
      <c r="EW444" s="169"/>
      <c r="EX444" s="169"/>
      <c r="EY444" s="169"/>
      <c r="EZ444" s="169"/>
      <c r="FA444" s="169"/>
      <c r="FB444" s="169"/>
      <c r="FC444" s="169"/>
      <c r="FD444" s="169"/>
      <c r="FE444" s="169"/>
      <c r="FF444" s="169"/>
      <c r="FG444" s="169"/>
      <c r="FH444" s="169"/>
      <c r="FI444" s="169"/>
      <c r="FJ444" s="169"/>
      <c r="FK444" s="169"/>
      <c r="FL444" s="169"/>
      <c r="FM444" s="169"/>
      <c r="FN444" s="169"/>
      <c r="FO444" s="169"/>
      <c r="FP444" s="169"/>
    </row>
    <row r="445" spans="3:172" x14ac:dyDescent="0.2">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c r="AA445" s="169"/>
      <c r="AB445" s="169"/>
      <c r="AC445" s="169"/>
      <c r="AD445" s="169"/>
      <c r="AE445" s="169"/>
      <c r="AF445" s="169"/>
      <c r="AG445" s="169"/>
      <c r="AH445" s="169"/>
      <c r="AI445" s="169"/>
      <c r="AJ445" s="169"/>
      <c r="AK445" s="169"/>
      <c r="AL445" s="169"/>
      <c r="AM445" s="169"/>
      <c r="AN445" s="169"/>
      <c r="AO445" s="169"/>
      <c r="AP445" s="169"/>
      <c r="AQ445" s="169"/>
      <c r="AR445" s="169"/>
      <c r="AS445" s="169"/>
      <c r="AT445" s="169"/>
      <c r="AU445" s="169"/>
      <c r="AV445" s="169"/>
      <c r="AW445" s="169"/>
      <c r="AX445" s="169"/>
      <c r="AY445" s="169"/>
      <c r="AZ445" s="169"/>
      <c r="BA445" s="169"/>
      <c r="BB445" s="169"/>
      <c r="BC445" s="169"/>
      <c r="BD445" s="169"/>
      <c r="BE445" s="169"/>
      <c r="BF445" s="169"/>
      <c r="BG445" s="169"/>
      <c r="BH445" s="169"/>
      <c r="BI445" s="169"/>
      <c r="BJ445" s="169"/>
      <c r="BK445" s="169"/>
      <c r="BL445" s="169"/>
      <c r="BM445" s="169"/>
      <c r="BN445" s="169"/>
      <c r="BO445" s="169"/>
      <c r="BP445" s="169"/>
      <c r="BQ445" s="169"/>
      <c r="BR445" s="169"/>
      <c r="BS445" s="169"/>
      <c r="BT445" s="169"/>
      <c r="BU445" s="169"/>
      <c r="BV445" s="169"/>
      <c r="BW445" s="169"/>
      <c r="BX445" s="169"/>
      <c r="BY445" s="169"/>
      <c r="BZ445" s="169"/>
      <c r="CA445" s="169"/>
      <c r="CB445" s="169"/>
      <c r="CC445" s="169"/>
      <c r="CD445" s="169"/>
      <c r="CE445" s="169"/>
      <c r="CF445" s="169"/>
      <c r="CG445" s="169"/>
      <c r="CH445" s="169"/>
      <c r="CI445" s="169"/>
      <c r="CJ445" s="169"/>
      <c r="CK445" s="169"/>
      <c r="CL445" s="169"/>
      <c r="CM445" s="169"/>
      <c r="CN445" s="169"/>
      <c r="CO445" s="169"/>
      <c r="CP445" s="169"/>
      <c r="CQ445" s="169"/>
      <c r="CR445" s="169"/>
      <c r="CS445" s="169"/>
      <c r="CT445" s="169"/>
      <c r="CU445" s="169"/>
      <c r="CV445" s="169"/>
      <c r="CW445" s="169"/>
      <c r="CX445" s="169"/>
      <c r="CY445" s="169"/>
      <c r="CZ445" s="169"/>
      <c r="DA445" s="169"/>
      <c r="DB445" s="169"/>
      <c r="DC445" s="169"/>
      <c r="DD445" s="169"/>
      <c r="DE445" s="169"/>
      <c r="DF445" s="169"/>
      <c r="DG445" s="169"/>
      <c r="DH445" s="169"/>
      <c r="DI445" s="169"/>
      <c r="DJ445" s="169"/>
      <c r="DK445" s="169"/>
      <c r="DL445" s="169"/>
      <c r="DM445" s="169"/>
      <c r="DN445" s="169"/>
      <c r="DO445" s="169"/>
      <c r="DP445" s="169"/>
      <c r="DQ445" s="169"/>
      <c r="DR445" s="169"/>
      <c r="DS445" s="169"/>
      <c r="DT445" s="169"/>
      <c r="DU445" s="169"/>
      <c r="DV445" s="169"/>
      <c r="DW445" s="169"/>
      <c r="DX445" s="169"/>
      <c r="DY445" s="169"/>
      <c r="DZ445" s="169"/>
      <c r="EA445" s="169"/>
      <c r="EB445" s="169"/>
      <c r="EC445" s="169"/>
      <c r="ED445" s="169"/>
      <c r="EE445" s="169"/>
      <c r="EF445" s="169"/>
      <c r="EG445" s="169"/>
      <c r="EH445" s="169"/>
      <c r="EI445" s="169"/>
      <c r="EJ445" s="169"/>
      <c r="EK445" s="169"/>
      <c r="EL445" s="169"/>
      <c r="EM445" s="169"/>
      <c r="EN445" s="169"/>
      <c r="EO445" s="169"/>
      <c r="EP445" s="169"/>
      <c r="EQ445" s="169"/>
      <c r="ER445" s="169"/>
      <c r="ES445" s="169"/>
      <c r="ET445" s="169"/>
      <c r="EU445" s="169"/>
      <c r="EV445" s="169"/>
      <c r="EW445" s="169"/>
      <c r="EX445" s="169"/>
      <c r="EY445" s="169"/>
      <c r="EZ445" s="169"/>
      <c r="FA445" s="169"/>
      <c r="FB445" s="169"/>
      <c r="FC445" s="169"/>
      <c r="FD445" s="169"/>
      <c r="FE445" s="169"/>
      <c r="FF445" s="169"/>
      <c r="FG445" s="169"/>
      <c r="FH445" s="169"/>
      <c r="FI445" s="169"/>
      <c r="FJ445" s="169"/>
      <c r="FK445" s="169"/>
      <c r="FL445" s="169"/>
      <c r="FM445" s="169"/>
      <c r="FN445" s="169"/>
      <c r="FO445" s="169"/>
      <c r="FP445" s="169"/>
    </row>
    <row r="446" spans="3:172" x14ac:dyDescent="0.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c r="AA446" s="169"/>
      <c r="AB446" s="169"/>
      <c r="AC446" s="169"/>
      <c r="AD446" s="169"/>
      <c r="AE446" s="169"/>
      <c r="AF446" s="169"/>
      <c r="AG446" s="169"/>
      <c r="AH446" s="169"/>
      <c r="AI446" s="169"/>
      <c r="AJ446" s="169"/>
      <c r="AK446" s="169"/>
      <c r="AL446" s="169"/>
      <c r="AM446" s="169"/>
      <c r="AN446" s="169"/>
      <c r="AO446" s="169"/>
      <c r="AP446" s="169"/>
      <c r="AQ446" s="169"/>
      <c r="AR446" s="169"/>
      <c r="AS446" s="169"/>
      <c r="AT446" s="169"/>
      <c r="AU446" s="169"/>
      <c r="AV446" s="169"/>
      <c r="AW446" s="169"/>
      <c r="AX446" s="169"/>
      <c r="AY446" s="169"/>
      <c r="AZ446" s="169"/>
      <c r="BA446" s="169"/>
      <c r="BB446" s="169"/>
      <c r="BC446" s="169"/>
      <c r="BD446" s="169"/>
      <c r="BE446" s="169"/>
      <c r="BF446" s="169"/>
      <c r="BG446" s="169"/>
      <c r="BH446" s="169"/>
      <c r="BI446" s="169"/>
      <c r="BJ446" s="169"/>
      <c r="BK446" s="169"/>
      <c r="BL446" s="169"/>
      <c r="BM446" s="169"/>
      <c r="BN446" s="169"/>
      <c r="BO446" s="169"/>
      <c r="BP446" s="169"/>
      <c r="BQ446" s="169"/>
      <c r="BR446" s="169"/>
      <c r="BS446" s="169"/>
      <c r="BT446" s="169"/>
      <c r="BU446" s="169"/>
      <c r="BV446" s="169"/>
      <c r="BW446" s="169"/>
      <c r="BX446" s="169"/>
      <c r="BY446" s="169"/>
      <c r="BZ446" s="169"/>
      <c r="CA446" s="169"/>
      <c r="CB446" s="169"/>
      <c r="CC446" s="169"/>
      <c r="CD446" s="169"/>
      <c r="CE446" s="169"/>
      <c r="CF446" s="169"/>
      <c r="CG446" s="169"/>
      <c r="CH446" s="169"/>
      <c r="CI446" s="169"/>
      <c r="CJ446" s="169"/>
      <c r="CK446" s="169"/>
      <c r="CL446" s="169"/>
      <c r="CM446" s="169"/>
      <c r="CN446" s="169"/>
      <c r="CO446" s="169"/>
      <c r="CP446" s="169"/>
      <c r="CQ446" s="169"/>
      <c r="CR446" s="169"/>
      <c r="CS446" s="169"/>
      <c r="CT446" s="169"/>
      <c r="CU446" s="169"/>
      <c r="CV446" s="169"/>
      <c r="CW446" s="169"/>
      <c r="CX446" s="169"/>
      <c r="CY446" s="169"/>
      <c r="CZ446" s="169"/>
      <c r="DA446" s="169"/>
      <c r="DB446" s="169"/>
      <c r="DC446" s="169"/>
      <c r="DD446" s="169"/>
      <c r="DE446" s="169"/>
      <c r="DF446" s="169"/>
      <c r="DG446" s="169"/>
      <c r="DH446" s="169"/>
      <c r="DI446" s="169"/>
      <c r="DJ446" s="169"/>
      <c r="DK446" s="169"/>
      <c r="DL446" s="169"/>
      <c r="DM446" s="169"/>
      <c r="DN446" s="169"/>
      <c r="DO446" s="169"/>
      <c r="DP446" s="169"/>
      <c r="DQ446" s="169"/>
      <c r="DR446" s="169"/>
      <c r="DS446" s="169"/>
      <c r="DT446" s="169"/>
      <c r="DU446" s="169"/>
      <c r="DV446" s="169"/>
      <c r="DW446" s="169"/>
      <c r="DX446" s="169"/>
      <c r="DY446" s="169"/>
      <c r="DZ446" s="169"/>
      <c r="EA446" s="169"/>
      <c r="EB446" s="169"/>
      <c r="EC446" s="169"/>
      <c r="ED446" s="169"/>
      <c r="EE446" s="169"/>
      <c r="EF446" s="169"/>
      <c r="EG446" s="169"/>
      <c r="EH446" s="169"/>
      <c r="EI446" s="169"/>
      <c r="EJ446" s="169"/>
      <c r="EK446" s="169"/>
      <c r="EL446" s="169"/>
      <c r="EM446" s="169"/>
      <c r="EN446" s="169"/>
      <c r="EO446" s="169"/>
      <c r="EP446" s="169"/>
      <c r="EQ446" s="169"/>
      <c r="ER446" s="169"/>
      <c r="ES446" s="169"/>
      <c r="ET446" s="169"/>
      <c r="EU446" s="169"/>
      <c r="EV446" s="169"/>
      <c r="EW446" s="169"/>
      <c r="EX446" s="169"/>
      <c r="EY446" s="169"/>
      <c r="EZ446" s="169"/>
      <c r="FA446" s="169"/>
      <c r="FB446" s="169"/>
      <c r="FC446" s="169"/>
      <c r="FD446" s="169"/>
      <c r="FE446" s="169"/>
      <c r="FF446" s="169"/>
      <c r="FG446" s="169"/>
      <c r="FH446" s="169"/>
      <c r="FI446" s="169"/>
      <c r="FJ446" s="169"/>
      <c r="FK446" s="169"/>
      <c r="FL446" s="169"/>
      <c r="FM446" s="169"/>
      <c r="FN446" s="169"/>
      <c r="FO446" s="169"/>
      <c r="FP446" s="169"/>
    </row>
    <row r="447" spans="3:172" x14ac:dyDescent="0.2">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c r="AA447" s="169"/>
      <c r="AB447" s="169"/>
      <c r="AC447" s="169"/>
      <c r="AD447" s="169"/>
      <c r="AE447" s="169"/>
      <c r="AF447" s="169"/>
      <c r="AG447" s="169"/>
      <c r="AH447" s="169"/>
      <c r="AI447" s="169"/>
      <c r="AJ447" s="169"/>
      <c r="AK447" s="169"/>
      <c r="AL447" s="169"/>
      <c r="AM447" s="169"/>
      <c r="AN447" s="169"/>
      <c r="AO447" s="169"/>
      <c r="AP447" s="169"/>
      <c r="AQ447" s="169"/>
      <c r="AR447" s="169"/>
      <c r="AS447" s="169"/>
      <c r="AT447" s="169"/>
      <c r="AU447" s="169"/>
      <c r="AV447" s="169"/>
      <c r="AW447" s="169"/>
      <c r="AX447" s="169"/>
      <c r="AY447" s="169"/>
      <c r="AZ447" s="169"/>
      <c r="BA447" s="169"/>
      <c r="BB447" s="169"/>
      <c r="BC447" s="169"/>
      <c r="BD447" s="169"/>
      <c r="BE447" s="169"/>
      <c r="BF447" s="169"/>
      <c r="BG447" s="169"/>
      <c r="BH447" s="169"/>
      <c r="BI447" s="169"/>
      <c r="BJ447" s="169"/>
      <c r="BK447" s="169"/>
      <c r="BL447" s="169"/>
      <c r="BM447" s="169"/>
      <c r="BN447" s="169"/>
      <c r="BO447" s="169"/>
      <c r="BP447" s="169"/>
      <c r="BQ447" s="169"/>
      <c r="BR447" s="169"/>
      <c r="BS447" s="169"/>
      <c r="BT447" s="169"/>
      <c r="BU447" s="169"/>
      <c r="BV447" s="169"/>
      <c r="BW447" s="169"/>
      <c r="BX447" s="169"/>
      <c r="BY447" s="169"/>
      <c r="BZ447" s="169"/>
      <c r="CA447" s="169"/>
      <c r="CB447" s="169"/>
      <c r="CC447" s="169"/>
      <c r="CD447" s="169"/>
      <c r="CE447" s="169"/>
      <c r="CF447" s="169"/>
      <c r="CG447" s="169"/>
      <c r="CH447" s="169"/>
      <c r="CI447" s="169"/>
      <c r="CJ447" s="169"/>
      <c r="CK447" s="169"/>
      <c r="CL447" s="169"/>
      <c r="CM447" s="169"/>
      <c r="CN447" s="169"/>
      <c r="CO447" s="169"/>
      <c r="CP447" s="169"/>
      <c r="CQ447" s="169"/>
      <c r="CR447" s="169"/>
      <c r="CS447" s="169"/>
      <c r="CT447" s="169"/>
      <c r="CU447" s="169"/>
      <c r="CV447" s="169"/>
      <c r="CW447" s="169"/>
      <c r="CX447" s="169"/>
      <c r="CY447" s="169"/>
      <c r="CZ447" s="169"/>
      <c r="DA447" s="169"/>
      <c r="DB447" s="169"/>
      <c r="DC447" s="169"/>
      <c r="DD447" s="169"/>
      <c r="DE447" s="169"/>
      <c r="DF447" s="169"/>
      <c r="DG447" s="169"/>
      <c r="DH447" s="169"/>
      <c r="DI447" s="169"/>
      <c r="DJ447" s="169"/>
      <c r="DK447" s="169"/>
      <c r="DL447" s="169"/>
      <c r="DM447" s="169"/>
      <c r="DN447" s="169"/>
      <c r="DO447" s="169"/>
      <c r="DP447" s="169"/>
      <c r="DQ447" s="169"/>
      <c r="DR447" s="169"/>
      <c r="DS447" s="169"/>
      <c r="DT447" s="169"/>
      <c r="DU447" s="169"/>
      <c r="DV447" s="169"/>
      <c r="DW447" s="169"/>
      <c r="DX447" s="169"/>
      <c r="DY447" s="169"/>
      <c r="DZ447" s="169"/>
      <c r="EA447" s="169"/>
      <c r="EB447" s="169"/>
      <c r="EC447" s="169"/>
      <c r="ED447" s="169"/>
      <c r="EE447" s="169"/>
      <c r="EF447" s="169"/>
      <c r="EG447" s="169"/>
      <c r="EH447" s="169"/>
      <c r="EI447" s="169"/>
      <c r="EJ447" s="169"/>
      <c r="EK447" s="169"/>
      <c r="EL447" s="169"/>
      <c r="EM447" s="169"/>
      <c r="EN447" s="169"/>
      <c r="EO447" s="169"/>
      <c r="EP447" s="169"/>
      <c r="EQ447" s="169"/>
      <c r="ER447" s="169"/>
      <c r="ES447" s="169"/>
      <c r="ET447" s="169"/>
      <c r="EU447" s="169"/>
      <c r="EV447" s="169"/>
      <c r="EW447" s="169"/>
      <c r="EX447" s="169"/>
      <c r="EY447" s="169"/>
      <c r="EZ447" s="169"/>
      <c r="FA447" s="169"/>
      <c r="FB447" s="169"/>
      <c r="FC447" s="169"/>
      <c r="FD447" s="169"/>
      <c r="FE447" s="169"/>
      <c r="FF447" s="169"/>
      <c r="FG447" s="169"/>
      <c r="FH447" s="169"/>
      <c r="FI447" s="169"/>
      <c r="FJ447" s="169"/>
      <c r="FK447" s="169"/>
      <c r="FL447" s="169"/>
      <c r="FM447" s="169"/>
      <c r="FN447" s="169"/>
      <c r="FO447" s="169"/>
      <c r="FP447" s="169"/>
    </row>
    <row r="448" spans="3:172" x14ac:dyDescent="0.2">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c r="AA448" s="169"/>
      <c r="AB448" s="169"/>
      <c r="AC448" s="169"/>
      <c r="AD448" s="169"/>
      <c r="AE448" s="169"/>
      <c r="AF448" s="169"/>
      <c r="AG448" s="169"/>
      <c r="AH448" s="169"/>
      <c r="AI448" s="169"/>
      <c r="AJ448" s="169"/>
      <c r="AK448" s="169"/>
      <c r="AL448" s="169"/>
      <c r="AM448" s="169"/>
      <c r="AN448" s="169"/>
      <c r="AO448" s="169"/>
      <c r="AP448" s="169"/>
      <c r="AQ448" s="169"/>
      <c r="AR448" s="169"/>
      <c r="AS448" s="169"/>
      <c r="AT448" s="169"/>
      <c r="AU448" s="169"/>
      <c r="AV448" s="169"/>
      <c r="AW448" s="169"/>
      <c r="AX448" s="169"/>
      <c r="AY448" s="169"/>
      <c r="AZ448" s="169"/>
      <c r="BA448" s="169"/>
      <c r="BB448" s="169"/>
      <c r="BC448" s="169"/>
      <c r="BD448" s="169"/>
      <c r="BE448" s="169"/>
      <c r="BF448" s="169"/>
      <c r="BG448" s="169"/>
      <c r="BH448" s="169"/>
      <c r="BI448" s="169"/>
      <c r="BJ448" s="169"/>
      <c r="BK448" s="169"/>
      <c r="BL448" s="169"/>
      <c r="BM448" s="169"/>
      <c r="BN448" s="169"/>
      <c r="BO448" s="169"/>
      <c r="BP448" s="169"/>
      <c r="BQ448" s="169"/>
      <c r="BR448" s="169"/>
      <c r="BS448" s="169"/>
      <c r="BT448" s="169"/>
      <c r="BU448" s="169"/>
      <c r="BV448" s="169"/>
      <c r="BW448" s="169"/>
      <c r="BX448" s="169"/>
      <c r="BY448" s="169"/>
      <c r="BZ448" s="169"/>
      <c r="CA448" s="169"/>
      <c r="CB448" s="169"/>
      <c r="CC448" s="169"/>
      <c r="CD448" s="169"/>
      <c r="CE448" s="169"/>
      <c r="CF448" s="169"/>
      <c r="CG448" s="169"/>
      <c r="CH448" s="169"/>
      <c r="CI448" s="169"/>
      <c r="CJ448" s="169"/>
      <c r="CK448" s="169"/>
      <c r="CL448" s="169"/>
      <c r="CM448" s="169"/>
      <c r="CN448" s="169"/>
      <c r="CO448" s="169"/>
      <c r="CP448" s="169"/>
      <c r="CQ448" s="169"/>
      <c r="CR448" s="169"/>
      <c r="CS448" s="169"/>
      <c r="CT448" s="169"/>
      <c r="CU448" s="169"/>
      <c r="CV448" s="169"/>
      <c r="CW448" s="169"/>
      <c r="CX448" s="169"/>
      <c r="CY448" s="169"/>
      <c r="CZ448" s="169"/>
      <c r="DA448" s="169"/>
      <c r="DB448" s="169"/>
      <c r="DC448" s="169"/>
      <c r="DD448" s="169"/>
      <c r="DE448" s="169"/>
      <c r="DF448" s="169"/>
      <c r="DG448" s="169"/>
      <c r="DH448" s="169"/>
      <c r="DI448" s="169"/>
      <c r="DJ448" s="169"/>
      <c r="DK448" s="169"/>
      <c r="DL448" s="169"/>
      <c r="DM448" s="169"/>
      <c r="DN448" s="169"/>
      <c r="DO448" s="169"/>
      <c r="DP448" s="169"/>
      <c r="DQ448" s="169"/>
      <c r="DR448" s="169"/>
      <c r="DS448" s="169"/>
      <c r="DT448" s="169"/>
      <c r="DU448" s="169"/>
      <c r="DV448" s="169"/>
      <c r="DW448" s="169"/>
      <c r="DX448" s="169"/>
      <c r="DY448" s="169"/>
      <c r="DZ448" s="169"/>
      <c r="EA448" s="169"/>
      <c r="EB448" s="169"/>
      <c r="EC448" s="169"/>
      <c r="ED448" s="169"/>
      <c r="EE448" s="169"/>
      <c r="EF448" s="169"/>
      <c r="EG448" s="169"/>
      <c r="EH448" s="169"/>
      <c r="EI448" s="169"/>
      <c r="EJ448" s="169"/>
      <c r="EK448" s="169"/>
      <c r="EL448" s="169"/>
      <c r="EM448" s="169"/>
      <c r="EN448" s="169"/>
      <c r="EO448" s="169"/>
      <c r="EP448" s="169"/>
      <c r="EQ448" s="169"/>
      <c r="ER448" s="169"/>
      <c r="ES448" s="169"/>
      <c r="ET448" s="169"/>
      <c r="EU448" s="169"/>
      <c r="EV448" s="169"/>
      <c r="EW448" s="169"/>
      <c r="EX448" s="169"/>
      <c r="EY448" s="169"/>
      <c r="EZ448" s="169"/>
      <c r="FA448" s="169"/>
      <c r="FB448" s="169"/>
      <c r="FC448" s="169"/>
      <c r="FD448" s="169"/>
      <c r="FE448" s="169"/>
      <c r="FF448" s="169"/>
      <c r="FG448" s="169"/>
      <c r="FH448" s="169"/>
      <c r="FI448" s="169"/>
      <c r="FJ448" s="169"/>
      <c r="FK448" s="169"/>
      <c r="FL448" s="169"/>
      <c r="FM448" s="169"/>
      <c r="FN448" s="169"/>
      <c r="FO448" s="169"/>
      <c r="FP448" s="169"/>
    </row>
    <row r="449" spans="3:172" x14ac:dyDescent="0.2">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c r="AA449" s="169"/>
      <c r="AB449" s="169"/>
      <c r="AC449" s="169"/>
      <c r="AD449" s="169"/>
      <c r="AE449" s="169"/>
      <c r="AF449" s="169"/>
      <c r="AG449" s="169"/>
      <c r="AH449" s="169"/>
      <c r="AI449" s="169"/>
      <c r="AJ449" s="169"/>
      <c r="AK449" s="169"/>
      <c r="AL449" s="169"/>
      <c r="AM449" s="169"/>
      <c r="AN449" s="169"/>
      <c r="AO449" s="169"/>
      <c r="AP449" s="169"/>
      <c r="AQ449" s="169"/>
      <c r="AR449" s="169"/>
      <c r="AS449" s="169"/>
      <c r="AT449" s="169"/>
      <c r="AU449" s="169"/>
      <c r="AV449" s="169"/>
      <c r="AW449" s="169"/>
      <c r="AX449" s="169"/>
      <c r="AY449" s="169"/>
      <c r="AZ449" s="169"/>
      <c r="BA449" s="169"/>
      <c r="BB449" s="169"/>
      <c r="BC449" s="169"/>
      <c r="BD449" s="169"/>
      <c r="BE449" s="169"/>
      <c r="BF449" s="169"/>
      <c r="BG449" s="169"/>
      <c r="BH449" s="169"/>
      <c r="BI449" s="169"/>
      <c r="BJ449" s="169"/>
      <c r="BK449" s="169"/>
      <c r="BL449" s="169"/>
      <c r="BM449" s="169"/>
      <c r="BN449" s="169"/>
      <c r="BO449" s="169"/>
      <c r="BP449" s="169"/>
      <c r="BQ449" s="169"/>
      <c r="BR449" s="169"/>
      <c r="BS449" s="169"/>
      <c r="BT449" s="169"/>
      <c r="BU449" s="169"/>
      <c r="BV449" s="169"/>
      <c r="BW449" s="169"/>
      <c r="BX449" s="169"/>
      <c r="BY449" s="169"/>
      <c r="BZ449" s="169"/>
      <c r="CA449" s="169"/>
      <c r="CB449" s="169"/>
      <c r="CC449" s="169"/>
      <c r="CD449" s="169"/>
      <c r="CE449" s="169"/>
      <c r="CF449" s="169"/>
      <c r="CG449" s="169"/>
      <c r="CH449" s="169"/>
      <c r="CI449" s="169"/>
      <c r="CJ449" s="169"/>
      <c r="CK449" s="169"/>
      <c r="CL449" s="169"/>
      <c r="CM449" s="169"/>
      <c r="CN449" s="169"/>
      <c r="CO449" s="169"/>
      <c r="CP449" s="169"/>
      <c r="CQ449" s="169"/>
      <c r="CR449" s="169"/>
      <c r="CS449" s="169"/>
      <c r="CT449" s="169"/>
      <c r="CU449" s="169"/>
      <c r="CV449" s="169"/>
      <c r="CW449" s="169"/>
      <c r="CX449" s="169"/>
      <c r="CY449" s="169"/>
      <c r="CZ449" s="169"/>
      <c r="DA449" s="169"/>
      <c r="DB449" s="169"/>
      <c r="DC449" s="169"/>
      <c r="DD449" s="169"/>
      <c r="DE449" s="169"/>
      <c r="DF449" s="169"/>
      <c r="DG449" s="169"/>
      <c r="DH449" s="169"/>
      <c r="DI449" s="169"/>
      <c r="DJ449" s="169"/>
      <c r="DK449" s="169"/>
      <c r="DL449" s="169"/>
      <c r="DM449" s="169"/>
      <c r="DN449" s="169"/>
      <c r="DO449" s="169"/>
      <c r="DP449" s="169"/>
      <c r="DQ449" s="169"/>
      <c r="DR449" s="169"/>
      <c r="DS449" s="169"/>
      <c r="DT449" s="169"/>
      <c r="DU449" s="169"/>
      <c r="DV449" s="169"/>
      <c r="DW449" s="169"/>
      <c r="DX449" s="169"/>
      <c r="DY449" s="169"/>
      <c r="DZ449" s="169"/>
      <c r="EA449" s="169"/>
      <c r="EB449" s="169"/>
      <c r="EC449" s="169"/>
      <c r="ED449" s="169"/>
      <c r="EE449" s="169"/>
      <c r="EF449" s="169"/>
      <c r="EG449" s="169"/>
      <c r="EH449" s="169"/>
      <c r="EI449" s="169"/>
      <c r="EJ449" s="169"/>
      <c r="EK449" s="169"/>
      <c r="EL449" s="169"/>
      <c r="EM449" s="169"/>
      <c r="EN449" s="169"/>
      <c r="EO449" s="169"/>
      <c r="EP449" s="169"/>
      <c r="EQ449" s="169"/>
      <c r="ER449" s="169"/>
      <c r="ES449" s="169"/>
      <c r="ET449" s="169"/>
      <c r="EU449" s="169"/>
      <c r="EV449" s="169"/>
      <c r="EW449" s="169"/>
      <c r="EX449" s="169"/>
      <c r="EY449" s="169"/>
      <c r="EZ449" s="169"/>
      <c r="FA449" s="169"/>
      <c r="FB449" s="169"/>
      <c r="FC449" s="169"/>
      <c r="FD449" s="169"/>
      <c r="FE449" s="169"/>
      <c r="FF449" s="169"/>
      <c r="FG449" s="169"/>
      <c r="FH449" s="169"/>
      <c r="FI449" s="169"/>
      <c r="FJ449" s="169"/>
      <c r="FK449" s="169"/>
      <c r="FL449" s="169"/>
      <c r="FM449" s="169"/>
      <c r="FN449" s="169"/>
      <c r="FO449" s="169"/>
      <c r="FP449" s="169"/>
    </row>
    <row r="450" spans="3:172" x14ac:dyDescent="0.2">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c r="AA450" s="169"/>
      <c r="AB450" s="169"/>
      <c r="AC450" s="169"/>
      <c r="AD450" s="169"/>
      <c r="AE450" s="169"/>
      <c r="AF450" s="169"/>
      <c r="AG450" s="169"/>
      <c r="AH450" s="169"/>
      <c r="AI450" s="169"/>
      <c r="AJ450" s="169"/>
      <c r="AK450" s="169"/>
      <c r="AL450" s="169"/>
      <c r="AM450" s="169"/>
      <c r="AN450" s="169"/>
      <c r="AO450" s="169"/>
      <c r="AP450" s="169"/>
      <c r="AQ450" s="169"/>
      <c r="AR450" s="169"/>
      <c r="AS450" s="169"/>
      <c r="AT450" s="169"/>
      <c r="AU450" s="169"/>
      <c r="AV450" s="169"/>
      <c r="AW450" s="169"/>
      <c r="AX450" s="169"/>
      <c r="AY450" s="169"/>
      <c r="AZ450" s="169"/>
      <c r="BA450" s="169"/>
      <c r="BB450" s="169"/>
      <c r="BC450" s="169"/>
      <c r="BD450" s="169"/>
      <c r="BE450" s="169"/>
      <c r="BF450" s="169"/>
      <c r="BG450" s="169"/>
      <c r="BH450" s="169"/>
      <c r="BI450" s="169"/>
      <c r="BJ450" s="169"/>
      <c r="BK450" s="169"/>
      <c r="BL450" s="169"/>
      <c r="BM450" s="169"/>
      <c r="BN450" s="169"/>
      <c r="BO450" s="169"/>
      <c r="BP450" s="169"/>
      <c r="BQ450" s="169"/>
      <c r="BR450" s="169"/>
      <c r="BS450" s="169"/>
      <c r="BT450" s="169"/>
      <c r="BU450" s="169"/>
      <c r="BV450" s="169"/>
      <c r="BW450" s="169"/>
      <c r="BX450" s="169"/>
      <c r="BY450" s="169"/>
      <c r="BZ450" s="169"/>
      <c r="CA450" s="169"/>
      <c r="CB450" s="169"/>
      <c r="CC450" s="169"/>
      <c r="CD450" s="169"/>
      <c r="CE450" s="169"/>
      <c r="CF450" s="169"/>
      <c r="CG450" s="169"/>
      <c r="CH450" s="169"/>
      <c r="CI450" s="169"/>
      <c r="CJ450" s="169"/>
      <c r="CK450" s="169"/>
      <c r="CL450" s="169"/>
      <c r="CM450" s="169"/>
      <c r="CN450" s="169"/>
      <c r="CO450" s="169"/>
      <c r="CP450" s="169"/>
      <c r="CQ450" s="169"/>
      <c r="CR450" s="169"/>
      <c r="CS450" s="169"/>
      <c r="CT450" s="169"/>
      <c r="CU450" s="169"/>
      <c r="CV450" s="169"/>
      <c r="CW450" s="169"/>
      <c r="CX450" s="169"/>
      <c r="CY450" s="169"/>
      <c r="CZ450" s="169"/>
      <c r="DA450" s="169"/>
      <c r="DB450" s="169"/>
      <c r="DC450" s="169"/>
      <c r="DD450" s="169"/>
      <c r="DE450" s="169"/>
      <c r="DF450" s="169"/>
      <c r="DG450" s="169"/>
      <c r="DH450" s="169"/>
      <c r="DI450" s="169"/>
      <c r="DJ450" s="169"/>
      <c r="DK450" s="169"/>
      <c r="DL450" s="169"/>
      <c r="DM450" s="169"/>
      <c r="DN450" s="169"/>
      <c r="DO450" s="169"/>
      <c r="DP450" s="169"/>
      <c r="DQ450" s="169"/>
      <c r="DR450" s="169"/>
      <c r="DS450" s="169"/>
      <c r="DT450" s="169"/>
      <c r="DU450" s="169"/>
      <c r="DV450" s="169"/>
      <c r="DW450" s="169"/>
      <c r="DX450" s="169"/>
      <c r="DY450" s="169"/>
      <c r="DZ450" s="169"/>
      <c r="EA450" s="169"/>
      <c r="EB450" s="169"/>
      <c r="EC450" s="169"/>
      <c r="ED450" s="169"/>
      <c r="EE450" s="169"/>
      <c r="EF450" s="169"/>
      <c r="EG450" s="169"/>
      <c r="EH450" s="169"/>
      <c r="EI450" s="169"/>
      <c r="EJ450" s="169"/>
      <c r="EK450" s="169"/>
      <c r="EL450" s="169"/>
      <c r="EM450" s="169"/>
      <c r="EN450" s="169"/>
      <c r="EO450" s="169"/>
      <c r="EP450" s="169"/>
      <c r="EQ450" s="169"/>
      <c r="ER450" s="169"/>
      <c r="ES450" s="169"/>
      <c r="ET450" s="169"/>
      <c r="EU450" s="169"/>
      <c r="EV450" s="169"/>
      <c r="EW450" s="169"/>
      <c r="EX450" s="169"/>
      <c r="EY450" s="169"/>
      <c r="EZ450" s="169"/>
      <c r="FA450" s="169"/>
      <c r="FB450" s="169"/>
      <c r="FC450" s="169"/>
      <c r="FD450" s="169"/>
      <c r="FE450" s="169"/>
      <c r="FF450" s="169"/>
      <c r="FG450" s="169"/>
      <c r="FH450" s="169"/>
      <c r="FI450" s="169"/>
      <c r="FJ450" s="169"/>
      <c r="FK450" s="169"/>
      <c r="FL450" s="169"/>
      <c r="FM450" s="169"/>
      <c r="FN450" s="169"/>
      <c r="FO450" s="169"/>
      <c r="FP450" s="169"/>
    </row>
    <row r="451" spans="3:172" x14ac:dyDescent="0.2">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c r="AA451" s="169"/>
      <c r="AB451" s="169"/>
      <c r="AC451" s="169"/>
      <c r="AD451" s="169"/>
      <c r="AE451" s="169"/>
      <c r="AF451" s="169"/>
      <c r="AG451" s="169"/>
      <c r="AH451" s="169"/>
      <c r="AI451" s="169"/>
      <c r="AJ451" s="169"/>
      <c r="AK451" s="169"/>
      <c r="AL451" s="169"/>
      <c r="AM451" s="169"/>
      <c r="AN451" s="169"/>
      <c r="AO451" s="169"/>
      <c r="AP451" s="169"/>
      <c r="AQ451" s="169"/>
      <c r="AR451" s="169"/>
      <c r="AS451" s="169"/>
      <c r="AT451" s="169"/>
      <c r="AU451" s="169"/>
      <c r="AV451" s="169"/>
      <c r="AW451" s="169"/>
      <c r="AX451" s="169"/>
      <c r="AY451" s="169"/>
      <c r="AZ451" s="169"/>
      <c r="BA451" s="169"/>
      <c r="BB451" s="169"/>
      <c r="BC451" s="169"/>
      <c r="BD451" s="169"/>
      <c r="BE451" s="169"/>
      <c r="BF451" s="169"/>
      <c r="BG451" s="169"/>
      <c r="BH451" s="169"/>
      <c r="BI451" s="169"/>
      <c r="BJ451" s="169"/>
      <c r="BK451" s="169"/>
      <c r="BL451" s="169"/>
      <c r="BM451" s="169"/>
      <c r="BN451" s="169"/>
      <c r="BO451" s="169"/>
      <c r="BP451" s="169"/>
      <c r="BQ451" s="169"/>
      <c r="BR451" s="169"/>
      <c r="BS451" s="169"/>
      <c r="BT451" s="169"/>
      <c r="BU451" s="169"/>
      <c r="BV451" s="169"/>
      <c r="BW451" s="169"/>
      <c r="BX451" s="169"/>
      <c r="BY451" s="169"/>
      <c r="BZ451" s="169"/>
      <c r="CA451" s="169"/>
      <c r="CB451" s="169"/>
      <c r="CC451" s="169"/>
      <c r="CD451" s="169"/>
      <c r="CE451" s="169"/>
      <c r="CF451" s="169"/>
      <c r="CG451" s="169"/>
      <c r="CH451" s="169"/>
      <c r="CI451" s="169"/>
      <c r="CJ451" s="169"/>
      <c r="CK451" s="169"/>
      <c r="CL451" s="169"/>
      <c r="CM451" s="169"/>
      <c r="CN451" s="169"/>
      <c r="CO451" s="169"/>
      <c r="CP451" s="169"/>
      <c r="CQ451" s="169"/>
      <c r="CR451" s="169"/>
      <c r="CS451" s="169"/>
      <c r="CT451" s="169"/>
      <c r="CU451" s="169"/>
      <c r="CV451" s="169"/>
      <c r="CW451" s="169"/>
      <c r="CX451" s="169"/>
      <c r="CY451" s="169"/>
      <c r="CZ451" s="169"/>
      <c r="DA451" s="169"/>
      <c r="DB451" s="169"/>
      <c r="DC451" s="169"/>
      <c r="DD451" s="169"/>
      <c r="DE451" s="169"/>
      <c r="DF451" s="169"/>
      <c r="DG451" s="169"/>
      <c r="DH451" s="169"/>
      <c r="DI451" s="169"/>
      <c r="DJ451" s="169"/>
      <c r="DK451" s="169"/>
      <c r="DL451" s="169"/>
      <c r="DM451" s="169"/>
      <c r="DN451" s="169"/>
      <c r="DO451" s="169"/>
      <c r="DP451" s="169"/>
      <c r="DQ451" s="169"/>
      <c r="DR451" s="169"/>
      <c r="DS451" s="169"/>
      <c r="DT451" s="169"/>
      <c r="DU451" s="169"/>
      <c r="DV451" s="169"/>
      <c r="DW451" s="169"/>
      <c r="DX451" s="169"/>
      <c r="DY451" s="169"/>
      <c r="DZ451" s="169"/>
      <c r="EA451" s="169"/>
      <c r="EB451" s="169"/>
      <c r="EC451" s="169"/>
      <c r="ED451" s="169"/>
      <c r="EE451" s="169"/>
      <c r="EF451" s="169"/>
      <c r="EG451" s="169"/>
      <c r="EH451" s="169"/>
      <c r="EI451" s="169"/>
      <c r="EJ451" s="169"/>
      <c r="EK451" s="169"/>
      <c r="EL451" s="169"/>
      <c r="EM451" s="169"/>
      <c r="EN451" s="169"/>
      <c r="EO451" s="169"/>
      <c r="EP451" s="169"/>
      <c r="EQ451" s="169"/>
      <c r="ER451" s="169"/>
      <c r="ES451" s="169"/>
      <c r="ET451" s="169"/>
      <c r="EU451" s="169"/>
      <c r="EV451" s="169"/>
      <c r="EW451" s="169"/>
      <c r="EX451" s="169"/>
      <c r="EY451" s="169"/>
      <c r="EZ451" s="169"/>
      <c r="FA451" s="169"/>
      <c r="FB451" s="169"/>
      <c r="FC451" s="169"/>
      <c r="FD451" s="169"/>
      <c r="FE451" s="169"/>
      <c r="FF451" s="169"/>
      <c r="FG451" s="169"/>
      <c r="FH451" s="169"/>
      <c r="FI451" s="169"/>
      <c r="FJ451" s="169"/>
      <c r="FK451" s="169"/>
      <c r="FL451" s="169"/>
      <c r="FM451" s="169"/>
      <c r="FN451" s="169"/>
      <c r="FO451" s="169"/>
      <c r="FP451" s="169"/>
    </row>
    <row r="452" spans="3:172" x14ac:dyDescent="0.2">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c r="AA452" s="169"/>
      <c r="AB452" s="169"/>
      <c r="AC452" s="169"/>
      <c r="AD452" s="169"/>
      <c r="AE452" s="169"/>
      <c r="AF452" s="169"/>
      <c r="AG452" s="169"/>
      <c r="AH452" s="169"/>
      <c r="AI452" s="169"/>
      <c r="AJ452" s="169"/>
      <c r="AK452" s="169"/>
      <c r="AL452" s="169"/>
      <c r="AM452" s="169"/>
      <c r="AN452" s="169"/>
      <c r="AO452" s="169"/>
      <c r="AP452" s="169"/>
      <c r="AQ452" s="169"/>
      <c r="AR452" s="169"/>
      <c r="AS452" s="169"/>
      <c r="AT452" s="169"/>
      <c r="AU452" s="169"/>
      <c r="AV452" s="169"/>
      <c r="AW452" s="169"/>
      <c r="AX452" s="169"/>
      <c r="AY452" s="169"/>
      <c r="AZ452" s="169"/>
      <c r="BA452" s="169"/>
      <c r="BB452" s="169"/>
      <c r="BC452" s="169"/>
      <c r="BD452" s="169"/>
      <c r="BE452" s="169"/>
      <c r="BF452" s="169"/>
      <c r="BG452" s="169"/>
      <c r="BH452" s="169"/>
      <c r="BI452" s="169"/>
      <c r="BJ452" s="169"/>
      <c r="BK452" s="169"/>
      <c r="BL452" s="169"/>
      <c r="BM452" s="169"/>
      <c r="BN452" s="169"/>
      <c r="BO452" s="169"/>
      <c r="BP452" s="169"/>
      <c r="BQ452" s="169"/>
      <c r="BR452" s="169"/>
      <c r="BS452" s="169"/>
      <c r="BT452" s="169"/>
      <c r="BU452" s="169"/>
      <c r="BV452" s="169"/>
      <c r="BW452" s="169"/>
      <c r="BX452" s="169"/>
      <c r="BY452" s="169"/>
      <c r="BZ452" s="169"/>
      <c r="CA452" s="169"/>
      <c r="CB452" s="169"/>
      <c r="CC452" s="169"/>
      <c r="CD452" s="169"/>
      <c r="CE452" s="169"/>
      <c r="CF452" s="169"/>
      <c r="CG452" s="169"/>
      <c r="CH452" s="169"/>
      <c r="CI452" s="169"/>
      <c r="CJ452" s="169"/>
      <c r="CK452" s="169"/>
      <c r="CL452" s="169"/>
      <c r="CM452" s="169"/>
      <c r="CN452" s="169"/>
      <c r="CO452" s="169"/>
      <c r="CP452" s="169"/>
      <c r="CQ452" s="169"/>
      <c r="CR452" s="169"/>
      <c r="CS452" s="169"/>
      <c r="CT452" s="169"/>
      <c r="CU452" s="169"/>
      <c r="CV452" s="169"/>
      <c r="CW452" s="169"/>
      <c r="CX452" s="169"/>
      <c r="CY452" s="169"/>
      <c r="CZ452" s="169"/>
      <c r="DA452" s="169"/>
      <c r="DB452" s="169"/>
      <c r="DC452" s="169"/>
      <c r="DD452" s="169"/>
      <c r="DE452" s="169"/>
      <c r="DF452" s="169"/>
      <c r="DG452" s="169"/>
      <c r="DH452" s="169"/>
      <c r="DI452" s="169"/>
      <c r="DJ452" s="169"/>
      <c r="DK452" s="169"/>
      <c r="DL452" s="169"/>
      <c r="DM452" s="169"/>
      <c r="DN452" s="169"/>
      <c r="DO452" s="169"/>
      <c r="DP452" s="169"/>
      <c r="DQ452" s="169"/>
      <c r="DR452" s="169"/>
      <c r="DS452" s="169"/>
      <c r="DT452" s="169"/>
      <c r="DU452" s="169"/>
      <c r="DV452" s="169"/>
      <c r="DW452" s="169"/>
      <c r="DX452" s="169"/>
      <c r="DY452" s="169"/>
      <c r="DZ452" s="169"/>
      <c r="EA452" s="169"/>
      <c r="EB452" s="169"/>
      <c r="EC452" s="169"/>
      <c r="ED452" s="169"/>
      <c r="EE452" s="169"/>
      <c r="EF452" s="169"/>
      <c r="EG452" s="169"/>
      <c r="EH452" s="169"/>
      <c r="EI452" s="169"/>
      <c r="EJ452" s="169"/>
      <c r="EK452" s="169"/>
      <c r="EL452" s="169"/>
      <c r="EM452" s="169"/>
      <c r="EN452" s="169"/>
      <c r="EO452" s="169"/>
      <c r="EP452" s="169"/>
      <c r="EQ452" s="169"/>
      <c r="ER452" s="169"/>
      <c r="ES452" s="169"/>
      <c r="ET452" s="169"/>
      <c r="EU452" s="169"/>
      <c r="EV452" s="169"/>
      <c r="EW452" s="169"/>
      <c r="EX452" s="169"/>
      <c r="EY452" s="169"/>
      <c r="EZ452" s="169"/>
      <c r="FA452" s="169"/>
      <c r="FB452" s="169"/>
      <c r="FC452" s="169"/>
      <c r="FD452" s="169"/>
      <c r="FE452" s="169"/>
      <c r="FF452" s="169"/>
      <c r="FG452" s="169"/>
      <c r="FH452" s="169"/>
      <c r="FI452" s="169"/>
      <c r="FJ452" s="169"/>
      <c r="FK452" s="169"/>
      <c r="FL452" s="169"/>
      <c r="FM452" s="169"/>
      <c r="FN452" s="169"/>
      <c r="FO452" s="169"/>
      <c r="FP452" s="169"/>
    </row>
    <row r="453" spans="3:172" x14ac:dyDescent="0.2">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c r="AA453" s="169"/>
      <c r="AB453" s="169"/>
      <c r="AC453" s="169"/>
      <c r="AD453" s="169"/>
      <c r="AE453" s="169"/>
      <c r="AF453" s="169"/>
      <c r="AG453" s="169"/>
      <c r="AH453" s="169"/>
      <c r="AI453" s="169"/>
      <c r="AJ453" s="169"/>
      <c r="AK453" s="169"/>
      <c r="AL453" s="169"/>
      <c r="AM453" s="169"/>
      <c r="AN453" s="169"/>
      <c r="AO453" s="169"/>
      <c r="AP453" s="169"/>
      <c r="AQ453" s="169"/>
      <c r="AR453" s="169"/>
      <c r="AS453" s="169"/>
      <c r="AT453" s="169"/>
      <c r="AU453" s="169"/>
      <c r="AV453" s="169"/>
      <c r="AW453" s="169"/>
      <c r="AX453" s="169"/>
      <c r="AY453" s="169"/>
      <c r="AZ453" s="169"/>
      <c r="BA453" s="169"/>
      <c r="BB453" s="169"/>
      <c r="BC453" s="169"/>
      <c r="BD453" s="169"/>
      <c r="BE453" s="169"/>
      <c r="BF453" s="169"/>
      <c r="BG453" s="169"/>
      <c r="BH453" s="169"/>
      <c r="BI453" s="169"/>
      <c r="BJ453" s="169"/>
      <c r="BK453" s="169"/>
      <c r="BL453" s="169"/>
      <c r="BM453" s="169"/>
      <c r="BN453" s="169"/>
      <c r="BO453" s="169"/>
      <c r="BP453" s="169"/>
      <c r="BQ453" s="169"/>
      <c r="BR453" s="169"/>
      <c r="BS453" s="169"/>
      <c r="BT453" s="169"/>
      <c r="BU453" s="169"/>
      <c r="BV453" s="169"/>
      <c r="BW453" s="169"/>
      <c r="BX453" s="169"/>
      <c r="BY453" s="169"/>
      <c r="BZ453" s="169"/>
      <c r="CA453" s="169"/>
      <c r="CB453" s="169"/>
      <c r="CC453" s="169"/>
      <c r="CD453" s="169"/>
      <c r="CE453" s="169"/>
      <c r="CF453" s="169"/>
      <c r="CG453" s="169"/>
      <c r="CH453" s="169"/>
      <c r="CI453" s="169"/>
      <c r="CJ453" s="169"/>
      <c r="CK453" s="169"/>
      <c r="CL453" s="169"/>
      <c r="CM453" s="169"/>
      <c r="CN453" s="169"/>
      <c r="CO453" s="169"/>
      <c r="CP453" s="169"/>
      <c r="CQ453" s="169"/>
      <c r="CR453" s="169"/>
      <c r="CS453" s="169"/>
      <c r="CT453" s="169"/>
      <c r="CU453" s="169"/>
      <c r="CV453" s="169"/>
      <c r="CW453" s="169"/>
      <c r="CX453" s="169"/>
      <c r="CY453" s="169"/>
      <c r="CZ453" s="169"/>
      <c r="DA453" s="169"/>
      <c r="DB453" s="169"/>
      <c r="DC453" s="169"/>
      <c r="DD453" s="169"/>
      <c r="DE453" s="169"/>
      <c r="DF453" s="169"/>
      <c r="DG453" s="169"/>
      <c r="DH453" s="169"/>
      <c r="DI453" s="169"/>
      <c r="DJ453" s="169"/>
      <c r="DK453" s="169"/>
      <c r="DL453" s="169"/>
      <c r="DM453" s="169"/>
      <c r="DN453" s="169"/>
      <c r="DO453" s="169"/>
      <c r="DP453" s="169"/>
      <c r="DQ453" s="169"/>
      <c r="DR453" s="169"/>
      <c r="DS453" s="169"/>
      <c r="DT453" s="169"/>
      <c r="DU453" s="169"/>
      <c r="DV453" s="169"/>
      <c r="DW453" s="169"/>
      <c r="DX453" s="169"/>
      <c r="DY453" s="169"/>
      <c r="DZ453" s="169"/>
      <c r="EA453" s="169"/>
      <c r="EB453" s="169"/>
      <c r="EC453" s="169"/>
      <c r="ED453" s="169"/>
      <c r="EE453" s="169"/>
      <c r="EF453" s="169"/>
      <c r="EG453" s="169"/>
      <c r="EH453" s="169"/>
      <c r="EI453" s="169"/>
      <c r="EJ453" s="169"/>
      <c r="EK453" s="169"/>
      <c r="EL453" s="169"/>
      <c r="EM453" s="169"/>
      <c r="EN453" s="169"/>
      <c r="EO453" s="169"/>
      <c r="EP453" s="169"/>
      <c r="EQ453" s="169"/>
      <c r="ER453" s="169"/>
      <c r="ES453" s="169"/>
      <c r="ET453" s="169"/>
      <c r="EU453" s="169"/>
      <c r="EV453" s="169"/>
      <c r="EW453" s="169"/>
      <c r="EX453" s="169"/>
      <c r="EY453" s="169"/>
      <c r="EZ453" s="169"/>
      <c r="FA453" s="169"/>
      <c r="FB453" s="169"/>
      <c r="FC453" s="169"/>
      <c r="FD453" s="169"/>
      <c r="FE453" s="169"/>
      <c r="FF453" s="169"/>
      <c r="FG453" s="169"/>
      <c r="FH453" s="169"/>
      <c r="FI453" s="169"/>
      <c r="FJ453" s="169"/>
      <c r="FK453" s="169"/>
      <c r="FL453" s="169"/>
      <c r="FM453" s="169"/>
      <c r="FN453" s="169"/>
      <c r="FO453" s="169"/>
      <c r="FP453" s="169"/>
    </row>
    <row r="454" spans="3:172" x14ac:dyDescent="0.2">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c r="AA454" s="169"/>
      <c r="AB454" s="169"/>
      <c r="AC454" s="169"/>
      <c r="AD454" s="169"/>
      <c r="AE454" s="169"/>
      <c r="AF454" s="169"/>
      <c r="AG454" s="169"/>
      <c r="AH454" s="169"/>
      <c r="AI454" s="169"/>
      <c r="AJ454" s="169"/>
      <c r="AK454" s="169"/>
      <c r="AL454" s="169"/>
      <c r="AM454" s="169"/>
      <c r="AN454" s="169"/>
      <c r="AO454" s="169"/>
      <c r="AP454" s="169"/>
      <c r="AQ454" s="169"/>
      <c r="AR454" s="169"/>
      <c r="AS454" s="169"/>
      <c r="AT454" s="169"/>
      <c r="AU454" s="169"/>
      <c r="AV454" s="169"/>
      <c r="AW454" s="169"/>
      <c r="AX454" s="169"/>
      <c r="AY454" s="169"/>
      <c r="AZ454" s="169"/>
      <c r="BA454" s="169"/>
      <c r="BB454" s="169"/>
      <c r="BC454" s="169"/>
      <c r="BD454" s="169"/>
      <c r="BE454" s="169"/>
      <c r="BF454" s="169"/>
      <c r="BG454" s="169"/>
      <c r="BH454" s="169"/>
      <c r="BI454" s="169"/>
      <c r="BJ454" s="169"/>
      <c r="BK454" s="169"/>
      <c r="BL454" s="169"/>
      <c r="BM454" s="169"/>
      <c r="BN454" s="169"/>
      <c r="BO454" s="169"/>
      <c r="BP454" s="169"/>
      <c r="BQ454" s="169"/>
      <c r="BR454" s="169"/>
      <c r="BS454" s="169"/>
      <c r="BT454" s="169"/>
      <c r="BU454" s="169"/>
      <c r="BV454" s="169"/>
      <c r="BW454" s="169"/>
      <c r="BX454" s="169"/>
      <c r="BY454" s="169"/>
      <c r="BZ454" s="169"/>
      <c r="CA454" s="169"/>
      <c r="CB454" s="169"/>
      <c r="CC454" s="169"/>
      <c r="CD454" s="169"/>
      <c r="CE454" s="169"/>
      <c r="CF454" s="169"/>
      <c r="CG454" s="169"/>
      <c r="CH454" s="169"/>
      <c r="CI454" s="169"/>
      <c r="CJ454" s="169"/>
      <c r="CK454" s="169"/>
      <c r="CL454" s="169"/>
      <c r="CM454" s="169"/>
      <c r="CN454" s="169"/>
      <c r="CO454" s="169"/>
      <c r="CP454" s="169"/>
      <c r="CQ454" s="169"/>
      <c r="CR454" s="169"/>
      <c r="CS454" s="169"/>
      <c r="CT454" s="169"/>
      <c r="CU454" s="169"/>
      <c r="CV454" s="169"/>
      <c r="CW454" s="169"/>
      <c r="CX454" s="169"/>
      <c r="CY454" s="169"/>
      <c r="CZ454" s="169"/>
      <c r="DA454" s="169"/>
      <c r="DB454" s="169"/>
      <c r="DC454" s="169"/>
      <c r="DD454" s="169"/>
      <c r="DE454" s="169"/>
      <c r="DF454" s="169"/>
      <c r="DG454" s="169"/>
      <c r="DH454" s="169"/>
      <c r="DI454" s="169"/>
      <c r="DJ454" s="169"/>
      <c r="DK454" s="169"/>
      <c r="DL454" s="169"/>
      <c r="DM454" s="169"/>
      <c r="DN454" s="169"/>
      <c r="DO454" s="169"/>
      <c r="DP454" s="169"/>
      <c r="DQ454" s="169"/>
      <c r="DR454" s="169"/>
      <c r="DS454" s="169"/>
      <c r="DT454" s="169"/>
      <c r="DU454" s="169"/>
      <c r="DV454" s="169"/>
      <c r="DW454" s="169"/>
      <c r="DX454" s="169"/>
      <c r="DY454" s="169"/>
      <c r="DZ454" s="169"/>
      <c r="EA454" s="169"/>
      <c r="EB454" s="169"/>
      <c r="EC454" s="169"/>
      <c r="ED454" s="169"/>
      <c r="EE454" s="169"/>
      <c r="EF454" s="169"/>
      <c r="EG454" s="169"/>
      <c r="EH454" s="169"/>
      <c r="EI454" s="169"/>
      <c r="EJ454" s="169"/>
      <c r="EK454" s="169"/>
      <c r="EL454" s="169"/>
      <c r="EM454" s="169"/>
      <c r="EN454" s="169"/>
      <c r="EO454" s="169"/>
      <c r="EP454" s="169"/>
      <c r="EQ454" s="169"/>
      <c r="ER454" s="169"/>
      <c r="ES454" s="169"/>
      <c r="ET454" s="169"/>
      <c r="EU454" s="169"/>
      <c r="EV454" s="169"/>
      <c r="EW454" s="169"/>
      <c r="EX454" s="169"/>
      <c r="EY454" s="169"/>
      <c r="EZ454" s="169"/>
      <c r="FA454" s="169"/>
      <c r="FB454" s="169"/>
      <c r="FC454" s="169"/>
      <c r="FD454" s="169"/>
      <c r="FE454" s="169"/>
      <c r="FF454" s="169"/>
      <c r="FG454" s="169"/>
      <c r="FH454" s="169"/>
      <c r="FI454" s="169"/>
      <c r="FJ454" s="169"/>
      <c r="FK454" s="169"/>
      <c r="FL454" s="169"/>
      <c r="FM454" s="169"/>
      <c r="FN454" s="169"/>
      <c r="FO454" s="169"/>
      <c r="FP454" s="169"/>
    </row>
    <row r="455" spans="3:172" x14ac:dyDescent="0.2">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c r="AA455" s="169"/>
      <c r="AB455" s="169"/>
      <c r="AC455" s="169"/>
      <c r="AD455" s="169"/>
      <c r="AE455" s="169"/>
      <c r="AF455" s="169"/>
      <c r="AG455" s="169"/>
      <c r="AH455" s="169"/>
      <c r="AI455" s="169"/>
      <c r="AJ455" s="169"/>
      <c r="AK455" s="169"/>
      <c r="AL455" s="169"/>
      <c r="AM455" s="169"/>
      <c r="AN455" s="169"/>
      <c r="AO455" s="169"/>
      <c r="AP455" s="169"/>
      <c r="AQ455" s="169"/>
      <c r="AR455" s="169"/>
      <c r="AS455" s="169"/>
      <c r="AT455" s="169"/>
      <c r="AU455" s="169"/>
      <c r="AV455" s="169"/>
      <c r="AW455" s="169"/>
      <c r="AX455" s="169"/>
      <c r="AY455" s="169"/>
      <c r="AZ455" s="169"/>
      <c r="BA455" s="169"/>
      <c r="BB455" s="169"/>
      <c r="BC455" s="169"/>
      <c r="BD455" s="169"/>
      <c r="BE455" s="169"/>
      <c r="BF455" s="169"/>
      <c r="BG455" s="169"/>
      <c r="BH455" s="169"/>
      <c r="BI455" s="169"/>
      <c r="BJ455" s="169"/>
      <c r="BK455" s="169"/>
      <c r="BL455" s="169"/>
      <c r="BM455" s="169"/>
      <c r="BN455" s="169"/>
      <c r="BO455" s="169"/>
      <c r="BP455" s="169"/>
      <c r="BQ455" s="169"/>
      <c r="BR455" s="169"/>
      <c r="BS455" s="169"/>
      <c r="BT455" s="169"/>
      <c r="BU455" s="169"/>
      <c r="BV455" s="169"/>
      <c r="BW455" s="169"/>
      <c r="BX455" s="169"/>
      <c r="BY455" s="169"/>
      <c r="BZ455" s="169"/>
      <c r="CA455" s="169"/>
      <c r="CB455" s="169"/>
      <c r="CC455" s="169"/>
      <c r="CD455" s="169"/>
      <c r="CE455" s="169"/>
      <c r="CF455" s="169"/>
      <c r="CG455" s="169"/>
      <c r="CH455" s="169"/>
      <c r="CI455" s="169"/>
      <c r="CJ455" s="169"/>
      <c r="CK455" s="169"/>
      <c r="CL455" s="169"/>
      <c r="CM455" s="169"/>
      <c r="CN455" s="169"/>
      <c r="CO455" s="169"/>
      <c r="CP455" s="169"/>
      <c r="CQ455" s="169"/>
      <c r="CR455" s="169"/>
      <c r="CS455" s="169"/>
      <c r="CT455" s="169"/>
      <c r="CU455" s="169"/>
      <c r="CV455" s="169"/>
      <c r="CW455" s="169"/>
      <c r="CX455" s="169"/>
      <c r="CY455" s="169"/>
      <c r="CZ455" s="169"/>
      <c r="DA455" s="169"/>
      <c r="DB455" s="169"/>
      <c r="DC455" s="169"/>
      <c r="DD455" s="169"/>
      <c r="DE455" s="169"/>
      <c r="DF455" s="169"/>
      <c r="DG455" s="169"/>
      <c r="DH455" s="169"/>
      <c r="DI455" s="169"/>
      <c r="DJ455" s="169"/>
      <c r="DK455" s="169"/>
      <c r="DL455" s="169"/>
      <c r="DM455" s="169"/>
      <c r="DN455" s="169"/>
      <c r="DO455" s="169"/>
      <c r="DP455" s="169"/>
      <c r="DQ455" s="169"/>
      <c r="DR455" s="169"/>
      <c r="DS455" s="169"/>
      <c r="DT455" s="169"/>
      <c r="DU455" s="169"/>
      <c r="DV455" s="169"/>
      <c r="DW455" s="169"/>
      <c r="DX455" s="169"/>
      <c r="DY455" s="169"/>
      <c r="DZ455" s="169"/>
      <c r="EA455" s="169"/>
      <c r="EB455" s="169"/>
      <c r="EC455" s="169"/>
      <c r="ED455" s="169"/>
      <c r="EE455" s="169"/>
      <c r="EF455" s="169"/>
      <c r="EG455" s="169"/>
      <c r="EH455" s="169"/>
      <c r="EI455" s="169"/>
      <c r="EJ455" s="169"/>
      <c r="EK455" s="169"/>
      <c r="EL455" s="169"/>
      <c r="EM455" s="169"/>
      <c r="EN455" s="169"/>
      <c r="EO455" s="169"/>
      <c r="EP455" s="169"/>
      <c r="EQ455" s="169"/>
      <c r="ER455" s="169"/>
      <c r="ES455" s="169"/>
      <c r="ET455" s="169"/>
      <c r="EU455" s="169"/>
      <c r="EV455" s="169"/>
      <c r="EW455" s="169"/>
      <c r="EX455" s="169"/>
      <c r="EY455" s="169"/>
      <c r="EZ455" s="169"/>
      <c r="FA455" s="169"/>
      <c r="FB455" s="169"/>
      <c r="FC455" s="169"/>
      <c r="FD455" s="169"/>
      <c r="FE455" s="169"/>
      <c r="FF455" s="169"/>
      <c r="FG455" s="169"/>
      <c r="FH455" s="169"/>
      <c r="FI455" s="169"/>
      <c r="FJ455" s="169"/>
      <c r="FK455" s="169"/>
      <c r="FL455" s="169"/>
      <c r="FM455" s="169"/>
      <c r="FN455" s="169"/>
      <c r="FO455" s="169"/>
      <c r="FP455" s="169"/>
    </row>
    <row r="456" spans="3:172" x14ac:dyDescent="0.2">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c r="AA456" s="169"/>
      <c r="AB456" s="169"/>
      <c r="AC456" s="169"/>
      <c r="AD456" s="169"/>
      <c r="AE456" s="169"/>
      <c r="AF456" s="169"/>
      <c r="AG456" s="169"/>
      <c r="AH456" s="169"/>
      <c r="AI456" s="169"/>
      <c r="AJ456" s="169"/>
      <c r="AK456" s="169"/>
      <c r="AL456" s="169"/>
      <c r="AM456" s="169"/>
      <c r="AN456" s="169"/>
      <c r="AO456" s="169"/>
      <c r="AP456" s="169"/>
      <c r="AQ456" s="169"/>
      <c r="AR456" s="169"/>
      <c r="AS456" s="169"/>
      <c r="AT456" s="169"/>
      <c r="AU456" s="169"/>
      <c r="AV456" s="169"/>
      <c r="AW456" s="169"/>
      <c r="AX456" s="169"/>
      <c r="AY456" s="169"/>
      <c r="AZ456" s="169"/>
      <c r="BA456" s="169"/>
      <c r="BB456" s="169"/>
      <c r="BC456" s="169"/>
      <c r="BD456" s="169"/>
      <c r="BE456" s="169"/>
      <c r="BF456" s="169"/>
      <c r="BG456" s="169"/>
      <c r="BH456" s="169"/>
      <c r="BI456" s="169"/>
      <c r="BJ456" s="169"/>
      <c r="BK456" s="169"/>
      <c r="BL456" s="169"/>
      <c r="BM456" s="169"/>
      <c r="BN456" s="169"/>
      <c r="BO456" s="169"/>
      <c r="BP456" s="169"/>
      <c r="BQ456" s="169"/>
      <c r="BR456" s="169"/>
      <c r="BS456" s="169"/>
      <c r="BT456" s="169"/>
      <c r="BU456" s="169"/>
      <c r="BV456" s="169"/>
      <c r="BW456" s="169"/>
      <c r="BX456" s="169"/>
      <c r="BY456" s="169"/>
      <c r="BZ456" s="169"/>
      <c r="CA456" s="169"/>
      <c r="CB456" s="169"/>
      <c r="CC456" s="169"/>
      <c r="CD456" s="169"/>
      <c r="CE456" s="169"/>
      <c r="CF456" s="169"/>
      <c r="CG456" s="169"/>
      <c r="CH456" s="169"/>
      <c r="CI456" s="169"/>
      <c r="CJ456" s="169"/>
      <c r="CK456" s="169"/>
      <c r="CL456" s="169"/>
      <c r="CM456" s="169"/>
      <c r="CN456" s="169"/>
      <c r="CO456" s="169"/>
      <c r="CP456" s="169"/>
      <c r="CQ456" s="169"/>
      <c r="CR456" s="169"/>
      <c r="CS456" s="169"/>
      <c r="CT456" s="169"/>
      <c r="CU456" s="169"/>
      <c r="CV456" s="169"/>
      <c r="CW456" s="169"/>
      <c r="CX456" s="169"/>
      <c r="CY456" s="169"/>
      <c r="CZ456" s="169"/>
      <c r="DA456" s="169"/>
      <c r="DB456" s="169"/>
      <c r="DC456" s="169"/>
      <c r="DD456" s="169"/>
      <c r="DE456" s="169"/>
      <c r="DF456" s="169"/>
      <c r="DG456" s="169"/>
      <c r="DH456" s="169"/>
      <c r="DI456" s="169"/>
      <c r="DJ456" s="169"/>
      <c r="DK456" s="169"/>
      <c r="DL456" s="169"/>
      <c r="DM456" s="169"/>
      <c r="DN456" s="169"/>
      <c r="DO456" s="169"/>
      <c r="DP456" s="169"/>
      <c r="DQ456" s="169"/>
      <c r="DR456" s="169"/>
      <c r="DS456" s="169"/>
      <c r="DT456" s="169"/>
      <c r="DU456" s="169"/>
      <c r="DV456" s="169"/>
      <c r="DW456" s="169"/>
      <c r="DX456" s="169"/>
      <c r="DY456" s="169"/>
      <c r="DZ456" s="169"/>
      <c r="EA456" s="169"/>
      <c r="EB456" s="169"/>
      <c r="EC456" s="169"/>
      <c r="ED456" s="169"/>
      <c r="EE456" s="169"/>
      <c r="EF456" s="169"/>
      <c r="EG456" s="169"/>
      <c r="EH456" s="169"/>
      <c r="EI456" s="169"/>
      <c r="EJ456" s="169"/>
      <c r="EK456" s="169"/>
      <c r="EL456" s="169"/>
      <c r="EM456" s="169"/>
      <c r="EN456" s="169"/>
      <c r="EO456" s="169"/>
      <c r="EP456" s="169"/>
      <c r="EQ456" s="169"/>
      <c r="ER456" s="169"/>
      <c r="ES456" s="169"/>
      <c r="ET456" s="169"/>
      <c r="EU456" s="169"/>
      <c r="EV456" s="169"/>
      <c r="EW456" s="169"/>
      <c r="EX456" s="169"/>
      <c r="EY456" s="169"/>
      <c r="EZ456" s="169"/>
      <c r="FA456" s="169"/>
      <c r="FB456" s="169"/>
      <c r="FC456" s="169"/>
      <c r="FD456" s="169"/>
      <c r="FE456" s="169"/>
      <c r="FF456" s="169"/>
      <c r="FG456" s="169"/>
      <c r="FH456" s="169"/>
      <c r="FI456" s="169"/>
      <c r="FJ456" s="169"/>
      <c r="FK456" s="169"/>
      <c r="FL456" s="169"/>
      <c r="FM456" s="169"/>
      <c r="FN456" s="169"/>
      <c r="FO456" s="169"/>
      <c r="FP456" s="169"/>
    </row>
    <row r="457" spans="3:172" x14ac:dyDescent="0.2">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c r="AA457" s="169"/>
      <c r="AB457" s="169"/>
      <c r="AC457" s="169"/>
      <c r="AD457" s="169"/>
      <c r="AE457" s="169"/>
      <c r="AF457" s="169"/>
      <c r="AG457" s="169"/>
      <c r="AH457" s="169"/>
      <c r="AI457" s="169"/>
      <c r="AJ457" s="169"/>
      <c r="AK457" s="169"/>
      <c r="AL457" s="169"/>
      <c r="AM457" s="169"/>
      <c r="AN457" s="169"/>
      <c r="AO457" s="169"/>
      <c r="AP457" s="169"/>
      <c r="AQ457" s="169"/>
      <c r="AR457" s="169"/>
      <c r="AS457" s="169"/>
      <c r="AT457" s="169"/>
      <c r="AU457" s="169"/>
      <c r="AV457" s="169"/>
      <c r="AW457" s="169"/>
      <c r="AX457" s="169"/>
      <c r="AY457" s="169"/>
      <c r="AZ457" s="169"/>
      <c r="BA457" s="169"/>
      <c r="BB457" s="169"/>
      <c r="BC457" s="169"/>
      <c r="BD457" s="169"/>
      <c r="BE457" s="169"/>
      <c r="BF457" s="169"/>
      <c r="BG457" s="169"/>
      <c r="BH457" s="169"/>
      <c r="BI457" s="169"/>
      <c r="BJ457" s="169"/>
      <c r="BK457" s="169"/>
      <c r="BL457" s="169"/>
      <c r="BM457" s="169"/>
      <c r="BN457" s="169"/>
      <c r="BO457" s="169"/>
      <c r="BP457" s="169"/>
      <c r="BQ457" s="169"/>
      <c r="BR457" s="169"/>
      <c r="BS457" s="169"/>
      <c r="BT457" s="169"/>
      <c r="BU457" s="169"/>
      <c r="BV457" s="169"/>
      <c r="BW457" s="169"/>
      <c r="BX457" s="169"/>
      <c r="BY457" s="169"/>
      <c r="BZ457" s="169"/>
      <c r="CA457" s="169"/>
      <c r="CB457" s="169"/>
      <c r="CC457" s="169"/>
      <c r="CD457" s="169"/>
      <c r="CE457" s="169"/>
      <c r="CF457" s="169"/>
      <c r="CG457" s="169"/>
      <c r="CH457" s="169"/>
      <c r="CI457" s="169"/>
      <c r="CJ457" s="169"/>
      <c r="CK457" s="169"/>
      <c r="CL457" s="169"/>
      <c r="CM457" s="169"/>
      <c r="CN457" s="169"/>
      <c r="CO457" s="169"/>
      <c r="CP457" s="169"/>
      <c r="CQ457" s="169"/>
      <c r="CR457" s="169"/>
      <c r="CS457" s="169"/>
      <c r="CT457" s="169"/>
      <c r="CU457" s="169"/>
      <c r="CV457" s="169"/>
      <c r="CW457" s="169"/>
      <c r="CX457" s="169"/>
      <c r="CY457" s="169"/>
      <c r="CZ457" s="169"/>
      <c r="DA457" s="169"/>
      <c r="DB457" s="169"/>
      <c r="DC457" s="169"/>
      <c r="DD457" s="169"/>
      <c r="DE457" s="169"/>
      <c r="DF457" s="169"/>
      <c r="DG457" s="169"/>
      <c r="DH457" s="169"/>
      <c r="DI457" s="169"/>
      <c r="DJ457" s="169"/>
      <c r="DK457" s="169"/>
      <c r="DL457" s="169"/>
      <c r="DM457" s="169"/>
      <c r="DN457" s="169"/>
      <c r="DO457" s="169"/>
      <c r="DP457" s="169"/>
      <c r="DQ457" s="169"/>
      <c r="DR457" s="169"/>
      <c r="DS457" s="169"/>
      <c r="DT457" s="169"/>
      <c r="DU457" s="169"/>
      <c r="DV457" s="169"/>
      <c r="DW457" s="169"/>
      <c r="DX457" s="169"/>
      <c r="DY457" s="169"/>
      <c r="DZ457" s="169"/>
      <c r="EA457" s="169"/>
      <c r="EB457" s="169"/>
      <c r="EC457" s="169"/>
      <c r="ED457" s="169"/>
      <c r="EE457" s="169"/>
      <c r="EF457" s="169"/>
      <c r="EG457" s="169"/>
      <c r="EH457" s="169"/>
      <c r="EI457" s="169"/>
      <c r="EJ457" s="169"/>
      <c r="EK457" s="169"/>
      <c r="EL457" s="169"/>
      <c r="EM457" s="169"/>
      <c r="EN457" s="169"/>
      <c r="EO457" s="169"/>
      <c r="EP457" s="169"/>
      <c r="EQ457" s="169"/>
      <c r="ER457" s="169"/>
      <c r="ES457" s="169"/>
      <c r="ET457" s="169"/>
      <c r="EU457" s="169"/>
      <c r="EV457" s="169"/>
      <c r="EW457" s="169"/>
      <c r="EX457" s="169"/>
      <c r="EY457" s="169"/>
      <c r="EZ457" s="169"/>
      <c r="FA457" s="169"/>
      <c r="FB457" s="169"/>
      <c r="FC457" s="169"/>
      <c r="FD457" s="169"/>
      <c r="FE457" s="169"/>
      <c r="FF457" s="169"/>
      <c r="FG457" s="169"/>
      <c r="FH457" s="169"/>
      <c r="FI457" s="169"/>
      <c r="FJ457" s="169"/>
      <c r="FK457" s="169"/>
      <c r="FL457" s="169"/>
      <c r="FM457" s="169"/>
      <c r="FN457" s="169"/>
      <c r="FO457" s="169"/>
      <c r="FP457" s="169"/>
    </row>
    <row r="458" spans="3:172" x14ac:dyDescent="0.2">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c r="AA458" s="169"/>
      <c r="AB458" s="169"/>
      <c r="AC458" s="169"/>
      <c r="AD458" s="169"/>
      <c r="AE458" s="169"/>
      <c r="AF458" s="169"/>
      <c r="AG458" s="169"/>
      <c r="AH458" s="169"/>
      <c r="AI458" s="169"/>
      <c r="AJ458" s="169"/>
      <c r="AK458" s="169"/>
      <c r="AL458" s="169"/>
      <c r="AM458" s="169"/>
      <c r="AN458" s="169"/>
      <c r="AO458" s="169"/>
      <c r="AP458" s="169"/>
      <c r="AQ458" s="169"/>
      <c r="AR458" s="169"/>
      <c r="AS458" s="169"/>
      <c r="AT458" s="169"/>
      <c r="AU458" s="169"/>
      <c r="AV458" s="169"/>
      <c r="AW458" s="169"/>
      <c r="AX458" s="169"/>
      <c r="AY458" s="169"/>
      <c r="AZ458" s="169"/>
      <c r="BA458" s="169"/>
      <c r="BB458" s="169"/>
      <c r="BC458" s="169"/>
      <c r="BD458" s="169"/>
      <c r="BE458" s="169"/>
      <c r="BF458" s="169"/>
      <c r="BG458" s="169"/>
      <c r="BH458" s="169"/>
      <c r="BI458" s="169"/>
      <c r="BJ458" s="169"/>
      <c r="BK458" s="169"/>
      <c r="BL458" s="169"/>
      <c r="BM458" s="169"/>
      <c r="BN458" s="169"/>
      <c r="BO458" s="169"/>
      <c r="BP458" s="169"/>
      <c r="BQ458" s="169"/>
      <c r="BR458" s="169"/>
      <c r="BS458" s="169"/>
      <c r="BT458" s="169"/>
      <c r="BU458" s="169"/>
      <c r="BV458" s="169"/>
      <c r="BW458" s="169"/>
      <c r="BX458" s="169"/>
      <c r="BY458" s="169"/>
      <c r="BZ458" s="169"/>
      <c r="CA458" s="169"/>
      <c r="CB458" s="169"/>
      <c r="CC458" s="169"/>
      <c r="CD458" s="169"/>
      <c r="CE458" s="169"/>
      <c r="CF458" s="169"/>
      <c r="CG458" s="169"/>
      <c r="CH458" s="169"/>
      <c r="CI458" s="169"/>
      <c r="CJ458" s="169"/>
      <c r="CK458" s="169"/>
      <c r="CL458" s="169"/>
      <c r="CM458" s="169"/>
      <c r="CN458" s="169"/>
      <c r="CO458" s="169"/>
      <c r="CP458" s="169"/>
      <c r="CQ458" s="169"/>
      <c r="CR458" s="169"/>
      <c r="CS458" s="169"/>
      <c r="CT458" s="169"/>
      <c r="CU458" s="169"/>
      <c r="CV458" s="169"/>
      <c r="CW458" s="169"/>
      <c r="CX458" s="169"/>
      <c r="CY458" s="169"/>
      <c r="CZ458" s="169"/>
      <c r="DA458" s="169"/>
      <c r="DB458" s="169"/>
      <c r="DC458" s="169"/>
      <c r="DD458" s="169"/>
      <c r="DE458" s="169"/>
      <c r="DF458" s="169"/>
      <c r="DG458" s="169"/>
      <c r="DH458" s="169"/>
      <c r="DI458" s="169"/>
      <c r="DJ458" s="169"/>
      <c r="DK458" s="169"/>
      <c r="DL458" s="169"/>
      <c r="DM458" s="169"/>
      <c r="DN458" s="169"/>
      <c r="DO458" s="169"/>
      <c r="DP458" s="169"/>
      <c r="DQ458" s="169"/>
      <c r="DR458" s="169"/>
      <c r="DS458" s="169"/>
      <c r="DT458" s="169"/>
      <c r="DU458" s="169"/>
      <c r="DV458" s="169"/>
      <c r="DW458" s="169"/>
      <c r="DX458" s="169"/>
      <c r="DY458" s="169"/>
      <c r="DZ458" s="169"/>
      <c r="EA458" s="169"/>
      <c r="EB458" s="169"/>
      <c r="EC458" s="169"/>
      <c r="ED458" s="169"/>
      <c r="EE458" s="169"/>
      <c r="EF458" s="169"/>
      <c r="EG458" s="169"/>
      <c r="EH458" s="169"/>
      <c r="EI458" s="169"/>
      <c r="EJ458" s="169"/>
      <c r="EK458" s="169"/>
      <c r="EL458" s="169"/>
      <c r="EM458" s="169"/>
      <c r="EN458" s="169"/>
      <c r="EO458" s="169"/>
      <c r="EP458" s="169"/>
      <c r="EQ458" s="169"/>
      <c r="ER458" s="169"/>
      <c r="ES458" s="169"/>
      <c r="ET458" s="169"/>
      <c r="EU458" s="169"/>
      <c r="EV458" s="169"/>
      <c r="EW458" s="169"/>
      <c r="EX458" s="169"/>
      <c r="EY458" s="169"/>
      <c r="EZ458" s="169"/>
      <c r="FA458" s="169"/>
      <c r="FB458" s="169"/>
      <c r="FC458" s="169"/>
      <c r="FD458" s="169"/>
      <c r="FE458" s="169"/>
      <c r="FF458" s="169"/>
      <c r="FG458" s="169"/>
      <c r="FH458" s="169"/>
      <c r="FI458" s="169"/>
      <c r="FJ458" s="169"/>
      <c r="FK458" s="169"/>
      <c r="FL458" s="169"/>
      <c r="FM458" s="169"/>
      <c r="FN458" s="169"/>
      <c r="FO458" s="169"/>
      <c r="FP458" s="169"/>
    </row>
    <row r="459" spans="3:172" x14ac:dyDescent="0.2">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c r="AA459" s="169"/>
      <c r="AB459" s="169"/>
      <c r="AC459" s="169"/>
      <c r="AD459" s="169"/>
      <c r="AE459" s="169"/>
      <c r="AF459" s="169"/>
      <c r="AG459" s="169"/>
      <c r="AH459" s="169"/>
      <c r="AI459" s="169"/>
      <c r="AJ459" s="169"/>
      <c r="AK459" s="169"/>
      <c r="AL459" s="169"/>
      <c r="AM459" s="169"/>
      <c r="AN459" s="169"/>
      <c r="AO459" s="169"/>
      <c r="AP459" s="169"/>
      <c r="AQ459" s="169"/>
      <c r="AR459" s="169"/>
      <c r="AS459" s="169"/>
      <c r="AT459" s="169"/>
      <c r="AU459" s="169"/>
      <c r="AV459" s="169"/>
      <c r="AW459" s="169"/>
      <c r="AX459" s="169"/>
      <c r="AY459" s="169"/>
      <c r="AZ459" s="169"/>
      <c r="BA459" s="169"/>
      <c r="BB459" s="169"/>
      <c r="BC459" s="169"/>
      <c r="BD459" s="169"/>
      <c r="BE459" s="169"/>
      <c r="BF459" s="169"/>
      <c r="BG459" s="169"/>
      <c r="BH459" s="169"/>
      <c r="BI459" s="169"/>
      <c r="BJ459" s="169"/>
      <c r="BK459" s="169"/>
      <c r="BL459" s="169"/>
      <c r="BM459" s="169"/>
      <c r="BN459" s="169"/>
      <c r="BO459" s="169"/>
      <c r="BP459" s="169"/>
      <c r="BQ459" s="169"/>
      <c r="BR459" s="169"/>
      <c r="BS459" s="169"/>
      <c r="BT459" s="169"/>
      <c r="BU459" s="169"/>
      <c r="BV459" s="169"/>
      <c r="BW459" s="169"/>
      <c r="BX459" s="169"/>
      <c r="BY459" s="169"/>
      <c r="BZ459" s="169"/>
      <c r="CA459" s="169"/>
      <c r="CB459" s="169"/>
      <c r="CC459" s="169"/>
      <c r="CD459" s="169"/>
      <c r="CE459" s="169"/>
      <c r="CF459" s="169"/>
      <c r="CG459" s="169"/>
      <c r="CH459" s="169"/>
      <c r="CI459" s="169"/>
      <c r="CJ459" s="169"/>
      <c r="CK459" s="169"/>
      <c r="CL459" s="169"/>
      <c r="CM459" s="169"/>
      <c r="CN459" s="169"/>
      <c r="CO459" s="169"/>
      <c r="CP459" s="169"/>
      <c r="CQ459" s="169"/>
      <c r="CR459" s="169"/>
      <c r="CS459" s="169"/>
      <c r="CT459" s="169"/>
      <c r="CU459" s="169"/>
      <c r="CV459" s="169"/>
      <c r="CW459" s="169"/>
      <c r="CX459" s="169"/>
      <c r="CY459" s="169"/>
      <c r="CZ459" s="169"/>
      <c r="DA459" s="169"/>
      <c r="DB459" s="169"/>
      <c r="DC459" s="169"/>
      <c r="DD459" s="169"/>
      <c r="DE459" s="169"/>
      <c r="DF459" s="169"/>
      <c r="DG459" s="169"/>
      <c r="DH459" s="169"/>
      <c r="DI459" s="169"/>
      <c r="DJ459" s="169"/>
      <c r="DK459" s="169"/>
      <c r="DL459" s="169"/>
      <c r="DM459" s="169"/>
      <c r="DN459" s="169"/>
      <c r="DO459" s="169"/>
      <c r="DP459" s="169"/>
      <c r="DQ459" s="169"/>
      <c r="DR459" s="169"/>
      <c r="DS459" s="169"/>
      <c r="DT459" s="169"/>
      <c r="DU459" s="169"/>
      <c r="DV459" s="169"/>
      <c r="DW459" s="169"/>
      <c r="DX459" s="169"/>
      <c r="DY459" s="169"/>
      <c r="DZ459" s="169"/>
      <c r="EA459" s="169"/>
      <c r="EB459" s="169"/>
      <c r="EC459" s="169"/>
      <c r="ED459" s="169"/>
      <c r="EE459" s="169"/>
      <c r="EF459" s="169"/>
      <c r="EG459" s="169"/>
      <c r="EH459" s="169"/>
      <c r="EI459" s="169"/>
      <c r="EJ459" s="169"/>
      <c r="EK459" s="169"/>
      <c r="EL459" s="169"/>
      <c r="EM459" s="169"/>
      <c r="EN459" s="169"/>
      <c r="EO459" s="169"/>
      <c r="EP459" s="169"/>
      <c r="EQ459" s="169"/>
      <c r="ER459" s="169"/>
      <c r="ES459" s="169"/>
      <c r="ET459" s="169"/>
      <c r="EU459" s="169"/>
      <c r="EV459" s="169"/>
      <c r="EW459" s="169"/>
      <c r="EX459" s="169"/>
      <c r="EY459" s="169"/>
      <c r="EZ459" s="169"/>
      <c r="FA459" s="169"/>
      <c r="FB459" s="169"/>
      <c r="FC459" s="169"/>
      <c r="FD459" s="169"/>
      <c r="FE459" s="169"/>
      <c r="FF459" s="169"/>
      <c r="FG459" s="169"/>
      <c r="FH459" s="169"/>
      <c r="FI459" s="169"/>
      <c r="FJ459" s="169"/>
      <c r="FK459" s="169"/>
      <c r="FL459" s="169"/>
      <c r="FM459" s="169"/>
      <c r="FN459" s="169"/>
      <c r="FO459" s="169"/>
      <c r="FP459" s="169"/>
    </row>
    <row r="460" spans="3:172" x14ac:dyDescent="0.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c r="AA460" s="169"/>
      <c r="AB460" s="169"/>
      <c r="AC460" s="169"/>
      <c r="AD460" s="169"/>
      <c r="AE460" s="169"/>
      <c r="AF460" s="169"/>
      <c r="AG460" s="169"/>
      <c r="AH460" s="169"/>
      <c r="AI460" s="169"/>
      <c r="AJ460" s="169"/>
      <c r="AK460" s="169"/>
      <c r="AL460" s="169"/>
      <c r="AM460" s="169"/>
      <c r="AN460" s="169"/>
      <c r="AO460" s="169"/>
      <c r="AP460" s="169"/>
      <c r="AQ460" s="169"/>
      <c r="AR460" s="169"/>
      <c r="AS460" s="169"/>
      <c r="AT460" s="169"/>
      <c r="AU460" s="169"/>
      <c r="AV460" s="169"/>
      <c r="AW460" s="169"/>
      <c r="AX460" s="169"/>
      <c r="AY460" s="169"/>
      <c r="AZ460" s="169"/>
      <c r="BA460" s="169"/>
      <c r="BB460" s="169"/>
      <c r="BC460" s="169"/>
      <c r="BD460" s="169"/>
      <c r="BE460" s="169"/>
      <c r="BF460" s="169"/>
      <c r="BG460" s="169"/>
      <c r="BH460" s="169"/>
      <c r="BI460" s="169"/>
      <c r="BJ460" s="169"/>
      <c r="BK460" s="169"/>
      <c r="BL460" s="169"/>
      <c r="BM460" s="169"/>
      <c r="BN460" s="169"/>
      <c r="BO460" s="169"/>
      <c r="BP460" s="169"/>
      <c r="BQ460" s="169"/>
      <c r="BR460" s="169"/>
      <c r="BS460" s="169"/>
      <c r="BT460" s="169"/>
      <c r="BU460" s="169"/>
      <c r="BV460" s="169"/>
      <c r="BW460" s="169"/>
      <c r="BX460" s="169"/>
      <c r="BY460" s="169"/>
      <c r="BZ460" s="169"/>
      <c r="CA460" s="169"/>
      <c r="CB460" s="169"/>
      <c r="CC460" s="169"/>
      <c r="CD460" s="169"/>
      <c r="CE460" s="169"/>
      <c r="CF460" s="169"/>
      <c r="CG460" s="169"/>
      <c r="CH460" s="169"/>
      <c r="CI460" s="169"/>
      <c r="CJ460" s="169"/>
      <c r="CK460" s="169"/>
      <c r="CL460" s="169"/>
      <c r="CM460" s="169"/>
      <c r="CN460" s="169"/>
      <c r="CO460" s="169"/>
      <c r="CP460" s="169"/>
      <c r="CQ460" s="169"/>
      <c r="CR460" s="169"/>
      <c r="CS460" s="169"/>
      <c r="CT460" s="169"/>
      <c r="CU460" s="169"/>
      <c r="CV460" s="169"/>
      <c r="CW460" s="169"/>
      <c r="CX460" s="169"/>
      <c r="CY460" s="169"/>
      <c r="CZ460" s="169"/>
      <c r="DA460" s="169"/>
      <c r="DB460" s="169"/>
      <c r="DC460" s="169"/>
      <c r="DD460" s="169"/>
      <c r="DE460" s="169"/>
      <c r="DF460" s="169"/>
      <c r="DG460" s="169"/>
      <c r="DH460" s="169"/>
      <c r="DI460" s="169"/>
      <c r="DJ460" s="169"/>
      <c r="DK460" s="169"/>
      <c r="DL460" s="169"/>
      <c r="DM460" s="169"/>
      <c r="DN460" s="169"/>
      <c r="DO460" s="169"/>
      <c r="DP460" s="169"/>
      <c r="DQ460" s="169"/>
      <c r="DR460" s="169"/>
      <c r="DS460" s="169"/>
      <c r="DT460" s="169"/>
      <c r="DU460" s="169"/>
      <c r="DV460" s="169"/>
      <c r="DW460" s="169"/>
      <c r="DX460" s="169"/>
      <c r="DY460" s="169"/>
      <c r="DZ460" s="169"/>
      <c r="EA460" s="169"/>
      <c r="EB460" s="169"/>
      <c r="EC460" s="169"/>
      <c r="ED460" s="169"/>
      <c r="EE460" s="169"/>
      <c r="EF460" s="169"/>
      <c r="EG460" s="169"/>
      <c r="EH460" s="169"/>
      <c r="EI460" s="169"/>
      <c r="EJ460" s="169"/>
      <c r="EK460" s="169"/>
      <c r="EL460" s="169"/>
      <c r="EM460" s="169"/>
      <c r="EN460" s="169"/>
      <c r="EO460" s="169"/>
      <c r="EP460" s="169"/>
      <c r="EQ460" s="169"/>
      <c r="ER460" s="169"/>
      <c r="ES460" s="169"/>
      <c r="ET460" s="169"/>
      <c r="EU460" s="169"/>
      <c r="EV460" s="169"/>
      <c r="EW460" s="169"/>
      <c r="EX460" s="169"/>
      <c r="EY460" s="169"/>
      <c r="EZ460" s="169"/>
      <c r="FA460" s="169"/>
      <c r="FB460" s="169"/>
      <c r="FC460" s="169"/>
      <c r="FD460" s="169"/>
      <c r="FE460" s="169"/>
      <c r="FF460" s="169"/>
      <c r="FG460" s="169"/>
      <c r="FH460" s="169"/>
      <c r="FI460" s="169"/>
      <c r="FJ460" s="169"/>
      <c r="FK460" s="169"/>
      <c r="FL460" s="169"/>
      <c r="FM460" s="169"/>
      <c r="FN460" s="169"/>
      <c r="FO460" s="169"/>
      <c r="FP460" s="169"/>
    </row>
    <row r="461" spans="3:172" x14ac:dyDescent="0.2">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c r="AA461" s="169"/>
      <c r="AB461" s="169"/>
      <c r="AC461" s="169"/>
      <c r="AD461" s="169"/>
      <c r="AE461" s="169"/>
      <c r="AF461" s="169"/>
      <c r="AG461" s="169"/>
      <c r="AH461" s="169"/>
      <c r="AI461" s="169"/>
      <c r="AJ461" s="169"/>
      <c r="AK461" s="169"/>
      <c r="AL461" s="169"/>
      <c r="AM461" s="169"/>
      <c r="AN461" s="169"/>
      <c r="AO461" s="169"/>
      <c r="AP461" s="169"/>
      <c r="AQ461" s="169"/>
      <c r="AR461" s="169"/>
      <c r="AS461" s="169"/>
      <c r="AT461" s="169"/>
      <c r="AU461" s="169"/>
      <c r="AV461" s="169"/>
      <c r="AW461" s="169"/>
      <c r="AX461" s="169"/>
      <c r="AY461" s="169"/>
      <c r="AZ461" s="169"/>
      <c r="BA461" s="169"/>
      <c r="BB461" s="169"/>
      <c r="BC461" s="169"/>
      <c r="BD461" s="169"/>
      <c r="BE461" s="169"/>
      <c r="BF461" s="169"/>
      <c r="BG461" s="169"/>
      <c r="BH461" s="169"/>
      <c r="BI461" s="169"/>
      <c r="BJ461" s="169"/>
      <c r="BK461" s="169"/>
      <c r="BL461" s="169"/>
      <c r="BM461" s="169"/>
      <c r="BN461" s="169"/>
      <c r="BO461" s="169"/>
      <c r="BP461" s="169"/>
      <c r="BQ461" s="169"/>
      <c r="BR461" s="169"/>
      <c r="BS461" s="169"/>
      <c r="BT461" s="169"/>
      <c r="BU461" s="169"/>
      <c r="BV461" s="169"/>
      <c r="BW461" s="169"/>
      <c r="BX461" s="169"/>
      <c r="BY461" s="169"/>
      <c r="BZ461" s="169"/>
      <c r="CA461" s="169"/>
      <c r="CB461" s="169"/>
      <c r="CC461" s="169"/>
      <c r="CD461" s="169"/>
      <c r="CE461" s="169"/>
      <c r="CF461" s="169"/>
      <c r="CG461" s="169"/>
      <c r="CH461" s="169"/>
      <c r="CI461" s="169"/>
      <c r="CJ461" s="169"/>
      <c r="CK461" s="169"/>
      <c r="CL461" s="169"/>
      <c r="CM461" s="169"/>
      <c r="CN461" s="169"/>
      <c r="CO461" s="169"/>
      <c r="CP461" s="169"/>
      <c r="CQ461" s="169"/>
      <c r="CR461" s="169"/>
      <c r="CS461" s="169"/>
      <c r="CT461" s="169"/>
      <c r="CU461" s="169"/>
      <c r="CV461" s="169"/>
      <c r="CW461" s="169"/>
      <c r="CX461" s="169"/>
      <c r="CY461" s="169"/>
      <c r="CZ461" s="169"/>
      <c r="DA461" s="169"/>
      <c r="DB461" s="169"/>
      <c r="DC461" s="169"/>
      <c r="DD461" s="169"/>
      <c r="DE461" s="169"/>
      <c r="DF461" s="169"/>
      <c r="DG461" s="169"/>
      <c r="DH461" s="169"/>
      <c r="DI461" s="169"/>
      <c r="DJ461" s="169"/>
      <c r="DK461" s="169"/>
      <c r="DL461" s="169"/>
      <c r="DM461" s="169"/>
      <c r="DN461" s="169"/>
      <c r="DO461" s="169"/>
      <c r="DP461" s="169"/>
      <c r="DQ461" s="169"/>
      <c r="DR461" s="169"/>
      <c r="DS461" s="169"/>
      <c r="DT461" s="169"/>
      <c r="DU461" s="169"/>
      <c r="DV461" s="169"/>
      <c r="DW461" s="169"/>
      <c r="DX461" s="169"/>
      <c r="DY461" s="169"/>
      <c r="DZ461" s="169"/>
      <c r="EA461" s="169"/>
      <c r="EB461" s="169"/>
      <c r="EC461" s="169"/>
      <c r="ED461" s="169"/>
      <c r="EE461" s="169"/>
      <c r="EF461" s="169"/>
      <c r="EG461" s="169"/>
      <c r="EH461" s="169"/>
      <c r="EI461" s="169"/>
      <c r="EJ461" s="169"/>
      <c r="EK461" s="169"/>
      <c r="EL461" s="169"/>
      <c r="EM461" s="169"/>
      <c r="EN461" s="169"/>
      <c r="EO461" s="169"/>
      <c r="EP461" s="169"/>
      <c r="EQ461" s="169"/>
      <c r="ER461" s="169"/>
      <c r="ES461" s="169"/>
      <c r="ET461" s="169"/>
      <c r="EU461" s="169"/>
      <c r="EV461" s="169"/>
      <c r="EW461" s="169"/>
      <c r="EX461" s="169"/>
      <c r="EY461" s="169"/>
      <c r="EZ461" s="169"/>
      <c r="FA461" s="169"/>
      <c r="FB461" s="169"/>
      <c r="FC461" s="169"/>
      <c r="FD461" s="169"/>
      <c r="FE461" s="169"/>
      <c r="FF461" s="169"/>
      <c r="FG461" s="169"/>
      <c r="FH461" s="169"/>
      <c r="FI461" s="169"/>
      <c r="FJ461" s="169"/>
      <c r="FK461" s="169"/>
      <c r="FL461" s="169"/>
      <c r="FM461" s="169"/>
      <c r="FN461" s="169"/>
      <c r="FO461" s="169"/>
      <c r="FP461" s="169"/>
    </row>
    <row r="462" spans="3:172" x14ac:dyDescent="0.2">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c r="AA462" s="169"/>
      <c r="AB462" s="169"/>
      <c r="AC462" s="169"/>
      <c r="AD462" s="169"/>
      <c r="AE462" s="169"/>
      <c r="AF462" s="169"/>
      <c r="AG462" s="169"/>
      <c r="AH462" s="169"/>
      <c r="AI462" s="169"/>
      <c r="AJ462" s="169"/>
      <c r="AK462" s="169"/>
      <c r="AL462" s="169"/>
      <c r="AM462" s="169"/>
      <c r="AN462" s="169"/>
      <c r="AO462" s="169"/>
      <c r="AP462" s="169"/>
      <c r="AQ462" s="169"/>
      <c r="AR462" s="169"/>
      <c r="AS462" s="169"/>
      <c r="AT462" s="169"/>
      <c r="AU462" s="169"/>
      <c r="AV462" s="169"/>
      <c r="AW462" s="169"/>
      <c r="AX462" s="169"/>
      <c r="AY462" s="169"/>
      <c r="AZ462" s="169"/>
      <c r="BA462" s="169"/>
      <c r="BB462" s="169"/>
      <c r="BC462" s="169"/>
      <c r="BD462" s="169"/>
      <c r="BE462" s="169"/>
      <c r="BF462" s="169"/>
      <c r="BG462" s="169"/>
      <c r="BH462" s="169"/>
      <c r="BI462" s="169"/>
      <c r="BJ462" s="169"/>
      <c r="BK462" s="169"/>
      <c r="BL462" s="169"/>
      <c r="BM462" s="169"/>
      <c r="BN462" s="169"/>
      <c r="BO462" s="169"/>
      <c r="BP462" s="169"/>
      <c r="BQ462" s="169"/>
      <c r="BR462" s="169"/>
      <c r="BS462" s="169"/>
      <c r="BT462" s="169"/>
      <c r="BU462" s="169"/>
      <c r="BV462" s="169"/>
      <c r="BW462" s="169"/>
      <c r="BX462" s="169"/>
      <c r="BY462" s="169"/>
      <c r="BZ462" s="169"/>
      <c r="CA462" s="169"/>
      <c r="CB462" s="169"/>
      <c r="CC462" s="169"/>
      <c r="CD462" s="169"/>
      <c r="CE462" s="169"/>
      <c r="CF462" s="169"/>
      <c r="CG462" s="169"/>
      <c r="CH462" s="169"/>
      <c r="CI462" s="169"/>
      <c r="CJ462" s="169"/>
      <c r="CK462" s="169"/>
      <c r="CL462" s="169"/>
      <c r="CM462" s="169"/>
      <c r="CN462" s="169"/>
      <c r="CO462" s="169"/>
      <c r="CP462" s="169"/>
      <c r="CQ462" s="169"/>
      <c r="CR462" s="169"/>
      <c r="CS462" s="169"/>
      <c r="CT462" s="169"/>
      <c r="CU462" s="169"/>
      <c r="CV462" s="169"/>
      <c r="CW462" s="169"/>
      <c r="CX462" s="169"/>
      <c r="CY462" s="169"/>
      <c r="CZ462" s="169"/>
      <c r="DA462" s="169"/>
      <c r="DB462" s="169"/>
      <c r="DC462" s="169"/>
      <c r="DD462" s="169"/>
      <c r="DE462" s="169"/>
      <c r="DF462" s="169"/>
      <c r="DG462" s="169"/>
      <c r="DH462" s="169"/>
      <c r="DI462" s="169"/>
      <c r="DJ462" s="169"/>
      <c r="DK462" s="169"/>
      <c r="DL462" s="169"/>
      <c r="DM462" s="169"/>
      <c r="DN462" s="169"/>
      <c r="DO462" s="169"/>
      <c r="DP462" s="169"/>
      <c r="DQ462" s="169"/>
      <c r="DR462" s="169"/>
      <c r="DS462" s="169"/>
      <c r="DT462" s="169"/>
      <c r="DU462" s="169"/>
      <c r="DV462" s="169"/>
      <c r="DW462" s="169"/>
      <c r="DX462" s="169"/>
      <c r="DY462" s="169"/>
      <c r="DZ462" s="169"/>
      <c r="EA462" s="169"/>
      <c r="EB462" s="169"/>
      <c r="EC462" s="169"/>
      <c r="ED462" s="169"/>
      <c r="EE462" s="169"/>
      <c r="EF462" s="169"/>
      <c r="EG462" s="169"/>
      <c r="EH462" s="169"/>
      <c r="EI462" s="169"/>
      <c r="EJ462" s="169"/>
      <c r="EK462" s="169"/>
      <c r="EL462" s="169"/>
      <c r="EM462" s="169"/>
      <c r="EN462" s="169"/>
      <c r="EO462" s="169"/>
      <c r="EP462" s="169"/>
      <c r="EQ462" s="169"/>
      <c r="ER462" s="169"/>
      <c r="ES462" s="169"/>
      <c r="ET462" s="169"/>
      <c r="EU462" s="169"/>
      <c r="EV462" s="169"/>
      <c r="EW462" s="169"/>
      <c r="EX462" s="169"/>
      <c r="EY462" s="169"/>
      <c r="EZ462" s="169"/>
      <c r="FA462" s="169"/>
      <c r="FB462" s="169"/>
      <c r="FC462" s="169"/>
      <c r="FD462" s="169"/>
      <c r="FE462" s="169"/>
      <c r="FF462" s="169"/>
      <c r="FG462" s="169"/>
      <c r="FH462" s="169"/>
      <c r="FI462" s="169"/>
      <c r="FJ462" s="169"/>
      <c r="FK462" s="169"/>
      <c r="FL462" s="169"/>
      <c r="FM462" s="169"/>
      <c r="FN462" s="169"/>
      <c r="FO462" s="169"/>
      <c r="FP462" s="169"/>
    </row>
    <row r="463" spans="3:172" x14ac:dyDescent="0.2">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c r="AA463" s="169"/>
      <c r="AB463" s="169"/>
      <c r="AC463" s="169"/>
      <c r="AD463" s="169"/>
      <c r="AE463" s="169"/>
      <c r="AF463" s="169"/>
      <c r="AG463" s="169"/>
      <c r="AH463" s="169"/>
      <c r="AI463" s="169"/>
      <c r="AJ463" s="169"/>
      <c r="AK463" s="169"/>
      <c r="AL463" s="169"/>
      <c r="AM463" s="169"/>
      <c r="AN463" s="169"/>
      <c r="AO463" s="169"/>
      <c r="AP463" s="169"/>
      <c r="AQ463" s="169"/>
      <c r="AR463" s="169"/>
      <c r="AS463" s="169"/>
      <c r="AT463" s="169"/>
      <c r="AU463" s="169"/>
      <c r="AV463" s="169"/>
      <c r="AW463" s="169"/>
      <c r="AX463" s="169"/>
      <c r="AY463" s="169"/>
      <c r="AZ463" s="169"/>
      <c r="BA463" s="169"/>
      <c r="BB463" s="169"/>
      <c r="BC463" s="169"/>
      <c r="BD463" s="169"/>
      <c r="BE463" s="169"/>
      <c r="BF463" s="169"/>
      <c r="BG463" s="169"/>
      <c r="BH463" s="169"/>
      <c r="BI463" s="169"/>
      <c r="BJ463" s="169"/>
      <c r="BK463" s="169"/>
      <c r="BL463" s="169"/>
      <c r="BM463" s="169"/>
      <c r="BN463" s="169"/>
      <c r="BO463" s="169"/>
      <c r="BP463" s="169"/>
      <c r="BQ463" s="169"/>
      <c r="BR463" s="169"/>
      <c r="BS463" s="169"/>
      <c r="BT463" s="169"/>
      <c r="BU463" s="169"/>
      <c r="BV463" s="169"/>
      <c r="BW463" s="169"/>
      <c r="BX463" s="169"/>
      <c r="BY463" s="169"/>
      <c r="BZ463" s="169"/>
      <c r="CA463" s="169"/>
      <c r="CB463" s="169"/>
      <c r="CC463" s="169"/>
      <c r="CD463" s="169"/>
      <c r="CE463" s="169"/>
      <c r="CF463" s="169"/>
      <c r="CG463" s="169"/>
      <c r="CH463" s="169"/>
      <c r="CI463" s="169"/>
      <c r="CJ463" s="169"/>
      <c r="CK463" s="169"/>
      <c r="CL463" s="169"/>
      <c r="CM463" s="169"/>
      <c r="CN463" s="169"/>
      <c r="CO463" s="169"/>
      <c r="CP463" s="169"/>
      <c r="CQ463" s="169"/>
      <c r="CR463" s="169"/>
      <c r="CS463" s="169"/>
      <c r="CT463" s="169"/>
      <c r="CU463" s="169"/>
      <c r="CV463" s="169"/>
      <c r="CW463" s="169"/>
      <c r="CX463" s="169"/>
      <c r="CY463" s="169"/>
      <c r="CZ463" s="169"/>
      <c r="DA463" s="169"/>
      <c r="DB463" s="169"/>
      <c r="DC463" s="169"/>
      <c r="DD463" s="169"/>
      <c r="DE463" s="169"/>
      <c r="DF463" s="169"/>
      <c r="DG463" s="169"/>
      <c r="DH463" s="169"/>
      <c r="DI463" s="169"/>
      <c r="DJ463" s="169"/>
      <c r="DK463" s="169"/>
      <c r="DL463" s="169"/>
      <c r="DM463" s="169"/>
      <c r="DN463" s="169"/>
      <c r="DO463" s="169"/>
      <c r="DP463" s="169"/>
      <c r="DQ463" s="169"/>
      <c r="DR463" s="169"/>
      <c r="DS463" s="169"/>
      <c r="DT463" s="169"/>
      <c r="DU463" s="169"/>
      <c r="DV463" s="169"/>
      <c r="DW463" s="169"/>
      <c r="DX463" s="169"/>
      <c r="DY463" s="169"/>
      <c r="DZ463" s="169"/>
      <c r="EA463" s="169"/>
      <c r="EB463" s="169"/>
      <c r="EC463" s="169"/>
      <c r="ED463" s="169"/>
      <c r="EE463" s="169"/>
      <c r="EF463" s="169"/>
      <c r="EG463" s="169"/>
      <c r="EH463" s="169"/>
      <c r="EI463" s="169"/>
      <c r="EJ463" s="169"/>
      <c r="EK463" s="169"/>
      <c r="EL463" s="169"/>
      <c r="EM463" s="169"/>
      <c r="EN463" s="169"/>
      <c r="EO463" s="169"/>
      <c r="EP463" s="169"/>
      <c r="EQ463" s="169"/>
      <c r="ER463" s="169"/>
      <c r="ES463" s="169"/>
      <c r="ET463" s="169"/>
      <c r="EU463" s="169"/>
      <c r="EV463" s="169"/>
      <c r="EW463" s="169"/>
      <c r="EX463" s="169"/>
      <c r="EY463" s="169"/>
      <c r="EZ463" s="169"/>
      <c r="FA463" s="169"/>
      <c r="FB463" s="169"/>
      <c r="FC463" s="169"/>
      <c r="FD463" s="169"/>
      <c r="FE463" s="169"/>
      <c r="FF463" s="169"/>
      <c r="FG463" s="169"/>
      <c r="FH463" s="169"/>
      <c r="FI463" s="169"/>
      <c r="FJ463" s="169"/>
      <c r="FK463" s="169"/>
      <c r="FL463" s="169"/>
      <c r="FM463" s="169"/>
      <c r="FN463" s="169"/>
      <c r="FO463" s="169"/>
      <c r="FP463" s="169"/>
    </row>
    <row r="464" spans="3:172" x14ac:dyDescent="0.2">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c r="AP464" s="169"/>
      <c r="AQ464" s="169"/>
      <c r="AR464" s="169"/>
      <c r="AS464" s="169"/>
      <c r="AT464" s="169"/>
      <c r="AU464" s="169"/>
      <c r="AV464" s="169"/>
      <c r="AW464" s="169"/>
      <c r="AX464" s="169"/>
      <c r="AY464" s="169"/>
      <c r="AZ464" s="169"/>
      <c r="BA464" s="169"/>
      <c r="BB464" s="169"/>
      <c r="BC464" s="169"/>
      <c r="BD464" s="169"/>
      <c r="BE464" s="169"/>
      <c r="BF464" s="169"/>
      <c r="BG464" s="169"/>
      <c r="BH464" s="169"/>
      <c r="BI464" s="169"/>
      <c r="BJ464" s="169"/>
      <c r="BK464" s="169"/>
      <c r="BL464" s="169"/>
      <c r="BM464" s="169"/>
      <c r="BN464" s="169"/>
      <c r="BO464" s="169"/>
      <c r="BP464" s="169"/>
      <c r="BQ464" s="169"/>
      <c r="BR464" s="169"/>
      <c r="BS464" s="169"/>
      <c r="BT464" s="169"/>
      <c r="BU464" s="169"/>
      <c r="BV464" s="169"/>
      <c r="BW464" s="169"/>
      <c r="BX464" s="169"/>
      <c r="BY464" s="169"/>
      <c r="BZ464" s="169"/>
      <c r="CA464" s="169"/>
      <c r="CB464" s="169"/>
      <c r="CC464" s="169"/>
      <c r="CD464" s="169"/>
      <c r="CE464" s="169"/>
      <c r="CF464" s="169"/>
      <c r="CG464" s="169"/>
      <c r="CH464" s="169"/>
      <c r="CI464" s="169"/>
      <c r="CJ464" s="169"/>
      <c r="CK464" s="169"/>
      <c r="CL464" s="169"/>
      <c r="CM464" s="169"/>
      <c r="CN464" s="169"/>
      <c r="CO464" s="169"/>
      <c r="CP464" s="169"/>
      <c r="CQ464" s="169"/>
      <c r="CR464" s="169"/>
      <c r="CS464" s="169"/>
      <c r="CT464" s="169"/>
      <c r="CU464" s="169"/>
      <c r="CV464" s="169"/>
      <c r="CW464" s="169"/>
      <c r="CX464" s="169"/>
      <c r="CY464" s="169"/>
      <c r="CZ464" s="169"/>
      <c r="DA464" s="169"/>
      <c r="DB464" s="169"/>
      <c r="DC464" s="169"/>
      <c r="DD464" s="169"/>
      <c r="DE464" s="169"/>
      <c r="DF464" s="169"/>
      <c r="DG464" s="169"/>
      <c r="DH464" s="169"/>
      <c r="DI464" s="169"/>
      <c r="DJ464" s="169"/>
      <c r="DK464" s="169"/>
      <c r="DL464" s="169"/>
      <c r="DM464" s="169"/>
      <c r="DN464" s="169"/>
      <c r="DO464" s="169"/>
      <c r="DP464" s="169"/>
      <c r="DQ464" s="169"/>
      <c r="DR464" s="169"/>
      <c r="DS464" s="169"/>
      <c r="DT464" s="169"/>
      <c r="DU464" s="169"/>
      <c r="DV464" s="169"/>
      <c r="DW464" s="169"/>
      <c r="DX464" s="169"/>
      <c r="DY464" s="169"/>
      <c r="DZ464" s="169"/>
      <c r="EA464" s="169"/>
      <c r="EB464" s="169"/>
      <c r="EC464" s="169"/>
      <c r="ED464" s="169"/>
      <c r="EE464" s="169"/>
      <c r="EF464" s="169"/>
      <c r="EG464" s="169"/>
      <c r="EH464" s="169"/>
      <c r="EI464" s="169"/>
      <c r="EJ464" s="169"/>
      <c r="EK464" s="169"/>
      <c r="EL464" s="169"/>
      <c r="EM464" s="169"/>
      <c r="EN464" s="169"/>
      <c r="EO464" s="169"/>
      <c r="EP464" s="169"/>
      <c r="EQ464" s="169"/>
      <c r="ER464" s="169"/>
      <c r="ES464" s="169"/>
      <c r="ET464" s="169"/>
      <c r="EU464" s="169"/>
      <c r="EV464" s="169"/>
      <c r="EW464" s="169"/>
      <c r="EX464" s="169"/>
      <c r="EY464" s="169"/>
      <c r="EZ464" s="169"/>
      <c r="FA464" s="169"/>
      <c r="FB464" s="169"/>
      <c r="FC464" s="169"/>
      <c r="FD464" s="169"/>
      <c r="FE464" s="169"/>
      <c r="FF464" s="169"/>
      <c r="FG464" s="169"/>
      <c r="FH464" s="169"/>
      <c r="FI464" s="169"/>
      <c r="FJ464" s="169"/>
      <c r="FK464" s="169"/>
      <c r="FL464" s="169"/>
      <c r="FM464" s="169"/>
      <c r="FN464" s="169"/>
      <c r="FO464" s="169"/>
      <c r="FP464" s="169"/>
    </row>
    <row r="465" spans="3:172" x14ac:dyDescent="0.2">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c r="AA465" s="169"/>
      <c r="AB465" s="169"/>
      <c r="AC465" s="169"/>
      <c r="AD465" s="169"/>
      <c r="AE465" s="169"/>
      <c r="AF465" s="169"/>
      <c r="AG465" s="169"/>
      <c r="AH465" s="169"/>
      <c r="AI465" s="169"/>
      <c r="AJ465" s="169"/>
      <c r="AK465" s="169"/>
      <c r="AL465" s="169"/>
      <c r="AM465" s="169"/>
      <c r="AN465" s="169"/>
      <c r="AO465" s="169"/>
      <c r="AP465" s="169"/>
      <c r="AQ465" s="169"/>
      <c r="AR465" s="169"/>
      <c r="AS465" s="169"/>
      <c r="AT465" s="169"/>
      <c r="AU465" s="169"/>
      <c r="AV465" s="169"/>
      <c r="AW465" s="169"/>
      <c r="AX465" s="169"/>
      <c r="AY465" s="169"/>
      <c r="AZ465" s="169"/>
      <c r="BA465" s="169"/>
      <c r="BB465" s="169"/>
      <c r="BC465" s="169"/>
      <c r="BD465" s="169"/>
      <c r="BE465" s="169"/>
      <c r="BF465" s="169"/>
      <c r="BG465" s="169"/>
      <c r="BH465" s="169"/>
      <c r="BI465" s="169"/>
      <c r="BJ465" s="169"/>
      <c r="BK465" s="169"/>
      <c r="BL465" s="169"/>
      <c r="BM465" s="169"/>
      <c r="BN465" s="169"/>
      <c r="BO465" s="169"/>
      <c r="BP465" s="169"/>
      <c r="BQ465" s="169"/>
      <c r="BR465" s="169"/>
      <c r="BS465" s="169"/>
      <c r="BT465" s="169"/>
      <c r="BU465" s="169"/>
      <c r="BV465" s="169"/>
      <c r="BW465" s="169"/>
      <c r="BX465" s="169"/>
      <c r="BY465" s="169"/>
      <c r="BZ465" s="169"/>
      <c r="CA465" s="169"/>
      <c r="CB465" s="169"/>
      <c r="CC465" s="169"/>
      <c r="CD465" s="169"/>
      <c r="CE465" s="169"/>
      <c r="CF465" s="169"/>
      <c r="CG465" s="169"/>
      <c r="CH465" s="169"/>
      <c r="CI465" s="169"/>
      <c r="CJ465" s="169"/>
      <c r="CK465" s="169"/>
      <c r="CL465" s="169"/>
      <c r="CM465" s="169"/>
      <c r="CN465" s="169"/>
      <c r="CO465" s="169"/>
      <c r="CP465" s="169"/>
      <c r="CQ465" s="169"/>
      <c r="CR465" s="169"/>
      <c r="CS465" s="169"/>
      <c r="CT465" s="169"/>
      <c r="CU465" s="169"/>
      <c r="CV465" s="169"/>
      <c r="CW465" s="169"/>
      <c r="CX465" s="169"/>
      <c r="CY465" s="169"/>
      <c r="CZ465" s="169"/>
      <c r="DA465" s="169"/>
      <c r="DB465" s="169"/>
      <c r="DC465" s="169"/>
      <c r="DD465" s="169"/>
      <c r="DE465" s="169"/>
      <c r="DF465" s="169"/>
      <c r="DG465" s="169"/>
      <c r="DH465" s="169"/>
      <c r="DI465" s="169"/>
      <c r="DJ465" s="169"/>
      <c r="DK465" s="169"/>
      <c r="DL465" s="169"/>
      <c r="DM465" s="169"/>
      <c r="DN465" s="169"/>
      <c r="DO465" s="169"/>
      <c r="DP465" s="169"/>
      <c r="DQ465" s="169"/>
      <c r="DR465" s="169"/>
      <c r="DS465" s="169"/>
      <c r="DT465" s="169"/>
      <c r="DU465" s="169"/>
      <c r="DV465" s="169"/>
      <c r="DW465" s="169"/>
      <c r="DX465" s="169"/>
      <c r="DY465" s="169"/>
      <c r="DZ465" s="169"/>
      <c r="EA465" s="169"/>
      <c r="EB465" s="169"/>
      <c r="EC465" s="169"/>
      <c r="ED465" s="169"/>
      <c r="EE465" s="169"/>
      <c r="EF465" s="169"/>
      <c r="EG465" s="169"/>
      <c r="EH465" s="169"/>
      <c r="EI465" s="169"/>
      <c r="EJ465" s="169"/>
      <c r="EK465" s="169"/>
      <c r="EL465" s="169"/>
      <c r="EM465" s="169"/>
      <c r="EN465" s="169"/>
      <c r="EO465" s="169"/>
      <c r="EP465" s="169"/>
      <c r="EQ465" s="169"/>
      <c r="ER465" s="169"/>
      <c r="ES465" s="169"/>
      <c r="ET465" s="169"/>
      <c r="EU465" s="169"/>
      <c r="EV465" s="169"/>
      <c r="EW465" s="169"/>
      <c r="EX465" s="169"/>
      <c r="EY465" s="169"/>
      <c r="EZ465" s="169"/>
      <c r="FA465" s="169"/>
      <c r="FB465" s="169"/>
      <c r="FC465" s="169"/>
      <c r="FD465" s="169"/>
      <c r="FE465" s="169"/>
      <c r="FF465" s="169"/>
      <c r="FG465" s="169"/>
      <c r="FH465" s="169"/>
      <c r="FI465" s="169"/>
      <c r="FJ465" s="169"/>
      <c r="FK465" s="169"/>
      <c r="FL465" s="169"/>
      <c r="FM465" s="169"/>
      <c r="FN465" s="169"/>
      <c r="FO465" s="169"/>
      <c r="FP465" s="169"/>
    </row>
    <row r="466" spans="3:172" x14ac:dyDescent="0.2">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c r="AA466" s="169"/>
      <c r="AB466" s="169"/>
      <c r="AC466" s="169"/>
      <c r="AD466" s="169"/>
      <c r="AE466" s="169"/>
      <c r="AF466" s="169"/>
      <c r="AG466" s="169"/>
      <c r="AH466" s="169"/>
      <c r="AI466" s="169"/>
      <c r="AJ466" s="169"/>
      <c r="AK466" s="169"/>
      <c r="AL466" s="169"/>
      <c r="AM466" s="169"/>
      <c r="AN466" s="169"/>
      <c r="AO466" s="169"/>
      <c r="AP466" s="169"/>
      <c r="AQ466" s="169"/>
      <c r="AR466" s="169"/>
      <c r="AS466" s="169"/>
      <c r="AT466" s="169"/>
      <c r="AU466" s="169"/>
      <c r="AV466" s="169"/>
      <c r="AW466" s="169"/>
      <c r="AX466" s="169"/>
      <c r="AY466" s="169"/>
      <c r="AZ466" s="169"/>
      <c r="BA466" s="169"/>
      <c r="BB466" s="169"/>
      <c r="BC466" s="169"/>
      <c r="BD466" s="169"/>
      <c r="BE466" s="169"/>
      <c r="BF466" s="169"/>
      <c r="BG466" s="169"/>
      <c r="BH466" s="169"/>
      <c r="BI466" s="169"/>
      <c r="BJ466" s="169"/>
      <c r="BK466" s="169"/>
      <c r="BL466" s="169"/>
      <c r="BM466" s="169"/>
      <c r="BN466" s="169"/>
      <c r="BO466" s="169"/>
      <c r="BP466" s="169"/>
      <c r="BQ466" s="169"/>
      <c r="BR466" s="169"/>
      <c r="BS466" s="169"/>
      <c r="BT466" s="169"/>
      <c r="BU466" s="169"/>
      <c r="BV466" s="169"/>
      <c r="BW466" s="169"/>
      <c r="BX466" s="169"/>
      <c r="BY466" s="169"/>
      <c r="BZ466" s="169"/>
      <c r="CA466" s="169"/>
      <c r="CB466" s="169"/>
      <c r="CC466" s="169"/>
      <c r="CD466" s="169"/>
      <c r="CE466" s="169"/>
      <c r="CF466" s="169"/>
      <c r="CG466" s="169"/>
      <c r="CH466" s="169"/>
      <c r="CI466" s="169"/>
      <c r="CJ466" s="169"/>
      <c r="CK466" s="169"/>
      <c r="CL466" s="169"/>
      <c r="CM466" s="169"/>
      <c r="CN466" s="169"/>
      <c r="CO466" s="169"/>
      <c r="CP466" s="169"/>
      <c r="CQ466" s="169"/>
      <c r="CR466" s="169"/>
      <c r="CS466" s="169"/>
      <c r="CT466" s="169"/>
      <c r="CU466" s="169"/>
      <c r="CV466" s="169"/>
      <c r="CW466" s="169"/>
      <c r="CX466" s="169"/>
      <c r="CY466" s="169"/>
      <c r="CZ466" s="169"/>
      <c r="DA466" s="169"/>
      <c r="DB466" s="169"/>
      <c r="DC466" s="169"/>
      <c r="DD466" s="169"/>
      <c r="DE466" s="169"/>
      <c r="DF466" s="169"/>
      <c r="DG466" s="169"/>
      <c r="DH466" s="169"/>
      <c r="DI466" s="169"/>
      <c r="DJ466" s="169"/>
      <c r="DK466" s="169"/>
      <c r="DL466" s="169"/>
      <c r="DM466" s="169"/>
      <c r="DN466" s="169"/>
      <c r="DO466" s="169"/>
      <c r="DP466" s="169"/>
      <c r="DQ466" s="169"/>
      <c r="DR466" s="169"/>
      <c r="DS466" s="169"/>
      <c r="DT466" s="169"/>
      <c r="DU466" s="169"/>
      <c r="DV466" s="169"/>
      <c r="DW466" s="169"/>
      <c r="DX466" s="169"/>
      <c r="DY466" s="169"/>
      <c r="DZ466" s="169"/>
      <c r="EA466" s="169"/>
      <c r="EB466" s="169"/>
      <c r="EC466" s="169"/>
      <c r="ED466" s="169"/>
      <c r="EE466" s="169"/>
      <c r="EF466" s="169"/>
      <c r="EG466" s="169"/>
      <c r="EH466" s="169"/>
      <c r="EI466" s="169"/>
      <c r="EJ466" s="169"/>
      <c r="EK466" s="169"/>
      <c r="EL466" s="169"/>
      <c r="EM466" s="169"/>
      <c r="EN466" s="169"/>
      <c r="EO466" s="169"/>
      <c r="EP466" s="169"/>
      <c r="EQ466" s="169"/>
      <c r="ER466" s="169"/>
      <c r="ES466" s="169"/>
      <c r="ET466" s="169"/>
      <c r="EU466" s="169"/>
      <c r="EV466" s="169"/>
      <c r="EW466" s="169"/>
      <c r="EX466" s="169"/>
      <c r="EY466" s="169"/>
      <c r="EZ466" s="169"/>
      <c r="FA466" s="169"/>
      <c r="FB466" s="169"/>
      <c r="FC466" s="169"/>
      <c r="FD466" s="169"/>
      <c r="FE466" s="169"/>
      <c r="FF466" s="169"/>
      <c r="FG466" s="169"/>
      <c r="FH466" s="169"/>
      <c r="FI466" s="169"/>
      <c r="FJ466" s="169"/>
      <c r="FK466" s="169"/>
      <c r="FL466" s="169"/>
      <c r="FM466" s="169"/>
      <c r="FN466" s="169"/>
      <c r="FO466" s="169"/>
      <c r="FP466" s="169"/>
    </row>
    <row r="467" spans="3:172" x14ac:dyDescent="0.2">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c r="AA467" s="169"/>
      <c r="AB467" s="169"/>
      <c r="AC467" s="169"/>
      <c r="AD467" s="169"/>
      <c r="AE467" s="169"/>
      <c r="AF467" s="169"/>
      <c r="AG467" s="169"/>
      <c r="AH467" s="169"/>
      <c r="AI467" s="169"/>
      <c r="AJ467" s="169"/>
      <c r="AK467" s="169"/>
      <c r="AL467" s="169"/>
      <c r="AM467" s="169"/>
      <c r="AN467" s="169"/>
      <c r="AO467" s="169"/>
      <c r="AP467" s="169"/>
      <c r="AQ467" s="169"/>
      <c r="AR467" s="169"/>
      <c r="AS467" s="169"/>
      <c r="AT467" s="169"/>
      <c r="AU467" s="169"/>
      <c r="AV467" s="169"/>
      <c r="AW467" s="169"/>
      <c r="AX467" s="169"/>
      <c r="AY467" s="169"/>
      <c r="AZ467" s="169"/>
      <c r="BA467" s="169"/>
      <c r="BB467" s="169"/>
      <c r="BC467" s="169"/>
      <c r="BD467" s="169"/>
      <c r="BE467" s="169"/>
      <c r="BF467" s="169"/>
      <c r="BG467" s="169"/>
      <c r="BH467" s="169"/>
      <c r="BI467" s="169"/>
      <c r="BJ467" s="169"/>
      <c r="BK467" s="169"/>
      <c r="BL467" s="169"/>
      <c r="BM467" s="169"/>
      <c r="BN467" s="169"/>
      <c r="BO467" s="169"/>
      <c r="BP467" s="169"/>
      <c r="BQ467" s="169"/>
      <c r="BR467" s="169"/>
      <c r="BS467" s="169"/>
      <c r="BT467" s="169"/>
      <c r="BU467" s="169"/>
      <c r="BV467" s="169"/>
      <c r="BW467" s="169"/>
      <c r="BX467" s="169"/>
      <c r="BY467" s="169"/>
      <c r="BZ467" s="169"/>
      <c r="CA467" s="169"/>
      <c r="CB467" s="169"/>
      <c r="CC467" s="169"/>
      <c r="CD467" s="169"/>
      <c r="CE467" s="169"/>
      <c r="CF467" s="169"/>
      <c r="CG467" s="169"/>
      <c r="CH467" s="169"/>
      <c r="CI467" s="169"/>
      <c r="CJ467" s="169"/>
      <c r="CK467" s="169"/>
      <c r="CL467" s="169"/>
      <c r="CM467" s="169"/>
      <c r="CN467" s="169"/>
      <c r="CO467" s="169"/>
      <c r="CP467" s="169"/>
      <c r="CQ467" s="169"/>
      <c r="CR467" s="169"/>
      <c r="CS467" s="169"/>
      <c r="CT467" s="169"/>
      <c r="CU467" s="169"/>
      <c r="CV467" s="169"/>
      <c r="CW467" s="169"/>
      <c r="CX467" s="169"/>
      <c r="CY467" s="169"/>
      <c r="CZ467" s="169"/>
      <c r="DA467" s="169"/>
      <c r="DB467" s="169"/>
      <c r="DC467" s="169"/>
      <c r="DD467" s="169"/>
      <c r="DE467" s="169"/>
      <c r="DF467" s="169"/>
      <c r="DG467" s="169"/>
      <c r="DH467" s="169"/>
      <c r="DI467" s="169"/>
      <c r="DJ467" s="169"/>
      <c r="DK467" s="169"/>
      <c r="DL467" s="169"/>
      <c r="DM467" s="169"/>
      <c r="DN467" s="169"/>
      <c r="DO467" s="169"/>
      <c r="DP467" s="169"/>
      <c r="DQ467" s="169"/>
      <c r="DR467" s="169"/>
      <c r="DS467" s="169"/>
      <c r="DT467" s="169"/>
      <c r="DU467" s="169"/>
      <c r="DV467" s="169"/>
      <c r="DW467" s="169"/>
      <c r="DX467" s="169"/>
      <c r="DY467" s="169"/>
      <c r="DZ467" s="169"/>
      <c r="EA467" s="169"/>
      <c r="EB467" s="169"/>
      <c r="EC467" s="169"/>
      <c r="ED467" s="169"/>
      <c r="EE467" s="169"/>
      <c r="EF467" s="169"/>
      <c r="EG467" s="169"/>
      <c r="EH467" s="169"/>
      <c r="EI467" s="169"/>
      <c r="EJ467" s="169"/>
      <c r="EK467" s="169"/>
      <c r="EL467" s="169"/>
      <c r="EM467" s="169"/>
      <c r="EN467" s="169"/>
      <c r="EO467" s="169"/>
      <c r="EP467" s="169"/>
      <c r="EQ467" s="169"/>
      <c r="ER467" s="169"/>
      <c r="ES467" s="169"/>
      <c r="ET467" s="169"/>
      <c r="EU467" s="169"/>
      <c r="EV467" s="169"/>
      <c r="EW467" s="169"/>
      <c r="EX467" s="169"/>
      <c r="EY467" s="169"/>
      <c r="EZ467" s="169"/>
      <c r="FA467" s="169"/>
      <c r="FB467" s="169"/>
      <c r="FC467" s="169"/>
      <c r="FD467" s="169"/>
      <c r="FE467" s="169"/>
      <c r="FF467" s="169"/>
      <c r="FG467" s="169"/>
      <c r="FH467" s="169"/>
      <c r="FI467" s="169"/>
      <c r="FJ467" s="169"/>
      <c r="FK467" s="169"/>
      <c r="FL467" s="169"/>
      <c r="FM467" s="169"/>
      <c r="FN467" s="169"/>
      <c r="FO467" s="169"/>
      <c r="FP467" s="169"/>
    </row>
    <row r="468" spans="3:172" x14ac:dyDescent="0.2">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c r="AA468" s="169"/>
      <c r="AB468" s="169"/>
      <c r="AC468" s="169"/>
      <c r="AD468" s="169"/>
      <c r="AE468" s="169"/>
      <c r="AF468" s="169"/>
      <c r="AG468" s="169"/>
      <c r="AH468" s="169"/>
      <c r="AI468" s="169"/>
      <c r="AJ468" s="169"/>
      <c r="AK468" s="169"/>
      <c r="AL468" s="169"/>
      <c r="AM468" s="169"/>
      <c r="AN468" s="169"/>
      <c r="AO468" s="169"/>
      <c r="AP468" s="169"/>
      <c r="AQ468" s="169"/>
      <c r="AR468" s="169"/>
      <c r="AS468" s="169"/>
      <c r="AT468" s="169"/>
      <c r="AU468" s="169"/>
      <c r="AV468" s="169"/>
      <c r="AW468" s="169"/>
      <c r="AX468" s="169"/>
      <c r="AY468" s="169"/>
      <c r="AZ468" s="169"/>
      <c r="BA468" s="169"/>
      <c r="BB468" s="169"/>
      <c r="BC468" s="169"/>
      <c r="BD468" s="169"/>
      <c r="BE468" s="169"/>
      <c r="BF468" s="169"/>
      <c r="BG468" s="169"/>
      <c r="BH468" s="169"/>
      <c r="BI468" s="169"/>
      <c r="BJ468" s="169"/>
      <c r="BK468" s="169"/>
      <c r="BL468" s="169"/>
      <c r="BM468" s="169"/>
      <c r="BN468" s="169"/>
      <c r="BO468" s="169"/>
      <c r="BP468" s="169"/>
      <c r="BQ468" s="169"/>
      <c r="BR468" s="169"/>
      <c r="BS468" s="169"/>
      <c r="BT468" s="169"/>
      <c r="BU468" s="169"/>
      <c r="BV468" s="169"/>
      <c r="BW468" s="169"/>
      <c r="BX468" s="169"/>
      <c r="BY468" s="169"/>
      <c r="BZ468" s="169"/>
      <c r="CA468" s="169"/>
      <c r="CB468" s="169"/>
      <c r="CC468" s="169"/>
      <c r="CD468" s="169"/>
      <c r="CE468" s="169"/>
      <c r="CF468" s="169"/>
      <c r="CG468" s="169"/>
      <c r="CH468" s="169"/>
      <c r="CI468" s="169"/>
      <c r="CJ468" s="169"/>
      <c r="CK468" s="169"/>
      <c r="CL468" s="169"/>
      <c r="CM468" s="169"/>
      <c r="CN468" s="169"/>
      <c r="CO468" s="169"/>
      <c r="CP468" s="169"/>
      <c r="CQ468" s="169"/>
      <c r="CR468" s="169"/>
      <c r="CS468" s="169"/>
      <c r="CT468" s="169"/>
      <c r="CU468" s="169"/>
      <c r="CV468" s="169"/>
      <c r="CW468" s="169"/>
      <c r="CX468" s="169"/>
      <c r="CY468" s="169"/>
      <c r="CZ468" s="169"/>
      <c r="DA468" s="169"/>
      <c r="DB468" s="169"/>
      <c r="DC468" s="169"/>
      <c r="DD468" s="169"/>
      <c r="DE468" s="169"/>
      <c r="DF468" s="169"/>
      <c r="DG468" s="169"/>
      <c r="DH468" s="169"/>
      <c r="DI468" s="169"/>
      <c r="DJ468" s="169"/>
      <c r="DK468" s="169"/>
      <c r="DL468" s="169"/>
      <c r="DM468" s="169"/>
      <c r="DN468" s="169"/>
      <c r="DO468" s="169"/>
      <c r="DP468" s="169"/>
      <c r="DQ468" s="169"/>
      <c r="DR468" s="169"/>
      <c r="DS468" s="169"/>
      <c r="DT468" s="169"/>
      <c r="DU468" s="169"/>
      <c r="DV468" s="169"/>
      <c r="DW468" s="169"/>
      <c r="DX468" s="169"/>
      <c r="DY468" s="169"/>
      <c r="DZ468" s="169"/>
      <c r="EA468" s="169"/>
      <c r="EB468" s="169"/>
      <c r="EC468" s="169"/>
      <c r="ED468" s="169"/>
      <c r="EE468" s="169"/>
      <c r="EF468" s="169"/>
      <c r="EG468" s="169"/>
      <c r="EH468" s="169"/>
      <c r="EI468" s="169"/>
      <c r="EJ468" s="169"/>
      <c r="EK468" s="169"/>
      <c r="EL468" s="169"/>
      <c r="EM468" s="169"/>
      <c r="EN468" s="169"/>
      <c r="EO468" s="169"/>
      <c r="EP468" s="169"/>
      <c r="EQ468" s="169"/>
      <c r="ER468" s="169"/>
      <c r="ES468" s="169"/>
      <c r="ET468" s="169"/>
      <c r="EU468" s="169"/>
      <c r="EV468" s="169"/>
      <c r="EW468" s="169"/>
      <c r="EX468" s="169"/>
      <c r="EY468" s="169"/>
      <c r="EZ468" s="169"/>
      <c r="FA468" s="169"/>
      <c r="FB468" s="169"/>
      <c r="FC468" s="169"/>
      <c r="FD468" s="169"/>
      <c r="FE468" s="169"/>
      <c r="FF468" s="169"/>
      <c r="FG468" s="169"/>
      <c r="FH468" s="169"/>
      <c r="FI468" s="169"/>
      <c r="FJ468" s="169"/>
      <c r="FK468" s="169"/>
      <c r="FL468" s="169"/>
      <c r="FM468" s="169"/>
      <c r="FN468" s="169"/>
      <c r="FO468" s="169"/>
      <c r="FP468" s="169"/>
    </row>
    <row r="469" spans="3:172" x14ac:dyDescent="0.2">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c r="AP469" s="169"/>
      <c r="AQ469" s="169"/>
      <c r="AR469" s="169"/>
      <c r="AS469" s="169"/>
      <c r="AT469" s="169"/>
      <c r="AU469" s="169"/>
      <c r="AV469" s="169"/>
      <c r="AW469" s="169"/>
      <c r="AX469" s="169"/>
      <c r="AY469" s="169"/>
      <c r="AZ469" s="169"/>
      <c r="BA469" s="169"/>
      <c r="BB469" s="169"/>
      <c r="BC469" s="169"/>
      <c r="BD469" s="169"/>
      <c r="BE469" s="169"/>
      <c r="BF469" s="169"/>
      <c r="BG469" s="169"/>
      <c r="BH469" s="169"/>
      <c r="BI469" s="169"/>
      <c r="BJ469" s="169"/>
      <c r="BK469" s="169"/>
      <c r="BL469" s="169"/>
      <c r="BM469" s="169"/>
      <c r="BN469" s="169"/>
      <c r="BO469" s="169"/>
      <c r="BP469" s="169"/>
      <c r="BQ469" s="169"/>
      <c r="BR469" s="169"/>
      <c r="BS469" s="169"/>
      <c r="BT469" s="169"/>
      <c r="BU469" s="169"/>
      <c r="BV469" s="169"/>
      <c r="BW469" s="169"/>
      <c r="BX469" s="169"/>
      <c r="BY469" s="169"/>
      <c r="BZ469" s="169"/>
      <c r="CA469" s="169"/>
      <c r="CB469" s="169"/>
      <c r="CC469" s="169"/>
      <c r="CD469" s="169"/>
      <c r="CE469" s="169"/>
      <c r="CF469" s="169"/>
      <c r="CG469" s="169"/>
      <c r="CH469" s="169"/>
      <c r="CI469" s="169"/>
      <c r="CJ469" s="169"/>
      <c r="CK469" s="169"/>
      <c r="CL469" s="169"/>
      <c r="CM469" s="169"/>
      <c r="CN469" s="169"/>
      <c r="CO469" s="169"/>
      <c r="CP469" s="169"/>
      <c r="CQ469" s="169"/>
      <c r="CR469" s="169"/>
      <c r="CS469" s="169"/>
      <c r="CT469" s="169"/>
      <c r="CU469" s="169"/>
      <c r="CV469" s="169"/>
      <c r="CW469" s="169"/>
      <c r="CX469" s="169"/>
      <c r="CY469" s="169"/>
      <c r="CZ469" s="169"/>
      <c r="DA469" s="169"/>
      <c r="DB469" s="169"/>
      <c r="DC469" s="169"/>
      <c r="DD469" s="169"/>
      <c r="DE469" s="169"/>
      <c r="DF469" s="169"/>
      <c r="DG469" s="169"/>
      <c r="DH469" s="169"/>
      <c r="DI469" s="169"/>
      <c r="DJ469" s="169"/>
      <c r="DK469" s="169"/>
      <c r="DL469" s="169"/>
      <c r="DM469" s="169"/>
      <c r="DN469" s="169"/>
      <c r="DO469" s="169"/>
      <c r="DP469" s="169"/>
      <c r="DQ469" s="169"/>
      <c r="DR469" s="169"/>
      <c r="DS469" s="169"/>
      <c r="DT469" s="169"/>
      <c r="DU469" s="169"/>
      <c r="DV469" s="169"/>
      <c r="DW469" s="169"/>
      <c r="DX469" s="169"/>
      <c r="DY469" s="169"/>
      <c r="DZ469" s="169"/>
      <c r="EA469" s="169"/>
      <c r="EB469" s="169"/>
      <c r="EC469" s="169"/>
      <c r="ED469" s="169"/>
      <c r="EE469" s="169"/>
      <c r="EF469" s="169"/>
      <c r="EG469" s="169"/>
      <c r="EH469" s="169"/>
      <c r="EI469" s="169"/>
      <c r="EJ469" s="169"/>
      <c r="EK469" s="169"/>
      <c r="EL469" s="169"/>
      <c r="EM469" s="169"/>
      <c r="EN469" s="169"/>
      <c r="EO469" s="169"/>
      <c r="EP469" s="169"/>
      <c r="EQ469" s="169"/>
      <c r="ER469" s="169"/>
      <c r="ES469" s="169"/>
      <c r="ET469" s="169"/>
      <c r="EU469" s="169"/>
      <c r="EV469" s="169"/>
      <c r="EW469" s="169"/>
      <c r="EX469" s="169"/>
      <c r="EY469" s="169"/>
      <c r="EZ469" s="169"/>
      <c r="FA469" s="169"/>
      <c r="FB469" s="169"/>
      <c r="FC469" s="169"/>
      <c r="FD469" s="169"/>
      <c r="FE469" s="169"/>
      <c r="FF469" s="169"/>
      <c r="FG469" s="169"/>
      <c r="FH469" s="169"/>
      <c r="FI469" s="169"/>
      <c r="FJ469" s="169"/>
      <c r="FK469" s="169"/>
      <c r="FL469" s="169"/>
      <c r="FM469" s="169"/>
      <c r="FN469" s="169"/>
      <c r="FO469" s="169"/>
      <c r="FP469" s="169"/>
    </row>
    <row r="470" spans="3:172" x14ac:dyDescent="0.2">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c r="AB470" s="169"/>
      <c r="AC470" s="169"/>
      <c r="AD470" s="169"/>
      <c r="AE470" s="169"/>
      <c r="AF470" s="169"/>
      <c r="AG470" s="169"/>
      <c r="AH470" s="169"/>
      <c r="AI470" s="169"/>
      <c r="AJ470" s="169"/>
      <c r="AK470" s="169"/>
      <c r="AL470" s="169"/>
      <c r="AM470" s="169"/>
      <c r="AN470" s="169"/>
      <c r="AO470" s="169"/>
      <c r="AP470" s="169"/>
      <c r="AQ470" s="169"/>
      <c r="AR470" s="169"/>
      <c r="AS470" s="169"/>
      <c r="AT470" s="169"/>
      <c r="AU470" s="169"/>
      <c r="AV470" s="169"/>
      <c r="AW470" s="169"/>
      <c r="AX470" s="169"/>
      <c r="AY470" s="169"/>
      <c r="AZ470" s="169"/>
      <c r="BA470" s="169"/>
      <c r="BB470" s="169"/>
      <c r="BC470" s="169"/>
      <c r="BD470" s="169"/>
      <c r="BE470" s="169"/>
      <c r="BF470" s="169"/>
      <c r="BG470" s="169"/>
      <c r="BH470" s="169"/>
      <c r="BI470" s="169"/>
      <c r="BJ470" s="169"/>
      <c r="BK470" s="169"/>
      <c r="BL470" s="169"/>
      <c r="BM470" s="169"/>
      <c r="BN470" s="169"/>
      <c r="BO470" s="169"/>
      <c r="BP470" s="169"/>
      <c r="BQ470" s="169"/>
      <c r="BR470" s="169"/>
      <c r="BS470" s="169"/>
      <c r="BT470" s="169"/>
      <c r="BU470" s="169"/>
      <c r="BV470" s="169"/>
      <c r="BW470" s="169"/>
      <c r="BX470" s="169"/>
      <c r="BY470" s="169"/>
      <c r="BZ470" s="169"/>
      <c r="CA470" s="169"/>
      <c r="CB470" s="169"/>
      <c r="CC470" s="169"/>
      <c r="CD470" s="169"/>
      <c r="CE470" s="169"/>
      <c r="CF470" s="169"/>
      <c r="CG470" s="169"/>
      <c r="CH470" s="169"/>
      <c r="CI470" s="169"/>
      <c r="CJ470" s="169"/>
      <c r="CK470" s="169"/>
      <c r="CL470" s="169"/>
      <c r="CM470" s="169"/>
      <c r="CN470" s="169"/>
      <c r="CO470" s="169"/>
      <c r="CP470" s="169"/>
      <c r="CQ470" s="169"/>
      <c r="CR470" s="169"/>
      <c r="CS470" s="169"/>
      <c r="CT470" s="169"/>
      <c r="CU470" s="169"/>
      <c r="CV470" s="169"/>
      <c r="CW470" s="169"/>
      <c r="CX470" s="169"/>
      <c r="CY470" s="169"/>
      <c r="CZ470" s="169"/>
      <c r="DA470" s="169"/>
      <c r="DB470" s="169"/>
      <c r="DC470" s="169"/>
      <c r="DD470" s="169"/>
      <c r="DE470" s="169"/>
      <c r="DF470" s="169"/>
      <c r="DG470" s="169"/>
      <c r="DH470" s="169"/>
      <c r="DI470" s="169"/>
      <c r="DJ470" s="169"/>
      <c r="DK470" s="169"/>
      <c r="DL470" s="169"/>
      <c r="DM470" s="169"/>
      <c r="DN470" s="169"/>
      <c r="DO470" s="169"/>
      <c r="DP470" s="169"/>
      <c r="DQ470" s="169"/>
      <c r="DR470" s="169"/>
      <c r="DS470" s="169"/>
      <c r="DT470" s="169"/>
      <c r="DU470" s="169"/>
      <c r="DV470" s="169"/>
      <c r="DW470" s="169"/>
      <c r="DX470" s="169"/>
      <c r="DY470" s="169"/>
      <c r="DZ470" s="169"/>
      <c r="EA470" s="169"/>
      <c r="EB470" s="169"/>
      <c r="EC470" s="169"/>
      <c r="ED470" s="169"/>
      <c r="EE470" s="169"/>
      <c r="EF470" s="169"/>
      <c r="EG470" s="169"/>
      <c r="EH470" s="169"/>
      <c r="EI470" s="169"/>
      <c r="EJ470" s="169"/>
      <c r="EK470" s="169"/>
      <c r="EL470" s="169"/>
      <c r="EM470" s="169"/>
      <c r="EN470" s="169"/>
      <c r="EO470" s="169"/>
      <c r="EP470" s="169"/>
      <c r="EQ470" s="169"/>
      <c r="ER470" s="169"/>
      <c r="ES470" s="169"/>
      <c r="ET470" s="169"/>
      <c r="EU470" s="169"/>
      <c r="EV470" s="169"/>
      <c r="EW470" s="169"/>
      <c r="EX470" s="169"/>
      <c r="EY470" s="169"/>
      <c r="EZ470" s="169"/>
      <c r="FA470" s="169"/>
      <c r="FB470" s="169"/>
      <c r="FC470" s="169"/>
      <c r="FD470" s="169"/>
      <c r="FE470" s="169"/>
      <c r="FF470" s="169"/>
      <c r="FG470" s="169"/>
      <c r="FH470" s="169"/>
      <c r="FI470" s="169"/>
      <c r="FJ470" s="169"/>
      <c r="FK470" s="169"/>
      <c r="FL470" s="169"/>
      <c r="FM470" s="169"/>
      <c r="FN470" s="169"/>
      <c r="FO470" s="169"/>
      <c r="FP470" s="169"/>
    </row>
    <row r="471" spans="3:172" x14ac:dyDescent="0.2">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c r="AA471" s="169"/>
      <c r="AB471" s="169"/>
      <c r="AC471" s="169"/>
      <c r="AD471" s="169"/>
      <c r="AE471" s="169"/>
      <c r="AF471" s="169"/>
      <c r="AG471" s="169"/>
      <c r="AH471" s="169"/>
      <c r="AI471" s="169"/>
      <c r="AJ471" s="169"/>
      <c r="AK471" s="169"/>
      <c r="AL471" s="169"/>
      <c r="AM471" s="169"/>
      <c r="AN471" s="169"/>
      <c r="AO471" s="169"/>
      <c r="AP471" s="169"/>
      <c r="AQ471" s="169"/>
      <c r="AR471" s="169"/>
      <c r="AS471" s="169"/>
      <c r="AT471" s="169"/>
      <c r="AU471" s="169"/>
      <c r="AV471" s="169"/>
      <c r="AW471" s="169"/>
      <c r="AX471" s="169"/>
      <c r="AY471" s="169"/>
      <c r="AZ471" s="169"/>
      <c r="BA471" s="169"/>
      <c r="BB471" s="169"/>
      <c r="BC471" s="169"/>
      <c r="BD471" s="169"/>
      <c r="BE471" s="169"/>
      <c r="BF471" s="169"/>
      <c r="BG471" s="169"/>
      <c r="BH471" s="169"/>
      <c r="BI471" s="169"/>
      <c r="BJ471" s="169"/>
      <c r="BK471" s="169"/>
      <c r="BL471" s="169"/>
      <c r="BM471" s="169"/>
      <c r="BN471" s="169"/>
      <c r="BO471" s="169"/>
      <c r="BP471" s="169"/>
      <c r="BQ471" s="169"/>
      <c r="BR471" s="169"/>
      <c r="BS471" s="169"/>
      <c r="BT471" s="169"/>
      <c r="BU471" s="169"/>
      <c r="BV471" s="169"/>
      <c r="BW471" s="169"/>
      <c r="BX471" s="169"/>
      <c r="BY471" s="169"/>
      <c r="BZ471" s="169"/>
      <c r="CA471" s="169"/>
      <c r="CB471" s="169"/>
      <c r="CC471" s="169"/>
      <c r="CD471" s="169"/>
      <c r="CE471" s="169"/>
      <c r="CF471" s="169"/>
      <c r="CG471" s="169"/>
      <c r="CH471" s="169"/>
      <c r="CI471" s="169"/>
      <c r="CJ471" s="169"/>
      <c r="CK471" s="169"/>
      <c r="CL471" s="169"/>
      <c r="CM471" s="169"/>
      <c r="CN471" s="169"/>
      <c r="CO471" s="169"/>
      <c r="CP471" s="169"/>
      <c r="CQ471" s="169"/>
      <c r="CR471" s="169"/>
      <c r="CS471" s="169"/>
      <c r="CT471" s="169"/>
      <c r="CU471" s="169"/>
      <c r="CV471" s="169"/>
      <c r="CW471" s="169"/>
      <c r="CX471" s="169"/>
      <c r="CY471" s="169"/>
      <c r="CZ471" s="169"/>
      <c r="DA471" s="169"/>
      <c r="DB471" s="169"/>
      <c r="DC471" s="169"/>
      <c r="DD471" s="169"/>
      <c r="DE471" s="169"/>
      <c r="DF471" s="169"/>
      <c r="DG471" s="169"/>
      <c r="DH471" s="169"/>
      <c r="DI471" s="169"/>
      <c r="DJ471" s="169"/>
      <c r="DK471" s="169"/>
      <c r="DL471" s="169"/>
      <c r="DM471" s="169"/>
      <c r="DN471" s="169"/>
      <c r="DO471" s="169"/>
      <c r="DP471" s="169"/>
      <c r="DQ471" s="169"/>
      <c r="DR471" s="169"/>
      <c r="DS471" s="169"/>
      <c r="DT471" s="169"/>
      <c r="DU471" s="169"/>
      <c r="DV471" s="169"/>
      <c r="DW471" s="169"/>
      <c r="DX471" s="169"/>
      <c r="DY471" s="169"/>
      <c r="DZ471" s="169"/>
      <c r="EA471" s="169"/>
      <c r="EB471" s="169"/>
      <c r="EC471" s="169"/>
      <c r="ED471" s="169"/>
      <c r="EE471" s="169"/>
      <c r="EF471" s="169"/>
      <c r="EG471" s="169"/>
      <c r="EH471" s="169"/>
      <c r="EI471" s="169"/>
      <c r="EJ471" s="169"/>
      <c r="EK471" s="169"/>
      <c r="EL471" s="169"/>
      <c r="EM471" s="169"/>
      <c r="EN471" s="169"/>
      <c r="EO471" s="169"/>
      <c r="EP471" s="169"/>
      <c r="EQ471" s="169"/>
      <c r="ER471" s="169"/>
      <c r="ES471" s="169"/>
      <c r="ET471" s="169"/>
      <c r="EU471" s="169"/>
      <c r="EV471" s="169"/>
      <c r="EW471" s="169"/>
      <c r="EX471" s="169"/>
      <c r="EY471" s="169"/>
      <c r="EZ471" s="169"/>
      <c r="FA471" s="169"/>
      <c r="FB471" s="169"/>
      <c r="FC471" s="169"/>
      <c r="FD471" s="169"/>
      <c r="FE471" s="169"/>
      <c r="FF471" s="169"/>
      <c r="FG471" s="169"/>
      <c r="FH471" s="169"/>
      <c r="FI471" s="169"/>
      <c r="FJ471" s="169"/>
      <c r="FK471" s="169"/>
      <c r="FL471" s="169"/>
      <c r="FM471" s="169"/>
      <c r="FN471" s="169"/>
      <c r="FO471" s="169"/>
      <c r="FP471" s="169"/>
    </row>
    <row r="472" spans="3:172" x14ac:dyDescent="0.2">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c r="AA472" s="169"/>
      <c r="AB472" s="169"/>
      <c r="AC472" s="169"/>
      <c r="AD472" s="169"/>
      <c r="AE472" s="169"/>
      <c r="AF472" s="169"/>
      <c r="AG472" s="169"/>
      <c r="AH472" s="169"/>
      <c r="AI472" s="169"/>
      <c r="AJ472" s="169"/>
      <c r="AK472" s="169"/>
      <c r="AL472" s="169"/>
      <c r="AM472" s="169"/>
      <c r="AN472" s="169"/>
      <c r="AO472" s="169"/>
      <c r="AP472" s="169"/>
      <c r="AQ472" s="169"/>
      <c r="AR472" s="169"/>
      <c r="AS472" s="169"/>
      <c r="AT472" s="169"/>
      <c r="AU472" s="169"/>
      <c r="AV472" s="169"/>
      <c r="AW472" s="169"/>
      <c r="AX472" s="169"/>
      <c r="AY472" s="169"/>
      <c r="AZ472" s="169"/>
      <c r="BA472" s="169"/>
      <c r="BB472" s="169"/>
      <c r="BC472" s="169"/>
      <c r="BD472" s="169"/>
      <c r="BE472" s="169"/>
      <c r="BF472" s="169"/>
      <c r="BG472" s="169"/>
      <c r="BH472" s="169"/>
      <c r="BI472" s="169"/>
      <c r="BJ472" s="169"/>
      <c r="BK472" s="169"/>
      <c r="BL472" s="169"/>
      <c r="BM472" s="169"/>
      <c r="BN472" s="169"/>
      <c r="BO472" s="169"/>
      <c r="BP472" s="169"/>
      <c r="BQ472" s="169"/>
      <c r="BR472" s="169"/>
      <c r="BS472" s="169"/>
      <c r="BT472" s="169"/>
      <c r="BU472" s="169"/>
      <c r="BV472" s="169"/>
      <c r="BW472" s="169"/>
      <c r="BX472" s="169"/>
      <c r="BY472" s="169"/>
      <c r="BZ472" s="169"/>
      <c r="CA472" s="169"/>
      <c r="CB472" s="169"/>
      <c r="CC472" s="169"/>
      <c r="CD472" s="169"/>
      <c r="CE472" s="169"/>
      <c r="CF472" s="169"/>
      <c r="CG472" s="169"/>
      <c r="CH472" s="169"/>
      <c r="CI472" s="169"/>
      <c r="CJ472" s="169"/>
      <c r="CK472" s="169"/>
      <c r="CL472" s="169"/>
      <c r="CM472" s="169"/>
      <c r="CN472" s="169"/>
      <c r="CO472" s="169"/>
      <c r="CP472" s="169"/>
      <c r="CQ472" s="169"/>
      <c r="CR472" s="169"/>
      <c r="CS472" s="169"/>
      <c r="CT472" s="169"/>
      <c r="CU472" s="169"/>
      <c r="CV472" s="169"/>
      <c r="CW472" s="169"/>
      <c r="CX472" s="169"/>
      <c r="CY472" s="169"/>
      <c r="CZ472" s="169"/>
      <c r="DA472" s="169"/>
      <c r="DB472" s="169"/>
      <c r="DC472" s="169"/>
      <c r="DD472" s="169"/>
      <c r="DE472" s="169"/>
      <c r="DF472" s="169"/>
      <c r="DG472" s="169"/>
      <c r="DH472" s="169"/>
      <c r="DI472" s="169"/>
      <c r="DJ472" s="169"/>
      <c r="DK472" s="169"/>
      <c r="DL472" s="169"/>
      <c r="DM472" s="169"/>
      <c r="DN472" s="169"/>
      <c r="DO472" s="169"/>
      <c r="DP472" s="169"/>
      <c r="DQ472" s="169"/>
      <c r="DR472" s="169"/>
      <c r="DS472" s="169"/>
      <c r="DT472" s="169"/>
      <c r="DU472" s="169"/>
      <c r="DV472" s="169"/>
      <c r="DW472" s="169"/>
      <c r="DX472" s="169"/>
      <c r="DY472" s="169"/>
      <c r="DZ472" s="169"/>
      <c r="EA472" s="169"/>
      <c r="EB472" s="169"/>
      <c r="EC472" s="169"/>
      <c r="ED472" s="169"/>
      <c r="EE472" s="169"/>
      <c r="EF472" s="169"/>
      <c r="EG472" s="169"/>
      <c r="EH472" s="169"/>
      <c r="EI472" s="169"/>
      <c r="EJ472" s="169"/>
      <c r="EK472" s="169"/>
      <c r="EL472" s="169"/>
      <c r="EM472" s="169"/>
      <c r="EN472" s="169"/>
      <c r="EO472" s="169"/>
      <c r="EP472" s="169"/>
      <c r="EQ472" s="169"/>
      <c r="ER472" s="169"/>
      <c r="ES472" s="169"/>
      <c r="ET472" s="169"/>
      <c r="EU472" s="169"/>
      <c r="EV472" s="169"/>
      <c r="EW472" s="169"/>
      <c r="EX472" s="169"/>
      <c r="EY472" s="169"/>
      <c r="EZ472" s="169"/>
      <c r="FA472" s="169"/>
      <c r="FB472" s="169"/>
      <c r="FC472" s="169"/>
      <c r="FD472" s="169"/>
      <c r="FE472" s="169"/>
      <c r="FF472" s="169"/>
      <c r="FG472" s="169"/>
      <c r="FH472" s="169"/>
      <c r="FI472" s="169"/>
      <c r="FJ472" s="169"/>
      <c r="FK472" s="169"/>
      <c r="FL472" s="169"/>
      <c r="FM472" s="169"/>
      <c r="FN472" s="169"/>
      <c r="FO472" s="169"/>
      <c r="FP472" s="169"/>
    </row>
    <row r="473" spans="3:172" x14ac:dyDescent="0.2">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c r="AA473" s="169"/>
      <c r="AB473" s="169"/>
      <c r="AC473" s="169"/>
      <c r="AD473" s="169"/>
      <c r="AE473" s="169"/>
      <c r="AF473" s="169"/>
      <c r="AG473" s="169"/>
      <c r="AH473" s="169"/>
      <c r="AI473" s="169"/>
      <c r="AJ473" s="169"/>
      <c r="AK473" s="169"/>
      <c r="AL473" s="169"/>
      <c r="AM473" s="169"/>
      <c r="AN473" s="169"/>
      <c r="AO473" s="169"/>
      <c r="AP473" s="169"/>
      <c r="AQ473" s="169"/>
      <c r="AR473" s="169"/>
      <c r="AS473" s="169"/>
      <c r="AT473" s="169"/>
      <c r="AU473" s="169"/>
      <c r="AV473" s="169"/>
      <c r="AW473" s="169"/>
      <c r="AX473" s="169"/>
      <c r="AY473" s="169"/>
      <c r="AZ473" s="169"/>
      <c r="BA473" s="169"/>
      <c r="BB473" s="169"/>
      <c r="BC473" s="169"/>
      <c r="BD473" s="169"/>
      <c r="BE473" s="169"/>
      <c r="BF473" s="169"/>
      <c r="BG473" s="169"/>
      <c r="BH473" s="169"/>
      <c r="BI473" s="169"/>
      <c r="BJ473" s="169"/>
      <c r="BK473" s="169"/>
      <c r="BL473" s="169"/>
      <c r="BM473" s="169"/>
      <c r="BN473" s="169"/>
      <c r="BO473" s="169"/>
      <c r="BP473" s="169"/>
      <c r="BQ473" s="169"/>
      <c r="BR473" s="169"/>
      <c r="BS473" s="169"/>
      <c r="BT473" s="169"/>
      <c r="BU473" s="169"/>
      <c r="BV473" s="169"/>
      <c r="BW473" s="169"/>
      <c r="BX473" s="169"/>
      <c r="BY473" s="169"/>
      <c r="BZ473" s="169"/>
      <c r="CA473" s="169"/>
      <c r="CB473" s="169"/>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69"/>
      <c r="FL473" s="169"/>
      <c r="FM473" s="169"/>
      <c r="FN473" s="169"/>
      <c r="FO473" s="169"/>
      <c r="FP473" s="169"/>
    </row>
    <row r="474" spans="3:172" x14ac:dyDescent="0.2">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c r="AA474" s="169"/>
      <c r="AB474" s="169"/>
      <c r="AC474" s="169"/>
      <c r="AD474" s="169"/>
      <c r="AE474" s="169"/>
      <c r="AF474" s="169"/>
      <c r="AG474" s="169"/>
      <c r="AH474" s="169"/>
      <c r="AI474" s="169"/>
      <c r="AJ474" s="169"/>
      <c r="AK474" s="169"/>
      <c r="AL474" s="169"/>
      <c r="AM474" s="169"/>
      <c r="AN474" s="169"/>
      <c r="AO474" s="169"/>
      <c r="AP474" s="169"/>
      <c r="AQ474" s="169"/>
      <c r="AR474" s="169"/>
      <c r="AS474" s="169"/>
      <c r="AT474" s="169"/>
      <c r="AU474" s="169"/>
      <c r="AV474" s="169"/>
      <c r="AW474" s="169"/>
      <c r="AX474" s="169"/>
      <c r="AY474" s="169"/>
      <c r="AZ474" s="169"/>
      <c r="BA474" s="169"/>
      <c r="BB474" s="169"/>
      <c r="BC474" s="169"/>
      <c r="BD474" s="169"/>
      <c r="BE474" s="169"/>
      <c r="BF474" s="169"/>
      <c r="BG474" s="169"/>
      <c r="BH474" s="169"/>
      <c r="BI474" s="169"/>
      <c r="BJ474" s="169"/>
      <c r="BK474" s="169"/>
      <c r="BL474" s="169"/>
      <c r="BM474" s="169"/>
      <c r="BN474" s="169"/>
      <c r="BO474" s="169"/>
      <c r="BP474" s="169"/>
      <c r="BQ474" s="169"/>
      <c r="BR474" s="169"/>
      <c r="BS474" s="169"/>
      <c r="BT474" s="169"/>
      <c r="BU474" s="169"/>
      <c r="BV474" s="169"/>
      <c r="BW474" s="169"/>
      <c r="BX474" s="169"/>
      <c r="BY474" s="169"/>
      <c r="BZ474" s="169"/>
      <c r="CA474" s="169"/>
      <c r="CB474" s="169"/>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69"/>
      <c r="FL474" s="169"/>
      <c r="FM474" s="169"/>
      <c r="FN474" s="169"/>
      <c r="FO474" s="169"/>
      <c r="FP474" s="169"/>
    </row>
    <row r="475" spans="3:172" x14ac:dyDescent="0.2">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c r="AA475" s="169"/>
      <c r="AB475" s="169"/>
      <c r="AC475" s="169"/>
      <c r="AD475" s="169"/>
      <c r="AE475" s="169"/>
      <c r="AF475" s="169"/>
      <c r="AG475" s="169"/>
      <c r="AH475" s="169"/>
      <c r="AI475" s="169"/>
      <c r="AJ475" s="169"/>
      <c r="AK475" s="169"/>
      <c r="AL475" s="169"/>
      <c r="AM475" s="169"/>
      <c r="AN475" s="169"/>
      <c r="AO475" s="169"/>
      <c r="AP475" s="169"/>
      <c r="AQ475" s="169"/>
      <c r="AR475" s="169"/>
      <c r="AS475" s="169"/>
      <c r="AT475" s="169"/>
      <c r="AU475" s="169"/>
      <c r="AV475" s="169"/>
      <c r="AW475" s="169"/>
      <c r="AX475" s="169"/>
      <c r="AY475" s="169"/>
      <c r="AZ475" s="169"/>
      <c r="BA475" s="169"/>
      <c r="BB475" s="169"/>
      <c r="BC475" s="169"/>
      <c r="BD475" s="169"/>
      <c r="BE475" s="169"/>
      <c r="BF475" s="169"/>
      <c r="BG475" s="169"/>
      <c r="BH475" s="169"/>
      <c r="BI475" s="169"/>
      <c r="BJ475" s="169"/>
      <c r="BK475" s="169"/>
      <c r="BL475" s="169"/>
      <c r="BM475" s="169"/>
      <c r="BN475" s="169"/>
      <c r="BO475" s="169"/>
      <c r="BP475" s="169"/>
      <c r="BQ475" s="169"/>
      <c r="BR475" s="169"/>
      <c r="BS475" s="169"/>
      <c r="BT475" s="169"/>
      <c r="BU475" s="169"/>
      <c r="BV475" s="169"/>
      <c r="BW475" s="169"/>
      <c r="BX475" s="169"/>
      <c r="BY475" s="169"/>
      <c r="BZ475" s="169"/>
      <c r="CA475" s="169"/>
      <c r="CB475" s="169"/>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69"/>
      <c r="CX475" s="169"/>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69"/>
      <c r="DT475" s="169"/>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69"/>
      <c r="EP475" s="169"/>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69"/>
      <c r="FL475" s="169"/>
      <c r="FM475" s="169"/>
      <c r="FN475" s="169"/>
      <c r="FO475" s="169"/>
      <c r="FP475" s="169"/>
    </row>
    <row r="476" spans="3:172" x14ac:dyDescent="0.2">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c r="AA476" s="169"/>
      <c r="AB476" s="169"/>
      <c r="AC476" s="169"/>
      <c r="AD476" s="169"/>
      <c r="AE476" s="169"/>
      <c r="AF476" s="169"/>
      <c r="AG476" s="169"/>
      <c r="AH476" s="169"/>
      <c r="AI476" s="169"/>
      <c r="AJ476" s="169"/>
      <c r="AK476" s="169"/>
      <c r="AL476" s="169"/>
      <c r="AM476" s="169"/>
      <c r="AN476" s="169"/>
      <c r="AO476" s="169"/>
      <c r="AP476" s="169"/>
      <c r="AQ476" s="169"/>
      <c r="AR476" s="169"/>
      <c r="AS476" s="169"/>
      <c r="AT476" s="169"/>
      <c r="AU476" s="169"/>
      <c r="AV476" s="169"/>
      <c r="AW476" s="169"/>
      <c r="AX476" s="169"/>
      <c r="AY476" s="169"/>
      <c r="AZ476" s="169"/>
      <c r="BA476" s="169"/>
      <c r="BB476" s="169"/>
      <c r="BC476" s="169"/>
      <c r="BD476" s="169"/>
      <c r="BE476" s="169"/>
      <c r="BF476" s="169"/>
      <c r="BG476" s="169"/>
      <c r="BH476" s="169"/>
      <c r="BI476" s="169"/>
      <c r="BJ476" s="169"/>
      <c r="BK476" s="169"/>
      <c r="BL476" s="169"/>
      <c r="BM476" s="169"/>
      <c r="BN476" s="169"/>
      <c r="BO476" s="169"/>
      <c r="BP476" s="169"/>
      <c r="BQ476" s="169"/>
      <c r="BR476" s="169"/>
      <c r="BS476" s="169"/>
      <c r="BT476" s="169"/>
      <c r="BU476" s="169"/>
      <c r="BV476" s="169"/>
      <c r="BW476" s="169"/>
      <c r="BX476" s="169"/>
      <c r="BY476" s="169"/>
      <c r="BZ476" s="169"/>
      <c r="CA476" s="169"/>
      <c r="CB476" s="169"/>
      <c r="CC476" s="169"/>
      <c r="CD476" s="169"/>
      <c r="CE476" s="169"/>
      <c r="CF476" s="169"/>
      <c r="CG476" s="169"/>
      <c r="CH476" s="169"/>
      <c r="CI476" s="169"/>
      <c r="CJ476" s="169"/>
      <c r="CK476" s="169"/>
      <c r="CL476" s="169"/>
      <c r="CM476" s="169"/>
      <c r="CN476" s="169"/>
      <c r="CO476" s="169"/>
      <c r="CP476" s="169"/>
      <c r="CQ476" s="169"/>
      <c r="CR476" s="169"/>
      <c r="CS476" s="169"/>
      <c r="CT476" s="169"/>
      <c r="CU476" s="169"/>
      <c r="CV476" s="169"/>
      <c r="CW476" s="169"/>
      <c r="CX476" s="169"/>
      <c r="CY476" s="169"/>
      <c r="CZ476" s="169"/>
      <c r="DA476" s="169"/>
      <c r="DB476" s="169"/>
      <c r="DC476" s="169"/>
      <c r="DD476" s="169"/>
      <c r="DE476" s="169"/>
      <c r="DF476" s="169"/>
      <c r="DG476" s="169"/>
      <c r="DH476" s="169"/>
      <c r="DI476" s="169"/>
      <c r="DJ476" s="169"/>
      <c r="DK476" s="169"/>
      <c r="DL476" s="169"/>
      <c r="DM476" s="169"/>
      <c r="DN476" s="169"/>
      <c r="DO476" s="169"/>
      <c r="DP476" s="169"/>
      <c r="DQ476" s="169"/>
      <c r="DR476" s="169"/>
      <c r="DS476" s="169"/>
      <c r="DT476" s="169"/>
      <c r="DU476" s="169"/>
      <c r="DV476" s="169"/>
      <c r="DW476" s="169"/>
      <c r="DX476" s="169"/>
      <c r="DY476" s="169"/>
      <c r="DZ476" s="169"/>
      <c r="EA476" s="169"/>
      <c r="EB476" s="169"/>
      <c r="EC476" s="169"/>
      <c r="ED476" s="169"/>
      <c r="EE476" s="169"/>
      <c r="EF476" s="169"/>
      <c r="EG476" s="169"/>
      <c r="EH476" s="169"/>
      <c r="EI476" s="169"/>
      <c r="EJ476" s="169"/>
      <c r="EK476" s="169"/>
      <c r="EL476" s="169"/>
      <c r="EM476" s="169"/>
      <c r="EN476" s="169"/>
      <c r="EO476" s="169"/>
      <c r="EP476" s="169"/>
      <c r="EQ476" s="169"/>
      <c r="ER476" s="169"/>
      <c r="ES476" s="169"/>
      <c r="ET476" s="169"/>
      <c r="EU476" s="169"/>
      <c r="EV476" s="169"/>
      <c r="EW476" s="169"/>
      <c r="EX476" s="169"/>
      <c r="EY476" s="169"/>
      <c r="EZ476" s="169"/>
      <c r="FA476" s="169"/>
      <c r="FB476" s="169"/>
      <c r="FC476" s="169"/>
      <c r="FD476" s="169"/>
      <c r="FE476" s="169"/>
      <c r="FF476" s="169"/>
      <c r="FG476" s="169"/>
      <c r="FH476" s="169"/>
      <c r="FI476" s="169"/>
      <c r="FJ476" s="169"/>
      <c r="FK476" s="169"/>
      <c r="FL476" s="169"/>
      <c r="FM476" s="169"/>
      <c r="FN476" s="169"/>
      <c r="FO476" s="169"/>
      <c r="FP476" s="169"/>
    </row>
    <row r="477" spans="3:172" x14ac:dyDescent="0.2">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c r="AA477" s="169"/>
      <c r="AB477" s="169"/>
      <c r="AC477" s="169"/>
      <c r="AD477" s="169"/>
      <c r="AE477" s="169"/>
      <c r="AF477" s="169"/>
      <c r="AG477" s="169"/>
      <c r="AH477" s="169"/>
      <c r="AI477" s="169"/>
      <c r="AJ477" s="169"/>
      <c r="AK477" s="169"/>
      <c r="AL477" s="169"/>
      <c r="AM477" s="169"/>
      <c r="AN477" s="169"/>
      <c r="AO477" s="169"/>
      <c r="AP477" s="169"/>
      <c r="AQ477" s="169"/>
      <c r="AR477" s="169"/>
      <c r="AS477" s="169"/>
      <c r="AT477" s="169"/>
      <c r="AU477" s="169"/>
      <c r="AV477" s="169"/>
      <c r="AW477" s="169"/>
      <c r="AX477" s="169"/>
      <c r="AY477" s="169"/>
      <c r="AZ477" s="169"/>
      <c r="BA477" s="169"/>
      <c r="BB477" s="169"/>
      <c r="BC477" s="169"/>
      <c r="BD477" s="169"/>
      <c r="BE477" s="169"/>
      <c r="BF477" s="169"/>
      <c r="BG477" s="169"/>
      <c r="BH477" s="169"/>
      <c r="BI477" s="169"/>
      <c r="BJ477" s="169"/>
      <c r="BK477" s="169"/>
      <c r="BL477" s="169"/>
      <c r="BM477" s="169"/>
      <c r="BN477" s="169"/>
      <c r="BO477" s="169"/>
      <c r="BP477" s="169"/>
      <c r="BQ477" s="169"/>
      <c r="BR477" s="169"/>
      <c r="BS477" s="169"/>
      <c r="BT477" s="169"/>
      <c r="BU477" s="169"/>
      <c r="BV477" s="169"/>
      <c r="BW477" s="169"/>
      <c r="BX477" s="169"/>
      <c r="BY477" s="169"/>
      <c r="BZ477" s="169"/>
      <c r="CA477" s="169"/>
      <c r="CB477" s="169"/>
      <c r="CC477" s="169"/>
      <c r="CD477" s="169"/>
      <c r="CE477" s="169"/>
      <c r="CF477" s="169"/>
      <c r="CG477" s="169"/>
      <c r="CH477" s="169"/>
      <c r="CI477" s="169"/>
      <c r="CJ477" s="169"/>
      <c r="CK477" s="169"/>
      <c r="CL477" s="169"/>
      <c r="CM477" s="169"/>
      <c r="CN477" s="169"/>
      <c r="CO477" s="169"/>
      <c r="CP477" s="169"/>
      <c r="CQ477" s="169"/>
      <c r="CR477" s="169"/>
      <c r="CS477" s="169"/>
      <c r="CT477" s="169"/>
      <c r="CU477" s="169"/>
      <c r="CV477" s="169"/>
      <c r="CW477" s="169"/>
      <c r="CX477" s="169"/>
      <c r="CY477" s="169"/>
      <c r="CZ477" s="169"/>
      <c r="DA477" s="169"/>
      <c r="DB477" s="169"/>
      <c r="DC477" s="169"/>
      <c r="DD477" s="169"/>
      <c r="DE477" s="169"/>
      <c r="DF477" s="169"/>
      <c r="DG477" s="169"/>
      <c r="DH477" s="169"/>
      <c r="DI477" s="169"/>
      <c r="DJ477" s="169"/>
      <c r="DK477" s="169"/>
      <c r="DL477" s="169"/>
      <c r="DM477" s="169"/>
      <c r="DN477" s="169"/>
      <c r="DO477" s="169"/>
      <c r="DP477" s="169"/>
      <c r="DQ477" s="169"/>
      <c r="DR477" s="169"/>
      <c r="DS477" s="169"/>
      <c r="DT477" s="169"/>
      <c r="DU477" s="169"/>
      <c r="DV477" s="169"/>
      <c r="DW477" s="169"/>
      <c r="DX477" s="169"/>
      <c r="DY477" s="169"/>
      <c r="DZ477" s="169"/>
      <c r="EA477" s="169"/>
      <c r="EB477" s="169"/>
      <c r="EC477" s="169"/>
      <c r="ED477" s="169"/>
      <c r="EE477" s="169"/>
      <c r="EF477" s="169"/>
      <c r="EG477" s="169"/>
      <c r="EH477" s="169"/>
      <c r="EI477" s="169"/>
      <c r="EJ477" s="169"/>
      <c r="EK477" s="169"/>
      <c r="EL477" s="169"/>
      <c r="EM477" s="169"/>
      <c r="EN477" s="169"/>
      <c r="EO477" s="169"/>
      <c r="EP477" s="169"/>
      <c r="EQ477" s="169"/>
      <c r="ER477" s="169"/>
      <c r="ES477" s="169"/>
      <c r="ET477" s="169"/>
      <c r="EU477" s="169"/>
      <c r="EV477" s="169"/>
      <c r="EW477" s="169"/>
      <c r="EX477" s="169"/>
      <c r="EY477" s="169"/>
      <c r="EZ477" s="169"/>
      <c r="FA477" s="169"/>
      <c r="FB477" s="169"/>
      <c r="FC477" s="169"/>
      <c r="FD477" s="169"/>
      <c r="FE477" s="169"/>
      <c r="FF477" s="169"/>
      <c r="FG477" s="169"/>
      <c r="FH477" s="169"/>
      <c r="FI477" s="169"/>
      <c r="FJ477" s="169"/>
      <c r="FK477" s="169"/>
      <c r="FL477" s="169"/>
      <c r="FM477" s="169"/>
      <c r="FN477" s="169"/>
      <c r="FO477" s="169"/>
      <c r="FP477" s="169"/>
    </row>
    <row r="478" spans="3:172" x14ac:dyDescent="0.2">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c r="AA478" s="169"/>
      <c r="AB478" s="169"/>
      <c r="AC478" s="169"/>
      <c r="AD478" s="169"/>
      <c r="AE478" s="169"/>
      <c r="AF478" s="169"/>
      <c r="AG478" s="169"/>
      <c r="AH478" s="169"/>
      <c r="AI478" s="169"/>
      <c r="AJ478" s="169"/>
      <c r="AK478" s="169"/>
      <c r="AL478" s="169"/>
      <c r="AM478" s="169"/>
      <c r="AN478" s="169"/>
      <c r="AO478" s="169"/>
      <c r="AP478" s="169"/>
      <c r="AQ478" s="169"/>
      <c r="AR478" s="169"/>
      <c r="AS478" s="169"/>
      <c r="AT478" s="169"/>
      <c r="AU478" s="169"/>
      <c r="AV478" s="169"/>
      <c r="AW478" s="169"/>
      <c r="AX478" s="169"/>
      <c r="AY478" s="169"/>
      <c r="AZ478" s="169"/>
      <c r="BA478" s="169"/>
      <c r="BB478" s="169"/>
      <c r="BC478" s="169"/>
      <c r="BD478" s="169"/>
      <c r="BE478" s="169"/>
      <c r="BF478" s="169"/>
      <c r="BG478" s="169"/>
      <c r="BH478" s="169"/>
      <c r="BI478" s="169"/>
      <c r="BJ478" s="169"/>
      <c r="BK478" s="169"/>
      <c r="BL478" s="169"/>
      <c r="BM478" s="169"/>
      <c r="BN478" s="169"/>
      <c r="BO478" s="169"/>
      <c r="BP478" s="169"/>
      <c r="BQ478" s="169"/>
      <c r="BR478" s="169"/>
      <c r="BS478" s="169"/>
      <c r="BT478" s="169"/>
      <c r="BU478" s="169"/>
      <c r="BV478" s="169"/>
      <c r="BW478" s="169"/>
      <c r="BX478" s="169"/>
      <c r="BY478" s="169"/>
      <c r="BZ478" s="169"/>
      <c r="CA478" s="169"/>
      <c r="CB478" s="169"/>
      <c r="CC478" s="169"/>
      <c r="CD478" s="169"/>
      <c r="CE478" s="169"/>
      <c r="CF478" s="169"/>
      <c r="CG478" s="169"/>
      <c r="CH478" s="169"/>
      <c r="CI478" s="169"/>
      <c r="CJ478" s="169"/>
      <c r="CK478" s="169"/>
      <c r="CL478" s="169"/>
      <c r="CM478" s="169"/>
      <c r="CN478" s="169"/>
      <c r="CO478" s="169"/>
      <c r="CP478" s="169"/>
      <c r="CQ478" s="169"/>
      <c r="CR478" s="169"/>
      <c r="CS478" s="169"/>
      <c r="CT478" s="169"/>
      <c r="CU478" s="169"/>
      <c r="CV478" s="169"/>
      <c r="CW478" s="169"/>
      <c r="CX478" s="169"/>
      <c r="CY478" s="169"/>
      <c r="CZ478" s="169"/>
      <c r="DA478" s="169"/>
      <c r="DB478" s="169"/>
      <c r="DC478" s="169"/>
      <c r="DD478" s="169"/>
      <c r="DE478" s="169"/>
      <c r="DF478" s="169"/>
      <c r="DG478" s="169"/>
      <c r="DH478" s="169"/>
      <c r="DI478" s="169"/>
      <c r="DJ478" s="169"/>
      <c r="DK478" s="169"/>
      <c r="DL478" s="169"/>
      <c r="DM478" s="169"/>
      <c r="DN478" s="169"/>
      <c r="DO478" s="169"/>
      <c r="DP478" s="169"/>
      <c r="DQ478" s="169"/>
      <c r="DR478" s="169"/>
      <c r="DS478" s="169"/>
      <c r="DT478" s="169"/>
      <c r="DU478" s="169"/>
      <c r="DV478" s="169"/>
      <c r="DW478" s="169"/>
      <c r="DX478" s="169"/>
      <c r="DY478" s="169"/>
      <c r="DZ478" s="169"/>
      <c r="EA478" s="169"/>
      <c r="EB478" s="169"/>
      <c r="EC478" s="169"/>
      <c r="ED478" s="169"/>
      <c r="EE478" s="169"/>
      <c r="EF478" s="169"/>
      <c r="EG478" s="169"/>
      <c r="EH478" s="169"/>
      <c r="EI478" s="169"/>
      <c r="EJ478" s="169"/>
      <c r="EK478" s="169"/>
      <c r="EL478" s="169"/>
      <c r="EM478" s="169"/>
      <c r="EN478" s="169"/>
      <c r="EO478" s="169"/>
      <c r="EP478" s="169"/>
      <c r="EQ478" s="169"/>
      <c r="ER478" s="169"/>
      <c r="ES478" s="169"/>
      <c r="ET478" s="169"/>
      <c r="EU478" s="169"/>
      <c r="EV478" s="169"/>
      <c r="EW478" s="169"/>
      <c r="EX478" s="169"/>
      <c r="EY478" s="169"/>
      <c r="EZ478" s="169"/>
      <c r="FA478" s="169"/>
      <c r="FB478" s="169"/>
      <c r="FC478" s="169"/>
      <c r="FD478" s="169"/>
      <c r="FE478" s="169"/>
      <c r="FF478" s="169"/>
      <c r="FG478" s="169"/>
      <c r="FH478" s="169"/>
      <c r="FI478" s="169"/>
      <c r="FJ478" s="169"/>
      <c r="FK478" s="169"/>
      <c r="FL478" s="169"/>
      <c r="FM478" s="169"/>
      <c r="FN478" s="169"/>
      <c r="FO478" s="169"/>
      <c r="FP478" s="169"/>
    </row>
    <row r="479" spans="3:172" x14ac:dyDescent="0.2">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c r="AQ479" s="169"/>
      <c r="AR479" s="169"/>
      <c r="AS479" s="169"/>
      <c r="AT479" s="169"/>
      <c r="AU479" s="169"/>
      <c r="AV479" s="169"/>
      <c r="AW479" s="169"/>
      <c r="AX479" s="169"/>
      <c r="AY479" s="169"/>
      <c r="AZ479" s="169"/>
      <c r="BA479" s="169"/>
      <c r="BB479" s="169"/>
      <c r="BC479" s="169"/>
      <c r="BD479" s="169"/>
      <c r="BE479" s="169"/>
      <c r="BF479" s="169"/>
      <c r="BG479" s="169"/>
      <c r="BH479" s="169"/>
      <c r="BI479" s="169"/>
      <c r="BJ479" s="169"/>
      <c r="BK479" s="169"/>
      <c r="BL479" s="169"/>
      <c r="BM479" s="169"/>
      <c r="BN479" s="169"/>
      <c r="BO479" s="169"/>
      <c r="BP479" s="169"/>
      <c r="BQ479" s="169"/>
      <c r="BR479" s="169"/>
      <c r="BS479" s="169"/>
      <c r="BT479" s="169"/>
      <c r="BU479" s="169"/>
      <c r="BV479" s="169"/>
      <c r="BW479" s="169"/>
      <c r="BX479" s="169"/>
      <c r="BY479" s="169"/>
      <c r="BZ479" s="169"/>
      <c r="CA479" s="169"/>
      <c r="CB479" s="169"/>
      <c r="CC479" s="169"/>
      <c r="CD479" s="169"/>
      <c r="CE479" s="169"/>
      <c r="CF479" s="169"/>
      <c r="CG479" s="169"/>
      <c r="CH479" s="169"/>
      <c r="CI479" s="169"/>
      <c r="CJ479" s="169"/>
      <c r="CK479" s="169"/>
      <c r="CL479" s="169"/>
      <c r="CM479" s="169"/>
      <c r="CN479" s="169"/>
      <c r="CO479" s="169"/>
      <c r="CP479" s="169"/>
      <c r="CQ479" s="169"/>
      <c r="CR479" s="169"/>
      <c r="CS479" s="169"/>
      <c r="CT479" s="169"/>
      <c r="CU479" s="169"/>
      <c r="CV479" s="169"/>
      <c r="CW479" s="169"/>
      <c r="CX479" s="169"/>
      <c r="CY479" s="169"/>
      <c r="CZ479" s="169"/>
      <c r="DA479" s="169"/>
      <c r="DB479" s="169"/>
      <c r="DC479" s="169"/>
      <c r="DD479" s="169"/>
      <c r="DE479" s="169"/>
      <c r="DF479" s="169"/>
      <c r="DG479" s="169"/>
      <c r="DH479" s="169"/>
      <c r="DI479" s="169"/>
      <c r="DJ479" s="169"/>
      <c r="DK479" s="169"/>
      <c r="DL479" s="169"/>
      <c r="DM479" s="169"/>
      <c r="DN479" s="169"/>
      <c r="DO479" s="169"/>
      <c r="DP479" s="169"/>
      <c r="DQ479" s="169"/>
      <c r="DR479" s="169"/>
      <c r="DS479" s="169"/>
      <c r="DT479" s="169"/>
      <c r="DU479" s="169"/>
      <c r="DV479" s="169"/>
      <c r="DW479" s="169"/>
      <c r="DX479" s="169"/>
      <c r="DY479" s="169"/>
      <c r="DZ479" s="169"/>
      <c r="EA479" s="169"/>
      <c r="EB479" s="169"/>
      <c r="EC479" s="169"/>
      <c r="ED479" s="169"/>
      <c r="EE479" s="169"/>
      <c r="EF479" s="169"/>
      <c r="EG479" s="169"/>
      <c r="EH479" s="169"/>
      <c r="EI479" s="169"/>
      <c r="EJ479" s="169"/>
      <c r="EK479" s="169"/>
      <c r="EL479" s="169"/>
      <c r="EM479" s="169"/>
      <c r="EN479" s="169"/>
      <c r="EO479" s="169"/>
      <c r="EP479" s="169"/>
      <c r="EQ479" s="169"/>
      <c r="ER479" s="169"/>
      <c r="ES479" s="169"/>
      <c r="ET479" s="169"/>
      <c r="EU479" s="169"/>
      <c r="EV479" s="169"/>
      <c r="EW479" s="169"/>
      <c r="EX479" s="169"/>
      <c r="EY479" s="169"/>
      <c r="EZ479" s="169"/>
      <c r="FA479" s="169"/>
      <c r="FB479" s="169"/>
      <c r="FC479" s="169"/>
      <c r="FD479" s="169"/>
      <c r="FE479" s="169"/>
      <c r="FF479" s="169"/>
      <c r="FG479" s="169"/>
      <c r="FH479" s="169"/>
      <c r="FI479" s="169"/>
      <c r="FJ479" s="169"/>
      <c r="FK479" s="169"/>
      <c r="FL479" s="169"/>
      <c r="FM479" s="169"/>
      <c r="FN479" s="169"/>
      <c r="FO479" s="169"/>
      <c r="FP479" s="169"/>
    </row>
    <row r="480" spans="3:172" x14ac:dyDescent="0.2">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c r="AA480" s="169"/>
      <c r="AB480" s="169"/>
      <c r="AC480" s="169"/>
      <c r="AD480" s="169"/>
      <c r="AE480" s="169"/>
      <c r="AF480" s="169"/>
      <c r="AG480" s="169"/>
      <c r="AH480" s="169"/>
      <c r="AI480" s="169"/>
      <c r="AJ480" s="169"/>
      <c r="AK480" s="169"/>
      <c r="AL480" s="169"/>
      <c r="AM480" s="169"/>
      <c r="AN480" s="169"/>
      <c r="AO480" s="169"/>
      <c r="AP480" s="169"/>
      <c r="AQ480" s="169"/>
      <c r="AR480" s="169"/>
      <c r="AS480" s="169"/>
      <c r="AT480" s="169"/>
      <c r="AU480" s="169"/>
      <c r="AV480" s="169"/>
      <c r="AW480" s="169"/>
      <c r="AX480" s="169"/>
      <c r="AY480" s="169"/>
      <c r="AZ480" s="169"/>
      <c r="BA480" s="169"/>
      <c r="BB480" s="169"/>
      <c r="BC480" s="169"/>
      <c r="BD480" s="169"/>
      <c r="BE480" s="169"/>
      <c r="BF480" s="169"/>
      <c r="BG480" s="169"/>
      <c r="BH480" s="169"/>
      <c r="BI480" s="169"/>
      <c r="BJ480" s="169"/>
      <c r="BK480" s="169"/>
      <c r="BL480" s="169"/>
      <c r="BM480" s="169"/>
      <c r="BN480" s="169"/>
      <c r="BO480" s="169"/>
      <c r="BP480" s="169"/>
      <c r="BQ480" s="169"/>
      <c r="BR480" s="169"/>
      <c r="BS480" s="169"/>
      <c r="BT480" s="169"/>
      <c r="BU480" s="169"/>
      <c r="BV480" s="169"/>
      <c r="BW480" s="169"/>
      <c r="BX480" s="169"/>
      <c r="BY480" s="169"/>
      <c r="BZ480" s="169"/>
      <c r="CA480" s="169"/>
      <c r="CB480" s="169"/>
      <c r="CC480" s="169"/>
      <c r="CD480" s="169"/>
      <c r="CE480" s="169"/>
      <c r="CF480" s="169"/>
      <c r="CG480" s="169"/>
      <c r="CH480" s="169"/>
      <c r="CI480" s="169"/>
      <c r="CJ480" s="169"/>
      <c r="CK480" s="169"/>
      <c r="CL480" s="169"/>
      <c r="CM480" s="169"/>
      <c r="CN480" s="169"/>
      <c r="CO480" s="169"/>
      <c r="CP480" s="169"/>
      <c r="CQ480" s="169"/>
      <c r="CR480" s="169"/>
      <c r="CS480" s="169"/>
      <c r="CT480" s="169"/>
      <c r="CU480" s="169"/>
      <c r="CV480" s="169"/>
      <c r="CW480" s="169"/>
      <c r="CX480" s="169"/>
      <c r="CY480" s="169"/>
      <c r="CZ480" s="169"/>
      <c r="DA480" s="169"/>
      <c r="DB480" s="169"/>
      <c r="DC480" s="169"/>
      <c r="DD480" s="169"/>
      <c r="DE480" s="169"/>
      <c r="DF480" s="169"/>
      <c r="DG480" s="169"/>
      <c r="DH480" s="169"/>
      <c r="DI480" s="169"/>
      <c r="DJ480" s="169"/>
      <c r="DK480" s="169"/>
      <c r="DL480" s="169"/>
      <c r="DM480" s="169"/>
      <c r="DN480" s="169"/>
      <c r="DO480" s="169"/>
      <c r="DP480" s="169"/>
      <c r="DQ480" s="169"/>
      <c r="DR480" s="169"/>
      <c r="DS480" s="169"/>
      <c r="DT480" s="169"/>
      <c r="DU480" s="169"/>
      <c r="DV480" s="169"/>
      <c r="DW480" s="169"/>
      <c r="DX480" s="169"/>
      <c r="DY480" s="169"/>
      <c r="DZ480" s="169"/>
      <c r="EA480" s="169"/>
      <c r="EB480" s="169"/>
      <c r="EC480" s="169"/>
      <c r="ED480" s="169"/>
      <c r="EE480" s="169"/>
      <c r="EF480" s="169"/>
      <c r="EG480" s="169"/>
      <c r="EH480" s="169"/>
      <c r="EI480" s="169"/>
      <c r="EJ480" s="169"/>
      <c r="EK480" s="169"/>
      <c r="EL480" s="169"/>
      <c r="EM480" s="169"/>
      <c r="EN480" s="169"/>
      <c r="EO480" s="169"/>
      <c r="EP480" s="169"/>
      <c r="EQ480" s="169"/>
      <c r="ER480" s="169"/>
      <c r="ES480" s="169"/>
      <c r="ET480" s="169"/>
      <c r="EU480" s="169"/>
      <c r="EV480" s="169"/>
      <c r="EW480" s="169"/>
      <c r="EX480" s="169"/>
      <c r="EY480" s="169"/>
      <c r="EZ480" s="169"/>
      <c r="FA480" s="169"/>
      <c r="FB480" s="169"/>
      <c r="FC480" s="169"/>
      <c r="FD480" s="169"/>
      <c r="FE480" s="169"/>
      <c r="FF480" s="169"/>
      <c r="FG480" s="169"/>
      <c r="FH480" s="169"/>
      <c r="FI480" s="169"/>
      <c r="FJ480" s="169"/>
      <c r="FK480" s="169"/>
      <c r="FL480" s="169"/>
      <c r="FM480" s="169"/>
      <c r="FN480" s="169"/>
      <c r="FO480" s="169"/>
      <c r="FP480" s="169"/>
    </row>
    <row r="481" spans="3:172" x14ac:dyDescent="0.2">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c r="AA481" s="169"/>
      <c r="AB481" s="169"/>
      <c r="AC481" s="169"/>
      <c r="AD481" s="169"/>
      <c r="AE481" s="169"/>
      <c r="AF481" s="169"/>
      <c r="AG481" s="169"/>
      <c r="AH481" s="169"/>
      <c r="AI481" s="169"/>
      <c r="AJ481" s="169"/>
      <c r="AK481" s="169"/>
      <c r="AL481" s="169"/>
      <c r="AM481" s="169"/>
      <c r="AN481" s="169"/>
      <c r="AO481" s="169"/>
      <c r="AP481" s="169"/>
      <c r="AQ481" s="169"/>
      <c r="AR481" s="169"/>
      <c r="AS481" s="169"/>
      <c r="AT481" s="169"/>
      <c r="AU481" s="169"/>
      <c r="AV481" s="169"/>
      <c r="AW481" s="169"/>
      <c r="AX481" s="169"/>
      <c r="AY481" s="169"/>
      <c r="AZ481" s="169"/>
      <c r="BA481" s="169"/>
      <c r="BB481" s="169"/>
      <c r="BC481" s="169"/>
      <c r="BD481" s="169"/>
      <c r="BE481" s="169"/>
      <c r="BF481" s="169"/>
      <c r="BG481" s="169"/>
      <c r="BH481" s="169"/>
      <c r="BI481" s="169"/>
      <c r="BJ481" s="169"/>
      <c r="BK481" s="169"/>
      <c r="BL481" s="169"/>
      <c r="BM481" s="169"/>
      <c r="BN481" s="169"/>
      <c r="BO481" s="169"/>
      <c r="BP481" s="169"/>
      <c r="BQ481" s="169"/>
      <c r="BR481" s="169"/>
      <c r="BS481" s="169"/>
      <c r="BT481" s="169"/>
      <c r="BU481" s="169"/>
      <c r="BV481" s="169"/>
      <c r="BW481" s="169"/>
      <c r="BX481" s="169"/>
      <c r="BY481" s="169"/>
      <c r="BZ481" s="169"/>
      <c r="CA481" s="169"/>
      <c r="CB481" s="169"/>
      <c r="CC481" s="169"/>
      <c r="CD481" s="169"/>
      <c r="CE481" s="169"/>
      <c r="CF481" s="169"/>
      <c r="CG481" s="169"/>
      <c r="CH481" s="169"/>
      <c r="CI481" s="169"/>
      <c r="CJ481" s="169"/>
      <c r="CK481" s="169"/>
      <c r="CL481" s="169"/>
      <c r="CM481" s="169"/>
      <c r="CN481" s="169"/>
      <c r="CO481" s="169"/>
      <c r="CP481" s="169"/>
      <c r="CQ481" s="169"/>
      <c r="CR481" s="169"/>
      <c r="CS481" s="169"/>
      <c r="CT481" s="169"/>
      <c r="CU481" s="169"/>
      <c r="CV481" s="169"/>
      <c r="CW481" s="169"/>
      <c r="CX481" s="169"/>
      <c r="CY481" s="169"/>
      <c r="CZ481" s="169"/>
      <c r="DA481" s="169"/>
      <c r="DB481" s="169"/>
      <c r="DC481" s="169"/>
      <c r="DD481" s="169"/>
      <c r="DE481" s="169"/>
      <c r="DF481" s="169"/>
      <c r="DG481" s="169"/>
      <c r="DH481" s="169"/>
      <c r="DI481" s="169"/>
      <c r="DJ481" s="169"/>
      <c r="DK481" s="169"/>
      <c r="DL481" s="169"/>
      <c r="DM481" s="169"/>
      <c r="DN481" s="169"/>
      <c r="DO481" s="169"/>
      <c r="DP481" s="169"/>
      <c r="DQ481" s="169"/>
      <c r="DR481" s="169"/>
      <c r="DS481" s="169"/>
      <c r="DT481" s="169"/>
      <c r="DU481" s="169"/>
      <c r="DV481" s="169"/>
      <c r="DW481" s="169"/>
      <c r="DX481" s="169"/>
      <c r="DY481" s="169"/>
      <c r="DZ481" s="169"/>
      <c r="EA481" s="169"/>
      <c r="EB481" s="169"/>
      <c r="EC481" s="169"/>
      <c r="ED481" s="169"/>
      <c r="EE481" s="169"/>
      <c r="EF481" s="169"/>
      <c r="EG481" s="169"/>
      <c r="EH481" s="169"/>
      <c r="EI481" s="169"/>
      <c r="EJ481" s="169"/>
      <c r="EK481" s="169"/>
      <c r="EL481" s="169"/>
      <c r="EM481" s="169"/>
      <c r="EN481" s="169"/>
      <c r="EO481" s="169"/>
      <c r="EP481" s="169"/>
      <c r="EQ481" s="169"/>
      <c r="ER481" s="169"/>
      <c r="ES481" s="169"/>
      <c r="ET481" s="169"/>
      <c r="EU481" s="169"/>
      <c r="EV481" s="169"/>
      <c r="EW481" s="169"/>
      <c r="EX481" s="169"/>
      <c r="EY481" s="169"/>
      <c r="EZ481" s="169"/>
      <c r="FA481" s="169"/>
      <c r="FB481" s="169"/>
      <c r="FC481" s="169"/>
      <c r="FD481" s="169"/>
      <c r="FE481" s="169"/>
      <c r="FF481" s="169"/>
      <c r="FG481" s="169"/>
      <c r="FH481" s="169"/>
      <c r="FI481" s="169"/>
      <c r="FJ481" s="169"/>
      <c r="FK481" s="169"/>
      <c r="FL481" s="169"/>
      <c r="FM481" s="169"/>
      <c r="FN481" s="169"/>
      <c r="FO481" s="169"/>
      <c r="FP481" s="169"/>
    </row>
    <row r="482" spans="3:172" x14ac:dyDescent="0.2">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c r="AA482" s="169"/>
      <c r="AB482" s="169"/>
      <c r="AC482" s="169"/>
      <c r="AD482" s="169"/>
      <c r="AE482" s="169"/>
      <c r="AF482" s="169"/>
      <c r="AG482" s="169"/>
      <c r="AH482" s="169"/>
      <c r="AI482" s="169"/>
      <c r="AJ482" s="169"/>
      <c r="AK482" s="169"/>
      <c r="AL482" s="169"/>
      <c r="AM482" s="169"/>
      <c r="AN482" s="169"/>
      <c r="AO482" s="169"/>
      <c r="AP482" s="169"/>
      <c r="AQ482" s="169"/>
      <c r="AR482" s="169"/>
      <c r="AS482" s="169"/>
      <c r="AT482" s="169"/>
      <c r="AU482" s="169"/>
      <c r="AV482" s="169"/>
      <c r="AW482" s="169"/>
      <c r="AX482" s="169"/>
      <c r="AY482" s="169"/>
      <c r="AZ482" s="169"/>
      <c r="BA482" s="169"/>
      <c r="BB482" s="169"/>
      <c r="BC482" s="169"/>
      <c r="BD482" s="169"/>
      <c r="BE482" s="169"/>
      <c r="BF482" s="169"/>
      <c r="BG482" s="169"/>
      <c r="BH482" s="169"/>
      <c r="BI482" s="169"/>
      <c r="BJ482" s="169"/>
      <c r="BK482" s="169"/>
      <c r="BL482" s="169"/>
      <c r="BM482" s="169"/>
      <c r="BN482" s="169"/>
      <c r="BO482" s="169"/>
      <c r="BP482" s="169"/>
      <c r="BQ482" s="169"/>
      <c r="BR482" s="169"/>
      <c r="BS482" s="169"/>
      <c r="BT482" s="169"/>
      <c r="BU482" s="169"/>
      <c r="BV482" s="169"/>
      <c r="BW482" s="169"/>
      <c r="BX482" s="169"/>
      <c r="BY482" s="169"/>
      <c r="BZ482" s="169"/>
      <c r="CA482" s="169"/>
      <c r="CB482" s="169"/>
      <c r="CC482" s="169"/>
      <c r="CD482" s="169"/>
      <c r="CE482" s="169"/>
      <c r="CF482" s="169"/>
      <c r="CG482" s="169"/>
      <c r="CH482" s="169"/>
      <c r="CI482" s="169"/>
      <c r="CJ482" s="169"/>
      <c r="CK482" s="169"/>
      <c r="CL482" s="169"/>
      <c r="CM482" s="169"/>
      <c r="CN482" s="169"/>
      <c r="CO482" s="169"/>
      <c r="CP482" s="169"/>
      <c r="CQ482" s="169"/>
      <c r="CR482" s="169"/>
      <c r="CS482" s="169"/>
      <c r="CT482" s="169"/>
      <c r="CU482" s="169"/>
      <c r="CV482" s="169"/>
      <c r="CW482" s="169"/>
      <c r="CX482" s="169"/>
      <c r="CY482" s="169"/>
      <c r="CZ482" s="169"/>
      <c r="DA482" s="169"/>
      <c r="DB482" s="169"/>
      <c r="DC482" s="169"/>
      <c r="DD482" s="169"/>
      <c r="DE482" s="169"/>
      <c r="DF482" s="169"/>
      <c r="DG482" s="169"/>
      <c r="DH482" s="169"/>
      <c r="DI482" s="169"/>
      <c r="DJ482" s="169"/>
      <c r="DK482" s="169"/>
      <c r="DL482" s="169"/>
      <c r="DM482" s="169"/>
      <c r="DN482" s="169"/>
      <c r="DO482" s="169"/>
      <c r="DP482" s="169"/>
      <c r="DQ482" s="169"/>
      <c r="DR482" s="169"/>
      <c r="DS482" s="169"/>
      <c r="DT482" s="169"/>
      <c r="DU482" s="169"/>
      <c r="DV482" s="169"/>
      <c r="DW482" s="169"/>
      <c r="DX482" s="169"/>
      <c r="DY482" s="169"/>
      <c r="DZ482" s="169"/>
      <c r="EA482" s="169"/>
      <c r="EB482" s="169"/>
      <c r="EC482" s="169"/>
      <c r="ED482" s="169"/>
      <c r="EE482" s="169"/>
      <c r="EF482" s="169"/>
      <c r="EG482" s="169"/>
      <c r="EH482" s="169"/>
      <c r="EI482" s="169"/>
      <c r="EJ482" s="169"/>
      <c r="EK482" s="169"/>
      <c r="EL482" s="169"/>
      <c r="EM482" s="169"/>
      <c r="EN482" s="169"/>
      <c r="EO482" s="169"/>
      <c r="EP482" s="169"/>
      <c r="EQ482" s="169"/>
      <c r="ER482" s="169"/>
      <c r="ES482" s="169"/>
      <c r="ET482" s="169"/>
      <c r="EU482" s="169"/>
      <c r="EV482" s="169"/>
      <c r="EW482" s="169"/>
      <c r="EX482" s="169"/>
      <c r="EY482" s="169"/>
      <c r="EZ482" s="169"/>
      <c r="FA482" s="169"/>
      <c r="FB482" s="169"/>
      <c r="FC482" s="169"/>
      <c r="FD482" s="169"/>
      <c r="FE482" s="169"/>
      <c r="FF482" s="169"/>
      <c r="FG482" s="169"/>
      <c r="FH482" s="169"/>
      <c r="FI482" s="169"/>
      <c r="FJ482" s="169"/>
      <c r="FK482" s="169"/>
      <c r="FL482" s="169"/>
      <c r="FM482" s="169"/>
      <c r="FN482" s="169"/>
      <c r="FO482" s="169"/>
      <c r="FP482" s="169"/>
    </row>
    <row r="483" spans="3:172" x14ac:dyDescent="0.2">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c r="AA483" s="169"/>
      <c r="AB483" s="169"/>
      <c r="AC483" s="169"/>
      <c r="AD483" s="169"/>
      <c r="AE483" s="169"/>
      <c r="AF483" s="169"/>
      <c r="AG483" s="169"/>
      <c r="AH483" s="169"/>
      <c r="AI483" s="169"/>
      <c r="AJ483" s="169"/>
      <c r="AK483" s="169"/>
      <c r="AL483" s="169"/>
      <c r="AM483" s="169"/>
      <c r="AN483" s="169"/>
      <c r="AO483" s="169"/>
      <c r="AP483" s="169"/>
      <c r="AQ483" s="169"/>
      <c r="AR483" s="169"/>
      <c r="AS483" s="169"/>
      <c r="AT483" s="169"/>
      <c r="AU483" s="169"/>
      <c r="AV483" s="169"/>
      <c r="AW483" s="169"/>
      <c r="AX483" s="169"/>
      <c r="AY483" s="169"/>
      <c r="AZ483" s="169"/>
      <c r="BA483" s="169"/>
      <c r="BB483" s="169"/>
      <c r="BC483" s="169"/>
      <c r="BD483" s="169"/>
      <c r="BE483" s="169"/>
      <c r="BF483" s="169"/>
      <c r="BG483" s="169"/>
      <c r="BH483" s="169"/>
      <c r="BI483" s="169"/>
      <c r="BJ483" s="169"/>
      <c r="BK483" s="169"/>
      <c r="BL483" s="169"/>
      <c r="BM483" s="169"/>
      <c r="BN483" s="169"/>
      <c r="BO483" s="169"/>
      <c r="BP483" s="169"/>
      <c r="BQ483" s="169"/>
      <c r="BR483" s="169"/>
      <c r="BS483" s="169"/>
      <c r="BT483" s="169"/>
      <c r="BU483" s="169"/>
      <c r="BV483" s="169"/>
      <c r="BW483" s="169"/>
      <c r="BX483" s="169"/>
      <c r="BY483" s="169"/>
      <c r="BZ483" s="169"/>
      <c r="CA483" s="169"/>
      <c r="CB483" s="169"/>
      <c r="CC483" s="169"/>
      <c r="CD483" s="169"/>
      <c r="CE483" s="169"/>
      <c r="CF483" s="169"/>
      <c r="CG483" s="169"/>
      <c r="CH483" s="169"/>
      <c r="CI483" s="169"/>
      <c r="CJ483" s="169"/>
      <c r="CK483" s="169"/>
      <c r="CL483" s="169"/>
      <c r="CM483" s="169"/>
      <c r="CN483" s="169"/>
      <c r="CO483" s="169"/>
      <c r="CP483" s="169"/>
      <c r="CQ483" s="169"/>
      <c r="CR483" s="169"/>
      <c r="CS483" s="169"/>
      <c r="CT483" s="169"/>
      <c r="CU483" s="169"/>
      <c r="CV483" s="169"/>
      <c r="CW483" s="169"/>
      <c r="CX483" s="169"/>
      <c r="CY483" s="169"/>
      <c r="CZ483" s="169"/>
      <c r="DA483" s="169"/>
      <c r="DB483" s="169"/>
      <c r="DC483" s="169"/>
      <c r="DD483" s="169"/>
      <c r="DE483" s="169"/>
      <c r="DF483" s="169"/>
      <c r="DG483" s="169"/>
      <c r="DH483" s="169"/>
      <c r="DI483" s="169"/>
      <c r="DJ483" s="169"/>
      <c r="DK483" s="169"/>
      <c r="DL483" s="169"/>
      <c r="DM483" s="169"/>
      <c r="DN483" s="169"/>
      <c r="DO483" s="169"/>
      <c r="DP483" s="169"/>
      <c r="DQ483" s="169"/>
      <c r="DR483" s="169"/>
      <c r="DS483" s="169"/>
      <c r="DT483" s="169"/>
      <c r="DU483" s="169"/>
      <c r="DV483" s="169"/>
      <c r="DW483" s="169"/>
      <c r="DX483" s="169"/>
      <c r="DY483" s="169"/>
      <c r="DZ483" s="169"/>
      <c r="EA483" s="169"/>
      <c r="EB483" s="169"/>
      <c r="EC483" s="169"/>
      <c r="ED483" s="169"/>
      <c r="EE483" s="169"/>
      <c r="EF483" s="169"/>
      <c r="EG483" s="169"/>
      <c r="EH483" s="169"/>
      <c r="EI483" s="169"/>
      <c r="EJ483" s="169"/>
      <c r="EK483" s="169"/>
      <c r="EL483" s="169"/>
      <c r="EM483" s="169"/>
      <c r="EN483" s="169"/>
      <c r="EO483" s="169"/>
      <c r="EP483" s="169"/>
      <c r="EQ483" s="169"/>
      <c r="ER483" s="169"/>
      <c r="ES483" s="169"/>
      <c r="ET483" s="169"/>
      <c r="EU483" s="169"/>
      <c r="EV483" s="169"/>
      <c r="EW483" s="169"/>
      <c r="EX483" s="169"/>
      <c r="EY483" s="169"/>
      <c r="EZ483" s="169"/>
      <c r="FA483" s="169"/>
      <c r="FB483" s="169"/>
      <c r="FC483" s="169"/>
      <c r="FD483" s="169"/>
      <c r="FE483" s="169"/>
      <c r="FF483" s="169"/>
      <c r="FG483" s="169"/>
      <c r="FH483" s="169"/>
      <c r="FI483" s="169"/>
      <c r="FJ483" s="169"/>
      <c r="FK483" s="169"/>
      <c r="FL483" s="169"/>
      <c r="FM483" s="169"/>
      <c r="FN483" s="169"/>
      <c r="FO483" s="169"/>
      <c r="FP483" s="169"/>
    </row>
    <row r="484" spans="3:172" x14ac:dyDescent="0.2">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c r="AA484" s="169"/>
      <c r="AB484" s="169"/>
      <c r="AC484" s="169"/>
      <c r="AD484" s="169"/>
      <c r="AE484" s="169"/>
      <c r="AF484" s="169"/>
      <c r="AG484" s="169"/>
      <c r="AH484" s="169"/>
      <c r="AI484" s="169"/>
      <c r="AJ484" s="169"/>
      <c r="AK484" s="169"/>
      <c r="AL484" s="169"/>
      <c r="AM484" s="169"/>
      <c r="AN484" s="169"/>
      <c r="AO484" s="169"/>
      <c r="AP484" s="169"/>
      <c r="AQ484" s="169"/>
      <c r="AR484" s="169"/>
      <c r="AS484" s="169"/>
      <c r="AT484" s="169"/>
      <c r="AU484" s="169"/>
      <c r="AV484" s="169"/>
      <c r="AW484" s="169"/>
      <c r="AX484" s="169"/>
      <c r="AY484" s="169"/>
      <c r="AZ484" s="169"/>
      <c r="BA484" s="169"/>
      <c r="BB484" s="169"/>
      <c r="BC484" s="169"/>
      <c r="BD484" s="169"/>
      <c r="BE484" s="169"/>
      <c r="BF484" s="169"/>
      <c r="BG484" s="169"/>
      <c r="BH484" s="169"/>
      <c r="BI484" s="169"/>
      <c r="BJ484" s="169"/>
      <c r="BK484" s="169"/>
      <c r="BL484" s="169"/>
      <c r="BM484" s="169"/>
      <c r="BN484" s="169"/>
      <c r="BO484" s="169"/>
      <c r="BP484" s="169"/>
      <c r="BQ484" s="169"/>
      <c r="BR484" s="169"/>
      <c r="BS484" s="169"/>
      <c r="BT484" s="169"/>
      <c r="BU484" s="169"/>
      <c r="BV484" s="169"/>
      <c r="BW484" s="169"/>
      <c r="BX484" s="169"/>
      <c r="BY484" s="169"/>
      <c r="BZ484" s="169"/>
      <c r="CA484" s="169"/>
      <c r="CB484" s="169"/>
      <c r="CC484" s="169"/>
      <c r="CD484" s="169"/>
      <c r="CE484" s="169"/>
      <c r="CF484" s="169"/>
      <c r="CG484" s="169"/>
      <c r="CH484" s="169"/>
      <c r="CI484" s="169"/>
      <c r="CJ484" s="169"/>
      <c r="CK484" s="169"/>
      <c r="CL484" s="169"/>
      <c r="CM484" s="169"/>
      <c r="CN484" s="169"/>
      <c r="CO484" s="169"/>
      <c r="CP484" s="169"/>
      <c r="CQ484" s="169"/>
      <c r="CR484" s="169"/>
      <c r="CS484" s="169"/>
      <c r="CT484" s="169"/>
      <c r="CU484" s="169"/>
      <c r="CV484" s="169"/>
      <c r="CW484" s="169"/>
      <c r="CX484" s="169"/>
      <c r="CY484" s="169"/>
      <c r="CZ484" s="169"/>
      <c r="DA484" s="169"/>
      <c r="DB484" s="169"/>
      <c r="DC484" s="169"/>
      <c r="DD484" s="169"/>
      <c r="DE484" s="169"/>
      <c r="DF484" s="169"/>
      <c r="DG484" s="169"/>
      <c r="DH484" s="169"/>
      <c r="DI484" s="169"/>
      <c r="DJ484" s="169"/>
      <c r="DK484" s="169"/>
      <c r="DL484" s="169"/>
      <c r="DM484" s="169"/>
      <c r="DN484" s="169"/>
      <c r="DO484" s="169"/>
      <c r="DP484" s="169"/>
      <c r="DQ484" s="169"/>
      <c r="DR484" s="169"/>
      <c r="DS484" s="169"/>
      <c r="DT484" s="169"/>
      <c r="DU484" s="169"/>
      <c r="DV484" s="169"/>
      <c r="DW484" s="169"/>
      <c r="DX484" s="169"/>
      <c r="DY484" s="169"/>
      <c r="DZ484" s="169"/>
      <c r="EA484" s="169"/>
      <c r="EB484" s="169"/>
      <c r="EC484" s="169"/>
      <c r="ED484" s="169"/>
      <c r="EE484" s="169"/>
      <c r="EF484" s="169"/>
      <c r="EG484" s="169"/>
      <c r="EH484" s="169"/>
      <c r="EI484" s="169"/>
      <c r="EJ484" s="169"/>
      <c r="EK484" s="169"/>
      <c r="EL484" s="169"/>
      <c r="EM484" s="169"/>
      <c r="EN484" s="169"/>
      <c r="EO484" s="169"/>
      <c r="EP484" s="169"/>
      <c r="EQ484" s="169"/>
      <c r="ER484" s="169"/>
      <c r="ES484" s="169"/>
      <c r="ET484" s="169"/>
      <c r="EU484" s="169"/>
      <c r="EV484" s="169"/>
      <c r="EW484" s="169"/>
      <c r="EX484" s="169"/>
      <c r="EY484" s="169"/>
      <c r="EZ484" s="169"/>
      <c r="FA484" s="169"/>
      <c r="FB484" s="169"/>
      <c r="FC484" s="169"/>
      <c r="FD484" s="169"/>
      <c r="FE484" s="169"/>
      <c r="FF484" s="169"/>
      <c r="FG484" s="169"/>
      <c r="FH484" s="169"/>
      <c r="FI484" s="169"/>
      <c r="FJ484" s="169"/>
      <c r="FK484" s="169"/>
      <c r="FL484" s="169"/>
      <c r="FM484" s="169"/>
      <c r="FN484" s="169"/>
      <c r="FO484" s="169"/>
      <c r="FP484" s="169"/>
    </row>
    <row r="485" spans="3:172" x14ac:dyDescent="0.2">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c r="AA485" s="169"/>
      <c r="AB485" s="169"/>
      <c r="AC485" s="169"/>
      <c r="AD485" s="169"/>
      <c r="AE485" s="169"/>
      <c r="AF485" s="169"/>
      <c r="AG485" s="169"/>
      <c r="AH485" s="169"/>
      <c r="AI485" s="169"/>
      <c r="AJ485" s="169"/>
      <c r="AK485" s="169"/>
      <c r="AL485" s="169"/>
      <c r="AM485" s="169"/>
      <c r="AN485" s="169"/>
      <c r="AO485" s="169"/>
      <c r="AP485" s="169"/>
      <c r="AQ485" s="169"/>
      <c r="AR485" s="169"/>
      <c r="AS485" s="169"/>
      <c r="AT485" s="169"/>
      <c r="AU485" s="169"/>
      <c r="AV485" s="169"/>
      <c r="AW485" s="169"/>
      <c r="AX485" s="169"/>
      <c r="AY485" s="169"/>
      <c r="AZ485" s="169"/>
      <c r="BA485" s="169"/>
      <c r="BB485" s="169"/>
      <c r="BC485" s="169"/>
      <c r="BD485" s="169"/>
      <c r="BE485" s="169"/>
      <c r="BF485" s="169"/>
      <c r="BG485" s="169"/>
      <c r="BH485" s="169"/>
      <c r="BI485" s="169"/>
      <c r="BJ485" s="169"/>
      <c r="BK485" s="169"/>
      <c r="BL485" s="169"/>
      <c r="BM485" s="169"/>
      <c r="BN485" s="169"/>
      <c r="BO485" s="169"/>
      <c r="BP485" s="169"/>
      <c r="BQ485" s="169"/>
      <c r="BR485" s="169"/>
      <c r="BS485" s="169"/>
      <c r="BT485" s="169"/>
      <c r="BU485" s="169"/>
      <c r="BV485" s="169"/>
      <c r="BW485" s="169"/>
      <c r="BX485" s="169"/>
      <c r="BY485" s="169"/>
      <c r="BZ485" s="169"/>
      <c r="CA485" s="169"/>
      <c r="CB485" s="169"/>
      <c r="CC485" s="169"/>
      <c r="CD485" s="169"/>
      <c r="CE485" s="169"/>
      <c r="CF485" s="169"/>
      <c r="CG485" s="169"/>
      <c r="CH485" s="169"/>
      <c r="CI485" s="169"/>
      <c r="CJ485" s="169"/>
      <c r="CK485" s="169"/>
      <c r="CL485" s="169"/>
      <c r="CM485" s="169"/>
      <c r="CN485" s="169"/>
      <c r="CO485" s="169"/>
      <c r="CP485" s="169"/>
      <c r="CQ485" s="169"/>
      <c r="CR485" s="169"/>
      <c r="CS485" s="169"/>
      <c r="CT485" s="169"/>
      <c r="CU485" s="169"/>
      <c r="CV485" s="169"/>
      <c r="CW485" s="169"/>
      <c r="CX485" s="169"/>
      <c r="CY485" s="169"/>
      <c r="CZ485" s="169"/>
      <c r="DA485" s="169"/>
      <c r="DB485" s="169"/>
      <c r="DC485" s="169"/>
      <c r="DD485" s="169"/>
      <c r="DE485" s="169"/>
      <c r="DF485" s="169"/>
      <c r="DG485" s="169"/>
      <c r="DH485" s="169"/>
      <c r="DI485" s="169"/>
      <c r="DJ485" s="169"/>
      <c r="DK485" s="169"/>
      <c r="DL485" s="169"/>
      <c r="DM485" s="169"/>
      <c r="DN485" s="169"/>
      <c r="DO485" s="169"/>
      <c r="DP485" s="169"/>
      <c r="DQ485" s="169"/>
      <c r="DR485" s="169"/>
      <c r="DS485" s="169"/>
      <c r="DT485" s="169"/>
      <c r="DU485" s="169"/>
      <c r="DV485" s="169"/>
      <c r="DW485" s="169"/>
      <c r="DX485" s="169"/>
      <c r="DY485" s="169"/>
      <c r="DZ485" s="169"/>
      <c r="EA485" s="169"/>
      <c r="EB485" s="169"/>
      <c r="EC485" s="169"/>
      <c r="ED485" s="169"/>
      <c r="EE485" s="169"/>
      <c r="EF485" s="169"/>
      <c r="EG485" s="169"/>
      <c r="EH485" s="169"/>
      <c r="EI485" s="169"/>
      <c r="EJ485" s="169"/>
      <c r="EK485" s="169"/>
      <c r="EL485" s="169"/>
      <c r="EM485" s="169"/>
      <c r="EN485" s="169"/>
      <c r="EO485" s="169"/>
      <c r="EP485" s="169"/>
      <c r="EQ485" s="169"/>
      <c r="ER485" s="169"/>
      <c r="ES485" s="169"/>
      <c r="ET485" s="169"/>
      <c r="EU485" s="169"/>
      <c r="EV485" s="169"/>
      <c r="EW485" s="169"/>
      <c r="EX485" s="169"/>
      <c r="EY485" s="169"/>
      <c r="EZ485" s="169"/>
      <c r="FA485" s="169"/>
      <c r="FB485" s="169"/>
      <c r="FC485" s="169"/>
      <c r="FD485" s="169"/>
      <c r="FE485" s="169"/>
      <c r="FF485" s="169"/>
      <c r="FG485" s="169"/>
      <c r="FH485" s="169"/>
      <c r="FI485" s="169"/>
      <c r="FJ485" s="169"/>
      <c r="FK485" s="169"/>
      <c r="FL485" s="169"/>
      <c r="FM485" s="169"/>
      <c r="FN485" s="169"/>
      <c r="FO485" s="169"/>
      <c r="FP485" s="169"/>
    </row>
    <row r="486" spans="3:172" x14ac:dyDescent="0.2">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c r="AA486" s="169"/>
      <c r="AB486" s="169"/>
      <c r="AC486" s="169"/>
      <c r="AD486" s="169"/>
      <c r="AE486" s="169"/>
      <c r="AF486" s="169"/>
      <c r="AG486" s="169"/>
      <c r="AH486" s="169"/>
      <c r="AI486" s="169"/>
      <c r="AJ486" s="169"/>
      <c r="AK486" s="169"/>
      <c r="AL486" s="169"/>
      <c r="AM486" s="169"/>
      <c r="AN486" s="169"/>
      <c r="AO486" s="169"/>
      <c r="AP486" s="169"/>
      <c r="AQ486" s="169"/>
      <c r="AR486" s="169"/>
      <c r="AS486" s="169"/>
      <c r="AT486" s="169"/>
      <c r="AU486" s="169"/>
      <c r="AV486" s="169"/>
      <c r="AW486" s="169"/>
      <c r="AX486" s="169"/>
      <c r="AY486" s="169"/>
      <c r="AZ486" s="169"/>
      <c r="BA486" s="169"/>
      <c r="BB486" s="169"/>
      <c r="BC486" s="169"/>
      <c r="BD486" s="169"/>
      <c r="BE486" s="169"/>
      <c r="BF486" s="169"/>
      <c r="BG486" s="169"/>
      <c r="BH486" s="169"/>
      <c r="BI486" s="169"/>
      <c r="BJ486" s="169"/>
      <c r="BK486" s="169"/>
      <c r="BL486" s="169"/>
      <c r="BM486" s="169"/>
      <c r="BN486" s="169"/>
      <c r="BO486" s="169"/>
      <c r="BP486" s="169"/>
      <c r="BQ486" s="169"/>
      <c r="BR486" s="169"/>
      <c r="BS486" s="169"/>
      <c r="BT486" s="169"/>
      <c r="BU486" s="169"/>
      <c r="BV486" s="169"/>
      <c r="BW486" s="169"/>
      <c r="BX486" s="169"/>
      <c r="BY486" s="169"/>
      <c r="BZ486" s="169"/>
      <c r="CA486" s="169"/>
      <c r="CB486" s="169"/>
      <c r="CC486" s="169"/>
      <c r="CD486" s="169"/>
      <c r="CE486" s="169"/>
      <c r="CF486" s="169"/>
      <c r="CG486" s="169"/>
      <c r="CH486" s="169"/>
      <c r="CI486" s="169"/>
      <c r="CJ486" s="169"/>
      <c r="CK486" s="169"/>
      <c r="CL486" s="169"/>
      <c r="CM486" s="169"/>
      <c r="CN486" s="169"/>
      <c r="CO486" s="169"/>
      <c r="CP486" s="169"/>
      <c r="CQ486" s="169"/>
      <c r="CR486" s="169"/>
      <c r="CS486" s="169"/>
      <c r="CT486" s="169"/>
      <c r="CU486" s="169"/>
      <c r="CV486" s="169"/>
      <c r="CW486" s="169"/>
      <c r="CX486" s="169"/>
      <c r="CY486" s="169"/>
      <c r="CZ486" s="169"/>
      <c r="DA486" s="169"/>
      <c r="DB486" s="169"/>
      <c r="DC486" s="169"/>
      <c r="DD486" s="169"/>
      <c r="DE486" s="169"/>
      <c r="DF486" s="169"/>
      <c r="DG486" s="169"/>
      <c r="DH486" s="169"/>
      <c r="DI486" s="169"/>
      <c r="DJ486" s="169"/>
      <c r="DK486" s="169"/>
      <c r="DL486" s="169"/>
      <c r="DM486" s="169"/>
      <c r="DN486" s="169"/>
      <c r="DO486" s="169"/>
      <c r="DP486" s="169"/>
      <c r="DQ486" s="169"/>
      <c r="DR486" s="169"/>
      <c r="DS486" s="169"/>
      <c r="DT486" s="169"/>
      <c r="DU486" s="169"/>
      <c r="DV486" s="169"/>
      <c r="DW486" s="169"/>
      <c r="DX486" s="169"/>
      <c r="DY486" s="169"/>
      <c r="DZ486" s="169"/>
      <c r="EA486" s="169"/>
      <c r="EB486" s="169"/>
      <c r="EC486" s="169"/>
      <c r="ED486" s="169"/>
      <c r="EE486" s="169"/>
      <c r="EF486" s="169"/>
      <c r="EG486" s="169"/>
      <c r="EH486" s="169"/>
      <c r="EI486" s="169"/>
      <c r="EJ486" s="169"/>
      <c r="EK486" s="169"/>
      <c r="EL486" s="169"/>
      <c r="EM486" s="169"/>
      <c r="EN486" s="169"/>
      <c r="EO486" s="169"/>
      <c r="EP486" s="169"/>
      <c r="EQ486" s="169"/>
      <c r="ER486" s="169"/>
      <c r="ES486" s="169"/>
      <c r="ET486" s="169"/>
      <c r="EU486" s="169"/>
      <c r="EV486" s="169"/>
      <c r="EW486" s="169"/>
      <c r="EX486" s="169"/>
      <c r="EY486" s="169"/>
      <c r="EZ486" s="169"/>
      <c r="FA486" s="169"/>
      <c r="FB486" s="169"/>
      <c r="FC486" s="169"/>
      <c r="FD486" s="169"/>
      <c r="FE486" s="169"/>
      <c r="FF486" s="169"/>
      <c r="FG486" s="169"/>
      <c r="FH486" s="169"/>
      <c r="FI486" s="169"/>
      <c r="FJ486" s="169"/>
      <c r="FK486" s="169"/>
      <c r="FL486" s="169"/>
      <c r="FM486" s="169"/>
      <c r="FN486" s="169"/>
      <c r="FO486" s="169"/>
      <c r="FP486" s="169"/>
    </row>
    <row r="487" spans="3:172" x14ac:dyDescent="0.2">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c r="AA487" s="169"/>
      <c r="AB487" s="169"/>
      <c r="AC487" s="169"/>
      <c r="AD487" s="169"/>
      <c r="AE487" s="169"/>
      <c r="AF487" s="169"/>
      <c r="AG487" s="169"/>
      <c r="AH487" s="169"/>
      <c r="AI487" s="169"/>
      <c r="AJ487" s="169"/>
      <c r="AK487" s="169"/>
      <c r="AL487" s="169"/>
      <c r="AM487" s="169"/>
      <c r="AN487" s="169"/>
      <c r="AO487" s="169"/>
      <c r="AP487" s="169"/>
      <c r="AQ487" s="169"/>
      <c r="AR487" s="169"/>
      <c r="AS487" s="169"/>
      <c r="AT487" s="169"/>
      <c r="AU487" s="169"/>
      <c r="AV487" s="169"/>
      <c r="AW487" s="169"/>
      <c r="AX487" s="169"/>
      <c r="AY487" s="169"/>
      <c r="AZ487" s="169"/>
      <c r="BA487" s="169"/>
      <c r="BB487" s="169"/>
      <c r="BC487" s="169"/>
      <c r="BD487" s="169"/>
      <c r="BE487" s="169"/>
      <c r="BF487" s="169"/>
      <c r="BG487" s="169"/>
      <c r="BH487" s="169"/>
      <c r="BI487" s="169"/>
      <c r="BJ487" s="169"/>
      <c r="BK487" s="169"/>
      <c r="BL487" s="169"/>
      <c r="BM487" s="169"/>
      <c r="BN487" s="169"/>
      <c r="BO487" s="169"/>
      <c r="BP487" s="169"/>
      <c r="BQ487" s="169"/>
      <c r="BR487" s="169"/>
      <c r="BS487" s="169"/>
      <c r="BT487" s="169"/>
      <c r="BU487" s="169"/>
      <c r="BV487" s="169"/>
      <c r="BW487" s="169"/>
      <c r="BX487" s="169"/>
      <c r="BY487" s="169"/>
      <c r="BZ487" s="169"/>
      <c r="CA487" s="169"/>
      <c r="CB487" s="169"/>
      <c r="CC487" s="169"/>
      <c r="CD487" s="169"/>
      <c r="CE487" s="169"/>
      <c r="CF487" s="169"/>
      <c r="CG487" s="169"/>
      <c r="CH487" s="169"/>
      <c r="CI487" s="169"/>
      <c r="CJ487" s="169"/>
      <c r="CK487" s="169"/>
      <c r="CL487" s="169"/>
      <c r="CM487" s="169"/>
      <c r="CN487" s="169"/>
      <c r="CO487" s="169"/>
      <c r="CP487" s="169"/>
      <c r="CQ487" s="169"/>
      <c r="CR487" s="169"/>
      <c r="CS487" s="169"/>
      <c r="CT487" s="169"/>
      <c r="CU487" s="169"/>
      <c r="CV487" s="169"/>
      <c r="CW487" s="169"/>
      <c r="CX487" s="169"/>
      <c r="CY487" s="169"/>
      <c r="CZ487" s="169"/>
      <c r="DA487" s="169"/>
      <c r="DB487" s="169"/>
      <c r="DC487" s="169"/>
      <c r="DD487" s="169"/>
      <c r="DE487" s="169"/>
      <c r="DF487" s="169"/>
      <c r="DG487" s="169"/>
      <c r="DH487" s="169"/>
      <c r="DI487" s="169"/>
      <c r="DJ487" s="169"/>
      <c r="DK487" s="169"/>
      <c r="DL487" s="169"/>
      <c r="DM487" s="169"/>
      <c r="DN487" s="169"/>
      <c r="DO487" s="169"/>
      <c r="DP487" s="169"/>
      <c r="DQ487" s="169"/>
      <c r="DR487" s="169"/>
      <c r="DS487" s="169"/>
      <c r="DT487" s="169"/>
      <c r="DU487" s="169"/>
      <c r="DV487" s="169"/>
      <c r="DW487" s="169"/>
      <c r="DX487" s="169"/>
      <c r="DY487" s="169"/>
      <c r="DZ487" s="169"/>
      <c r="EA487" s="169"/>
      <c r="EB487" s="169"/>
      <c r="EC487" s="169"/>
      <c r="ED487" s="169"/>
      <c r="EE487" s="169"/>
      <c r="EF487" s="169"/>
      <c r="EG487" s="169"/>
      <c r="EH487" s="169"/>
      <c r="EI487" s="169"/>
      <c r="EJ487" s="169"/>
      <c r="EK487" s="169"/>
      <c r="EL487" s="169"/>
      <c r="EM487" s="169"/>
      <c r="EN487" s="169"/>
      <c r="EO487" s="169"/>
      <c r="EP487" s="169"/>
      <c r="EQ487" s="169"/>
      <c r="ER487" s="169"/>
      <c r="ES487" s="169"/>
      <c r="ET487" s="169"/>
      <c r="EU487" s="169"/>
      <c r="EV487" s="169"/>
      <c r="EW487" s="169"/>
      <c r="EX487" s="169"/>
      <c r="EY487" s="169"/>
      <c r="EZ487" s="169"/>
      <c r="FA487" s="169"/>
      <c r="FB487" s="169"/>
      <c r="FC487" s="169"/>
      <c r="FD487" s="169"/>
      <c r="FE487" s="169"/>
      <c r="FF487" s="169"/>
      <c r="FG487" s="169"/>
      <c r="FH487" s="169"/>
      <c r="FI487" s="169"/>
      <c r="FJ487" s="169"/>
      <c r="FK487" s="169"/>
      <c r="FL487" s="169"/>
      <c r="FM487" s="169"/>
      <c r="FN487" s="169"/>
      <c r="FO487" s="169"/>
      <c r="FP487" s="169"/>
    </row>
    <row r="488" spans="3:172" x14ac:dyDescent="0.2">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c r="AA488" s="169"/>
      <c r="AB488" s="169"/>
      <c r="AC488" s="169"/>
      <c r="AD488" s="169"/>
      <c r="AE488" s="169"/>
      <c r="AF488" s="169"/>
      <c r="AG488" s="169"/>
      <c r="AH488" s="169"/>
      <c r="AI488" s="169"/>
      <c r="AJ488" s="169"/>
      <c r="AK488" s="169"/>
      <c r="AL488" s="169"/>
      <c r="AM488" s="169"/>
      <c r="AN488" s="169"/>
      <c r="AO488" s="169"/>
      <c r="AP488" s="169"/>
      <c r="AQ488" s="169"/>
      <c r="AR488" s="169"/>
      <c r="AS488" s="169"/>
      <c r="AT488" s="169"/>
      <c r="AU488" s="169"/>
      <c r="AV488" s="169"/>
      <c r="AW488" s="169"/>
      <c r="AX488" s="169"/>
      <c r="AY488" s="169"/>
      <c r="AZ488" s="169"/>
      <c r="BA488" s="169"/>
      <c r="BB488" s="169"/>
      <c r="BC488" s="169"/>
      <c r="BD488" s="169"/>
      <c r="BE488" s="169"/>
      <c r="BF488" s="169"/>
      <c r="BG488" s="169"/>
      <c r="BH488" s="169"/>
      <c r="BI488" s="169"/>
      <c r="BJ488" s="169"/>
      <c r="BK488" s="169"/>
      <c r="BL488" s="169"/>
      <c r="BM488" s="169"/>
      <c r="BN488" s="169"/>
      <c r="BO488" s="169"/>
      <c r="BP488" s="169"/>
      <c r="BQ488" s="169"/>
      <c r="BR488" s="169"/>
      <c r="BS488" s="169"/>
      <c r="BT488" s="169"/>
      <c r="BU488" s="169"/>
      <c r="BV488" s="169"/>
      <c r="BW488" s="169"/>
      <c r="BX488" s="169"/>
      <c r="BY488" s="169"/>
      <c r="BZ488" s="169"/>
      <c r="CA488" s="169"/>
      <c r="CB488" s="169"/>
      <c r="CC488" s="169"/>
      <c r="CD488" s="169"/>
      <c r="CE488" s="169"/>
      <c r="CF488" s="169"/>
      <c r="CG488" s="169"/>
      <c r="CH488" s="169"/>
      <c r="CI488" s="169"/>
      <c r="CJ488" s="169"/>
      <c r="CK488" s="169"/>
      <c r="CL488" s="169"/>
      <c r="CM488" s="169"/>
      <c r="CN488" s="169"/>
      <c r="CO488" s="169"/>
      <c r="CP488" s="169"/>
      <c r="CQ488" s="169"/>
      <c r="CR488" s="169"/>
      <c r="CS488" s="169"/>
      <c r="CT488" s="169"/>
      <c r="CU488" s="169"/>
      <c r="CV488" s="169"/>
      <c r="CW488" s="169"/>
      <c r="CX488" s="169"/>
      <c r="CY488" s="169"/>
      <c r="CZ488" s="169"/>
      <c r="DA488" s="169"/>
      <c r="DB488" s="169"/>
      <c r="DC488" s="169"/>
      <c r="DD488" s="169"/>
      <c r="DE488" s="169"/>
      <c r="DF488" s="169"/>
      <c r="DG488" s="169"/>
      <c r="DH488" s="169"/>
      <c r="DI488" s="169"/>
      <c r="DJ488" s="169"/>
      <c r="DK488" s="169"/>
      <c r="DL488" s="169"/>
      <c r="DM488" s="169"/>
      <c r="DN488" s="169"/>
      <c r="DO488" s="169"/>
      <c r="DP488" s="169"/>
      <c r="DQ488" s="169"/>
      <c r="DR488" s="169"/>
      <c r="DS488" s="169"/>
      <c r="DT488" s="169"/>
      <c r="DU488" s="169"/>
      <c r="DV488" s="169"/>
      <c r="DW488" s="169"/>
      <c r="DX488" s="169"/>
      <c r="DY488" s="169"/>
      <c r="DZ488" s="169"/>
      <c r="EA488" s="169"/>
      <c r="EB488" s="169"/>
      <c r="EC488" s="169"/>
      <c r="ED488" s="169"/>
      <c r="EE488" s="169"/>
      <c r="EF488" s="169"/>
      <c r="EG488" s="169"/>
      <c r="EH488" s="169"/>
      <c r="EI488" s="169"/>
      <c r="EJ488" s="169"/>
      <c r="EK488" s="169"/>
      <c r="EL488" s="169"/>
      <c r="EM488" s="169"/>
      <c r="EN488" s="169"/>
      <c r="EO488" s="169"/>
      <c r="EP488" s="169"/>
      <c r="EQ488" s="169"/>
      <c r="ER488" s="169"/>
      <c r="ES488" s="169"/>
      <c r="ET488" s="169"/>
      <c r="EU488" s="169"/>
      <c r="EV488" s="169"/>
      <c r="EW488" s="169"/>
      <c r="EX488" s="169"/>
      <c r="EY488" s="169"/>
      <c r="EZ488" s="169"/>
      <c r="FA488" s="169"/>
      <c r="FB488" s="169"/>
      <c r="FC488" s="169"/>
      <c r="FD488" s="169"/>
      <c r="FE488" s="169"/>
      <c r="FF488" s="169"/>
      <c r="FG488" s="169"/>
      <c r="FH488" s="169"/>
      <c r="FI488" s="169"/>
      <c r="FJ488" s="169"/>
      <c r="FK488" s="169"/>
      <c r="FL488" s="169"/>
      <c r="FM488" s="169"/>
      <c r="FN488" s="169"/>
      <c r="FO488" s="169"/>
      <c r="FP488" s="169"/>
    </row>
    <row r="489" spans="3:172" x14ac:dyDescent="0.2">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c r="AA489" s="169"/>
      <c r="AB489" s="169"/>
      <c r="AC489" s="169"/>
      <c r="AD489" s="169"/>
      <c r="AE489" s="169"/>
      <c r="AF489" s="169"/>
      <c r="AG489" s="169"/>
      <c r="AH489" s="169"/>
      <c r="AI489" s="169"/>
      <c r="AJ489" s="169"/>
      <c r="AK489" s="169"/>
      <c r="AL489" s="169"/>
      <c r="AM489" s="169"/>
      <c r="AN489" s="169"/>
      <c r="AO489" s="169"/>
      <c r="AP489" s="169"/>
      <c r="AQ489" s="169"/>
      <c r="AR489" s="169"/>
      <c r="AS489" s="169"/>
      <c r="AT489" s="169"/>
      <c r="AU489" s="169"/>
      <c r="AV489" s="169"/>
      <c r="AW489" s="169"/>
      <c r="AX489" s="169"/>
      <c r="AY489" s="169"/>
      <c r="AZ489" s="169"/>
      <c r="BA489" s="169"/>
      <c r="BB489" s="169"/>
      <c r="BC489" s="169"/>
      <c r="BD489" s="169"/>
      <c r="BE489" s="169"/>
      <c r="BF489" s="169"/>
      <c r="BG489" s="169"/>
      <c r="BH489" s="169"/>
      <c r="BI489" s="169"/>
      <c r="BJ489" s="169"/>
      <c r="BK489" s="169"/>
      <c r="BL489" s="169"/>
      <c r="BM489" s="169"/>
      <c r="BN489" s="169"/>
      <c r="BO489" s="169"/>
      <c r="BP489" s="169"/>
      <c r="BQ489" s="169"/>
      <c r="BR489" s="169"/>
      <c r="BS489" s="169"/>
      <c r="BT489" s="169"/>
      <c r="BU489" s="169"/>
      <c r="BV489" s="169"/>
      <c r="BW489" s="169"/>
      <c r="BX489" s="169"/>
      <c r="BY489" s="169"/>
      <c r="BZ489" s="169"/>
      <c r="CA489" s="169"/>
      <c r="CB489" s="169"/>
      <c r="CC489" s="169"/>
      <c r="CD489" s="169"/>
      <c r="CE489" s="169"/>
      <c r="CF489" s="169"/>
      <c r="CG489" s="169"/>
      <c r="CH489" s="169"/>
      <c r="CI489" s="169"/>
      <c r="CJ489" s="169"/>
      <c r="CK489" s="169"/>
      <c r="CL489" s="169"/>
      <c r="CM489" s="169"/>
      <c r="CN489" s="169"/>
      <c r="CO489" s="169"/>
      <c r="CP489" s="169"/>
      <c r="CQ489" s="169"/>
      <c r="CR489" s="169"/>
      <c r="CS489" s="169"/>
      <c r="CT489" s="169"/>
      <c r="CU489" s="169"/>
      <c r="CV489" s="169"/>
      <c r="CW489" s="169"/>
      <c r="CX489" s="169"/>
      <c r="CY489" s="169"/>
      <c r="CZ489" s="169"/>
      <c r="DA489" s="169"/>
      <c r="DB489" s="169"/>
      <c r="DC489" s="169"/>
      <c r="DD489" s="169"/>
      <c r="DE489" s="169"/>
      <c r="DF489" s="169"/>
      <c r="DG489" s="169"/>
      <c r="DH489" s="169"/>
      <c r="DI489" s="169"/>
      <c r="DJ489" s="169"/>
      <c r="DK489" s="169"/>
      <c r="DL489" s="169"/>
      <c r="DM489" s="169"/>
      <c r="DN489" s="169"/>
      <c r="DO489" s="169"/>
      <c r="DP489" s="169"/>
      <c r="DQ489" s="169"/>
      <c r="DR489" s="169"/>
      <c r="DS489" s="169"/>
      <c r="DT489" s="169"/>
      <c r="DU489" s="169"/>
      <c r="DV489" s="169"/>
      <c r="DW489" s="169"/>
      <c r="DX489" s="169"/>
      <c r="DY489" s="169"/>
      <c r="DZ489" s="169"/>
      <c r="EA489" s="169"/>
      <c r="EB489" s="169"/>
      <c r="EC489" s="169"/>
      <c r="ED489" s="169"/>
      <c r="EE489" s="169"/>
      <c r="EF489" s="169"/>
      <c r="EG489" s="169"/>
      <c r="EH489" s="169"/>
      <c r="EI489" s="169"/>
      <c r="EJ489" s="169"/>
      <c r="EK489" s="169"/>
      <c r="EL489" s="169"/>
      <c r="EM489" s="169"/>
      <c r="EN489" s="169"/>
      <c r="EO489" s="169"/>
      <c r="EP489" s="169"/>
      <c r="EQ489" s="169"/>
      <c r="ER489" s="169"/>
      <c r="ES489" s="169"/>
      <c r="ET489" s="169"/>
      <c r="EU489" s="169"/>
      <c r="EV489" s="169"/>
      <c r="EW489" s="169"/>
      <c r="EX489" s="169"/>
      <c r="EY489" s="169"/>
      <c r="EZ489" s="169"/>
      <c r="FA489" s="169"/>
      <c r="FB489" s="169"/>
      <c r="FC489" s="169"/>
      <c r="FD489" s="169"/>
      <c r="FE489" s="169"/>
      <c r="FF489" s="169"/>
      <c r="FG489" s="169"/>
      <c r="FH489" s="169"/>
      <c r="FI489" s="169"/>
      <c r="FJ489" s="169"/>
      <c r="FK489" s="169"/>
      <c r="FL489" s="169"/>
      <c r="FM489" s="169"/>
      <c r="FN489" s="169"/>
      <c r="FO489" s="169"/>
      <c r="FP489" s="169"/>
    </row>
    <row r="490" spans="3:172" x14ac:dyDescent="0.2">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c r="AA490" s="169"/>
      <c r="AB490" s="169"/>
      <c r="AC490" s="169"/>
      <c r="AD490" s="169"/>
      <c r="AE490" s="169"/>
      <c r="AF490" s="169"/>
      <c r="AG490" s="169"/>
      <c r="AH490" s="169"/>
      <c r="AI490" s="169"/>
      <c r="AJ490" s="169"/>
      <c r="AK490" s="169"/>
      <c r="AL490" s="169"/>
      <c r="AM490" s="169"/>
      <c r="AN490" s="169"/>
      <c r="AO490" s="169"/>
      <c r="AP490" s="169"/>
      <c r="AQ490" s="169"/>
      <c r="AR490" s="169"/>
      <c r="AS490" s="169"/>
      <c r="AT490" s="169"/>
      <c r="AU490" s="169"/>
      <c r="AV490" s="169"/>
      <c r="AW490" s="169"/>
      <c r="AX490" s="169"/>
      <c r="AY490" s="169"/>
      <c r="AZ490" s="169"/>
      <c r="BA490" s="169"/>
      <c r="BB490" s="169"/>
      <c r="BC490" s="169"/>
      <c r="BD490" s="169"/>
      <c r="BE490" s="169"/>
      <c r="BF490" s="169"/>
      <c r="BG490" s="169"/>
      <c r="BH490" s="169"/>
      <c r="BI490" s="169"/>
      <c r="BJ490" s="169"/>
      <c r="BK490" s="169"/>
      <c r="BL490" s="169"/>
      <c r="BM490" s="169"/>
      <c r="BN490" s="169"/>
      <c r="BO490" s="169"/>
      <c r="BP490" s="169"/>
      <c r="BQ490" s="169"/>
      <c r="BR490" s="169"/>
      <c r="BS490" s="169"/>
      <c r="BT490" s="169"/>
      <c r="BU490" s="169"/>
      <c r="BV490" s="169"/>
      <c r="BW490" s="169"/>
      <c r="BX490" s="169"/>
      <c r="BY490" s="169"/>
      <c r="BZ490" s="169"/>
      <c r="CA490" s="169"/>
      <c r="CB490" s="169"/>
      <c r="CC490" s="169"/>
      <c r="CD490" s="169"/>
      <c r="CE490" s="169"/>
      <c r="CF490" s="169"/>
      <c r="CG490" s="169"/>
      <c r="CH490" s="169"/>
      <c r="CI490" s="169"/>
      <c r="CJ490" s="169"/>
      <c r="CK490" s="169"/>
      <c r="CL490" s="169"/>
      <c r="CM490" s="169"/>
      <c r="CN490" s="169"/>
      <c r="CO490" s="169"/>
      <c r="CP490" s="169"/>
      <c r="CQ490" s="169"/>
      <c r="CR490" s="169"/>
      <c r="CS490" s="169"/>
      <c r="CT490" s="169"/>
      <c r="CU490" s="169"/>
      <c r="CV490" s="169"/>
      <c r="CW490" s="169"/>
      <c r="CX490" s="169"/>
      <c r="CY490" s="169"/>
      <c r="CZ490" s="169"/>
      <c r="DA490" s="169"/>
      <c r="DB490" s="169"/>
      <c r="DC490" s="169"/>
      <c r="DD490" s="169"/>
      <c r="DE490" s="169"/>
      <c r="DF490" s="169"/>
      <c r="DG490" s="169"/>
      <c r="DH490" s="169"/>
      <c r="DI490" s="169"/>
      <c r="DJ490" s="169"/>
      <c r="DK490" s="169"/>
      <c r="DL490" s="169"/>
      <c r="DM490" s="169"/>
      <c r="DN490" s="169"/>
      <c r="DO490" s="169"/>
      <c r="DP490" s="169"/>
      <c r="DQ490" s="169"/>
      <c r="DR490" s="169"/>
      <c r="DS490" s="169"/>
      <c r="DT490" s="169"/>
      <c r="DU490" s="169"/>
      <c r="DV490" s="169"/>
      <c r="DW490" s="169"/>
      <c r="DX490" s="169"/>
      <c r="DY490" s="169"/>
      <c r="DZ490" s="169"/>
      <c r="EA490" s="169"/>
      <c r="EB490" s="169"/>
      <c r="EC490" s="169"/>
      <c r="ED490" s="169"/>
      <c r="EE490" s="169"/>
      <c r="EF490" s="169"/>
      <c r="EG490" s="169"/>
      <c r="EH490" s="169"/>
      <c r="EI490" s="169"/>
      <c r="EJ490" s="169"/>
      <c r="EK490" s="169"/>
      <c r="EL490" s="169"/>
      <c r="EM490" s="169"/>
      <c r="EN490" s="169"/>
      <c r="EO490" s="169"/>
      <c r="EP490" s="169"/>
      <c r="EQ490" s="169"/>
      <c r="ER490" s="169"/>
      <c r="ES490" s="169"/>
      <c r="ET490" s="169"/>
      <c r="EU490" s="169"/>
      <c r="EV490" s="169"/>
      <c r="EW490" s="169"/>
      <c r="EX490" s="169"/>
      <c r="EY490" s="169"/>
      <c r="EZ490" s="169"/>
      <c r="FA490" s="169"/>
      <c r="FB490" s="169"/>
      <c r="FC490" s="169"/>
      <c r="FD490" s="169"/>
      <c r="FE490" s="169"/>
      <c r="FF490" s="169"/>
      <c r="FG490" s="169"/>
      <c r="FH490" s="169"/>
      <c r="FI490" s="169"/>
      <c r="FJ490" s="169"/>
      <c r="FK490" s="169"/>
      <c r="FL490" s="169"/>
      <c r="FM490" s="169"/>
      <c r="FN490" s="169"/>
      <c r="FO490" s="169"/>
      <c r="FP490" s="169"/>
    </row>
    <row r="491" spans="3:172" x14ac:dyDescent="0.2">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c r="AA491" s="169"/>
      <c r="AB491" s="169"/>
      <c r="AC491" s="169"/>
      <c r="AD491" s="169"/>
      <c r="AE491" s="169"/>
      <c r="AF491" s="169"/>
      <c r="AG491" s="169"/>
      <c r="AH491" s="169"/>
      <c r="AI491" s="169"/>
      <c r="AJ491" s="169"/>
      <c r="AK491" s="169"/>
      <c r="AL491" s="169"/>
      <c r="AM491" s="169"/>
      <c r="AN491" s="169"/>
      <c r="AO491" s="169"/>
      <c r="AP491" s="169"/>
      <c r="AQ491" s="169"/>
      <c r="AR491" s="169"/>
      <c r="AS491" s="169"/>
      <c r="AT491" s="169"/>
      <c r="AU491" s="169"/>
      <c r="AV491" s="169"/>
      <c r="AW491" s="169"/>
      <c r="AX491" s="169"/>
      <c r="AY491" s="169"/>
      <c r="AZ491" s="169"/>
      <c r="BA491" s="169"/>
      <c r="BB491" s="169"/>
      <c r="BC491" s="169"/>
      <c r="BD491" s="169"/>
      <c r="BE491" s="169"/>
      <c r="BF491" s="169"/>
      <c r="BG491" s="169"/>
      <c r="BH491" s="169"/>
      <c r="BI491" s="169"/>
      <c r="BJ491" s="169"/>
      <c r="BK491" s="169"/>
      <c r="BL491" s="169"/>
      <c r="BM491" s="169"/>
      <c r="BN491" s="169"/>
      <c r="BO491" s="169"/>
      <c r="BP491" s="169"/>
      <c r="BQ491" s="169"/>
      <c r="BR491" s="169"/>
      <c r="BS491" s="169"/>
      <c r="BT491" s="169"/>
      <c r="BU491" s="169"/>
      <c r="BV491" s="169"/>
      <c r="BW491" s="169"/>
      <c r="BX491" s="169"/>
      <c r="BY491" s="169"/>
      <c r="BZ491" s="169"/>
      <c r="CA491" s="169"/>
      <c r="CB491" s="169"/>
      <c r="CC491" s="169"/>
      <c r="CD491" s="169"/>
      <c r="CE491" s="169"/>
      <c r="CF491" s="169"/>
      <c r="CG491" s="169"/>
      <c r="CH491" s="169"/>
      <c r="CI491" s="169"/>
      <c r="CJ491" s="169"/>
      <c r="CK491" s="169"/>
      <c r="CL491" s="169"/>
      <c r="CM491" s="169"/>
      <c r="CN491" s="169"/>
      <c r="CO491" s="169"/>
      <c r="CP491" s="169"/>
      <c r="CQ491" s="169"/>
      <c r="CR491" s="169"/>
      <c r="CS491" s="169"/>
      <c r="CT491" s="169"/>
      <c r="CU491" s="169"/>
      <c r="CV491" s="169"/>
      <c r="CW491" s="169"/>
      <c r="CX491" s="169"/>
      <c r="CY491" s="169"/>
      <c r="CZ491" s="169"/>
      <c r="DA491" s="169"/>
      <c r="DB491" s="169"/>
      <c r="DC491" s="169"/>
      <c r="DD491" s="169"/>
      <c r="DE491" s="169"/>
      <c r="DF491" s="169"/>
      <c r="DG491" s="169"/>
      <c r="DH491" s="169"/>
      <c r="DI491" s="169"/>
      <c r="DJ491" s="169"/>
      <c r="DK491" s="169"/>
      <c r="DL491" s="169"/>
      <c r="DM491" s="169"/>
      <c r="DN491" s="169"/>
      <c r="DO491" s="169"/>
      <c r="DP491" s="169"/>
      <c r="DQ491" s="169"/>
      <c r="DR491" s="169"/>
      <c r="DS491" s="169"/>
      <c r="DT491" s="169"/>
      <c r="DU491" s="169"/>
      <c r="DV491" s="169"/>
      <c r="DW491" s="169"/>
      <c r="DX491" s="169"/>
      <c r="DY491" s="169"/>
      <c r="DZ491" s="169"/>
      <c r="EA491" s="169"/>
      <c r="EB491" s="169"/>
      <c r="EC491" s="169"/>
      <c r="ED491" s="169"/>
      <c r="EE491" s="169"/>
      <c r="EF491" s="169"/>
      <c r="EG491" s="169"/>
      <c r="EH491" s="169"/>
      <c r="EI491" s="169"/>
      <c r="EJ491" s="169"/>
      <c r="EK491" s="169"/>
      <c r="EL491" s="169"/>
      <c r="EM491" s="169"/>
      <c r="EN491" s="169"/>
      <c r="EO491" s="169"/>
      <c r="EP491" s="169"/>
      <c r="EQ491" s="169"/>
      <c r="ER491" s="169"/>
      <c r="ES491" s="169"/>
      <c r="ET491" s="169"/>
      <c r="EU491" s="169"/>
      <c r="EV491" s="169"/>
      <c r="EW491" s="169"/>
      <c r="EX491" s="169"/>
      <c r="EY491" s="169"/>
      <c r="EZ491" s="169"/>
      <c r="FA491" s="169"/>
      <c r="FB491" s="169"/>
      <c r="FC491" s="169"/>
      <c r="FD491" s="169"/>
      <c r="FE491" s="169"/>
      <c r="FF491" s="169"/>
      <c r="FG491" s="169"/>
      <c r="FH491" s="169"/>
      <c r="FI491" s="169"/>
      <c r="FJ491" s="169"/>
      <c r="FK491" s="169"/>
      <c r="FL491" s="169"/>
      <c r="FM491" s="169"/>
      <c r="FN491" s="169"/>
      <c r="FO491" s="169"/>
      <c r="FP491" s="169"/>
    </row>
    <row r="492" spans="3:172" x14ac:dyDescent="0.2">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c r="AA492" s="169"/>
      <c r="AB492" s="169"/>
      <c r="AC492" s="169"/>
      <c r="AD492" s="169"/>
      <c r="AE492" s="169"/>
      <c r="AF492" s="169"/>
      <c r="AG492" s="169"/>
      <c r="AH492" s="169"/>
      <c r="AI492" s="169"/>
      <c r="AJ492" s="169"/>
      <c r="AK492" s="169"/>
      <c r="AL492" s="169"/>
      <c r="AM492" s="169"/>
      <c r="AN492" s="169"/>
      <c r="AO492" s="169"/>
      <c r="AP492" s="169"/>
      <c r="AQ492" s="169"/>
      <c r="AR492" s="169"/>
      <c r="AS492" s="169"/>
      <c r="AT492" s="169"/>
      <c r="AU492" s="169"/>
      <c r="AV492" s="169"/>
      <c r="AW492" s="169"/>
      <c r="AX492" s="169"/>
      <c r="AY492" s="169"/>
      <c r="AZ492" s="169"/>
      <c r="BA492" s="169"/>
      <c r="BB492" s="169"/>
      <c r="BC492" s="169"/>
      <c r="BD492" s="169"/>
      <c r="BE492" s="169"/>
      <c r="BF492" s="169"/>
      <c r="BG492" s="169"/>
      <c r="BH492" s="169"/>
      <c r="BI492" s="169"/>
      <c r="BJ492" s="169"/>
      <c r="BK492" s="169"/>
      <c r="BL492" s="169"/>
      <c r="BM492" s="169"/>
      <c r="BN492" s="169"/>
      <c r="BO492" s="169"/>
      <c r="BP492" s="169"/>
      <c r="BQ492" s="169"/>
      <c r="BR492" s="169"/>
      <c r="BS492" s="169"/>
      <c r="BT492" s="169"/>
      <c r="BU492" s="169"/>
      <c r="BV492" s="169"/>
      <c r="BW492" s="169"/>
      <c r="BX492" s="169"/>
      <c r="BY492" s="169"/>
      <c r="BZ492" s="169"/>
      <c r="CA492" s="169"/>
      <c r="CB492" s="169"/>
      <c r="CC492" s="169"/>
      <c r="CD492" s="169"/>
      <c r="CE492" s="169"/>
      <c r="CF492" s="169"/>
      <c r="CG492" s="169"/>
      <c r="CH492" s="169"/>
      <c r="CI492" s="169"/>
      <c r="CJ492" s="169"/>
      <c r="CK492" s="169"/>
      <c r="CL492" s="169"/>
      <c r="CM492" s="169"/>
      <c r="CN492" s="169"/>
      <c r="CO492" s="169"/>
      <c r="CP492" s="169"/>
      <c r="CQ492" s="169"/>
      <c r="CR492" s="169"/>
      <c r="CS492" s="169"/>
      <c r="CT492" s="169"/>
      <c r="CU492" s="169"/>
      <c r="CV492" s="169"/>
      <c r="CW492" s="169"/>
      <c r="CX492" s="169"/>
      <c r="CY492" s="169"/>
      <c r="CZ492" s="169"/>
      <c r="DA492" s="169"/>
      <c r="DB492" s="169"/>
      <c r="DC492" s="169"/>
      <c r="DD492" s="169"/>
      <c r="DE492" s="169"/>
      <c r="DF492" s="169"/>
      <c r="DG492" s="169"/>
      <c r="DH492" s="169"/>
      <c r="DI492" s="169"/>
      <c r="DJ492" s="169"/>
      <c r="DK492" s="169"/>
      <c r="DL492" s="169"/>
      <c r="DM492" s="169"/>
      <c r="DN492" s="169"/>
      <c r="DO492" s="169"/>
      <c r="DP492" s="169"/>
      <c r="DQ492" s="169"/>
      <c r="DR492" s="169"/>
      <c r="DS492" s="169"/>
      <c r="DT492" s="169"/>
      <c r="DU492" s="169"/>
      <c r="DV492" s="169"/>
      <c r="DW492" s="169"/>
      <c r="DX492" s="169"/>
      <c r="DY492" s="169"/>
      <c r="DZ492" s="169"/>
      <c r="EA492" s="169"/>
      <c r="EB492" s="169"/>
      <c r="EC492" s="169"/>
      <c r="ED492" s="169"/>
      <c r="EE492" s="169"/>
      <c r="EF492" s="169"/>
      <c r="EG492" s="169"/>
      <c r="EH492" s="169"/>
      <c r="EI492" s="169"/>
      <c r="EJ492" s="169"/>
      <c r="EK492" s="169"/>
      <c r="EL492" s="169"/>
      <c r="EM492" s="169"/>
      <c r="EN492" s="169"/>
      <c r="EO492" s="169"/>
      <c r="EP492" s="169"/>
      <c r="EQ492" s="169"/>
      <c r="ER492" s="169"/>
      <c r="ES492" s="169"/>
      <c r="ET492" s="169"/>
      <c r="EU492" s="169"/>
      <c r="EV492" s="169"/>
      <c r="EW492" s="169"/>
      <c r="EX492" s="169"/>
      <c r="EY492" s="169"/>
      <c r="EZ492" s="169"/>
      <c r="FA492" s="169"/>
      <c r="FB492" s="169"/>
      <c r="FC492" s="169"/>
      <c r="FD492" s="169"/>
      <c r="FE492" s="169"/>
      <c r="FF492" s="169"/>
      <c r="FG492" s="169"/>
      <c r="FH492" s="169"/>
      <c r="FI492" s="169"/>
      <c r="FJ492" s="169"/>
      <c r="FK492" s="169"/>
      <c r="FL492" s="169"/>
      <c r="FM492" s="169"/>
      <c r="FN492" s="169"/>
      <c r="FO492" s="169"/>
      <c r="FP492" s="169"/>
    </row>
    <row r="493" spans="3:172" x14ac:dyDescent="0.2">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c r="AA493" s="169"/>
      <c r="AB493" s="169"/>
      <c r="AC493" s="169"/>
      <c r="AD493" s="169"/>
      <c r="AE493" s="169"/>
      <c r="AF493" s="169"/>
      <c r="AG493" s="169"/>
      <c r="AH493" s="169"/>
      <c r="AI493" s="169"/>
      <c r="AJ493" s="169"/>
      <c r="AK493" s="169"/>
      <c r="AL493" s="169"/>
      <c r="AM493" s="169"/>
      <c r="AN493" s="169"/>
      <c r="AO493" s="169"/>
      <c r="AP493" s="169"/>
      <c r="AQ493" s="169"/>
      <c r="AR493" s="169"/>
      <c r="AS493" s="169"/>
      <c r="AT493" s="169"/>
      <c r="AU493" s="169"/>
      <c r="AV493" s="169"/>
      <c r="AW493" s="169"/>
      <c r="AX493" s="169"/>
      <c r="AY493" s="169"/>
      <c r="AZ493" s="169"/>
      <c r="BA493" s="169"/>
      <c r="BB493" s="169"/>
      <c r="BC493" s="169"/>
      <c r="BD493" s="169"/>
      <c r="BE493" s="169"/>
      <c r="BF493" s="169"/>
      <c r="BG493" s="169"/>
      <c r="BH493" s="169"/>
      <c r="BI493" s="169"/>
      <c r="BJ493" s="169"/>
      <c r="BK493" s="169"/>
      <c r="BL493" s="169"/>
      <c r="BM493" s="169"/>
      <c r="BN493" s="169"/>
      <c r="BO493" s="169"/>
      <c r="BP493" s="169"/>
      <c r="BQ493" s="169"/>
      <c r="BR493" s="169"/>
      <c r="BS493" s="169"/>
      <c r="BT493" s="169"/>
      <c r="BU493" s="169"/>
      <c r="BV493" s="169"/>
      <c r="BW493" s="169"/>
      <c r="BX493" s="169"/>
      <c r="BY493" s="169"/>
      <c r="BZ493" s="169"/>
      <c r="CA493" s="169"/>
      <c r="CB493" s="169"/>
      <c r="CC493" s="169"/>
      <c r="CD493" s="169"/>
      <c r="CE493" s="169"/>
      <c r="CF493" s="169"/>
      <c r="CG493" s="169"/>
      <c r="CH493" s="169"/>
      <c r="CI493" s="169"/>
      <c r="CJ493" s="169"/>
      <c r="CK493" s="169"/>
      <c r="CL493" s="169"/>
      <c r="CM493" s="169"/>
      <c r="CN493" s="169"/>
      <c r="CO493" s="169"/>
      <c r="CP493" s="169"/>
      <c r="CQ493" s="169"/>
      <c r="CR493" s="169"/>
      <c r="CS493" s="169"/>
      <c r="CT493" s="169"/>
      <c r="CU493" s="169"/>
      <c r="CV493" s="169"/>
      <c r="CW493" s="169"/>
      <c r="CX493" s="169"/>
      <c r="CY493" s="169"/>
      <c r="CZ493" s="169"/>
      <c r="DA493" s="169"/>
      <c r="DB493" s="169"/>
      <c r="DC493" s="169"/>
      <c r="DD493" s="169"/>
      <c r="DE493" s="169"/>
      <c r="DF493" s="169"/>
      <c r="DG493" s="169"/>
      <c r="DH493" s="169"/>
      <c r="DI493" s="169"/>
      <c r="DJ493" s="169"/>
      <c r="DK493" s="169"/>
      <c r="DL493" s="169"/>
      <c r="DM493" s="169"/>
      <c r="DN493" s="169"/>
      <c r="DO493" s="169"/>
      <c r="DP493" s="169"/>
      <c r="DQ493" s="169"/>
      <c r="DR493" s="169"/>
      <c r="DS493" s="169"/>
      <c r="DT493" s="169"/>
      <c r="DU493" s="169"/>
      <c r="DV493" s="169"/>
      <c r="DW493" s="169"/>
      <c r="DX493" s="169"/>
      <c r="DY493" s="169"/>
      <c r="DZ493" s="169"/>
      <c r="EA493" s="169"/>
      <c r="EB493" s="169"/>
      <c r="EC493" s="169"/>
      <c r="ED493" s="169"/>
      <c r="EE493" s="169"/>
      <c r="EF493" s="169"/>
      <c r="EG493" s="169"/>
      <c r="EH493" s="169"/>
      <c r="EI493" s="169"/>
      <c r="EJ493" s="169"/>
      <c r="EK493" s="169"/>
      <c r="EL493" s="169"/>
      <c r="EM493" s="169"/>
      <c r="EN493" s="169"/>
      <c r="EO493" s="169"/>
      <c r="EP493" s="169"/>
      <c r="EQ493" s="169"/>
      <c r="ER493" s="169"/>
      <c r="ES493" s="169"/>
      <c r="ET493" s="169"/>
      <c r="EU493" s="169"/>
      <c r="EV493" s="169"/>
      <c r="EW493" s="169"/>
      <c r="EX493" s="169"/>
      <c r="EY493" s="169"/>
      <c r="EZ493" s="169"/>
      <c r="FA493" s="169"/>
      <c r="FB493" s="169"/>
      <c r="FC493" s="169"/>
      <c r="FD493" s="169"/>
      <c r="FE493" s="169"/>
      <c r="FF493" s="169"/>
      <c r="FG493" s="169"/>
      <c r="FH493" s="169"/>
      <c r="FI493" s="169"/>
      <c r="FJ493" s="169"/>
      <c r="FK493" s="169"/>
      <c r="FL493" s="169"/>
      <c r="FM493" s="169"/>
      <c r="FN493" s="169"/>
      <c r="FO493" s="169"/>
      <c r="FP493" s="169"/>
    </row>
    <row r="494" spans="3:172" x14ac:dyDescent="0.2">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c r="AA494" s="169"/>
      <c r="AB494" s="169"/>
      <c r="AC494" s="169"/>
      <c r="AD494" s="169"/>
      <c r="AE494" s="169"/>
      <c r="AF494" s="169"/>
      <c r="AG494" s="169"/>
      <c r="AH494" s="169"/>
      <c r="AI494" s="169"/>
      <c r="AJ494" s="169"/>
      <c r="AK494" s="169"/>
      <c r="AL494" s="169"/>
      <c r="AM494" s="169"/>
      <c r="AN494" s="169"/>
      <c r="AO494" s="169"/>
      <c r="AP494" s="169"/>
      <c r="AQ494" s="169"/>
      <c r="AR494" s="169"/>
      <c r="AS494" s="169"/>
      <c r="AT494" s="169"/>
      <c r="AU494" s="169"/>
      <c r="AV494" s="169"/>
      <c r="AW494" s="169"/>
      <c r="AX494" s="169"/>
      <c r="AY494" s="169"/>
      <c r="AZ494" s="169"/>
      <c r="BA494" s="169"/>
      <c r="BB494" s="169"/>
      <c r="BC494" s="169"/>
      <c r="BD494" s="169"/>
      <c r="BE494" s="169"/>
      <c r="BF494" s="169"/>
      <c r="BG494" s="169"/>
      <c r="BH494" s="169"/>
      <c r="BI494" s="169"/>
      <c r="BJ494" s="169"/>
      <c r="BK494" s="169"/>
      <c r="BL494" s="169"/>
      <c r="BM494" s="169"/>
      <c r="BN494" s="169"/>
      <c r="BO494" s="169"/>
      <c r="BP494" s="169"/>
      <c r="BQ494" s="169"/>
      <c r="BR494" s="169"/>
      <c r="BS494" s="169"/>
      <c r="BT494" s="169"/>
      <c r="BU494" s="169"/>
      <c r="BV494" s="169"/>
      <c r="BW494" s="169"/>
      <c r="BX494" s="169"/>
      <c r="BY494" s="169"/>
      <c r="BZ494" s="169"/>
      <c r="CA494" s="169"/>
      <c r="CB494" s="169"/>
      <c r="CC494" s="169"/>
      <c r="CD494" s="169"/>
      <c r="CE494" s="169"/>
      <c r="CF494" s="169"/>
      <c r="CG494" s="169"/>
      <c r="CH494" s="169"/>
      <c r="CI494" s="169"/>
      <c r="CJ494" s="169"/>
      <c r="CK494" s="169"/>
      <c r="CL494" s="169"/>
      <c r="CM494" s="169"/>
      <c r="CN494" s="169"/>
      <c r="CO494" s="169"/>
      <c r="CP494" s="169"/>
      <c r="CQ494" s="169"/>
      <c r="CR494" s="169"/>
      <c r="CS494" s="169"/>
      <c r="CT494" s="169"/>
      <c r="CU494" s="169"/>
      <c r="CV494" s="169"/>
      <c r="CW494" s="169"/>
      <c r="CX494" s="169"/>
      <c r="CY494" s="169"/>
      <c r="CZ494" s="169"/>
      <c r="DA494" s="169"/>
      <c r="DB494" s="169"/>
      <c r="DC494" s="169"/>
      <c r="DD494" s="169"/>
      <c r="DE494" s="169"/>
      <c r="DF494" s="169"/>
      <c r="DG494" s="169"/>
      <c r="DH494" s="169"/>
      <c r="DI494" s="169"/>
      <c r="DJ494" s="169"/>
      <c r="DK494" s="169"/>
      <c r="DL494" s="169"/>
      <c r="DM494" s="169"/>
      <c r="DN494" s="169"/>
      <c r="DO494" s="169"/>
      <c r="DP494" s="169"/>
      <c r="DQ494" s="169"/>
      <c r="DR494" s="169"/>
      <c r="DS494" s="169"/>
      <c r="DT494" s="169"/>
      <c r="DU494" s="169"/>
      <c r="DV494" s="169"/>
      <c r="DW494" s="169"/>
      <c r="DX494" s="169"/>
      <c r="DY494" s="169"/>
      <c r="DZ494" s="169"/>
      <c r="EA494" s="169"/>
      <c r="EB494" s="169"/>
      <c r="EC494" s="169"/>
      <c r="ED494" s="169"/>
      <c r="EE494" s="169"/>
      <c r="EF494" s="169"/>
      <c r="EG494" s="169"/>
      <c r="EH494" s="169"/>
      <c r="EI494" s="169"/>
      <c r="EJ494" s="169"/>
      <c r="EK494" s="169"/>
      <c r="EL494" s="169"/>
      <c r="EM494" s="169"/>
      <c r="EN494" s="169"/>
      <c r="EO494" s="169"/>
      <c r="EP494" s="169"/>
      <c r="EQ494" s="169"/>
      <c r="ER494" s="169"/>
      <c r="ES494" s="169"/>
      <c r="ET494" s="169"/>
      <c r="EU494" s="169"/>
      <c r="EV494" s="169"/>
      <c r="EW494" s="169"/>
      <c r="EX494" s="169"/>
      <c r="EY494" s="169"/>
      <c r="EZ494" s="169"/>
      <c r="FA494" s="169"/>
      <c r="FB494" s="169"/>
      <c r="FC494" s="169"/>
      <c r="FD494" s="169"/>
      <c r="FE494" s="169"/>
      <c r="FF494" s="169"/>
      <c r="FG494" s="169"/>
      <c r="FH494" s="169"/>
      <c r="FI494" s="169"/>
      <c r="FJ494" s="169"/>
      <c r="FK494" s="169"/>
      <c r="FL494" s="169"/>
      <c r="FM494" s="169"/>
      <c r="FN494" s="169"/>
      <c r="FO494" s="169"/>
      <c r="FP494" s="169"/>
    </row>
    <row r="495" spans="3:172" x14ac:dyDescent="0.2">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c r="AA495" s="169"/>
      <c r="AB495" s="169"/>
      <c r="AC495" s="169"/>
      <c r="AD495" s="169"/>
      <c r="AE495" s="169"/>
      <c r="AF495" s="169"/>
      <c r="AG495" s="169"/>
      <c r="AH495" s="169"/>
      <c r="AI495" s="169"/>
      <c r="AJ495" s="169"/>
      <c r="AK495" s="169"/>
      <c r="AL495" s="169"/>
      <c r="AM495" s="169"/>
      <c r="AN495" s="169"/>
      <c r="AO495" s="169"/>
      <c r="AP495" s="169"/>
      <c r="AQ495" s="169"/>
      <c r="AR495" s="169"/>
      <c r="AS495" s="169"/>
      <c r="AT495" s="169"/>
      <c r="AU495" s="169"/>
      <c r="AV495" s="169"/>
      <c r="AW495" s="169"/>
      <c r="AX495" s="169"/>
      <c r="AY495" s="169"/>
      <c r="AZ495" s="169"/>
      <c r="BA495" s="169"/>
      <c r="BB495" s="169"/>
      <c r="BC495" s="169"/>
      <c r="BD495" s="169"/>
      <c r="BE495" s="169"/>
      <c r="BF495" s="169"/>
      <c r="BG495" s="169"/>
      <c r="BH495" s="169"/>
      <c r="BI495" s="169"/>
      <c r="BJ495" s="169"/>
      <c r="BK495" s="169"/>
      <c r="BL495" s="169"/>
      <c r="BM495" s="169"/>
      <c r="BN495" s="169"/>
      <c r="BO495" s="169"/>
      <c r="BP495" s="169"/>
      <c r="BQ495" s="169"/>
      <c r="BR495" s="169"/>
      <c r="BS495" s="169"/>
      <c r="BT495" s="169"/>
      <c r="BU495" s="169"/>
      <c r="BV495" s="169"/>
      <c r="BW495" s="169"/>
      <c r="BX495" s="169"/>
      <c r="BY495" s="169"/>
      <c r="BZ495" s="169"/>
      <c r="CA495" s="169"/>
      <c r="CB495" s="169"/>
      <c r="CC495" s="169"/>
      <c r="CD495" s="169"/>
      <c r="CE495" s="169"/>
      <c r="CF495" s="169"/>
      <c r="CG495" s="169"/>
      <c r="CH495" s="169"/>
      <c r="CI495" s="169"/>
      <c r="CJ495" s="169"/>
      <c r="CK495" s="169"/>
      <c r="CL495" s="169"/>
      <c r="CM495" s="169"/>
      <c r="CN495" s="169"/>
      <c r="CO495" s="169"/>
      <c r="CP495" s="169"/>
      <c r="CQ495" s="169"/>
      <c r="CR495" s="169"/>
      <c r="CS495" s="169"/>
      <c r="CT495" s="169"/>
      <c r="CU495" s="169"/>
      <c r="CV495" s="169"/>
      <c r="CW495" s="169"/>
      <c r="CX495" s="169"/>
      <c r="CY495" s="169"/>
      <c r="CZ495" s="169"/>
      <c r="DA495" s="169"/>
      <c r="DB495" s="169"/>
      <c r="DC495" s="169"/>
      <c r="DD495" s="169"/>
      <c r="DE495" s="169"/>
      <c r="DF495" s="169"/>
      <c r="DG495" s="169"/>
      <c r="DH495" s="169"/>
      <c r="DI495" s="169"/>
      <c r="DJ495" s="169"/>
      <c r="DK495" s="169"/>
      <c r="DL495" s="169"/>
      <c r="DM495" s="169"/>
      <c r="DN495" s="169"/>
      <c r="DO495" s="169"/>
      <c r="DP495" s="169"/>
      <c r="DQ495" s="169"/>
      <c r="DR495" s="169"/>
      <c r="DS495" s="169"/>
      <c r="DT495" s="169"/>
      <c r="DU495" s="169"/>
      <c r="DV495" s="169"/>
      <c r="DW495" s="169"/>
      <c r="DX495" s="169"/>
      <c r="DY495" s="169"/>
      <c r="DZ495" s="169"/>
      <c r="EA495" s="169"/>
      <c r="EB495" s="169"/>
      <c r="EC495" s="169"/>
      <c r="ED495" s="169"/>
      <c r="EE495" s="169"/>
      <c r="EF495" s="169"/>
      <c r="EG495" s="169"/>
      <c r="EH495" s="169"/>
      <c r="EI495" s="169"/>
      <c r="EJ495" s="169"/>
      <c r="EK495" s="169"/>
      <c r="EL495" s="169"/>
      <c r="EM495" s="169"/>
      <c r="EN495" s="169"/>
      <c r="EO495" s="169"/>
      <c r="EP495" s="169"/>
      <c r="EQ495" s="169"/>
      <c r="ER495" s="169"/>
      <c r="ES495" s="169"/>
      <c r="ET495" s="169"/>
      <c r="EU495" s="169"/>
      <c r="EV495" s="169"/>
      <c r="EW495" s="169"/>
      <c r="EX495" s="169"/>
      <c r="EY495" s="169"/>
      <c r="EZ495" s="169"/>
      <c r="FA495" s="169"/>
      <c r="FB495" s="169"/>
      <c r="FC495" s="169"/>
      <c r="FD495" s="169"/>
      <c r="FE495" s="169"/>
      <c r="FF495" s="169"/>
      <c r="FG495" s="169"/>
      <c r="FH495" s="169"/>
      <c r="FI495" s="169"/>
      <c r="FJ495" s="169"/>
      <c r="FK495" s="169"/>
      <c r="FL495" s="169"/>
      <c r="FM495" s="169"/>
      <c r="FN495" s="169"/>
      <c r="FO495" s="169"/>
      <c r="FP495" s="169"/>
    </row>
    <row r="496" spans="3:172" x14ac:dyDescent="0.2">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c r="AA496" s="169"/>
      <c r="AB496" s="169"/>
      <c r="AC496" s="169"/>
      <c r="AD496" s="169"/>
      <c r="AE496" s="169"/>
      <c r="AF496" s="169"/>
      <c r="AG496" s="169"/>
      <c r="AH496" s="169"/>
      <c r="AI496" s="169"/>
      <c r="AJ496" s="169"/>
      <c r="AK496" s="169"/>
      <c r="AL496" s="169"/>
      <c r="AM496" s="169"/>
      <c r="AN496" s="169"/>
      <c r="AO496" s="169"/>
      <c r="AP496" s="169"/>
      <c r="AQ496" s="169"/>
      <c r="AR496" s="169"/>
      <c r="AS496" s="169"/>
      <c r="AT496" s="169"/>
      <c r="AU496" s="169"/>
      <c r="AV496" s="169"/>
      <c r="AW496" s="169"/>
      <c r="AX496" s="169"/>
      <c r="AY496" s="169"/>
      <c r="AZ496" s="169"/>
      <c r="BA496" s="169"/>
      <c r="BB496" s="169"/>
      <c r="BC496" s="169"/>
      <c r="BD496" s="169"/>
      <c r="BE496" s="169"/>
      <c r="BF496" s="169"/>
      <c r="BG496" s="169"/>
      <c r="BH496" s="169"/>
      <c r="BI496" s="169"/>
      <c r="BJ496" s="169"/>
      <c r="BK496" s="169"/>
      <c r="BL496" s="169"/>
      <c r="BM496" s="169"/>
      <c r="BN496" s="169"/>
      <c r="BO496" s="169"/>
      <c r="BP496" s="169"/>
      <c r="BQ496" s="169"/>
      <c r="BR496" s="169"/>
      <c r="BS496" s="169"/>
      <c r="BT496" s="169"/>
      <c r="BU496" s="169"/>
      <c r="BV496" s="169"/>
      <c r="BW496" s="169"/>
      <c r="BX496" s="169"/>
      <c r="BY496" s="169"/>
      <c r="BZ496" s="169"/>
      <c r="CA496" s="169"/>
      <c r="CB496" s="169"/>
      <c r="CC496" s="169"/>
      <c r="CD496" s="169"/>
      <c r="CE496" s="169"/>
      <c r="CF496" s="169"/>
      <c r="CG496" s="169"/>
      <c r="CH496" s="169"/>
      <c r="CI496" s="169"/>
      <c r="CJ496" s="169"/>
      <c r="CK496" s="169"/>
      <c r="CL496" s="169"/>
      <c r="CM496" s="169"/>
      <c r="CN496" s="169"/>
      <c r="CO496" s="169"/>
      <c r="CP496" s="169"/>
      <c r="CQ496" s="169"/>
      <c r="CR496" s="169"/>
      <c r="CS496" s="169"/>
      <c r="CT496" s="169"/>
      <c r="CU496" s="169"/>
      <c r="CV496" s="169"/>
      <c r="CW496" s="169"/>
      <c r="CX496" s="169"/>
      <c r="CY496" s="169"/>
      <c r="CZ496" s="169"/>
      <c r="DA496" s="169"/>
      <c r="DB496" s="169"/>
      <c r="DC496" s="169"/>
      <c r="DD496" s="169"/>
      <c r="DE496" s="169"/>
      <c r="DF496" s="169"/>
      <c r="DG496" s="169"/>
      <c r="DH496" s="169"/>
      <c r="DI496" s="169"/>
      <c r="DJ496" s="169"/>
      <c r="DK496" s="169"/>
      <c r="DL496" s="169"/>
      <c r="DM496" s="169"/>
      <c r="DN496" s="169"/>
      <c r="DO496" s="169"/>
      <c r="DP496" s="169"/>
      <c r="DQ496" s="169"/>
      <c r="DR496" s="169"/>
      <c r="DS496" s="169"/>
      <c r="DT496" s="169"/>
      <c r="DU496" s="169"/>
      <c r="DV496" s="169"/>
      <c r="DW496" s="169"/>
      <c r="DX496" s="169"/>
      <c r="DY496" s="169"/>
      <c r="DZ496" s="169"/>
      <c r="EA496" s="169"/>
      <c r="EB496" s="169"/>
      <c r="EC496" s="169"/>
      <c r="ED496" s="169"/>
      <c r="EE496" s="169"/>
      <c r="EF496" s="169"/>
      <c r="EG496" s="169"/>
      <c r="EH496" s="169"/>
      <c r="EI496" s="169"/>
      <c r="EJ496" s="169"/>
      <c r="EK496" s="169"/>
      <c r="EL496" s="169"/>
      <c r="EM496" s="169"/>
      <c r="EN496" s="169"/>
      <c r="EO496" s="169"/>
      <c r="EP496" s="169"/>
      <c r="EQ496" s="169"/>
      <c r="ER496" s="169"/>
      <c r="ES496" s="169"/>
      <c r="ET496" s="169"/>
      <c r="EU496" s="169"/>
      <c r="EV496" s="169"/>
      <c r="EW496" s="169"/>
      <c r="EX496" s="169"/>
      <c r="EY496" s="169"/>
      <c r="EZ496" s="169"/>
      <c r="FA496" s="169"/>
      <c r="FB496" s="169"/>
      <c r="FC496" s="169"/>
      <c r="FD496" s="169"/>
      <c r="FE496" s="169"/>
      <c r="FF496" s="169"/>
      <c r="FG496" s="169"/>
      <c r="FH496" s="169"/>
      <c r="FI496" s="169"/>
      <c r="FJ496" s="169"/>
      <c r="FK496" s="169"/>
      <c r="FL496" s="169"/>
      <c r="FM496" s="169"/>
      <c r="FN496" s="169"/>
      <c r="FO496" s="169"/>
      <c r="FP496" s="169"/>
    </row>
    <row r="497" spans="3:172" x14ac:dyDescent="0.2">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c r="AA497" s="169"/>
      <c r="AB497" s="169"/>
      <c r="AC497" s="169"/>
      <c r="AD497" s="169"/>
      <c r="AE497" s="169"/>
      <c r="AF497" s="169"/>
      <c r="AG497" s="169"/>
      <c r="AH497" s="169"/>
      <c r="AI497" s="169"/>
      <c r="AJ497" s="169"/>
      <c r="AK497" s="169"/>
      <c r="AL497" s="169"/>
      <c r="AM497" s="169"/>
      <c r="AN497" s="169"/>
      <c r="AO497" s="169"/>
      <c r="AP497" s="169"/>
      <c r="AQ497" s="169"/>
      <c r="AR497" s="169"/>
      <c r="AS497" s="169"/>
      <c r="AT497" s="169"/>
      <c r="AU497" s="169"/>
      <c r="AV497" s="169"/>
      <c r="AW497" s="169"/>
      <c r="AX497" s="169"/>
      <c r="AY497" s="169"/>
      <c r="AZ497" s="169"/>
      <c r="BA497" s="169"/>
      <c r="BB497" s="169"/>
      <c r="BC497" s="169"/>
      <c r="BD497" s="169"/>
      <c r="BE497" s="169"/>
      <c r="BF497" s="169"/>
      <c r="BG497" s="169"/>
      <c r="BH497" s="169"/>
      <c r="BI497" s="169"/>
      <c r="BJ497" s="169"/>
      <c r="BK497" s="169"/>
      <c r="BL497" s="169"/>
      <c r="BM497" s="169"/>
      <c r="BN497" s="169"/>
      <c r="BO497" s="169"/>
      <c r="BP497" s="169"/>
      <c r="BQ497" s="169"/>
      <c r="BR497" s="169"/>
      <c r="BS497" s="169"/>
      <c r="BT497" s="169"/>
      <c r="BU497" s="169"/>
      <c r="BV497" s="169"/>
      <c r="BW497" s="169"/>
      <c r="BX497" s="169"/>
      <c r="BY497" s="169"/>
      <c r="BZ497" s="169"/>
      <c r="CA497" s="169"/>
      <c r="CB497" s="169"/>
      <c r="CC497" s="169"/>
      <c r="CD497" s="169"/>
      <c r="CE497" s="169"/>
      <c r="CF497" s="169"/>
      <c r="CG497" s="169"/>
      <c r="CH497" s="169"/>
      <c r="CI497" s="169"/>
      <c r="CJ497" s="169"/>
      <c r="CK497" s="169"/>
      <c r="CL497" s="169"/>
      <c r="CM497" s="169"/>
      <c r="CN497" s="169"/>
      <c r="CO497" s="169"/>
      <c r="CP497" s="169"/>
      <c r="CQ497" s="169"/>
      <c r="CR497" s="169"/>
      <c r="CS497" s="169"/>
      <c r="CT497" s="169"/>
      <c r="CU497" s="169"/>
      <c r="CV497" s="169"/>
      <c r="CW497" s="169"/>
      <c r="CX497" s="169"/>
      <c r="CY497" s="169"/>
      <c r="CZ497" s="169"/>
      <c r="DA497" s="169"/>
      <c r="DB497" s="169"/>
      <c r="DC497" s="169"/>
      <c r="DD497" s="169"/>
      <c r="DE497" s="169"/>
      <c r="DF497" s="169"/>
      <c r="DG497" s="169"/>
      <c r="DH497" s="169"/>
      <c r="DI497" s="169"/>
      <c r="DJ497" s="169"/>
      <c r="DK497" s="169"/>
      <c r="DL497" s="169"/>
      <c r="DM497" s="169"/>
      <c r="DN497" s="169"/>
      <c r="DO497" s="169"/>
      <c r="DP497" s="169"/>
      <c r="DQ497" s="169"/>
      <c r="DR497" s="169"/>
      <c r="DS497" s="169"/>
      <c r="DT497" s="169"/>
      <c r="DU497" s="169"/>
      <c r="DV497" s="169"/>
      <c r="DW497" s="169"/>
      <c r="DX497" s="169"/>
      <c r="DY497" s="169"/>
      <c r="DZ497" s="169"/>
      <c r="EA497" s="169"/>
      <c r="EB497" s="169"/>
      <c r="EC497" s="169"/>
      <c r="ED497" s="169"/>
      <c r="EE497" s="169"/>
      <c r="EF497" s="169"/>
      <c r="EG497" s="169"/>
      <c r="EH497" s="169"/>
      <c r="EI497" s="169"/>
      <c r="EJ497" s="169"/>
      <c r="EK497" s="169"/>
      <c r="EL497" s="169"/>
      <c r="EM497" s="169"/>
      <c r="EN497" s="169"/>
      <c r="EO497" s="169"/>
      <c r="EP497" s="169"/>
      <c r="EQ497" s="169"/>
      <c r="ER497" s="169"/>
      <c r="ES497" s="169"/>
      <c r="ET497" s="169"/>
      <c r="EU497" s="169"/>
      <c r="EV497" s="169"/>
      <c r="EW497" s="169"/>
      <c r="EX497" s="169"/>
      <c r="EY497" s="169"/>
      <c r="EZ497" s="169"/>
      <c r="FA497" s="169"/>
      <c r="FB497" s="169"/>
      <c r="FC497" s="169"/>
      <c r="FD497" s="169"/>
      <c r="FE497" s="169"/>
      <c r="FF497" s="169"/>
      <c r="FG497" s="169"/>
      <c r="FH497" s="169"/>
      <c r="FI497" s="169"/>
      <c r="FJ497" s="169"/>
      <c r="FK497" s="169"/>
      <c r="FL497" s="169"/>
      <c r="FM497" s="169"/>
      <c r="FN497" s="169"/>
      <c r="FO497" s="169"/>
      <c r="FP497" s="169"/>
    </row>
    <row r="498" spans="3:172" x14ac:dyDescent="0.2">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c r="AA498" s="169"/>
      <c r="AB498" s="169"/>
      <c r="AC498" s="169"/>
      <c r="AD498" s="169"/>
      <c r="AE498" s="169"/>
      <c r="AF498" s="169"/>
      <c r="AG498" s="169"/>
      <c r="AH498" s="169"/>
      <c r="AI498" s="169"/>
      <c r="AJ498" s="169"/>
      <c r="AK498" s="169"/>
      <c r="AL498" s="169"/>
      <c r="AM498" s="169"/>
      <c r="AN498" s="169"/>
      <c r="AO498" s="169"/>
      <c r="AP498" s="169"/>
      <c r="AQ498" s="169"/>
      <c r="AR498" s="169"/>
      <c r="AS498" s="169"/>
      <c r="AT498" s="169"/>
      <c r="AU498" s="169"/>
      <c r="AV498" s="169"/>
      <c r="AW498" s="169"/>
      <c r="AX498" s="169"/>
      <c r="AY498" s="169"/>
      <c r="AZ498" s="169"/>
      <c r="BA498" s="169"/>
      <c r="BB498" s="169"/>
      <c r="BC498" s="169"/>
      <c r="BD498" s="169"/>
      <c r="BE498" s="169"/>
      <c r="BF498" s="169"/>
      <c r="BG498" s="169"/>
      <c r="BH498" s="169"/>
      <c r="BI498" s="169"/>
      <c r="BJ498" s="169"/>
      <c r="BK498" s="169"/>
      <c r="BL498" s="169"/>
      <c r="BM498" s="169"/>
      <c r="BN498" s="169"/>
      <c r="BO498" s="169"/>
      <c r="BP498" s="169"/>
      <c r="BQ498" s="169"/>
      <c r="BR498" s="169"/>
      <c r="BS498" s="169"/>
      <c r="BT498" s="169"/>
      <c r="BU498" s="169"/>
      <c r="BV498" s="169"/>
      <c r="BW498" s="169"/>
      <c r="BX498" s="169"/>
      <c r="BY498" s="169"/>
      <c r="BZ498" s="169"/>
      <c r="CA498" s="169"/>
      <c r="CB498" s="169"/>
      <c r="CC498" s="169"/>
      <c r="CD498" s="169"/>
      <c r="CE498" s="169"/>
      <c r="CF498" s="169"/>
      <c r="CG498" s="169"/>
      <c r="CH498" s="169"/>
      <c r="CI498" s="169"/>
      <c r="CJ498" s="169"/>
      <c r="CK498" s="169"/>
      <c r="CL498" s="169"/>
      <c r="CM498" s="169"/>
      <c r="CN498" s="169"/>
      <c r="CO498" s="169"/>
      <c r="CP498" s="169"/>
      <c r="CQ498" s="169"/>
      <c r="CR498" s="169"/>
      <c r="CS498" s="169"/>
      <c r="CT498" s="169"/>
      <c r="CU498" s="169"/>
      <c r="CV498" s="169"/>
      <c r="CW498" s="169"/>
      <c r="CX498" s="169"/>
      <c r="CY498" s="169"/>
      <c r="CZ498" s="169"/>
      <c r="DA498" s="169"/>
      <c r="DB498" s="169"/>
      <c r="DC498" s="169"/>
      <c r="DD498" s="169"/>
      <c r="DE498" s="169"/>
      <c r="DF498" s="169"/>
      <c r="DG498" s="169"/>
      <c r="DH498" s="169"/>
      <c r="DI498" s="169"/>
      <c r="DJ498" s="169"/>
      <c r="DK498" s="169"/>
      <c r="DL498" s="169"/>
      <c r="DM498" s="169"/>
      <c r="DN498" s="169"/>
      <c r="DO498" s="169"/>
      <c r="DP498" s="169"/>
      <c r="DQ498" s="169"/>
      <c r="DR498" s="169"/>
      <c r="DS498" s="169"/>
      <c r="DT498" s="169"/>
      <c r="DU498" s="169"/>
      <c r="DV498" s="169"/>
      <c r="DW498" s="169"/>
      <c r="DX498" s="169"/>
      <c r="DY498" s="169"/>
      <c r="DZ498" s="169"/>
      <c r="EA498" s="169"/>
      <c r="EB498" s="169"/>
      <c r="EC498" s="169"/>
      <c r="ED498" s="169"/>
      <c r="EE498" s="169"/>
      <c r="EF498" s="169"/>
      <c r="EG498" s="169"/>
      <c r="EH498" s="169"/>
      <c r="EI498" s="169"/>
      <c r="EJ498" s="169"/>
      <c r="EK498" s="169"/>
      <c r="EL498" s="169"/>
      <c r="EM498" s="169"/>
      <c r="EN498" s="169"/>
      <c r="EO498" s="169"/>
      <c r="EP498" s="169"/>
      <c r="EQ498" s="169"/>
      <c r="ER498" s="169"/>
      <c r="ES498" s="169"/>
      <c r="ET498" s="169"/>
      <c r="EU498" s="169"/>
      <c r="EV498" s="169"/>
      <c r="EW498" s="169"/>
      <c r="EX498" s="169"/>
      <c r="EY498" s="169"/>
      <c r="EZ498" s="169"/>
      <c r="FA498" s="169"/>
      <c r="FB498" s="169"/>
      <c r="FC498" s="169"/>
      <c r="FD498" s="169"/>
      <c r="FE498" s="169"/>
      <c r="FF498" s="169"/>
      <c r="FG498" s="169"/>
      <c r="FH498" s="169"/>
      <c r="FI498" s="169"/>
      <c r="FJ498" s="169"/>
      <c r="FK498" s="169"/>
      <c r="FL498" s="169"/>
      <c r="FM498" s="169"/>
      <c r="FN498" s="169"/>
      <c r="FO498" s="169"/>
      <c r="FP498" s="169"/>
    </row>
    <row r="499" spans="3:172" x14ac:dyDescent="0.2">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c r="AA499" s="169"/>
      <c r="AB499" s="169"/>
      <c r="AC499" s="169"/>
      <c r="AD499" s="169"/>
      <c r="AE499" s="169"/>
      <c r="AF499" s="169"/>
      <c r="AG499" s="169"/>
      <c r="AH499" s="169"/>
      <c r="AI499" s="169"/>
      <c r="AJ499" s="169"/>
      <c r="AK499" s="169"/>
      <c r="AL499" s="169"/>
      <c r="AM499" s="169"/>
      <c r="AN499" s="169"/>
      <c r="AO499" s="169"/>
      <c r="AP499" s="169"/>
      <c r="AQ499" s="169"/>
      <c r="AR499" s="169"/>
      <c r="AS499" s="169"/>
      <c r="AT499" s="169"/>
      <c r="AU499" s="169"/>
      <c r="AV499" s="169"/>
      <c r="AW499" s="169"/>
      <c r="AX499" s="169"/>
      <c r="AY499" s="169"/>
      <c r="AZ499" s="169"/>
      <c r="BA499" s="169"/>
      <c r="BB499" s="169"/>
      <c r="BC499" s="169"/>
      <c r="BD499" s="169"/>
      <c r="BE499" s="169"/>
      <c r="BF499" s="169"/>
      <c r="BG499" s="169"/>
      <c r="BH499" s="169"/>
      <c r="BI499" s="169"/>
      <c r="BJ499" s="169"/>
      <c r="BK499" s="169"/>
      <c r="BL499" s="169"/>
      <c r="BM499" s="169"/>
      <c r="BN499" s="169"/>
      <c r="BO499" s="169"/>
      <c r="BP499" s="169"/>
      <c r="BQ499" s="169"/>
      <c r="BR499" s="169"/>
      <c r="BS499" s="169"/>
      <c r="BT499" s="169"/>
      <c r="BU499" s="169"/>
      <c r="BV499" s="169"/>
      <c r="BW499" s="169"/>
      <c r="BX499" s="169"/>
      <c r="BY499" s="169"/>
      <c r="BZ499" s="169"/>
      <c r="CA499" s="169"/>
      <c r="CB499" s="169"/>
      <c r="CC499" s="169"/>
      <c r="CD499" s="169"/>
      <c r="CE499" s="169"/>
      <c r="CF499" s="169"/>
      <c r="CG499" s="169"/>
      <c r="CH499" s="169"/>
      <c r="CI499" s="169"/>
      <c r="CJ499" s="169"/>
      <c r="CK499" s="169"/>
      <c r="CL499" s="169"/>
      <c r="CM499" s="169"/>
      <c r="CN499" s="169"/>
      <c r="CO499" s="169"/>
      <c r="CP499" s="169"/>
      <c r="CQ499" s="169"/>
      <c r="CR499" s="169"/>
      <c r="CS499" s="169"/>
      <c r="CT499" s="169"/>
      <c r="CU499" s="169"/>
      <c r="CV499" s="169"/>
      <c r="CW499" s="169"/>
      <c r="CX499" s="169"/>
      <c r="CY499" s="169"/>
      <c r="CZ499" s="169"/>
      <c r="DA499" s="169"/>
      <c r="DB499" s="169"/>
      <c r="DC499" s="169"/>
      <c r="DD499" s="169"/>
      <c r="DE499" s="169"/>
      <c r="DF499" s="169"/>
      <c r="DG499" s="169"/>
      <c r="DH499" s="169"/>
      <c r="DI499" s="169"/>
      <c r="DJ499" s="169"/>
      <c r="DK499" s="169"/>
      <c r="DL499" s="169"/>
      <c r="DM499" s="169"/>
      <c r="DN499" s="169"/>
      <c r="DO499" s="169"/>
      <c r="DP499" s="169"/>
      <c r="DQ499" s="169"/>
      <c r="DR499" s="169"/>
      <c r="DS499" s="169"/>
      <c r="DT499" s="169"/>
      <c r="DU499" s="169"/>
      <c r="DV499" s="169"/>
      <c r="DW499" s="169"/>
      <c r="DX499" s="169"/>
      <c r="DY499" s="169"/>
      <c r="DZ499" s="169"/>
      <c r="EA499" s="169"/>
      <c r="EB499" s="169"/>
      <c r="EC499" s="169"/>
      <c r="ED499" s="169"/>
      <c r="EE499" s="169"/>
      <c r="EF499" s="169"/>
      <c r="EG499" s="169"/>
      <c r="EH499" s="169"/>
      <c r="EI499" s="169"/>
      <c r="EJ499" s="169"/>
      <c r="EK499" s="169"/>
      <c r="EL499" s="169"/>
      <c r="EM499" s="169"/>
      <c r="EN499" s="169"/>
      <c r="EO499" s="169"/>
      <c r="EP499" s="169"/>
      <c r="EQ499" s="169"/>
      <c r="ER499" s="169"/>
      <c r="ES499" s="169"/>
      <c r="ET499" s="169"/>
      <c r="EU499" s="169"/>
      <c r="EV499" s="169"/>
      <c r="EW499" s="169"/>
      <c r="EX499" s="169"/>
      <c r="EY499" s="169"/>
      <c r="EZ499" s="169"/>
      <c r="FA499" s="169"/>
      <c r="FB499" s="169"/>
      <c r="FC499" s="169"/>
      <c r="FD499" s="169"/>
      <c r="FE499" s="169"/>
      <c r="FF499" s="169"/>
      <c r="FG499" s="169"/>
      <c r="FH499" s="169"/>
      <c r="FI499" s="169"/>
      <c r="FJ499" s="169"/>
      <c r="FK499" s="169"/>
      <c r="FL499" s="169"/>
      <c r="FM499" s="169"/>
      <c r="FN499" s="169"/>
      <c r="FO499" s="169"/>
      <c r="FP499" s="169"/>
    </row>
    <row r="500" spans="3:172" x14ac:dyDescent="0.2">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c r="AA500" s="169"/>
      <c r="AB500" s="169"/>
      <c r="AC500" s="169"/>
      <c r="AD500" s="169"/>
      <c r="AE500" s="169"/>
      <c r="AF500" s="169"/>
      <c r="AG500" s="169"/>
      <c r="AH500" s="169"/>
      <c r="AI500" s="169"/>
      <c r="AJ500" s="169"/>
      <c r="AK500" s="169"/>
      <c r="AL500" s="169"/>
      <c r="AM500" s="169"/>
      <c r="AN500" s="169"/>
      <c r="AO500" s="169"/>
      <c r="AP500" s="169"/>
      <c r="AQ500" s="169"/>
      <c r="AR500" s="169"/>
      <c r="AS500" s="169"/>
      <c r="AT500" s="169"/>
      <c r="AU500" s="169"/>
      <c r="AV500" s="169"/>
      <c r="AW500" s="169"/>
      <c r="AX500" s="169"/>
      <c r="AY500" s="169"/>
      <c r="AZ500" s="169"/>
      <c r="BA500" s="169"/>
      <c r="BB500" s="169"/>
      <c r="BC500" s="169"/>
      <c r="BD500" s="169"/>
      <c r="BE500" s="169"/>
      <c r="BF500" s="169"/>
      <c r="BG500" s="169"/>
      <c r="BH500" s="169"/>
      <c r="BI500" s="169"/>
      <c r="BJ500" s="169"/>
      <c r="BK500" s="169"/>
      <c r="BL500" s="169"/>
      <c r="BM500" s="169"/>
      <c r="BN500" s="169"/>
      <c r="BO500" s="169"/>
      <c r="BP500" s="169"/>
      <c r="BQ500" s="169"/>
      <c r="BR500" s="169"/>
      <c r="BS500" s="169"/>
      <c r="BT500" s="169"/>
      <c r="BU500" s="169"/>
      <c r="BV500" s="169"/>
      <c r="BW500" s="169"/>
      <c r="BX500" s="169"/>
      <c r="BY500" s="169"/>
      <c r="BZ500" s="169"/>
      <c r="CA500" s="169"/>
      <c r="CB500" s="169"/>
      <c r="CC500" s="169"/>
      <c r="CD500" s="169"/>
      <c r="CE500" s="169"/>
      <c r="CF500" s="169"/>
      <c r="CG500" s="169"/>
      <c r="CH500" s="169"/>
      <c r="CI500" s="169"/>
      <c r="CJ500" s="169"/>
      <c r="CK500" s="169"/>
      <c r="CL500" s="169"/>
      <c r="CM500" s="169"/>
      <c r="CN500" s="169"/>
      <c r="CO500" s="169"/>
      <c r="CP500" s="169"/>
      <c r="CQ500" s="169"/>
      <c r="CR500" s="169"/>
      <c r="CS500" s="169"/>
      <c r="CT500" s="169"/>
      <c r="CU500" s="169"/>
      <c r="CV500" s="169"/>
      <c r="CW500" s="169"/>
      <c r="CX500" s="169"/>
      <c r="CY500" s="169"/>
      <c r="CZ500" s="169"/>
      <c r="DA500" s="169"/>
      <c r="DB500" s="169"/>
      <c r="DC500" s="169"/>
      <c r="DD500" s="169"/>
      <c r="DE500" s="169"/>
      <c r="DF500" s="169"/>
      <c r="DG500" s="169"/>
      <c r="DH500" s="169"/>
      <c r="DI500" s="169"/>
      <c r="DJ500" s="169"/>
      <c r="DK500" s="169"/>
      <c r="DL500" s="169"/>
      <c r="DM500" s="169"/>
      <c r="DN500" s="169"/>
      <c r="DO500" s="169"/>
      <c r="DP500" s="169"/>
      <c r="DQ500" s="169"/>
      <c r="DR500" s="169"/>
      <c r="DS500" s="169"/>
      <c r="DT500" s="169"/>
      <c r="DU500" s="169"/>
      <c r="DV500" s="169"/>
      <c r="DW500" s="169"/>
      <c r="DX500" s="169"/>
      <c r="DY500" s="169"/>
      <c r="DZ500" s="169"/>
      <c r="EA500" s="169"/>
      <c r="EB500" s="169"/>
      <c r="EC500" s="169"/>
      <c r="ED500" s="169"/>
      <c r="EE500" s="169"/>
      <c r="EF500" s="169"/>
      <c r="EG500" s="169"/>
      <c r="EH500" s="169"/>
      <c r="EI500" s="169"/>
      <c r="EJ500" s="169"/>
      <c r="EK500" s="169"/>
      <c r="EL500" s="169"/>
      <c r="EM500" s="169"/>
      <c r="EN500" s="169"/>
      <c r="EO500" s="169"/>
      <c r="EP500" s="169"/>
      <c r="EQ500" s="169"/>
      <c r="ER500" s="169"/>
      <c r="ES500" s="169"/>
      <c r="ET500" s="169"/>
      <c r="EU500" s="169"/>
      <c r="EV500" s="169"/>
      <c r="EW500" s="169"/>
      <c r="EX500" s="169"/>
      <c r="EY500" s="169"/>
      <c r="EZ500" s="169"/>
      <c r="FA500" s="169"/>
      <c r="FB500" s="169"/>
      <c r="FC500" s="169"/>
      <c r="FD500" s="169"/>
      <c r="FE500" s="169"/>
      <c r="FF500" s="169"/>
      <c r="FG500" s="169"/>
      <c r="FH500" s="169"/>
      <c r="FI500" s="169"/>
      <c r="FJ500" s="169"/>
      <c r="FK500" s="169"/>
      <c r="FL500" s="169"/>
      <c r="FM500" s="169"/>
      <c r="FN500" s="169"/>
      <c r="FO500" s="169"/>
      <c r="FP500" s="169"/>
    </row>
    <row r="501" spans="3:172" x14ac:dyDescent="0.2">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c r="AA501" s="169"/>
      <c r="AB501" s="169"/>
      <c r="AC501" s="169"/>
      <c r="AD501" s="169"/>
      <c r="AE501" s="169"/>
      <c r="AF501" s="169"/>
      <c r="AG501" s="169"/>
      <c r="AH501" s="169"/>
      <c r="AI501" s="169"/>
      <c r="AJ501" s="169"/>
      <c r="AK501" s="169"/>
      <c r="AL501" s="169"/>
      <c r="AM501" s="169"/>
      <c r="AN501" s="169"/>
      <c r="AO501" s="169"/>
      <c r="AP501" s="169"/>
      <c r="AQ501" s="169"/>
      <c r="AR501" s="169"/>
      <c r="AS501" s="169"/>
      <c r="AT501" s="169"/>
      <c r="AU501" s="169"/>
      <c r="AV501" s="169"/>
      <c r="AW501" s="169"/>
      <c r="AX501" s="169"/>
      <c r="AY501" s="169"/>
      <c r="AZ501" s="169"/>
      <c r="BA501" s="169"/>
      <c r="BB501" s="169"/>
      <c r="BC501" s="169"/>
      <c r="BD501" s="169"/>
      <c r="BE501" s="169"/>
      <c r="BF501" s="169"/>
      <c r="BG501" s="169"/>
      <c r="BH501" s="169"/>
      <c r="BI501" s="169"/>
      <c r="BJ501" s="169"/>
      <c r="BK501" s="169"/>
      <c r="BL501" s="169"/>
      <c r="BM501" s="169"/>
      <c r="BN501" s="169"/>
      <c r="BO501" s="169"/>
      <c r="BP501" s="169"/>
      <c r="BQ501" s="169"/>
      <c r="BR501" s="169"/>
      <c r="BS501" s="169"/>
      <c r="BT501" s="169"/>
      <c r="BU501" s="169"/>
      <c r="BV501" s="169"/>
      <c r="BW501" s="169"/>
      <c r="BX501" s="169"/>
      <c r="BY501" s="169"/>
      <c r="BZ501" s="169"/>
      <c r="CA501" s="169"/>
      <c r="CB501" s="169"/>
      <c r="CC501" s="169"/>
      <c r="CD501" s="169"/>
      <c r="CE501" s="169"/>
      <c r="CF501" s="169"/>
      <c r="CG501" s="169"/>
      <c r="CH501" s="169"/>
      <c r="CI501" s="169"/>
      <c r="CJ501" s="169"/>
      <c r="CK501" s="169"/>
      <c r="CL501" s="169"/>
      <c r="CM501" s="169"/>
      <c r="CN501" s="169"/>
      <c r="CO501" s="169"/>
      <c r="CP501" s="169"/>
      <c r="CQ501" s="169"/>
      <c r="CR501" s="169"/>
      <c r="CS501" s="169"/>
      <c r="CT501" s="169"/>
      <c r="CU501" s="169"/>
      <c r="CV501" s="169"/>
      <c r="CW501" s="169"/>
      <c r="CX501" s="169"/>
      <c r="CY501" s="169"/>
      <c r="CZ501" s="169"/>
      <c r="DA501" s="169"/>
      <c r="DB501" s="169"/>
      <c r="DC501" s="169"/>
      <c r="DD501" s="169"/>
      <c r="DE501" s="169"/>
      <c r="DF501" s="169"/>
      <c r="DG501" s="169"/>
      <c r="DH501" s="169"/>
      <c r="DI501" s="169"/>
      <c r="DJ501" s="169"/>
      <c r="DK501" s="169"/>
      <c r="DL501" s="169"/>
      <c r="DM501" s="169"/>
      <c r="DN501" s="169"/>
      <c r="DO501" s="169"/>
      <c r="DP501" s="169"/>
      <c r="DQ501" s="169"/>
      <c r="DR501" s="169"/>
      <c r="DS501" s="169"/>
      <c r="DT501" s="169"/>
      <c r="DU501" s="169"/>
      <c r="DV501" s="169"/>
      <c r="DW501" s="169"/>
      <c r="DX501" s="169"/>
      <c r="DY501" s="169"/>
      <c r="DZ501" s="169"/>
      <c r="EA501" s="169"/>
      <c r="EB501" s="169"/>
      <c r="EC501" s="169"/>
      <c r="ED501" s="169"/>
      <c r="EE501" s="169"/>
      <c r="EF501" s="169"/>
      <c r="EG501" s="169"/>
      <c r="EH501" s="169"/>
      <c r="EI501" s="169"/>
      <c r="EJ501" s="169"/>
      <c r="EK501" s="169"/>
      <c r="EL501" s="169"/>
      <c r="EM501" s="169"/>
      <c r="EN501" s="169"/>
      <c r="EO501" s="169"/>
      <c r="EP501" s="169"/>
      <c r="EQ501" s="169"/>
      <c r="ER501" s="169"/>
      <c r="ES501" s="169"/>
      <c r="ET501" s="169"/>
      <c r="EU501" s="169"/>
      <c r="EV501" s="169"/>
      <c r="EW501" s="169"/>
      <c r="EX501" s="169"/>
      <c r="EY501" s="169"/>
      <c r="EZ501" s="169"/>
      <c r="FA501" s="169"/>
      <c r="FB501" s="169"/>
      <c r="FC501" s="169"/>
      <c r="FD501" s="169"/>
      <c r="FE501" s="169"/>
      <c r="FF501" s="169"/>
      <c r="FG501" s="169"/>
      <c r="FH501" s="169"/>
      <c r="FI501" s="169"/>
      <c r="FJ501" s="169"/>
      <c r="FK501" s="169"/>
      <c r="FL501" s="169"/>
      <c r="FM501" s="169"/>
      <c r="FN501" s="169"/>
      <c r="FO501" s="169"/>
      <c r="FP501" s="169"/>
    </row>
    <row r="502" spans="3:172" x14ac:dyDescent="0.2">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c r="AA502" s="169"/>
      <c r="AB502" s="169"/>
      <c r="AC502" s="169"/>
      <c r="AD502" s="169"/>
      <c r="AE502" s="169"/>
      <c r="AF502" s="169"/>
      <c r="AG502" s="169"/>
      <c r="AH502" s="169"/>
      <c r="AI502" s="169"/>
      <c r="AJ502" s="169"/>
      <c r="AK502" s="169"/>
      <c r="AL502" s="169"/>
      <c r="AM502" s="169"/>
      <c r="AN502" s="169"/>
      <c r="AO502" s="169"/>
      <c r="AP502" s="169"/>
      <c r="AQ502" s="169"/>
      <c r="AR502" s="169"/>
      <c r="AS502" s="169"/>
      <c r="AT502" s="169"/>
      <c r="AU502" s="169"/>
      <c r="AV502" s="169"/>
      <c r="AW502" s="169"/>
      <c r="AX502" s="169"/>
      <c r="AY502" s="169"/>
      <c r="AZ502" s="169"/>
      <c r="BA502" s="169"/>
      <c r="BB502" s="169"/>
      <c r="BC502" s="169"/>
      <c r="BD502" s="169"/>
      <c r="BE502" s="169"/>
      <c r="BF502" s="169"/>
      <c r="BG502" s="169"/>
      <c r="BH502" s="169"/>
      <c r="BI502" s="169"/>
      <c r="BJ502" s="169"/>
      <c r="BK502" s="169"/>
      <c r="BL502" s="169"/>
      <c r="BM502" s="169"/>
      <c r="BN502" s="169"/>
      <c r="BO502" s="169"/>
      <c r="BP502" s="169"/>
      <c r="BQ502" s="169"/>
      <c r="BR502" s="169"/>
      <c r="BS502" s="169"/>
      <c r="BT502" s="169"/>
      <c r="BU502" s="169"/>
      <c r="BV502" s="169"/>
      <c r="BW502" s="169"/>
      <c r="BX502" s="169"/>
      <c r="BY502" s="169"/>
      <c r="BZ502" s="169"/>
      <c r="CA502" s="169"/>
      <c r="CB502" s="169"/>
      <c r="CC502" s="169"/>
      <c r="CD502" s="169"/>
      <c r="CE502" s="169"/>
      <c r="CF502" s="169"/>
      <c r="CG502" s="169"/>
      <c r="CH502" s="169"/>
      <c r="CI502" s="169"/>
      <c r="CJ502" s="169"/>
      <c r="CK502" s="169"/>
      <c r="CL502" s="169"/>
      <c r="CM502" s="169"/>
      <c r="CN502" s="169"/>
      <c r="CO502" s="169"/>
      <c r="CP502" s="169"/>
      <c r="CQ502" s="169"/>
      <c r="CR502" s="169"/>
      <c r="CS502" s="169"/>
      <c r="CT502" s="169"/>
      <c r="CU502" s="169"/>
      <c r="CV502" s="169"/>
      <c r="CW502" s="169"/>
      <c r="CX502" s="169"/>
      <c r="CY502" s="169"/>
      <c r="CZ502" s="169"/>
      <c r="DA502" s="169"/>
      <c r="DB502" s="169"/>
      <c r="DC502" s="169"/>
      <c r="DD502" s="169"/>
      <c r="DE502" s="169"/>
      <c r="DF502" s="169"/>
      <c r="DG502" s="169"/>
      <c r="DH502" s="169"/>
      <c r="DI502" s="169"/>
      <c r="DJ502" s="169"/>
      <c r="DK502" s="169"/>
      <c r="DL502" s="169"/>
      <c r="DM502" s="169"/>
      <c r="DN502" s="169"/>
      <c r="DO502" s="169"/>
      <c r="DP502" s="169"/>
      <c r="DQ502" s="169"/>
      <c r="DR502" s="169"/>
      <c r="DS502" s="169"/>
      <c r="DT502" s="169"/>
      <c r="DU502" s="169"/>
      <c r="DV502" s="169"/>
      <c r="DW502" s="169"/>
      <c r="DX502" s="169"/>
      <c r="DY502" s="169"/>
      <c r="DZ502" s="169"/>
      <c r="EA502" s="169"/>
      <c r="EB502" s="169"/>
      <c r="EC502" s="169"/>
      <c r="ED502" s="169"/>
      <c r="EE502" s="169"/>
      <c r="EF502" s="169"/>
      <c r="EG502" s="169"/>
      <c r="EH502" s="169"/>
      <c r="EI502" s="169"/>
      <c r="EJ502" s="169"/>
      <c r="EK502" s="169"/>
      <c r="EL502" s="169"/>
      <c r="EM502" s="169"/>
      <c r="EN502" s="169"/>
      <c r="EO502" s="169"/>
      <c r="EP502" s="169"/>
      <c r="EQ502" s="169"/>
      <c r="ER502" s="169"/>
      <c r="ES502" s="169"/>
      <c r="ET502" s="169"/>
      <c r="EU502" s="169"/>
      <c r="EV502" s="169"/>
      <c r="EW502" s="169"/>
      <c r="EX502" s="169"/>
      <c r="EY502" s="169"/>
      <c r="EZ502" s="169"/>
      <c r="FA502" s="169"/>
      <c r="FB502" s="169"/>
      <c r="FC502" s="169"/>
      <c r="FD502" s="169"/>
      <c r="FE502" s="169"/>
      <c r="FF502" s="169"/>
      <c r="FG502" s="169"/>
      <c r="FH502" s="169"/>
      <c r="FI502" s="169"/>
      <c r="FJ502" s="169"/>
      <c r="FK502" s="169"/>
      <c r="FL502" s="169"/>
      <c r="FM502" s="169"/>
      <c r="FN502" s="169"/>
      <c r="FO502" s="169"/>
      <c r="FP502" s="169"/>
    </row>
    <row r="503" spans="3:172" x14ac:dyDescent="0.2">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c r="AA503" s="169"/>
      <c r="AB503" s="169"/>
      <c r="AC503" s="169"/>
      <c r="AD503" s="169"/>
      <c r="AE503" s="169"/>
      <c r="AF503" s="169"/>
      <c r="AG503" s="169"/>
      <c r="AH503" s="169"/>
      <c r="AI503" s="169"/>
      <c r="AJ503" s="169"/>
      <c r="AK503" s="169"/>
      <c r="AL503" s="169"/>
      <c r="AM503" s="169"/>
      <c r="AN503" s="169"/>
      <c r="AO503" s="169"/>
      <c r="AP503" s="169"/>
      <c r="AQ503" s="169"/>
      <c r="AR503" s="169"/>
      <c r="AS503" s="169"/>
      <c r="AT503" s="169"/>
      <c r="AU503" s="169"/>
      <c r="AV503" s="169"/>
      <c r="AW503" s="169"/>
      <c r="AX503" s="169"/>
      <c r="AY503" s="169"/>
      <c r="AZ503" s="169"/>
      <c r="BA503" s="169"/>
      <c r="BB503" s="169"/>
      <c r="BC503" s="169"/>
      <c r="BD503" s="169"/>
      <c r="BE503" s="169"/>
      <c r="BF503" s="169"/>
      <c r="BG503" s="169"/>
      <c r="BH503" s="169"/>
      <c r="BI503" s="169"/>
      <c r="BJ503" s="169"/>
      <c r="BK503" s="169"/>
      <c r="BL503" s="169"/>
      <c r="BM503" s="169"/>
      <c r="BN503" s="169"/>
      <c r="BO503" s="169"/>
      <c r="BP503" s="169"/>
      <c r="BQ503" s="169"/>
      <c r="BR503" s="169"/>
      <c r="BS503" s="169"/>
      <c r="BT503" s="169"/>
      <c r="BU503" s="169"/>
      <c r="BV503" s="169"/>
      <c r="BW503" s="169"/>
      <c r="BX503" s="169"/>
      <c r="BY503" s="169"/>
      <c r="BZ503" s="169"/>
      <c r="CA503" s="169"/>
      <c r="CB503" s="169"/>
      <c r="CC503" s="169"/>
      <c r="CD503" s="169"/>
      <c r="CE503" s="169"/>
      <c r="CF503" s="169"/>
      <c r="CG503" s="169"/>
      <c r="CH503" s="169"/>
      <c r="CI503" s="169"/>
      <c r="CJ503" s="169"/>
      <c r="CK503" s="169"/>
      <c r="CL503" s="169"/>
      <c r="CM503" s="169"/>
      <c r="CN503" s="169"/>
      <c r="CO503" s="169"/>
      <c r="CP503" s="169"/>
      <c r="CQ503" s="169"/>
      <c r="CR503" s="169"/>
      <c r="CS503" s="169"/>
      <c r="CT503" s="169"/>
      <c r="CU503" s="169"/>
      <c r="CV503" s="169"/>
      <c r="CW503" s="169"/>
      <c r="CX503" s="169"/>
      <c r="CY503" s="169"/>
      <c r="CZ503" s="169"/>
      <c r="DA503" s="169"/>
      <c r="DB503" s="169"/>
      <c r="DC503" s="169"/>
      <c r="DD503" s="169"/>
      <c r="DE503" s="169"/>
      <c r="DF503" s="169"/>
      <c r="DG503" s="169"/>
      <c r="DH503" s="169"/>
      <c r="DI503" s="169"/>
      <c r="DJ503" s="169"/>
      <c r="DK503" s="169"/>
      <c r="DL503" s="169"/>
      <c r="DM503" s="169"/>
      <c r="DN503" s="169"/>
      <c r="DO503" s="169"/>
      <c r="DP503" s="169"/>
      <c r="DQ503" s="169"/>
      <c r="DR503" s="169"/>
      <c r="DS503" s="169"/>
      <c r="DT503" s="169"/>
      <c r="DU503" s="169"/>
      <c r="DV503" s="169"/>
      <c r="DW503" s="169"/>
      <c r="DX503" s="169"/>
      <c r="DY503" s="169"/>
      <c r="DZ503" s="169"/>
      <c r="EA503" s="169"/>
      <c r="EB503" s="169"/>
      <c r="EC503" s="169"/>
      <c r="ED503" s="169"/>
      <c r="EE503" s="169"/>
      <c r="EF503" s="169"/>
      <c r="EG503" s="169"/>
      <c r="EH503" s="169"/>
      <c r="EI503" s="169"/>
      <c r="EJ503" s="169"/>
      <c r="EK503" s="169"/>
      <c r="EL503" s="169"/>
      <c r="EM503" s="169"/>
      <c r="EN503" s="169"/>
      <c r="EO503" s="169"/>
      <c r="EP503" s="169"/>
      <c r="EQ503" s="169"/>
      <c r="ER503" s="169"/>
      <c r="ES503" s="169"/>
      <c r="ET503" s="169"/>
      <c r="EU503" s="169"/>
      <c r="EV503" s="169"/>
      <c r="EW503" s="169"/>
      <c r="EX503" s="169"/>
      <c r="EY503" s="169"/>
      <c r="EZ503" s="169"/>
      <c r="FA503" s="169"/>
      <c r="FB503" s="169"/>
      <c r="FC503" s="169"/>
      <c r="FD503" s="169"/>
      <c r="FE503" s="169"/>
      <c r="FF503" s="169"/>
      <c r="FG503" s="169"/>
      <c r="FH503" s="169"/>
      <c r="FI503" s="169"/>
      <c r="FJ503" s="169"/>
      <c r="FK503" s="169"/>
      <c r="FL503" s="169"/>
      <c r="FM503" s="169"/>
      <c r="FN503" s="169"/>
      <c r="FO503" s="169"/>
      <c r="FP503" s="169"/>
    </row>
    <row r="504" spans="3:172" x14ac:dyDescent="0.2">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c r="AA504" s="169"/>
      <c r="AB504" s="169"/>
      <c r="AC504" s="169"/>
      <c r="AD504" s="169"/>
      <c r="AE504" s="169"/>
      <c r="AF504" s="169"/>
      <c r="AG504" s="169"/>
      <c r="AH504" s="169"/>
      <c r="AI504" s="169"/>
      <c r="AJ504" s="169"/>
      <c r="AK504" s="169"/>
      <c r="AL504" s="169"/>
      <c r="AM504" s="169"/>
      <c r="AN504" s="169"/>
      <c r="AO504" s="169"/>
      <c r="AP504" s="169"/>
      <c r="AQ504" s="169"/>
      <c r="AR504" s="169"/>
      <c r="AS504" s="169"/>
      <c r="AT504" s="169"/>
      <c r="AU504" s="169"/>
      <c r="AV504" s="169"/>
      <c r="AW504" s="169"/>
      <c r="AX504" s="169"/>
      <c r="AY504" s="169"/>
      <c r="AZ504" s="169"/>
      <c r="BA504" s="169"/>
      <c r="BB504" s="169"/>
      <c r="BC504" s="169"/>
      <c r="BD504" s="169"/>
      <c r="BE504" s="169"/>
      <c r="BF504" s="169"/>
      <c r="BG504" s="169"/>
      <c r="BH504" s="169"/>
      <c r="BI504" s="169"/>
      <c r="BJ504" s="169"/>
      <c r="BK504" s="169"/>
      <c r="BL504" s="169"/>
      <c r="BM504" s="169"/>
      <c r="BN504" s="169"/>
      <c r="BO504" s="169"/>
      <c r="BP504" s="169"/>
      <c r="BQ504" s="169"/>
      <c r="BR504" s="169"/>
      <c r="BS504" s="169"/>
      <c r="BT504" s="169"/>
      <c r="BU504" s="169"/>
      <c r="BV504" s="169"/>
      <c r="BW504" s="169"/>
      <c r="BX504" s="169"/>
      <c r="BY504" s="169"/>
      <c r="BZ504" s="169"/>
      <c r="CA504" s="169"/>
      <c r="CB504" s="169"/>
      <c r="CC504" s="169"/>
      <c r="CD504" s="169"/>
      <c r="CE504" s="169"/>
      <c r="CF504" s="169"/>
      <c r="CG504" s="169"/>
      <c r="CH504" s="169"/>
      <c r="CI504" s="169"/>
      <c r="CJ504" s="169"/>
      <c r="CK504" s="169"/>
      <c r="CL504" s="169"/>
      <c r="CM504" s="169"/>
      <c r="CN504" s="169"/>
      <c r="CO504" s="169"/>
      <c r="CP504" s="169"/>
      <c r="CQ504" s="169"/>
      <c r="CR504" s="169"/>
      <c r="CS504" s="169"/>
      <c r="CT504" s="169"/>
      <c r="CU504" s="169"/>
      <c r="CV504" s="169"/>
      <c r="CW504" s="169"/>
      <c r="CX504" s="169"/>
      <c r="CY504" s="169"/>
      <c r="CZ504" s="169"/>
      <c r="DA504" s="169"/>
      <c r="DB504" s="169"/>
      <c r="DC504" s="169"/>
      <c r="DD504" s="169"/>
      <c r="DE504" s="169"/>
      <c r="DF504" s="169"/>
      <c r="DG504" s="169"/>
      <c r="DH504" s="169"/>
      <c r="DI504" s="169"/>
      <c r="DJ504" s="169"/>
      <c r="DK504" s="169"/>
      <c r="DL504" s="169"/>
      <c r="DM504" s="169"/>
      <c r="DN504" s="169"/>
      <c r="DO504" s="169"/>
      <c r="DP504" s="169"/>
      <c r="DQ504" s="169"/>
      <c r="DR504" s="169"/>
      <c r="DS504" s="169"/>
      <c r="DT504" s="169"/>
      <c r="DU504" s="169"/>
      <c r="DV504" s="169"/>
      <c r="DW504" s="169"/>
      <c r="DX504" s="169"/>
      <c r="DY504" s="169"/>
      <c r="DZ504" s="169"/>
      <c r="EA504" s="169"/>
      <c r="EB504" s="169"/>
      <c r="EC504" s="169"/>
      <c r="ED504" s="169"/>
      <c r="EE504" s="169"/>
      <c r="EF504" s="169"/>
      <c r="EG504" s="169"/>
      <c r="EH504" s="169"/>
      <c r="EI504" s="169"/>
      <c r="EJ504" s="169"/>
      <c r="EK504" s="169"/>
      <c r="EL504" s="169"/>
      <c r="EM504" s="169"/>
      <c r="EN504" s="169"/>
      <c r="EO504" s="169"/>
      <c r="EP504" s="169"/>
      <c r="EQ504" s="169"/>
      <c r="ER504" s="169"/>
      <c r="ES504" s="169"/>
      <c r="ET504" s="169"/>
      <c r="EU504" s="169"/>
      <c r="EV504" s="169"/>
      <c r="EW504" s="169"/>
      <c r="EX504" s="169"/>
      <c r="EY504" s="169"/>
      <c r="EZ504" s="169"/>
      <c r="FA504" s="169"/>
      <c r="FB504" s="169"/>
      <c r="FC504" s="169"/>
      <c r="FD504" s="169"/>
      <c r="FE504" s="169"/>
      <c r="FF504" s="169"/>
      <c r="FG504" s="169"/>
      <c r="FH504" s="169"/>
      <c r="FI504" s="169"/>
      <c r="FJ504" s="169"/>
      <c r="FK504" s="169"/>
      <c r="FL504" s="169"/>
      <c r="FM504" s="169"/>
      <c r="FN504" s="169"/>
      <c r="FO504" s="169"/>
      <c r="FP504" s="169"/>
    </row>
    <row r="505" spans="3:172" x14ac:dyDescent="0.2">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c r="AA505" s="169"/>
      <c r="AB505" s="169"/>
      <c r="AC505" s="169"/>
      <c r="AD505" s="169"/>
      <c r="AE505" s="169"/>
      <c r="AF505" s="169"/>
      <c r="AG505" s="169"/>
      <c r="AH505" s="169"/>
      <c r="AI505" s="169"/>
      <c r="AJ505" s="169"/>
      <c r="AK505" s="169"/>
      <c r="AL505" s="169"/>
      <c r="AM505" s="169"/>
      <c r="AN505" s="169"/>
      <c r="AO505" s="169"/>
      <c r="AP505" s="169"/>
      <c r="AQ505" s="169"/>
      <c r="AR505" s="169"/>
      <c r="AS505" s="169"/>
      <c r="AT505" s="169"/>
      <c r="AU505" s="169"/>
      <c r="AV505" s="169"/>
      <c r="AW505" s="169"/>
      <c r="AX505" s="169"/>
      <c r="AY505" s="169"/>
      <c r="AZ505" s="169"/>
      <c r="BA505" s="169"/>
      <c r="BB505" s="169"/>
      <c r="BC505" s="169"/>
      <c r="BD505" s="169"/>
      <c r="BE505" s="169"/>
      <c r="BF505" s="169"/>
      <c r="BG505" s="169"/>
      <c r="BH505" s="169"/>
      <c r="BI505" s="169"/>
      <c r="BJ505" s="169"/>
      <c r="BK505" s="169"/>
      <c r="BL505" s="169"/>
      <c r="BM505" s="169"/>
      <c r="BN505" s="169"/>
      <c r="BO505" s="169"/>
      <c r="BP505" s="169"/>
      <c r="BQ505" s="169"/>
      <c r="BR505" s="169"/>
      <c r="BS505" s="169"/>
      <c r="BT505" s="169"/>
      <c r="BU505" s="169"/>
      <c r="BV505" s="169"/>
      <c r="BW505" s="169"/>
      <c r="BX505" s="169"/>
      <c r="BY505" s="169"/>
      <c r="BZ505" s="169"/>
      <c r="CA505" s="169"/>
      <c r="CB505" s="169"/>
      <c r="CC505" s="169"/>
      <c r="CD505" s="169"/>
      <c r="CE505" s="169"/>
      <c r="CF505" s="169"/>
      <c r="CG505" s="169"/>
      <c r="CH505" s="169"/>
      <c r="CI505" s="169"/>
      <c r="CJ505" s="169"/>
      <c r="CK505" s="169"/>
      <c r="CL505" s="169"/>
      <c r="CM505" s="169"/>
      <c r="CN505" s="169"/>
      <c r="CO505" s="169"/>
      <c r="CP505" s="169"/>
      <c r="CQ505" s="169"/>
      <c r="CR505" s="169"/>
      <c r="CS505" s="169"/>
      <c r="CT505" s="169"/>
      <c r="CU505" s="169"/>
      <c r="CV505" s="169"/>
      <c r="CW505" s="169"/>
      <c r="CX505" s="169"/>
      <c r="CY505" s="169"/>
      <c r="CZ505" s="169"/>
      <c r="DA505" s="169"/>
      <c r="DB505" s="169"/>
      <c r="DC505" s="169"/>
      <c r="DD505" s="169"/>
      <c r="DE505" s="169"/>
      <c r="DF505" s="169"/>
      <c r="DG505" s="169"/>
      <c r="DH505" s="169"/>
      <c r="DI505" s="169"/>
      <c r="DJ505" s="169"/>
      <c r="DK505" s="169"/>
      <c r="DL505" s="169"/>
      <c r="DM505" s="169"/>
      <c r="DN505" s="169"/>
      <c r="DO505" s="169"/>
      <c r="DP505" s="169"/>
      <c r="DQ505" s="169"/>
      <c r="DR505" s="169"/>
      <c r="DS505" s="169"/>
      <c r="DT505" s="169"/>
      <c r="DU505" s="169"/>
      <c r="DV505" s="169"/>
      <c r="DW505" s="169"/>
      <c r="DX505" s="169"/>
      <c r="DY505" s="169"/>
      <c r="DZ505" s="169"/>
      <c r="EA505" s="169"/>
      <c r="EB505" s="169"/>
      <c r="EC505" s="169"/>
      <c r="ED505" s="169"/>
      <c r="EE505" s="169"/>
      <c r="EF505" s="169"/>
      <c r="EG505" s="169"/>
      <c r="EH505" s="169"/>
      <c r="EI505" s="169"/>
      <c r="EJ505" s="169"/>
      <c r="EK505" s="169"/>
      <c r="EL505" s="169"/>
      <c r="EM505" s="169"/>
      <c r="EN505" s="169"/>
      <c r="EO505" s="169"/>
      <c r="EP505" s="169"/>
      <c r="EQ505" s="169"/>
      <c r="ER505" s="169"/>
      <c r="ES505" s="169"/>
      <c r="ET505" s="169"/>
      <c r="EU505" s="169"/>
      <c r="EV505" s="169"/>
      <c r="EW505" s="169"/>
      <c r="EX505" s="169"/>
      <c r="EY505" s="169"/>
      <c r="EZ505" s="169"/>
      <c r="FA505" s="169"/>
      <c r="FB505" s="169"/>
      <c r="FC505" s="169"/>
      <c r="FD505" s="169"/>
      <c r="FE505" s="169"/>
      <c r="FF505" s="169"/>
      <c r="FG505" s="169"/>
      <c r="FH505" s="169"/>
      <c r="FI505" s="169"/>
      <c r="FJ505" s="169"/>
      <c r="FK505" s="169"/>
      <c r="FL505" s="169"/>
      <c r="FM505" s="169"/>
      <c r="FN505" s="169"/>
      <c r="FO505" s="169"/>
      <c r="FP505" s="169"/>
    </row>
    <row r="506" spans="3:172" x14ac:dyDescent="0.2">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c r="AA506" s="169"/>
      <c r="AB506" s="169"/>
      <c r="AC506" s="169"/>
      <c r="AD506" s="169"/>
      <c r="AE506" s="169"/>
      <c r="AF506" s="169"/>
      <c r="AG506" s="169"/>
      <c r="AH506" s="169"/>
      <c r="AI506" s="169"/>
      <c r="AJ506" s="169"/>
      <c r="AK506" s="169"/>
      <c r="AL506" s="169"/>
      <c r="AM506" s="169"/>
      <c r="AN506" s="169"/>
      <c r="AO506" s="169"/>
      <c r="AP506" s="169"/>
      <c r="AQ506" s="169"/>
      <c r="AR506" s="169"/>
      <c r="AS506" s="169"/>
      <c r="AT506" s="169"/>
      <c r="AU506" s="169"/>
      <c r="AV506" s="169"/>
      <c r="AW506" s="169"/>
      <c r="AX506" s="169"/>
      <c r="AY506" s="169"/>
      <c r="AZ506" s="169"/>
      <c r="BA506" s="169"/>
      <c r="BB506" s="169"/>
      <c r="BC506" s="169"/>
      <c r="BD506" s="169"/>
      <c r="BE506" s="169"/>
      <c r="BF506" s="169"/>
      <c r="BG506" s="169"/>
      <c r="BH506" s="169"/>
      <c r="BI506" s="169"/>
      <c r="BJ506" s="169"/>
      <c r="BK506" s="169"/>
      <c r="BL506" s="169"/>
      <c r="BM506" s="169"/>
      <c r="BN506" s="169"/>
      <c r="BO506" s="169"/>
      <c r="BP506" s="169"/>
      <c r="BQ506" s="169"/>
      <c r="BR506" s="169"/>
      <c r="BS506" s="169"/>
      <c r="BT506" s="169"/>
      <c r="BU506" s="169"/>
      <c r="BV506" s="169"/>
      <c r="BW506" s="169"/>
      <c r="BX506" s="169"/>
      <c r="BY506" s="169"/>
      <c r="BZ506" s="169"/>
      <c r="CA506" s="169"/>
      <c r="CB506" s="169"/>
      <c r="CC506" s="169"/>
      <c r="CD506" s="169"/>
      <c r="CE506" s="169"/>
      <c r="CF506" s="169"/>
      <c r="CG506" s="169"/>
      <c r="CH506" s="169"/>
      <c r="CI506" s="169"/>
      <c r="CJ506" s="169"/>
      <c r="CK506" s="169"/>
      <c r="CL506" s="169"/>
      <c r="CM506" s="169"/>
      <c r="CN506" s="169"/>
      <c r="CO506" s="169"/>
      <c r="CP506" s="169"/>
      <c r="CQ506" s="169"/>
      <c r="CR506" s="169"/>
      <c r="CS506" s="169"/>
      <c r="CT506" s="169"/>
      <c r="CU506" s="169"/>
      <c r="CV506" s="169"/>
      <c r="CW506" s="169"/>
      <c r="CX506" s="169"/>
      <c r="CY506" s="169"/>
      <c r="CZ506" s="169"/>
      <c r="DA506" s="169"/>
      <c r="DB506" s="169"/>
      <c r="DC506" s="169"/>
      <c r="DD506" s="169"/>
      <c r="DE506" s="169"/>
      <c r="DF506" s="169"/>
      <c r="DG506" s="169"/>
      <c r="DH506" s="169"/>
      <c r="DI506" s="169"/>
      <c r="DJ506" s="169"/>
      <c r="DK506" s="169"/>
      <c r="DL506" s="169"/>
      <c r="DM506" s="169"/>
      <c r="DN506" s="169"/>
      <c r="DO506" s="169"/>
      <c r="DP506" s="169"/>
      <c r="DQ506" s="169"/>
      <c r="DR506" s="169"/>
      <c r="DS506" s="169"/>
      <c r="DT506" s="169"/>
      <c r="DU506" s="169"/>
      <c r="DV506" s="169"/>
      <c r="DW506" s="169"/>
      <c r="DX506" s="169"/>
      <c r="DY506" s="169"/>
      <c r="DZ506" s="169"/>
      <c r="EA506" s="169"/>
      <c r="EB506" s="169"/>
      <c r="EC506" s="169"/>
      <c r="ED506" s="169"/>
      <c r="EE506" s="169"/>
      <c r="EF506" s="169"/>
      <c r="EG506" s="169"/>
      <c r="EH506" s="169"/>
      <c r="EI506" s="169"/>
      <c r="EJ506" s="169"/>
      <c r="EK506" s="169"/>
      <c r="EL506" s="169"/>
      <c r="EM506" s="169"/>
      <c r="EN506" s="169"/>
      <c r="EO506" s="169"/>
      <c r="EP506" s="169"/>
      <c r="EQ506" s="169"/>
      <c r="ER506" s="169"/>
      <c r="ES506" s="169"/>
      <c r="ET506" s="169"/>
      <c r="EU506" s="169"/>
      <c r="EV506" s="169"/>
      <c r="EW506" s="169"/>
      <c r="EX506" s="169"/>
      <c r="EY506" s="169"/>
      <c r="EZ506" s="169"/>
      <c r="FA506" s="169"/>
      <c r="FB506" s="169"/>
      <c r="FC506" s="169"/>
      <c r="FD506" s="169"/>
      <c r="FE506" s="169"/>
      <c r="FF506" s="169"/>
      <c r="FG506" s="169"/>
      <c r="FH506" s="169"/>
      <c r="FI506" s="169"/>
      <c r="FJ506" s="169"/>
      <c r="FK506" s="169"/>
      <c r="FL506" s="169"/>
      <c r="FM506" s="169"/>
      <c r="FN506" s="169"/>
      <c r="FO506" s="169"/>
      <c r="FP506" s="169"/>
    </row>
    <row r="507" spans="3:172" x14ac:dyDescent="0.2">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c r="AA507" s="169"/>
      <c r="AB507" s="169"/>
      <c r="AC507" s="169"/>
      <c r="AD507" s="169"/>
      <c r="AE507" s="169"/>
      <c r="AF507" s="169"/>
      <c r="AG507" s="169"/>
      <c r="AH507" s="169"/>
      <c r="AI507" s="169"/>
      <c r="AJ507" s="169"/>
      <c r="AK507" s="169"/>
      <c r="AL507" s="169"/>
      <c r="AM507" s="169"/>
      <c r="AN507" s="169"/>
      <c r="AO507" s="169"/>
      <c r="AP507" s="169"/>
      <c r="AQ507" s="169"/>
      <c r="AR507" s="169"/>
      <c r="AS507" s="169"/>
      <c r="AT507" s="169"/>
      <c r="AU507" s="169"/>
      <c r="AV507" s="169"/>
      <c r="AW507" s="169"/>
      <c r="AX507" s="169"/>
      <c r="AY507" s="169"/>
      <c r="AZ507" s="169"/>
      <c r="BA507" s="169"/>
      <c r="BB507" s="169"/>
      <c r="BC507" s="169"/>
      <c r="BD507" s="169"/>
      <c r="BE507" s="169"/>
      <c r="BF507" s="169"/>
      <c r="BG507" s="169"/>
      <c r="BH507" s="169"/>
      <c r="BI507" s="169"/>
      <c r="BJ507" s="169"/>
      <c r="BK507" s="169"/>
      <c r="BL507" s="169"/>
      <c r="BM507" s="169"/>
      <c r="BN507" s="169"/>
      <c r="BO507" s="169"/>
      <c r="BP507" s="169"/>
      <c r="BQ507" s="169"/>
      <c r="BR507" s="169"/>
      <c r="BS507" s="169"/>
      <c r="BT507" s="169"/>
      <c r="BU507" s="169"/>
      <c r="BV507" s="169"/>
      <c r="BW507" s="169"/>
      <c r="BX507" s="169"/>
      <c r="BY507" s="169"/>
      <c r="BZ507" s="169"/>
      <c r="CA507" s="169"/>
      <c r="CB507" s="169"/>
      <c r="CC507" s="169"/>
      <c r="CD507" s="169"/>
      <c r="CE507" s="169"/>
      <c r="CF507" s="169"/>
      <c r="CG507" s="169"/>
      <c r="CH507" s="169"/>
      <c r="CI507" s="169"/>
      <c r="CJ507" s="169"/>
      <c r="CK507" s="169"/>
      <c r="CL507" s="169"/>
      <c r="CM507" s="169"/>
      <c r="CN507" s="169"/>
      <c r="CO507" s="169"/>
      <c r="CP507" s="169"/>
      <c r="CQ507" s="169"/>
      <c r="CR507" s="169"/>
      <c r="CS507" s="169"/>
      <c r="CT507" s="169"/>
      <c r="CU507" s="169"/>
      <c r="CV507" s="169"/>
      <c r="CW507" s="169"/>
      <c r="CX507" s="169"/>
      <c r="CY507" s="169"/>
      <c r="CZ507" s="169"/>
      <c r="DA507" s="169"/>
      <c r="DB507" s="169"/>
      <c r="DC507" s="169"/>
      <c r="DD507" s="169"/>
      <c r="DE507" s="169"/>
      <c r="DF507" s="169"/>
      <c r="DG507" s="169"/>
      <c r="DH507" s="169"/>
      <c r="DI507" s="169"/>
      <c r="DJ507" s="169"/>
      <c r="DK507" s="169"/>
      <c r="DL507" s="169"/>
      <c r="DM507" s="169"/>
      <c r="DN507" s="169"/>
      <c r="DO507" s="169"/>
      <c r="DP507" s="169"/>
      <c r="DQ507" s="169"/>
      <c r="DR507" s="169"/>
      <c r="DS507" s="169"/>
      <c r="DT507" s="169"/>
      <c r="DU507" s="169"/>
      <c r="DV507" s="169"/>
      <c r="DW507" s="169"/>
      <c r="DX507" s="169"/>
      <c r="DY507" s="169"/>
      <c r="DZ507" s="169"/>
      <c r="EA507" s="169"/>
      <c r="EB507" s="169"/>
      <c r="EC507" s="169"/>
      <c r="ED507" s="169"/>
      <c r="EE507" s="169"/>
      <c r="EF507" s="169"/>
      <c r="EG507" s="169"/>
      <c r="EH507" s="169"/>
      <c r="EI507" s="169"/>
      <c r="EJ507" s="169"/>
      <c r="EK507" s="169"/>
      <c r="EL507" s="169"/>
      <c r="EM507" s="169"/>
      <c r="EN507" s="169"/>
      <c r="EO507" s="169"/>
      <c r="EP507" s="169"/>
      <c r="EQ507" s="169"/>
      <c r="ER507" s="169"/>
      <c r="ES507" s="169"/>
      <c r="ET507" s="169"/>
      <c r="EU507" s="169"/>
      <c r="EV507" s="169"/>
      <c r="EW507" s="169"/>
      <c r="EX507" s="169"/>
      <c r="EY507" s="169"/>
      <c r="EZ507" s="169"/>
      <c r="FA507" s="169"/>
      <c r="FB507" s="169"/>
      <c r="FC507" s="169"/>
      <c r="FD507" s="169"/>
      <c r="FE507" s="169"/>
      <c r="FF507" s="169"/>
      <c r="FG507" s="169"/>
      <c r="FH507" s="169"/>
      <c r="FI507" s="169"/>
      <c r="FJ507" s="169"/>
      <c r="FK507" s="169"/>
      <c r="FL507" s="169"/>
      <c r="FM507" s="169"/>
      <c r="FN507" s="169"/>
      <c r="FO507" s="169"/>
      <c r="FP507" s="169"/>
    </row>
    <row r="508" spans="3:172" x14ac:dyDescent="0.2">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c r="AA508" s="169"/>
      <c r="AB508" s="169"/>
      <c r="AC508" s="169"/>
      <c r="AD508" s="169"/>
      <c r="AE508" s="169"/>
      <c r="AF508" s="169"/>
      <c r="AG508" s="169"/>
      <c r="AH508" s="169"/>
      <c r="AI508" s="169"/>
      <c r="AJ508" s="169"/>
      <c r="AK508" s="169"/>
      <c r="AL508" s="169"/>
      <c r="AM508" s="169"/>
      <c r="AN508" s="169"/>
      <c r="AO508" s="169"/>
      <c r="AP508" s="169"/>
      <c r="AQ508" s="169"/>
      <c r="AR508" s="169"/>
      <c r="AS508" s="169"/>
      <c r="AT508" s="169"/>
      <c r="AU508" s="169"/>
      <c r="AV508" s="169"/>
      <c r="AW508" s="169"/>
      <c r="AX508" s="169"/>
      <c r="AY508" s="169"/>
      <c r="AZ508" s="169"/>
      <c r="BA508" s="169"/>
      <c r="BB508" s="169"/>
      <c r="BC508" s="169"/>
      <c r="BD508" s="169"/>
      <c r="BE508" s="169"/>
      <c r="BF508" s="169"/>
      <c r="BG508" s="169"/>
      <c r="BH508" s="169"/>
      <c r="BI508" s="169"/>
      <c r="BJ508" s="169"/>
      <c r="BK508" s="169"/>
      <c r="BL508" s="169"/>
      <c r="BM508" s="169"/>
      <c r="BN508" s="169"/>
      <c r="BO508" s="169"/>
      <c r="BP508" s="169"/>
      <c r="BQ508" s="169"/>
      <c r="BR508" s="169"/>
      <c r="BS508" s="169"/>
      <c r="BT508" s="169"/>
      <c r="BU508" s="169"/>
      <c r="BV508" s="169"/>
      <c r="BW508" s="169"/>
      <c r="BX508" s="169"/>
      <c r="BY508" s="169"/>
      <c r="BZ508" s="169"/>
      <c r="CA508" s="169"/>
      <c r="CB508" s="169"/>
      <c r="CC508" s="169"/>
      <c r="CD508" s="169"/>
      <c r="CE508" s="169"/>
      <c r="CF508" s="169"/>
      <c r="CG508" s="169"/>
      <c r="CH508" s="169"/>
      <c r="CI508" s="169"/>
      <c r="CJ508" s="169"/>
      <c r="CK508" s="169"/>
      <c r="CL508" s="169"/>
      <c r="CM508" s="169"/>
      <c r="CN508" s="169"/>
      <c r="CO508" s="169"/>
      <c r="CP508" s="169"/>
      <c r="CQ508" s="169"/>
      <c r="CR508" s="169"/>
      <c r="CS508" s="169"/>
      <c r="CT508" s="169"/>
      <c r="CU508" s="169"/>
      <c r="CV508" s="169"/>
      <c r="CW508" s="169"/>
      <c r="CX508" s="169"/>
      <c r="CY508" s="169"/>
      <c r="CZ508" s="169"/>
      <c r="DA508" s="169"/>
      <c r="DB508" s="169"/>
      <c r="DC508" s="169"/>
      <c r="DD508" s="169"/>
      <c r="DE508" s="169"/>
      <c r="DF508" s="169"/>
      <c r="DG508" s="169"/>
      <c r="DH508" s="169"/>
      <c r="DI508" s="169"/>
      <c r="DJ508" s="169"/>
      <c r="DK508" s="169"/>
      <c r="DL508" s="169"/>
      <c r="DM508" s="169"/>
      <c r="DN508" s="169"/>
      <c r="DO508" s="169"/>
      <c r="DP508" s="169"/>
      <c r="DQ508" s="169"/>
      <c r="DR508" s="169"/>
      <c r="DS508" s="169"/>
      <c r="DT508" s="169"/>
      <c r="DU508" s="169"/>
      <c r="DV508" s="169"/>
      <c r="DW508" s="169"/>
      <c r="DX508" s="169"/>
      <c r="DY508" s="169"/>
      <c r="DZ508" s="169"/>
      <c r="EA508" s="169"/>
      <c r="EB508" s="169"/>
      <c r="EC508" s="169"/>
      <c r="ED508" s="169"/>
      <c r="EE508" s="169"/>
      <c r="EF508" s="169"/>
      <c r="EG508" s="169"/>
      <c r="EH508" s="169"/>
      <c r="EI508" s="169"/>
      <c r="EJ508" s="169"/>
      <c r="EK508" s="169"/>
      <c r="EL508" s="169"/>
      <c r="EM508" s="169"/>
      <c r="EN508" s="169"/>
      <c r="EO508" s="169"/>
      <c r="EP508" s="169"/>
      <c r="EQ508" s="169"/>
      <c r="ER508" s="169"/>
      <c r="ES508" s="169"/>
      <c r="ET508" s="169"/>
      <c r="EU508" s="169"/>
      <c r="EV508" s="169"/>
      <c r="EW508" s="169"/>
      <c r="EX508" s="169"/>
      <c r="EY508" s="169"/>
      <c r="EZ508" s="169"/>
      <c r="FA508" s="169"/>
      <c r="FB508" s="169"/>
      <c r="FC508" s="169"/>
      <c r="FD508" s="169"/>
      <c r="FE508" s="169"/>
      <c r="FF508" s="169"/>
      <c r="FG508" s="169"/>
      <c r="FH508" s="169"/>
      <c r="FI508" s="169"/>
      <c r="FJ508" s="169"/>
      <c r="FK508" s="169"/>
      <c r="FL508" s="169"/>
      <c r="FM508" s="169"/>
      <c r="FN508" s="169"/>
      <c r="FO508" s="169"/>
      <c r="FP508" s="169"/>
    </row>
    <row r="509" spans="3:172" x14ac:dyDescent="0.2">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c r="AA509" s="169"/>
      <c r="AB509" s="169"/>
      <c r="AC509" s="169"/>
      <c r="AD509" s="169"/>
      <c r="AE509" s="169"/>
      <c r="AF509" s="169"/>
      <c r="AG509" s="169"/>
      <c r="AH509" s="169"/>
      <c r="AI509" s="169"/>
      <c r="AJ509" s="169"/>
      <c r="AK509" s="169"/>
      <c r="AL509" s="169"/>
      <c r="AM509" s="169"/>
      <c r="AN509" s="169"/>
      <c r="AO509" s="169"/>
      <c r="AP509" s="169"/>
      <c r="AQ509" s="169"/>
      <c r="AR509" s="169"/>
      <c r="AS509" s="169"/>
      <c r="AT509" s="169"/>
      <c r="AU509" s="169"/>
      <c r="AV509" s="169"/>
      <c r="AW509" s="169"/>
      <c r="AX509" s="169"/>
      <c r="AY509" s="169"/>
      <c r="AZ509" s="169"/>
      <c r="BA509" s="169"/>
      <c r="BB509" s="169"/>
      <c r="BC509" s="169"/>
      <c r="BD509" s="169"/>
      <c r="BE509" s="169"/>
      <c r="BF509" s="169"/>
      <c r="BG509" s="169"/>
      <c r="BH509" s="169"/>
      <c r="BI509" s="169"/>
      <c r="BJ509" s="169"/>
      <c r="BK509" s="169"/>
      <c r="BL509" s="169"/>
      <c r="BM509" s="169"/>
      <c r="BN509" s="169"/>
      <c r="BO509" s="169"/>
      <c r="BP509" s="169"/>
      <c r="BQ509" s="169"/>
      <c r="BR509" s="169"/>
      <c r="BS509" s="169"/>
      <c r="BT509" s="169"/>
      <c r="BU509" s="169"/>
      <c r="BV509" s="169"/>
      <c r="BW509" s="169"/>
      <c r="BX509" s="169"/>
      <c r="BY509" s="169"/>
      <c r="BZ509" s="169"/>
      <c r="CA509" s="169"/>
      <c r="CB509" s="169"/>
      <c r="CC509" s="169"/>
      <c r="CD509" s="169"/>
      <c r="CE509" s="169"/>
      <c r="CF509" s="169"/>
      <c r="CG509" s="169"/>
      <c r="CH509" s="169"/>
      <c r="CI509" s="169"/>
      <c r="CJ509" s="169"/>
      <c r="CK509" s="169"/>
      <c r="CL509" s="169"/>
      <c r="CM509" s="169"/>
      <c r="CN509" s="169"/>
      <c r="CO509" s="169"/>
      <c r="CP509" s="169"/>
      <c r="CQ509" s="169"/>
      <c r="CR509" s="169"/>
      <c r="CS509" s="169"/>
      <c r="CT509" s="169"/>
      <c r="CU509" s="169"/>
      <c r="CV509" s="169"/>
      <c r="CW509" s="169"/>
      <c r="CX509" s="169"/>
      <c r="CY509" s="169"/>
      <c r="CZ509" s="169"/>
      <c r="DA509" s="169"/>
      <c r="DB509" s="169"/>
      <c r="DC509" s="169"/>
      <c r="DD509" s="169"/>
      <c r="DE509" s="169"/>
      <c r="DF509" s="169"/>
      <c r="DG509" s="169"/>
      <c r="DH509" s="169"/>
      <c r="DI509" s="169"/>
      <c r="DJ509" s="169"/>
      <c r="DK509" s="169"/>
      <c r="DL509" s="169"/>
      <c r="DM509" s="169"/>
      <c r="DN509" s="169"/>
      <c r="DO509" s="169"/>
      <c r="DP509" s="169"/>
      <c r="DQ509" s="169"/>
      <c r="DR509" s="169"/>
      <c r="DS509" s="169"/>
      <c r="DT509" s="169"/>
      <c r="DU509" s="169"/>
      <c r="DV509" s="169"/>
      <c r="DW509" s="169"/>
      <c r="DX509" s="169"/>
      <c r="DY509" s="169"/>
      <c r="DZ509" s="169"/>
      <c r="EA509" s="169"/>
      <c r="EB509" s="169"/>
      <c r="EC509" s="169"/>
      <c r="ED509" s="169"/>
      <c r="EE509" s="169"/>
      <c r="EF509" s="169"/>
      <c r="EG509" s="169"/>
      <c r="EH509" s="169"/>
      <c r="EI509" s="169"/>
      <c r="EJ509" s="169"/>
      <c r="EK509" s="169"/>
      <c r="EL509" s="169"/>
      <c r="EM509" s="169"/>
      <c r="EN509" s="169"/>
      <c r="EO509" s="169"/>
      <c r="EP509" s="169"/>
      <c r="EQ509" s="169"/>
      <c r="ER509" s="169"/>
      <c r="ES509" s="169"/>
      <c r="ET509" s="169"/>
      <c r="EU509" s="169"/>
      <c r="EV509" s="169"/>
      <c r="EW509" s="169"/>
      <c r="EX509" s="169"/>
      <c r="EY509" s="169"/>
      <c r="EZ509" s="169"/>
      <c r="FA509" s="169"/>
      <c r="FB509" s="169"/>
      <c r="FC509" s="169"/>
      <c r="FD509" s="169"/>
      <c r="FE509" s="169"/>
      <c r="FF509" s="169"/>
      <c r="FG509" s="169"/>
      <c r="FH509" s="169"/>
      <c r="FI509" s="169"/>
      <c r="FJ509" s="169"/>
      <c r="FK509" s="169"/>
      <c r="FL509" s="169"/>
      <c r="FM509" s="169"/>
      <c r="FN509" s="169"/>
      <c r="FO509" s="169"/>
      <c r="FP509" s="169"/>
    </row>
    <row r="510" spans="3:172" x14ac:dyDescent="0.2">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c r="AA510" s="169"/>
      <c r="AB510" s="169"/>
      <c r="AC510" s="169"/>
      <c r="AD510" s="169"/>
      <c r="AE510" s="169"/>
      <c r="AF510" s="169"/>
      <c r="AG510" s="169"/>
      <c r="AH510" s="169"/>
      <c r="AI510" s="169"/>
      <c r="AJ510" s="169"/>
      <c r="AK510" s="169"/>
      <c r="AL510" s="169"/>
      <c r="AM510" s="169"/>
      <c r="AN510" s="169"/>
      <c r="AO510" s="169"/>
      <c r="AP510" s="169"/>
      <c r="AQ510" s="169"/>
      <c r="AR510" s="169"/>
      <c r="AS510" s="169"/>
      <c r="AT510" s="169"/>
      <c r="AU510" s="169"/>
      <c r="AV510" s="169"/>
      <c r="AW510" s="169"/>
      <c r="AX510" s="169"/>
      <c r="AY510" s="169"/>
      <c r="AZ510" s="169"/>
      <c r="BA510" s="169"/>
      <c r="BB510" s="169"/>
      <c r="BC510" s="169"/>
      <c r="BD510" s="169"/>
      <c r="BE510" s="169"/>
      <c r="BF510" s="169"/>
      <c r="BG510" s="169"/>
      <c r="BH510" s="169"/>
      <c r="BI510" s="169"/>
      <c r="BJ510" s="169"/>
      <c r="BK510" s="169"/>
      <c r="BL510" s="169"/>
      <c r="BM510" s="169"/>
      <c r="BN510" s="169"/>
      <c r="BO510" s="169"/>
      <c r="BP510" s="169"/>
      <c r="BQ510" s="169"/>
      <c r="BR510" s="169"/>
      <c r="BS510" s="169"/>
      <c r="BT510" s="169"/>
      <c r="BU510" s="169"/>
      <c r="BV510" s="169"/>
      <c r="BW510" s="169"/>
      <c r="BX510" s="169"/>
      <c r="BY510" s="169"/>
      <c r="BZ510" s="169"/>
      <c r="CA510" s="169"/>
      <c r="CB510" s="169"/>
      <c r="CC510" s="169"/>
      <c r="CD510" s="169"/>
      <c r="CE510" s="169"/>
      <c r="CF510" s="169"/>
      <c r="CG510" s="169"/>
      <c r="CH510" s="169"/>
      <c r="CI510" s="169"/>
      <c r="CJ510" s="169"/>
      <c r="CK510" s="169"/>
      <c r="CL510" s="169"/>
      <c r="CM510" s="169"/>
      <c r="CN510" s="169"/>
      <c r="CO510" s="169"/>
      <c r="CP510" s="169"/>
      <c r="CQ510" s="169"/>
      <c r="CR510" s="169"/>
      <c r="CS510" s="169"/>
      <c r="CT510" s="169"/>
      <c r="CU510" s="169"/>
      <c r="CV510" s="169"/>
      <c r="CW510" s="169"/>
      <c r="CX510" s="169"/>
      <c r="CY510" s="169"/>
      <c r="CZ510" s="169"/>
      <c r="DA510" s="169"/>
      <c r="DB510" s="169"/>
      <c r="DC510" s="169"/>
      <c r="DD510" s="169"/>
      <c r="DE510" s="169"/>
      <c r="DF510" s="169"/>
      <c r="DG510" s="169"/>
      <c r="DH510" s="169"/>
      <c r="DI510" s="169"/>
      <c r="DJ510" s="169"/>
      <c r="DK510" s="169"/>
      <c r="DL510" s="169"/>
      <c r="DM510" s="169"/>
      <c r="DN510" s="169"/>
      <c r="DO510" s="169"/>
      <c r="DP510" s="169"/>
      <c r="DQ510" s="169"/>
      <c r="DR510" s="169"/>
      <c r="DS510" s="169"/>
      <c r="DT510" s="169"/>
      <c r="DU510" s="169"/>
      <c r="DV510" s="169"/>
      <c r="DW510" s="169"/>
      <c r="DX510" s="169"/>
      <c r="DY510" s="169"/>
      <c r="DZ510" s="169"/>
      <c r="EA510" s="169"/>
      <c r="EB510" s="169"/>
      <c r="EC510" s="169"/>
      <c r="ED510" s="169"/>
      <c r="EE510" s="169"/>
      <c r="EF510" s="169"/>
      <c r="EG510" s="169"/>
      <c r="EH510" s="169"/>
      <c r="EI510" s="169"/>
      <c r="EJ510" s="169"/>
      <c r="EK510" s="169"/>
      <c r="EL510" s="169"/>
      <c r="EM510" s="169"/>
      <c r="EN510" s="169"/>
      <c r="EO510" s="169"/>
      <c r="EP510" s="169"/>
      <c r="EQ510" s="169"/>
      <c r="ER510" s="169"/>
      <c r="ES510" s="169"/>
      <c r="ET510" s="169"/>
      <c r="EU510" s="169"/>
      <c r="EV510" s="169"/>
      <c r="EW510" s="169"/>
      <c r="EX510" s="169"/>
      <c r="EY510" s="169"/>
      <c r="EZ510" s="169"/>
      <c r="FA510" s="169"/>
      <c r="FB510" s="169"/>
      <c r="FC510" s="169"/>
      <c r="FD510" s="169"/>
      <c r="FE510" s="169"/>
      <c r="FF510" s="169"/>
      <c r="FG510" s="169"/>
      <c r="FH510" s="169"/>
      <c r="FI510" s="169"/>
      <c r="FJ510" s="169"/>
      <c r="FK510" s="169"/>
      <c r="FL510" s="169"/>
      <c r="FM510" s="169"/>
      <c r="FN510" s="169"/>
      <c r="FO510" s="169"/>
      <c r="FP510" s="169"/>
    </row>
    <row r="511" spans="3:172" x14ac:dyDescent="0.2">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c r="AA511" s="169"/>
      <c r="AB511" s="169"/>
      <c r="AC511" s="169"/>
      <c r="AD511" s="169"/>
      <c r="AE511" s="169"/>
      <c r="AF511" s="169"/>
      <c r="AG511" s="169"/>
      <c r="AH511" s="169"/>
      <c r="AI511" s="169"/>
      <c r="AJ511" s="169"/>
      <c r="AK511" s="169"/>
      <c r="AL511" s="169"/>
      <c r="AM511" s="169"/>
      <c r="AN511" s="169"/>
      <c r="AO511" s="169"/>
      <c r="AP511" s="169"/>
      <c r="AQ511" s="169"/>
      <c r="AR511" s="169"/>
      <c r="AS511" s="169"/>
      <c r="AT511" s="169"/>
      <c r="AU511" s="169"/>
      <c r="AV511" s="169"/>
      <c r="AW511" s="169"/>
      <c r="AX511" s="169"/>
      <c r="AY511" s="169"/>
      <c r="AZ511" s="169"/>
      <c r="BA511" s="169"/>
      <c r="BB511" s="169"/>
      <c r="BC511" s="169"/>
      <c r="BD511" s="169"/>
      <c r="BE511" s="169"/>
      <c r="BF511" s="169"/>
      <c r="BG511" s="169"/>
      <c r="BH511" s="169"/>
      <c r="BI511" s="169"/>
      <c r="BJ511" s="169"/>
      <c r="BK511" s="169"/>
      <c r="BL511" s="169"/>
      <c r="BM511" s="169"/>
      <c r="BN511" s="169"/>
      <c r="BO511" s="169"/>
      <c r="BP511" s="169"/>
      <c r="BQ511" s="169"/>
      <c r="BR511" s="169"/>
      <c r="BS511" s="169"/>
      <c r="BT511" s="169"/>
      <c r="BU511" s="169"/>
      <c r="BV511" s="169"/>
      <c r="BW511" s="169"/>
      <c r="BX511" s="169"/>
      <c r="BY511" s="169"/>
      <c r="BZ511" s="169"/>
      <c r="CA511" s="169"/>
      <c r="CB511" s="169"/>
      <c r="CC511" s="169"/>
      <c r="CD511" s="169"/>
      <c r="CE511" s="169"/>
      <c r="CF511" s="169"/>
      <c r="CG511" s="169"/>
      <c r="CH511" s="169"/>
      <c r="CI511" s="169"/>
      <c r="CJ511" s="169"/>
      <c r="CK511" s="169"/>
      <c r="CL511" s="169"/>
      <c r="CM511" s="169"/>
      <c r="CN511" s="169"/>
      <c r="CO511" s="169"/>
      <c r="CP511" s="169"/>
      <c r="CQ511" s="169"/>
      <c r="CR511" s="169"/>
      <c r="CS511" s="169"/>
      <c r="CT511" s="169"/>
      <c r="CU511" s="169"/>
      <c r="CV511" s="169"/>
      <c r="CW511" s="169"/>
      <c r="CX511" s="169"/>
      <c r="CY511" s="169"/>
      <c r="CZ511" s="169"/>
      <c r="DA511" s="169"/>
      <c r="DB511" s="169"/>
      <c r="DC511" s="169"/>
      <c r="DD511" s="169"/>
      <c r="DE511" s="169"/>
      <c r="DF511" s="169"/>
      <c r="DG511" s="169"/>
      <c r="DH511" s="169"/>
      <c r="DI511" s="169"/>
      <c r="DJ511" s="169"/>
      <c r="DK511" s="169"/>
      <c r="DL511" s="169"/>
      <c r="DM511" s="169"/>
      <c r="DN511" s="169"/>
      <c r="DO511" s="169"/>
      <c r="DP511" s="169"/>
      <c r="DQ511" s="169"/>
      <c r="DR511" s="169"/>
      <c r="DS511" s="169"/>
      <c r="DT511" s="169"/>
      <c r="DU511" s="169"/>
      <c r="DV511" s="169"/>
      <c r="DW511" s="169"/>
      <c r="DX511" s="169"/>
      <c r="DY511" s="169"/>
      <c r="DZ511" s="169"/>
      <c r="EA511" s="169"/>
      <c r="EB511" s="169"/>
      <c r="EC511" s="169"/>
      <c r="ED511" s="169"/>
      <c r="EE511" s="169"/>
      <c r="EF511" s="169"/>
      <c r="EG511" s="169"/>
      <c r="EH511" s="169"/>
      <c r="EI511" s="169"/>
      <c r="EJ511" s="169"/>
      <c r="EK511" s="169"/>
      <c r="EL511" s="169"/>
      <c r="EM511" s="169"/>
      <c r="EN511" s="169"/>
      <c r="EO511" s="169"/>
      <c r="EP511" s="169"/>
      <c r="EQ511" s="169"/>
      <c r="ER511" s="169"/>
      <c r="ES511" s="169"/>
      <c r="ET511" s="169"/>
      <c r="EU511" s="169"/>
      <c r="EV511" s="169"/>
      <c r="EW511" s="169"/>
      <c r="EX511" s="169"/>
      <c r="EY511" s="169"/>
      <c r="EZ511" s="169"/>
      <c r="FA511" s="169"/>
      <c r="FB511" s="169"/>
      <c r="FC511" s="169"/>
      <c r="FD511" s="169"/>
      <c r="FE511" s="169"/>
      <c r="FF511" s="169"/>
      <c r="FG511" s="169"/>
      <c r="FH511" s="169"/>
      <c r="FI511" s="169"/>
      <c r="FJ511" s="169"/>
      <c r="FK511" s="169"/>
      <c r="FL511" s="169"/>
      <c r="FM511" s="169"/>
      <c r="FN511" s="169"/>
      <c r="FO511" s="169"/>
      <c r="FP511" s="169"/>
    </row>
    <row r="512" spans="3:172" x14ac:dyDescent="0.2">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c r="AA512" s="169"/>
      <c r="AB512" s="169"/>
      <c r="AC512" s="169"/>
      <c r="AD512" s="169"/>
      <c r="AE512" s="169"/>
      <c r="AF512" s="169"/>
      <c r="AG512" s="169"/>
      <c r="AH512" s="169"/>
      <c r="AI512" s="169"/>
      <c r="AJ512" s="169"/>
      <c r="AK512" s="169"/>
      <c r="AL512" s="169"/>
      <c r="AM512" s="169"/>
      <c r="AN512" s="169"/>
      <c r="AO512" s="169"/>
      <c r="AP512" s="169"/>
      <c r="AQ512" s="169"/>
      <c r="AR512" s="169"/>
      <c r="AS512" s="169"/>
      <c r="AT512" s="169"/>
      <c r="AU512" s="169"/>
      <c r="AV512" s="169"/>
      <c r="AW512" s="169"/>
      <c r="AX512" s="169"/>
      <c r="AY512" s="169"/>
      <c r="AZ512" s="169"/>
      <c r="BA512" s="169"/>
      <c r="BB512" s="169"/>
      <c r="BC512" s="169"/>
      <c r="BD512" s="169"/>
      <c r="BE512" s="169"/>
      <c r="BF512" s="169"/>
      <c r="BG512" s="169"/>
      <c r="BH512" s="169"/>
      <c r="BI512" s="169"/>
      <c r="BJ512" s="169"/>
      <c r="BK512" s="169"/>
      <c r="BL512" s="169"/>
      <c r="BM512" s="169"/>
      <c r="BN512" s="169"/>
      <c r="BO512" s="169"/>
      <c r="BP512" s="169"/>
      <c r="BQ512" s="169"/>
      <c r="BR512" s="169"/>
      <c r="BS512" s="169"/>
      <c r="BT512" s="169"/>
      <c r="BU512" s="169"/>
      <c r="BV512" s="169"/>
      <c r="BW512" s="169"/>
      <c r="BX512" s="169"/>
      <c r="BY512" s="169"/>
      <c r="BZ512" s="169"/>
      <c r="CA512" s="169"/>
      <c r="CB512" s="169"/>
      <c r="CC512" s="169"/>
      <c r="CD512" s="169"/>
      <c r="CE512" s="169"/>
      <c r="CF512" s="169"/>
      <c r="CG512" s="169"/>
      <c r="CH512" s="169"/>
      <c r="CI512" s="169"/>
      <c r="CJ512" s="169"/>
      <c r="CK512" s="169"/>
      <c r="CL512" s="169"/>
      <c r="CM512" s="169"/>
      <c r="CN512" s="169"/>
      <c r="CO512" s="169"/>
      <c r="CP512" s="169"/>
      <c r="CQ512" s="169"/>
      <c r="CR512" s="169"/>
      <c r="CS512" s="169"/>
      <c r="CT512" s="169"/>
      <c r="CU512" s="169"/>
      <c r="CV512" s="169"/>
      <c r="CW512" s="169"/>
      <c r="CX512" s="169"/>
      <c r="CY512" s="169"/>
      <c r="CZ512" s="169"/>
      <c r="DA512" s="169"/>
      <c r="DB512" s="169"/>
      <c r="DC512" s="169"/>
      <c r="DD512" s="169"/>
      <c r="DE512" s="169"/>
      <c r="DF512" s="169"/>
      <c r="DG512" s="169"/>
      <c r="DH512" s="169"/>
      <c r="DI512" s="169"/>
      <c r="DJ512" s="169"/>
      <c r="DK512" s="169"/>
      <c r="DL512" s="169"/>
      <c r="DM512" s="169"/>
      <c r="DN512" s="169"/>
      <c r="DO512" s="169"/>
      <c r="DP512" s="169"/>
      <c r="DQ512" s="169"/>
      <c r="DR512" s="169"/>
      <c r="DS512" s="169"/>
      <c r="DT512" s="169"/>
      <c r="DU512" s="169"/>
      <c r="DV512" s="169"/>
      <c r="DW512" s="169"/>
      <c r="DX512" s="169"/>
      <c r="DY512" s="169"/>
      <c r="DZ512" s="169"/>
      <c r="EA512" s="169"/>
      <c r="EB512" s="169"/>
      <c r="EC512" s="169"/>
      <c r="ED512" s="169"/>
      <c r="EE512" s="169"/>
      <c r="EF512" s="169"/>
      <c r="EG512" s="169"/>
      <c r="EH512" s="169"/>
      <c r="EI512" s="169"/>
      <c r="EJ512" s="169"/>
      <c r="EK512" s="169"/>
      <c r="EL512" s="169"/>
      <c r="EM512" s="169"/>
      <c r="EN512" s="169"/>
      <c r="EO512" s="169"/>
      <c r="EP512" s="169"/>
      <c r="EQ512" s="169"/>
      <c r="ER512" s="169"/>
      <c r="ES512" s="169"/>
      <c r="ET512" s="169"/>
      <c r="EU512" s="169"/>
      <c r="EV512" s="169"/>
      <c r="EW512" s="169"/>
      <c r="EX512" s="169"/>
      <c r="EY512" s="169"/>
      <c r="EZ512" s="169"/>
      <c r="FA512" s="169"/>
      <c r="FB512" s="169"/>
      <c r="FC512" s="169"/>
      <c r="FD512" s="169"/>
      <c r="FE512" s="169"/>
      <c r="FF512" s="169"/>
      <c r="FG512" s="169"/>
      <c r="FH512" s="169"/>
      <c r="FI512" s="169"/>
      <c r="FJ512" s="169"/>
      <c r="FK512" s="169"/>
      <c r="FL512" s="169"/>
      <c r="FM512" s="169"/>
      <c r="FN512" s="169"/>
      <c r="FO512" s="169"/>
      <c r="FP512" s="169"/>
    </row>
    <row r="513" spans="3:172" x14ac:dyDescent="0.2">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c r="AA513" s="169"/>
      <c r="AB513" s="169"/>
      <c r="AC513" s="169"/>
      <c r="AD513" s="169"/>
      <c r="AE513" s="169"/>
      <c r="AF513" s="169"/>
      <c r="AG513" s="169"/>
      <c r="AH513" s="169"/>
      <c r="AI513" s="169"/>
      <c r="AJ513" s="169"/>
      <c r="AK513" s="169"/>
      <c r="AL513" s="169"/>
      <c r="AM513" s="169"/>
      <c r="AN513" s="169"/>
      <c r="AO513" s="169"/>
      <c r="AP513" s="169"/>
      <c r="AQ513" s="169"/>
      <c r="AR513" s="169"/>
      <c r="AS513" s="169"/>
      <c r="AT513" s="169"/>
      <c r="AU513" s="169"/>
      <c r="AV513" s="169"/>
      <c r="AW513" s="169"/>
      <c r="AX513" s="169"/>
      <c r="AY513" s="169"/>
      <c r="AZ513" s="169"/>
      <c r="BA513" s="169"/>
      <c r="BB513" s="169"/>
      <c r="BC513" s="169"/>
      <c r="BD513" s="169"/>
      <c r="BE513" s="169"/>
      <c r="BF513" s="169"/>
      <c r="BG513" s="169"/>
      <c r="BH513" s="169"/>
      <c r="BI513" s="169"/>
      <c r="BJ513" s="169"/>
      <c r="BK513" s="169"/>
      <c r="BL513" s="169"/>
      <c r="BM513" s="169"/>
      <c r="BN513" s="169"/>
      <c r="BO513" s="169"/>
      <c r="BP513" s="169"/>
      <c r="BQ513" s="169"/>
      <c r="BR513" s="169"/>
      <c r="BS513" s="169"/>
      <c r="BT513" s="169"/>
      <c r="BU513" s="169"/>
      <c r="BV513" s="169"/>
      <c r="BW513" s="169"/>
      <c r="BX513" s="169"/>
      <c r="BY513" s="169"/>
      <c r="BZ513" s="169"/>
      <c r="CA513" s="169"/>
      <c r="CB513" s="169"/>
      <c r="CC513" s="169"/>
      <c r="CD513" s="169"/>
      <c r="CE513" s="169"/>
      <c r="CF513" s="169"/>
      <c r="CG513" s="169"/>
      <c r="CH513" s="169"/>
      <c r="CI513" s="169"/>
      <c r="CJ513" s="169"/>
      <c r="CK513" s="169"/>
      <c r="CL513" s="169"/>
      <c r="CM513" s="169"/>
      <c r="CN513" s="169"/>
      <c r="CO513" s="169"/>
      <c r="CP513" s="169"/>
      <c r="CQ513" s="169"/>
      <c r="CR513" s="169"/>
      <c r="CS513" s="169"/>
      <c r="CT513" s="169"/>
      <c r="CU513" s="169"/>
      <c r="CV513" s="169"/>
      <c r="CW513" s="169"/>
      <c r="CX513" s="169"/>
      <c r="CY513" s="169"/>
      <c r="CZ513" s="169"/>
      <c r="DA513" s="169"/>
      <c r="DB513" s="169"/>
      <c r="DC513" s="169"/>
      <c r="DD513" s="169"/>
      <c r="DE513" s="169"/>
      <c r="DF513" s="169"/>
      <c r="DG513" s="169"/>
      <c r="DH513" s="169"/>
      <c r="DI513" s="169"/>
      <c r="DJ513" s="169"/>
      <c r="DK513" s="169"/>
      <c r="DL513" s="169"/>
      <c r="DM513" s="169"/>
      <c r="DN513" s="169"/>
      <c r="DO513" s="169"/>
      <c r="DP513" s="169"/>
      <c r="DQ513" s="169"/>
      <c r="DR513" s="169"/>
      <c r="DS513" s="169"/>
      <c r="DT513" s="169"/>
      <c r="DU513" s="169"/>
      <c r="DV513" s="169"/>
      <c r="DW513" s="169"/>
      <c r="DX513" s="169"/>
      <c r="DY513" s="169"/>
      <c r="DZ513" s="169"/>
      <c r="EA513" s="169"/>
      <c r="EB513" s="169"/>
      <c r="EC513" s="169"/>
      <c r="ED513" s="169"/>
      <c r="EE513" s="169"/>
      <c r="EF513" s="169"/>
      <c r="EG513" s="169"/>
      <c r="EH513" s="169"/>
      <c r="EI513" s="169"/>
      <c r="EJ513" s="169"/>
      <c r="EK513" s="169"/>
      <c r="EL513" s="169"/>
      <c r="EM513" s="169"/>
      <c r="EN513" s="169"/>
      <c r="EO513" s="169"/>
      <c r="EP513" s="169"/>
      <c r="EQ513" s="169"/>
      <c r="ER513" s="169"/>
      <c r="ES513" s="169"/>
      <c r="ET513" s="169"/>
      <c r="EU513" s="169"/>
      <c r="EV513" s="169"/>
      <c r="EW513" s="169"/>
      <c r="EX513" s="169"/>
      <c r="EY513" s="169"/>
      <c r="EZ513" s="169"/>
      <c r="FA513" s="169"/>
      <c r="FB513" s="169"/>
      <c r="FC513" s="169"/>
      <c r="FD513" s="169"/>
      <c r="FE513" s="169"/>
      <c r="FF513" s="169"/>
      <c r="FG513" s="169"/>
      <c r="FH513" s="169"/>
      <c r="FI513" s="169"/>
      <c r="FJ513" s="169"/>
      <c r="FK513" s="169"/>
      <c r="FL513" s="169"/>
      <c r="FM513" s="169"/>
      <c r="FN513" s="169"/>
      <c r="FO513" s="169"/>
      <c r="FP513" s="169"/>
    </row>
    <row r="514" spans="3:172" x14ac:dyDescent="0.2">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c r="AA514" s="169"/>
      <c r="AB514" s="169"/>
      <c r="AC514" s="169"/>
      <c r="AD514" s="169"/>
      <c r="AE514" s="169"/>
      <c r="AF514" s="169"/>
      <c r="AG514" s="169"/>
      <c r="AH514" s="169"/>
      <c r="AI514" s="169"/>
      <c r="AJ514" s="169"/>
      <c r="AK514" s="169"/>
      <c r="AL514" s="169"/>
      <c r="AM514" s="169"/>
      <c r="AN514" s="169"/>
      <c r="AO514" s="169"/>
      <c r="AP514" s="169"/>
      <c r="AQ514" s="169"/>
      <c r="AR514" s="169"/>
      <c r="AS514" s="169"/>
      <c r="AT514" s="169"/>
      <c r="AU514" s="169"/>
      <c r="AV514" s="169"/>
      <c r="AW514" s="169"/>
      <c r="AX514" s="169"/>
      <c r="AY514" s="169"/>
      <c r="AZ514" s="169"/>
      <c r="BA514" s="169"/>
      <c r="BB514" s="169"/>
      <c r="BC514" s="169"/>
      <c r="BD514" s="169"/>
      <c r="BE514" s="169"/>
      <c r="BF514" s="169"/>
      <c r="BG514" s="169"/>
      <c r="BH514" s="169"/>
      <c r="BI514" s="169"/>
      <c r="BJ514" s="169"/>
      <c r="BK514" s="169"/>
      <c r="BL514" s="169"/>
      <c r="BM514" s="169"/>
      <c r="BN514" s="169"/>
      <c r="BO514" s="169"/>
      <c r="BP514" s="169"/>
      <c r="BQ514" s="169"/>
      <c r="BR514" s="169"/>
      <c r="BS514" s="169"/>
      <c r="BT514" s="169"/>
      <c r="BU514" s="169"/>
      <c r="BV514" s="169"/>
      <c r="BW514" s="169"/>
      <c r="BX514" s="169"/>
      <c r="BY514" s="169"/>
      <c r="BZ514" s="169"/>
      <c r="CA514" s="169"/>
      <c r="CB514" s="169"/>
      <c r="CC514" s="169"/>
      <c r="CD514" s="169"/>
      <c r="CE514" s="169"/>
      <c r="CF514" s="169"/>
      <c r="CG514" s="169"/>
      <c r="CH514" s="169"/>
      <c r="CI514" s="169"/>
      <c r="CJ514" s="169"/>
      <c r="CK514" s="169"/>
      <c r="CL514" s="169"/>
      <c r="CM514" s="169"/>
      <c r="CN514" s="169"/>
      <c r="CO514" s="169"/>
      <c r="CP514" s="169"/>
      <c r="CQ514" s="169"/>
      <c r="CR514" s="169"/>
      <c r="CS514" s="169"/>
      <c r="CT514" s="169"/>
      <c r="CU514" s="169"/>
      <c r="CV514" s="169"/>
      <c r="CW514" s="169"/>
      <c r="CX514" s="169"/>
      <c r="CY514" s="169"/>
      <c r="CZ514" s="169"/>
      <c r="DA514" s="169"/>
      <c r="DB514" s="169"/>
      <c r="DC514" s="169"/>
      <c r="DD514" s="169"/>
      <c r="DE514" s="169"/>
      <c r="DF514" s="169"/>
      <c r="DG514" s="169"/>
      <c r="DH514" s="169"/>
      <c r="DI514" s="169"/>
      <c r="DJ514" s="169"/>
      <c r="DK514" s="169"/>
      <c r="DL514" s="169"/>
      <c r="DM514" s="169"/>
      <c r="DN514" s="169"/>
      <c r="DO514" s="169"/>
      <c r="DP514" s="169"/>
      <c r="DQ514" s="169"/>
      <c r="DR514" s="169"/>
      <c r="DS514" s="169"/>
      <c r="DT514" s="169"/>
      <c r="DU514" s="169"/>
      <c r="DV514" s="169"/>
      <c r="DW514" s="169"/>
      <c r="DX514" s="169"/>
      <c r="DY514" s="169"/>
      <c r="DZ514" s="169"/>
      <c r="EA514" s="169"/>
      <c r="EB514" s="169"/>
      <c r="EC514" s="169"/>
      <c r="ED514" s="169"/>
      <c r="EE514" s="169"/>
      <c r="EF514" s="169"/>
      <c r="EG514" s="169"/>
      <c r="EH514" s="169"/>
      <c r="EI514" s="169"/>
      <c r="EJ514" s="169"/>
      <c r="EK514" s="169"/>
      <c r="EL514" s="169"/>
      <c r="EM514" s="169"/>
      <c r="EN514" s="169"/>
      <c r="EO514" s="169"/>
      <c r="EP514" s="169"/>
      <c r="EQ514" s="169"/>
      <c r="ER514" s="169"/>
      <c r="ES514" s="169"/>
      <c r="ET514" s="169"/>
      <c r="EU514" s="169"/>
      <c r="EV514" s="169"/>
      <c r="EW514" s="169"/>
      <c r="EX514" s="169"/>
      <c r="EY514" s="169"/>
      <c r="EZ514" s="169"/>
      <c r="FA514" s="169"/>
      <c r="FB514" s="169"/>
      <c r="FC514" s="169"/>
      <c r="FD514" s="169"/>
      <c r="FE514" s="169"/>
      <c r="FF514" s="169"/>
      <c r="FG514" s="169"/>
      <c r="FH514" s="169"/>
      <c r="FI514" s="169"/>
      <c r="FJ514" s="169"/>
      <c r="FK514" s="169"/>
      <c r="FL514" s="169"/>
      <c r="FM514" s="169"/>
      <c r="FN514" s="169"/>
      <c r="FO514" s="169"/>
      <c r="FP514" s="169"/>
    </row>
    <row r="515" spans="3:172" x14ac:dyDescent="0.2">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c r="AA515" s="169"/>
      <c r="AB515" s="169"/>
      <c r="AC515" s="169"/>
      <c r="AD515" s="169"/>
      <c r="AE515" s="169"/>
      <c r="AF515" s="169"/>
      <c r="AG515" s="169"/>
      <c r="AH515" s="169"/>
      <c r="AI515" s="169"/>
      <c r="AJ515" s="169"/>
      <c r="AK515" s="169"/>
      <c r="AL515" s="169"/>
      <c r="AM515" s="169"/>
      <c r="AN515" s="169"/>
      <c r="AO515" s="169"/>
      <c r="AP515" s="169"/>
      <c r="AQ515" s="169"/>
      <c r="AR515" s="169"/>
      <c r="AS515" s="169"/>
      <c r="AT515" s="169"/>
      <c r="AU515" s="169"/>
      <c r="AV515" s="169"/>
      <c r="AW515" s="169"/>
      <c r="AX515" s="169"/>
      <c r="AY515" s="169"/>
      <c r="AZ515" s="169"/>
      <c r="BA515" s="169"/>
      <c r="BB515" s="169"/>
      <c r="BC515" s="169"/>
      <c r="BD515" s="169"/>
      <c r="BE515" s="169"/>
      <c r="BF515" s="169"/>
      <c r="BG515" s="169"/>
      <c r="BH515" s="169"/>
      <c r="BI515" s="169"/>
      <c r="BJ515" s="169"/>
      <c r="BK515" s="169"/>
      <c r="BL515" s="169"/>
      <c r="BM515" s="169"/>
      <c r="BN515" s="169"/>
      <c r="BO515" s="169"/>
      <c r="BP515" s="169"/>
      <c r="BQ515" s="169"/>
      <c r="BR515" s="169"/>
      <c r="BS515" s="169"/>
      <c r="BT515" s="169"/>
      <c r="BU515" s="169"/>
      <c r="BV515" s="169"/>
      <c r="BW515" s="169"/>
      <c r="BX515" s="169"/>
      <c r="BY515" s="169"/>
      <c r="BZ515" s="169"/>
      <c r="CA515" s="169"/>
      <c r="CB515" s="169"/>
      <c r="CC515" s="169"/>
      <c r="CD515" s="169"/>
      <c r="CE515" s="169"/>
      <c r="CF515" s="169"/>
      <c r="CG515" s="169"/>
      <c r="CH515" s="169"/>
      <c r="CI515" s="169"/>
      <c r="CJ515" s="169"/>
      <c r="CK515" s="169"/>
      <c r="CL515" s="169"/>
      <c r="CM515" s="169"/>
      <c r="CN515" s="169"/>
      <c r="CO515" s="169"/>
      <c r="CP515" s="169"/>
      <c r="CQ515" s="169"/>
      <c r="CR515" s="169"/>
      <c r="CS515" s="169"/>
      <c r="CT515" s="169"/>
      <c r="CU515" s="169"/>
      <c r="CV515" s="169"/>
      <c r="CW515" s="169"/>
      <c r="CX515" s="169"/>
      <c r="CY515" s="169"/>
      <c r="CZ515" s="169"/>
      <c r="DA515" s="169"/>
      <c r="DB515" s="169"/>
      <c r="DC515" s="169"/>
      <c r="DD515" s="169"/>
      <c r="DE515" s="169"/>
      <c r="DF515" s="169"/>
      <c r="DG515" s="169"/>
      <c r="DH515" s="169"/>
      <c r="DI515" s="169"/>
      <c r="DJ515" s="169"/>
      <c r="DK515" s="169"/>
      <c r="DL515" s="169"/>
      <c r="DM515" s="169"/>
      <c r="DN515" s="169"/>
      <c r="DO515" s="169"/>
      <c r="DP515" s="169"/>
      <c r="DQ515" s="169"/>
      <c r="DR515" s="169"/>
      <c r="DS515" s="169"/>
      <c r="DT515" s="169"/>
      <c r="DU515" s="169"/>
      <c r="DV515" s="169"/>
      <c r="DW515" s="169"/>
      <c r="DX515" s="169"/>
      <c r="DY515" s="169"/>
      <c r="DZ515" s="169"/>
      <c r="EA515" s="169"/>
      <c r="EB515" s="169"/>
      <c r="EC515" s="169"/>
      <c r="ED515" s="169"/>
      <c r="EE515" s="169"/>
      <c r="EF515" s="169"/>
      <c r="EG515" s="169"/>
      <c r="EH515" s="169"/>
      <c r="EI515" s="169"/>
      <c r="EJ515" s="169"/>
      <c r="EK515" s="169"/>
      <c r="EL515" s="169"/>
      <c r="EM515" s="169"/>
      <c r="EN515" s="169"/>
      <c r="EO515" s="169"/>
      <c r="EP515" s="169"/>
      <c r="EQ515" s="169"/>
      <c r="ER515" s="169"/>
      <c r="ES515" s="169"/>
      <c r="ET515" s="169"/>
      <c r="EU515" s="169"/>
      <c r="EV515" s="169"/>
      <c r="EW515" s="169"/>
      <c r="EX515" s="169"/>
      <c r="EY515" s="169"/>
      <c r="EZ515" s="169"/>
      <c r="FA515" s="169"/>
      <c r="FB515" s="169"/>
      <c r="FC515" s="169"/>
      <c r="FD515" s="169"/>
      <c r="FE515" s="169"/>
      <c r="FF515" s="169"/>
      <c r="FG515" s="169"/>
      <c r="FH515" s="169"/>
      <c r="FI515" s="169"/>
      <c r="FJ515" s="169"/>
      <c r="FK515" s="169"/>
      <c r="FL515" s="169"/>
      <c r="FM515" s="169"/>
      <c r="FN515" s="169"/>
      <c r="FO515" s="169"/>
      <c r="FP515" s="169"/>
    </row>
    <row r="516" spans="3:172" x14ac:dyDescent="0.2">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c r="AA516" s="169"/>
      <c r="AB516" s="169"/>
      <c r="AC516" s="169"/>
      <c r="AD516" s="169"/>
      <c r="AE516" s="169"/>
      <c r="AF516" s="169"/>
      <c r="AG516" s="169"/>
      <c r="AH516" s="169"/>
      <c r="AI516" s="169"/>
      <c r="AJ516" s="169"/>
      <c r="AK516" s="169"/>
      <c r="AL516" s="169"/>
      <c r="AM516" s="169"/>
      <c r="AN516" s="169"/>
      <c r="AO516" s="169"/>
      <c r="AP516" s="169"/>
      <c r="AQ516" s="169"/>
      <c r="AR516" s="169"/>
      <c r="AS516" s="169"/>
      <c r="AT516" s="169"/>
      <c r="AU516" s="169"/>
      <c r="AV516" s="169"/>
      <c r="AW516" s="169"/>
      <c r="AX516" s="169"/>
      <c r="AY516" s="169"/>
      <c r="AZ516" s="169"/>
      <c r="BA516" s="169"/>
      <c r="BB516" s="169"/>
      <c r="BC516" s="169"/>
      <c r="BD516" s="169"/>
      <c r="BE516" s="169"/>
      <c r="BF516" s="169"/>
      <c r="BG516" s="169"/>
      <c r="BH516" s="169"/>
      <c r="BI516" s="169"/>
      <c r="BJ516" s="169"/>
      <c r="BK516" s="169"/>
      <c r="BL516" s="169"/>
      <c r="BM516" s="169"/>
      <c r="BN516" s="169"/>
      <c r="BO516" s="169"/>
      <c r="BP516" s="169"/>
      <c r="BQ516" s="169"/>
      <c r="BR516" s="169"/>
      <c r="BS516" s="169"/>
      <c r="BT516" s="169"/>
      <c r="BU516" s="169"/>
      <c r="BV516" s="169"/>
      <c r="BW516" s="169"/>
      <c r="BX516" s="169"/>
      <c r="BY516" s="169"/>
      <c r="BZ516" s="169"/>
      <c r="CA516" s="169"/>
      <c r="CB516" s="169"/>
      <c r="CC516" s="169"/>
      <c r="CD516" s="169"/>
      <c r="CE516" s="169"/>
      <c r="CF516" s="169"/>
      <c r="CG516" s="169"/>
      <c r="CH516" s="169"/>
      <c r="CI516" s="169"/>
      <c r="CJ516" s="169"/>
      <c r="CK516" s="169"/>
      <c r="CL516" s="169"/>
      <c r="CM516" s="169"/>
      <c r="CN516" s="169"/>
      <c r="CO516" s="169"/>
      <c r="CP516" s="169"/>
      <c r="CQ516" s="169"/>
      <c r="CR516" s="169"/>
      <c r="CS516" s="169"/>
      <c r="CT516" s="169"/>
      <c r="CU516" s="169"/>
      <c r="CV516" s="169"/>
      <c r="CW516" s="169"/>
      <c r="CX516" s="169"/>
      <c r="CY516" s="169"/>
      <c r="CZ516" s="169"/>
      <c r="DA516" s="169"/>
      <c r="DB516" s="169"/>
      <c r="DC516" s="169"/>
      <c r="DD516" s="169"/>
      <c r="DE516" s="169"/>
      <c r="DF516" s="169"/>
      <c r="DG516" s="169"/>
      <c r="DH516" s="169"/>
      <c r="DI516" s="169"/>
      <c r="DJ516" s="169"/>
      <c r="DK516" s="169"/>
      <c r="DL516" s="169"/>
      <c r="DM516" s="169"/>
      <c r="DN516" s="169"/>
      <c r="DO516" s="169"/>
      <c r="DP516" s="169"/>
      <c r="DQ516" s="169"/>
      <c r="DR516" s="169"/>
      <c r="DS516" s="169"/>
      <c r="DT516" s="169"/>
      <c r="DU516" s="169"/>
      <c r="DV516" s="169"/>
      <c r="DW516" s="169"/>
      <c r="DX516" s="169"/>
      <c r="DY516" s="169"/>
      <c r="DZ516" s="169"/>
      <c r="EA516" s="169"/>
      <c r="EB516" s="169"/>
      <c r="EC516" s="169"/>
      <c r="ED516" s="169"/>
      <c r="EE516" s="169"/>
      <c r="EF516" s="169"/>
      <c r="EG516" s="169"/>
      <c r="EH516" s="169"/>
      <c r="EI516" s="169"/>
      <c r="EJ516" s="169"/>
      <c r="EK516" s="169"/>
      <c r="EL516" s="169"/>
      <c r="EM516" s="169"/>
      <c r="EN516" s="169"/>
      <c r="EO516" s="169"/>
      <c r="EP516" s="169"/>
      <c r="EQ516" s="169"/>
      <c r="ER516" s="169"/>
      <c r="ES516" s="169"/>
      <c r="ET516" s="169"/>
      <c r="EU516" s="169"/>
      <c r="EV516" s="169"/>
      <c r="EW516" s="169"/>
      <c r="EX516" s="169"/>
      <c r="EY516" s="169"/>
      <c r="EZ516" s="169"/>
      <c r="FA516" s="169"/>
      <c r="FB516" s="169"/>
      <c r="FC516" s="169"/>
      <c r="FD516" s="169"/>
      <c r="FE516" s="169"/>
      <c r="FF516" s="169"/>
      <c r="FG516" s="169"/>
      <c r="FH516" s="169"/>
      <c r="FI516" s="169"/>
      <c r="FJ516" s="169"/>
      <c r="FK516" s="169"/>
      <c r="FL516" s="169"/>
      <c r="FM516" s="169"/>
      <c r="FN516" s="169"/>
      <c r="FO516" s="169"/>
      <c r="FP516" s="169"/>
    </row>
    <row r="517" spans="3:172" x14ac:dyDescent="0.2">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c r="AA517" s="169"/>
      <c r="AB517" s="169"/>
      <c r="AC517" s="169"/>
      <c r="AD517" s="169"/>
      <c r="AE517" s="169"/>
      <c r="AF517" s="169"/>
      <c r="AG517" s="169"/>
      <c r="AH517" s="169"/>
      <c r="AI517" s="169"/>
      <c r="AJ517" s="169"/>
      <c r="AK517" s="169"/>
      <c r="AL517" s="169"/>
      <c r="AM517" s="169"/>
      <c r="AN517" s="169"/>
      <c r="AO517" s="169"/>
      <c r="AP517" s="169"/>
      <c r="AQ517" s="169"/>
      <c r="AR517" s="169"/>
      <c r="AS517" s="169"/>
      <c r="AT517" s="169"/>
      <c r="AU517" s="169"/>
      <c r="AV517" s="169"/>
      <c r="AW517" s="169"/>
      <c r="AX517" s="169"/>
      <c r="AY517" s="169"/>
      <c r="AZ517" s="169"/>
      <c r="BA517" s="169"/>
      <c r="BB517" s="169"/>
      <c r="BC517" s="169"/>
      <c r="BD517" s="169"/>
      <c r="BE517" s="169"/>
      <c r="BF517" s="169"/>
      <c r="BG517" s="169"/>
      <c r="BH517" s="169"/>
      <c r="BI517" s="169"/>
      <c r="BJ517" s="169"/>
      <c r="BK517" s="169"/>
      <c r="BL517" s="169"/>
      <c r="BM517" s="169"/>
      <c r="BN517" s="169"/>
      <c r="BO517" s="169"/>
      <c r="BP517" s="169"/>
      <c r="BQ517" s="169"/>
      <c r="BR517" s="169"/>
      <c r="BS517" s="169"/>
      <c r="BT517" s="169"/>
      <c r="BU517" s="169"/>
      <c r="BV517" s="169"/>
      <c r="BW517" s="169"/>
      <c r="BX517" s="169"/>
      <c r="BY517" s="169"/>
      <c r="BZ517" s="169"/>
      <c r="CA517" s="169"/>
      <c r="CB517" s="169"/>
      <c r="CC517" s="169"/>
      <c r="CD517" s="169"/>
      <c r="CE517" s="169"/>
      <c r="CF517" s="169"/>
      <c r="CG517" s="169"/>
      <c r="CH517" s="169"/>
      <c r="CI517" s="169"/>
      <c r="CJ517" s="169"/>
      <c r="CK517" s="169"/>
      <c r="CL517" s="169"/>
      <c r="CM517" s="169"/>
      <c r="CN517" s="169"/>
      <c r="CO517" s="169"/>
      <c r="CP517" s="169"/>
      <c r="CQ517" s="169"/>
      <c r="CR517" s="169"/>
      <c r="CS517" s="169"/>
      <c r="CT517" s="169"/>
      <c r="CU517" s="169"/>
      <c r="CV517" s="169"/>
      <c r="CW517" s="169"/>
      <c r="CX517" s="169"/>
      <c r="CY517" s="169"/>
      <c r="CZ517" s="169"/>
      <c r="DA517" s="169"/>
      <c r="DB517" s="169"/>
      <c r="DC517" s="169"/>
      <c r="DD517" s="169"/>
      <c r="DE517" s="169"/>
      <c r="DF517" s="169"/>
      <c r="DG517" s="169"/>
      <c r="DH517" s="169"/>
      <c r="DI517" s="169"/>
      <c r="DJ517" s="169"/>
      <c r="DK517" s="169"/>
      <c r="DL517" s="169"/>
      <c r="DM517" s="169"/>
      <c r="DN517" s="169"/>
      <c r="DO517" s="169"/>
      <c r="DP517" s="169"/>
      <c r="DQ517" s="169"/>
      <c r="DR517" s="169"/>
      <c r="DS517" s="169"/>
      <c r="DT517" s="169"/>
      <c r="DU517" s="169"/>
      <c r="DV517" s="169"/>
      <c r="DW517" s="169"/>
      <c r="DX517" s="169"/>
      <c r="DY517" s="169"/>
      <c r="DZ517" s="169"/>
      <c r="EA517" s="169"/>
      <c r="EB517" s="169"/>
      <c r="EC517" s="169"/>
      <c r="ED517" s="169"/>
      <c r="EE517" s="169"/>
      <c r="EF517" s="169"/>
      <c r="EG517" s="169"/>
      <c r="EH517" s="169"/>
      <c r="EI517" s="169"/>
      <c r="EJ517" s="169"/>
      <c r="EK517" s="169"/>
      <c r="EL517" s="169"/>
      <c r="EM517" s="169"/>
      <c r="EN517" s="169"/>
      <c r="EO517" s="169"/>
      <c r="EP517" s="169"/>
      <c r="EQ517" s="169"/>
      <c r="ER517" s="169"/>
      <c r="ES517" s="169"/>
      <c r="ET517" s="169"/>
      <c r="EU517" s="169"/>
      <c r="EV517" s="169"/>
      <c r="EW517" s="169"/>
      <c r="EX517" s="169"/>
      <c r="EY517" s="169"/>
      <c r="EZ517" s="169"/>
      <c r="FA517" s="169"/>
      <c r="FB517" s="169"/>
      <c r="FC517" s="169"/>
      <c r="FD517" s="169"/>
      <c r="FE517" s="169"/>
      <c r="FF517" s="169"/>
      <c r="FG517" s="169"/>
      <c r="FH517" s="169"/>
      <c r="FI517" s="169"/>
      <c r="FJ517" s="169"/>
      <c r="FK517" s="169"/>
      <c r="FL517" s="169"/>
      <c r="FM517" s="169"/>
      <c r="FN517" s="169"/>
      <c r="FO517" s="169"/>
      <c r="FP517" s="169"/>
    </row>
    <row r="518" spans="3:172" x14ac:dyDescent="0.2">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c r="AA518" s="169"/>
      <c r="AB518" s="169"/>
      <c r="AC518" s="169"/>
      <c r="AD518" s="169"/>
      <c r="AE518" s="169"/>
      <c r="AF518" s="169"/>
      <c r="AG518" s="169"/>
      <c r="AH518" s="169"/>
      <c r="AI518" s="169"/>
      <c r="AJ518" s="169"/>
      <c r="AK518" s="169"/>
      <c r="AL518" s="169"/>
      <c r="AM518" s="169"/>
      <c r="AN518" s="169"/>
      <c r="AO518" s="169"/>
      <c r="AP518" s="169"/>
      <c r="AQ518" s="169"/>
      <c r="AR518" s="169"/>
      <c r="AS518" s="169"/>
      <c r="AT518" s="169"/>
      <c r="AU518" s="169"/>
      <c r="AV518" s="169"/>
      <c r="AW518" s="169"/>
      <c r="AX518" s="169"/>
      <c r="AY518" s="169"/>
      <c r="AZ518" s="169"/>
      <c r="BA518" s="169"/>
      <c r="BB518" s="169"/>
      <c r="BC518" s="169"/>
      <c r="BD518" s="169"/>
      <c r="BE518" s="169"/>
      <c r="BF518" s="169"/>
      <c r="BG518" s="169"/>
      <c r="BH518" s="169"/>
      <c r="BI518" s="169"/>
      <c r="BJ518" s="169"/>
      <c r="BK518" s="169"/>
      <c r="BL518" s="169"/>
      <c r="BM518" s="169"/>
      <c r="BN518" s="169"/>
      <c r="BO518" s="169"/>
      <c r="BP518" s="169"/>
      <c r="BQ518" s="169"/>
      <c r="BR518" s="169"/>
      <c r="BS518" s="169"/>
      <c r="BT518" s="169"/>
      <c r="BU518" s="169"/>
      <c r="BV518" s="169"/>
      <c r="BW518" s="169"/>
      <c r="BX518" s="169"/>
      <c r="BY518" s="169"/>
      <c r="BZ518" s="169"/>
      <c r="CA518" s="169"/>
      <c r="CB518" s="169"/>
      <c r="CC518" s="169"/>
      <c r="CD518" s="169"/>
      <c r="CE518" s="169"/>
      <c r="CF518" s="169"/>
      <c r="CG518" s="169"/>
      <c r="CH518" s="169"/>
      <c r="CI518" s="169"/>
      <c r="CJ518" s="169"/>
      <c r="CK518" s="169"/>
      <c r="CL518" s="169"/>
      <c r="CM518" s="169"/>
      <c r="CN518" s="169"/>
      <c r="CO518" s="169"/>
      <c r="CP518" s="169"/>
      <c r="CQ518" s="169"/>
      <c r="CR518" s="169"/>
      <c r="CS518" s="169"/>
      <c r="CT518" s="169"/>
      <c r="CU518" s="169"/>
      <c r="CV518" s="169"/>
      <c r="CW518" s="169"/>
      <c r="CX518" s="169"/>
      <c r="CY518" s="169"/>
      <c r="CZ518" s="169"/>
      <c r="DA518" s="169"/>
      <c r="DB518" s="169"/>
      <c r="DC518" s="169"/>
      <c r="DD518" s="169"/>
      <c r="DE518" s="169"/>
      <c r="DF518" s="169"/>
      <c r="DG518" s="169"/>
      <c r="DH518" s="169"/>
      <c r="DI518" s="169"/>
      <c r="DJ518" s="169"/>
      <c r="DK518" s="169"/>
      <c r="DL518" s="169"/>
      <c r="DM518" s="169"/>
      <c r="DN518" s="169"/>
      <c r="DO518" s="169"/>
      <c r="DP518" s="169"/>
      <c r="DQ518" s="169"/>
      <c r="DR518" s="169"/>
      <c r="DS518" s="169"/>
      <c r="DT518" s="169"/>
      <c r="DU518" s="169"/>
      <c r="DV518" s="169"/>
      <c r="DW518" s="169"/>
      <c r="DX518" s="169"/>
      <c r="DY518" s="169"/>
      <c r="DZ518" s="169"/>
      <c r="EA518" s="169"/>
      <c r="EB518" s="169"/>
      <c r="EC518" s="169"/>
      <c r="ED518" s="169"/>
      <c r="EE518" s="169"/>
      <c r="EF518" s="169"/>
      <c r="EG518" s="169"/>
      <c r="EH518" s="169"/>
      <c r="EI518" s="169"/>
      <c r="EJ518" s="169"/>
      <c r="EK518" s="169"/>
      <c r="EL518" s="169"/>
      <c r="EM518" s="169"/>
      <c r="EN518" s="169"/>
      <c r="EO518" s="169"/>
      <c r="EP518" s="169"/>
      <c r="EQ518" s="169"/>
      <c r="ER518" s="169"/>
      <c r="ES518" s="169"/>
      <c r="ET518" s="169"/>
      <c r="EU518" s="169"/>
      <c r="EV518" s="169"/>
      <c r="EW518" s="169"/>
      <c r="EX518" s="169"/>
      <c r="EY518" s="169"/>
      <c r="EZ518" s="169"/>
      <c r="FA518" s="169"/>
      <c r="FB518" s="169"/>
      <c r="FC518" s="169"/>
      <c r="FD518" s="169"/>
      <c r="FE518" s="169"/>
      <c r="FF518" s="169"/>
      <c r="FG518" s="169"/>
      <c r="FH518" s="169"/>
      <c r="FI518" s="169"/>
      <c r="FJ518" s="169"/>
      <c r="FK518" s="169"/>
      <c r="FL518" s="169"/>
      <c r="FM518" s="169"/>
      <c r="FN518" s="169"/>
      <c r="FO518" s="169"/>
      <c r="FP518" s="169"/>
    </row>
    <row r="519" spans="3:172" x14ac:dyDescent="0.2">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c r="AA519" s="169"/>
      <c r="AB519" s="169"/>
      <c r="AC519" s="169"/>
      <c r="AD519" s="169"/>
      <c r="AE519" s="169"/>
      <c r="AF519" s="169"/>
      <c r="AG519" s="169"/>
      <c r="AH519" s="169"/>
      <c r="AI519" s="169"/>
      <c r="AJ519" s="169"/>
      <c r="AK519" s="169"/>
      <c r="AL519" s="169"/>
      <c r="AM519" s="169"/>
      <c r="AN519" s="169"/>
      <c r="AO519" s="169"/>
      <c r="AP519" s="169"/>
      <c r="AQ519" s="169"/>
      <c r="AR519" s="169"/>
      <c r="AS519" s="169"/>
      <c r="AT519" s="169"/>
      <c r="AU519" s="169"/>
      <c r="AV519" s="169"/>
      <c r="AW519" s="169"/>
      <c r="AX519" s="169"/>
      <c r="AY519" s="169"/>
      <c r="AZ519" s="169"/>
      <c r="BA519" s="169"/>
      <c r="BB519" s="169"/>
      <c r="BC519" s="169"/>
      <c r="BD519" s="169"/>
      <c r="BE519" s="169"/>
      <c r="BF519" s="169"/>
      <c r="BG519" s="169"/>
      <c r="BH519" s="169"/>
      <c r="BI519" s="169"/>
      <c r="BJ519" s="169"/>
      <c r="BK519" s="169"/>
      <c r="BL519" s="169"/>
      <c r="BM519" s="169"/>
      <c r="BN519" s="169"/>
      <c r="BO519" s="169"/>
      <c r="BP519" s="169"/>
      <c r="BQ519" s="169"/>
      <c r="BR519" s="169"/>
      <c r="BS519" s="169"/>
      <c r="BT519" s="169"/>
      <c r="BU519" s="169"/>
      <c r="BV519" s="169"/>
      <c r="BW519" s="169"/>
      <c r="BX519" s="169"/>
      <c r="BY519" s="169"/>
      <c r="BZ519" s="169"/>
      <c r="CA519" s="169"/>
      <c r="CB519" s="169"/>
      <c r="CC519" s="169"/>
      <c r="CD519" s="169"/>
      <c r="CE519" s="169"/>
      <c r="CF519" s="169"/>
      <c r="CG519" s="169"/>
      <c r="CH519" s="169"/>
      <c r="CI519" s="169"/>
      <c r="CJ519" s="169"/>
      <c r="CK519" s="169"/>
      <c r="CL519" s="169"/>
      <c r="CM519" s="169"/>
      <c r="CN519" s="169"/>
      <c r="CO519" s="169"/>
      <c r="CP519" s="169"/>
      <c r="CQ519" s="169"/>
      <c r="CR519" s="169"/>
      <c r="CS519" s="169"/>
      <c r="CT519" s="169"/>
      <c r="CU519" s="169"/>
      <c r="CV519" s="169"/>
      <c r="CW519" s="169"/>
      <c r="CX519" s="169"/>
      <c r="CY519" s="169"/>
      <c r="CZ519" s="169"/>
      <c r="DA519" s="169"/>
      <c r="DB519" s="169"/>
      <c r="DC519" s="169"/>
      <c r="DD519" s="169"/>
      <c r="DE519" s="169"/>
      <c r="DF519" s="169"/>
      <c r="DG519" s="169"/>
      <c r="DH519" s="169"/>
      <c r="DI519" s="169"/>
      <c r="DJ519" s="169"/>
      <c r="DK519" s="169"/>
      <c r="DL519" s="169"/>
      <c r="DM519" s="169"/>
      <c r="DN519" s="169"/>
      <c r="DO519" s="169"/>
      <c r="DP519" s="169"/>
      <c r="DQ519" s="169"/>
      <c r="DR519" s="169"/>
      <c r="DS519" s="169"/>
      <c r="DT519" s="169"/>
      <c r="DU519" s="169"/>
      <c r="DV519" s="169"/>
      <c r="DW519" s="169"/>
      <c r="DX519" s="169"/>
      <c r="DY519" s="169"/>
      <c r="DZ519" s="169"/>
      <c r="EA519" s="169"/>
      <c r="EB519" s="169"/>
      <c r="EC519" s="169"/>
      <c r="ED519" s="169"/>
      <c r="EE519" s="169"/>
      <c r="EF519" s="169"/>
      <c r="EG519" s="169"/>
      <c r="EH519" s="169"/>
      <c r="EI519" s="169"/>
      <c r="EJ519" s="169"/>
      <c r="EK519" s="169"/>
      <c r="EL519" s="169"/>
      <c r="EM519" s="169"/>
      <c r="EN519" s="169"/>
      <c r="EO519" s="169"/>
      <c r="EP519" s="169"/>
      <c r="EQ519" s="169"/>
      <c r="ER519" s="169"/>
      <c r="ES519" s="169"/>
      <c r="ET519" s="169"/>
      <c r="EU519" s="169"/>
      <c r="EV519" s="169"/>
      <c r="EW519" s="169"/>
      <c r="EX519" s="169"/>
      <c r="EY519" s="169"/>
      <c r="EZ519" s="169"/>
      <c r="FA519" s="169"/>
      <c r="FB519" s="169"/>
      <c r="FC519" s="169"/>
      <c r="FD519" s="169"/>
      <c r="FE519" s="169"/>
      <c r="FF519" s="169"/>
      <c r="FG519" s="169"/>
      <c r="FH519" s="169"/>
      <c r="FI519" s="169"/>
      <c r="FJ519" s="169"/>
      <c r="FK519" s="169"/>
      <c r="FL519" s="169"/>
      <c r="FM519" s="169"/>
      <c r="FN519" s="169"/>
      <c r="FO519" s="169"/>
      <c r="FP519" s="169"/>
    </row>
    <row r="520" spans="3:172" x14ac:dyDescent="0.2">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c r="AA520" s="169"/>
      <c r="AB520" s="169"/>
      <c r="AC520" s="169"/>
      <c r="AD520" s="169"/>
      <c r="AE520" s="169"/>
      <c r="AF520" s="169"/>
      <c r="AG520" s="169"/>
      <c r="AH520" s="169"/>
      <c r="AI520" s="169"/>
      <c r="AJ520" s="169"/>
      <c r="AK520" s="169"/>
      <c r="AL520" s="169"/>
      <c r="AM520" s="169"/>
      <c r="AN520" s="169"/>
      <c r="AO520" s="169"/>
      <c r="AP520" s="169"/>
      <c r="AQ520" s="169"/>
      <c r="AR520" s="169"/>
      <c r="AS520" s="169"/>
      <c r="AT520" s="169"/>
      <c r="AU520" s="169"/>
      <c r="AV520" s="169"/>
      <c r="AW520" s="169"/>
      <c r="AX520" s="169"/>
      <c r="AY520" s="169"/>
      <c r="AZ520" s="169"/>
      <c r="BA520" s="169"/>
      <c r="BB520" s="169"/>
      <c r="BC520" s="169"/>
      <c r="BD520" s="169"/>
      <c r="BE520" s="169"/>
      <c r="BF520" s="169"/>
      <c r="BG520" s="169"/>
      <c r="BH520" s="169"/>
      <c r="BI520" s="169"/>
      <c r="BJ520" s="169"/>
      <c r="BK520" s="169"/>
      <c r="BL520" s="169"/>
      <c r="BM520" s="169"/>
      <c r="BN520" s="169"/>
      <c r="BO520" s="169"/>
      <c r="BP520" s="169"/>
      <c r="BQ520" s="169"/>
      <c r="BR520" s="169"/>
      <c r="BS520" s="169"/>
      <c r="BT520" s="169"/>
      <c r="BU520" s="169"/>
      <c r="BV520" s="169"/>
      <c r="BW520" s="169"/>
      <c r="BX520" s="169"/>
      <c r="BY520" s="169"/>
      <c r="BZ520" s="169"/>
      <c r="CA520" s="169"/>
      <c r="CB520" s="169"/>
      <c r="CC520" s="169"/>
      <c r="CD520" s="169"/>
      <c r="CE520" s="169"/>
      <c r="CF520" s="169"/>
      <c r="CG520" s="169"/>
      <c r="CH520" s="169"/>
      <c r="CI520" s="169"/>
      <c r="CJ520" s="169"/>
      <c r="CK520" s="169"/>
      <c r="CL520" s="169"/>
      <c r="CM520" s="169"/>
      <c r="CN520" s="169"/>
      <c r="CO520" s="169"/>
      <c r="CP520" s="169"/>
      <c r="CQ520" s="169"/>
      <c r="CR520" s="169"/>
      <c r="CS520" s="169"/>
      <c r="CT520" s="169"/>
      <c r="CU520" s="169"/>
      <c r="CV520" s="169"/>
      <c r="CW520" s="169"/>
      <c r="CX520" s="169"/>
      <c r="CY520" s="169"/>
      <c r="CZ520" s="169"/>
      <c r="DA520" s="169"/>
      <c r="DB520" s="169"/>
      <c r="DC520" s="169"/>
      <c r="DD520" s="169"/>
      <c r="DE520" s="169"/>
      <c r="DF520" s="169"/>
      <c r="DG520" s="169"/>
      <c r="DH520" s="169"/>
      <c r="DI520" s="169"/>
      <c r="DJ520" s="169"/>
      <c r="DK520" s="169"/>
      <c r="DL520" s="169"/>
      <c r="DM520" s="169"/>
      <c r="DN520" s="169"/>
      <c r="DO520" s="169"/>
      <c r="DP520" s="169"/>
      <c r="DQ520" s="169"/>
      <c r="DR520" s="169"/>
      <c r="DS520" s="169"/>
      <c r="DT520" s="169"/>
      <c r="DU520" s="169"/>
      <c r="DV520" s="169"/>
      <c r="DW520" s="169"/>
      <c r="DX520" s="169"/>
      <c r="DY520" s="169"/>
      <c r="DZ520" s="169"/>
      <c r="EA520" s="169"/>
      <c r="EB520" s="169"/>
      <c r="EC520" s="169"/>
      <c r="ED520" s="169"/>
      <c r="EE520" s="169"/>
      <c r="EF520" s="169"/>
      <c r="EG520" s="169"/>
      <c r="EH520" s="169"/>
      <c r="EI520" s="169"/>
      <c r="EJ520" s="169"/>
      <c r="EK520" s="169"/>
      <c r="EL520" s="169"/>
      <c r="EM520" s="169"/>
      <c r="EN520" s="169"/>
      <c r="EO520" s="169"/>
      <c r="EP520" s="169"/>
      <c r="EQ520" s="169"/>
      <c r="ER520" s="169"/>
      <c r="ES520" s="169"/>
      <c r="ET520" s="169"/>
      <c r="EU520" s="169"/>
      <c r="EV520" s="169"/>
      <c r="EW520" s="169"/>
      <c r="EX520" s="169"/>
      <c r="EY520" s="169"/>
      <c r="EZ520" s="169"/>
      <c r="FA520" s="169"/>
      <c r="FB520" s="169"/>
      <c r="FC520" s="169"/>
      <c r="FD520" s="169"/>
      <c r="FE520" s="169"/>
      <c r="FF520" s="169"/>
      <c r="FG520" s="169"/>
      <c r="FH520" s="169"/>
      <c r="FI520" s="169"/>
      <c r="FJ520" s="169"/>
      <c r="FK520" s="169"/>
      <c r="FL520" s="169"/>
      <c r="FM520" s="169"/>
      <c r="FN520" s="169"/>
      <c r="FO520" s="169"/>
      <c r="FP520" s="169"/>
    </row>
    <row r="521" spans="3:172" x14ac:dyDescent="0.2">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c r="AA521" s="169"/>
      <c r="AB521" s="169"/>
      <c r="AC521" s="169"/>
      <c r="AD521" s="169"/>
      <c r="AE521" s="169"/>
      <c r="AF521" s="169"/>
      <c r="AG521" s="169"/>
      <c r="AH521" s="169"/>
      <c r="AI521" s="169"/>
      <c r="AJ521" s="169"/>
      <c r="AK521" s="169"/>
      <c r="AL521" s="169"/>
      <c r="AM521" s="169"/>
      <c r="AN521" s="169"/>
      <c r="AO521" s="169"/>
      <c r="AP521" s="169"/>
      <c r="AQ521" s="169"/>
      <c r="AR521" s="169"/>
      <c r="AS521" s="169"/>
      <c r="AT521" s="169"/>
      <c r="AU521" s="169"/>
      <c r="AV521" s="169"/>
      <c r="AW521" s="169"/>
      <c r="AX521" s="169"/>
      <c r="AY521" s="169"/>
      <c r="AZ521" s="169"/>
      <c r="BA521" s="169"/>
      <c r="BB521" s="169"/>
      <c r="BC521" s="169"/>
      <c r="BD521" s="169"/>
      <c r="BE521" s="169"/>
      <c r="BF521" s="169"/>
      <c r="BG521" s="169"/>
      <c r="BH521" s="169"/>
      <c r="BI521" s="169"/>
      <c r="BJ521" s="169"/>
      <c r="BK521" s="169"/>
      <c r="BL521" s="169"/>
      <c r="BM521" s="169"/>
      <c r="BN521" s="169"/>
      <c r="BO521" s="169"/>
      <c r="BP521" s="169"/>
      <c r="BQ521" s="169"/>
      <c r="BR521" s="169"/>
      <c r="BS521" s="169"/>
      <c r="BT521" s="169"/>
      <c r="BU521" s="169"/>
      <c r="BV521" s="169"/>
      <c r="BW521" s="169"/>
      <c r="BX521" s="169"/>
      <c r="BY521" s="169"/>
      <c r="BZ521" s="169"/>
      <c r="CA521" s="169"/>
      <c r="CB521" s="169"/>
      <c r="CC521" s="169"/>
      <c r="CD521" s="169"/>
      <c r="CE521" s="169"/>
      <c r="CF521" s="169"/>
      <c r="CG521" s="169"/>
      <c r="CH521" s="169"/>
      <c r="CI521" s="169"/>
      <c r="CJ521" s="169"/>
      <c r="CK521" s="169"/>
      <c r="CL521" s="169"/>
      <c r="CM521" s="169"/>
      <c r="CN521" s="169"/>
      <c r="CO521" s="169"/>
      <c r="CP521" s="169"/>
      <c r="CQ521" s="169"/>
      <c r="CR521" s="169"/>
      <c r="CS521" s="169"/>
      <c r="CT521" s="169"/>
      <c r="CU521" s="169"/>
      <c r="CV521" s="169"/>
      <c r="CW521" s="169"/>
      <c r="CX521" s="169"/>
      <c r="CY521" s="169"/>
      <c r="CZ521" s="169"/>
      <c r="DA521" s="169"/>
      <c r="DB521" s="169"/>
      <c r="DC521" s="169"/>
      <c r="DD521" s="169"/>
      <c r="DE521" s="169"/>
      <c r="DF521" s="169"/>
      <c r="DG521" s="169"/>
      <c r="DH521" s="169"/>
      <c r="DI521" s="169"/>
      <c r="DJ521" s="169"/>
      <c r="DK521" s="169"/>
      <c r="DL521" s="169"/>
      <c r="DM521" s="169"/>
      <c r="DN521" s="169"/>
      <c r="DO521" s="169"/>
      <c r="DP521" s="169"/>
      <c r="DQ521" s="169"/>
      <c r="DR521" s="169"/>
      <c r="DS521" s="169"/>
      <c r="DT521" s="169"/>
      <c r="DU521" s="169"/>
      <c r="DV521" s="169"/>
      <c r="DW521" s="169"/>
      <c r="DX521" s="169"/>
      <c r="DY521" s="169"/>
      <c r="DZ521" s="169"/>
      <c r="EA521" s="169"/>
      <c r="EB521" s="169"/>
      <c r="EC521" s="169"/>
      <c r="ED521" s="169"/>
      <c r="EE521" s="169"/>
      <c r="EF521" s="169"/>
      <c r="EG521" s="169"/>
      <c r="EH521" s="169"/>
      <c r="EI521" s="169"/>
      <c r="EJ521" s="169"/>
      <c r="EK521" s="169"/>
      <c r="EL521" s="169"/>
      <c r="EM521" s="169"/>
      <c r="EN521" s="169"/>
      <c r="EO521" s="169"/>
      <c r="EP521" s="169"/>
      <c r="EQ521" s="169"/>
      <c r="ER521" s="169"/>
      <c r="ES521" s="169"/>
      <c r="ET521" s="169"/>
      <c r="EU521" s="169"/>
      <c r="EV521" s="169"/>
      <c r="EW521" s="169"/>
      <c r="EX521" s="169"/>
      <c r="EY521" s="169"/>
      <c r="EZ521" s="169"/>
      <c r="FA521" s="169"/>
      <c r="FB521" s="169"/>
      <c r="FC521" s="169"/>
      <c r="FD521" s="169"/>
      <c r="FE521" s="169"/>
      <c r="FF521" s="169"/>
      <c r="FG521" s="169"/>
      <c r="FH521" s="169"/>
      <c r="FI521" s="169"/>
      <c r="FJ521" s="169"/>
      <c r="FK521" s="169"/>
      <c r="FL521" s="169"/>
      <c r="FM521" s="169"/>
      <c r="FN521" s="169"/>
      <c r="FO521" s="169"/>
      <c r="FP521" s="169"/>
    </row>
    <row r="522" spans="3:172" x14ac:dyDescent="0.2">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c r="AA522" s="169"/>
      <c r="AB522" s="169"/>
      <c r="AC522" s="169"/>
      <c r="AD522" s="169"/>
      <c r="AE522" s="169"/>
      <c r="AF522" s="169"/>
      <c r="AG522" s="169"/>
      <c r="AH522" s="169"/>
      <c r="AI522" s="169"/>
      <c r="AJ522" s="169"/>
      <c r="AK522" s="169"/>
      <c r="AL522" s="169"/>
      <c r="AM522" s="169"/>
      <c r="AN522" s="169"/>
      <c r="AO522" s="169"/>
      <c r="AP522" s="169"/>
      <c r="AQ522" s="169"/>
      <c r="AR522" s="169"/>
      <c r="AS522" s="169"/>
      <c r="AT522" s="169"/>
      <c r="AU522" s="169"/>
      <c r="AV522" s="169"/>
      <c r="AW522" s="169"/>
      <c r="AX522" s="169"/>
      <c r="AY522" s="169"/>
      <c r="AZ522" s="169"/>
      <c r="BA522" s="169"/>
      <c r="BB522" s="169"/>
      <c r="BC522" s="169"/>
      <c r="BD522" s="169"/>
      <c r="BE522" s="169"/>
      <c r="BF522" s="169"/>
      <c r="BG522" s="169"/>
      <c r="BH522" s="169"/>
      <c r="BI522" s="169"/>
      <c r="BJ522" s="169"/>
      <c r="BK522" s="169"/>
      <c r="BL522" s="169"/>
      <c r="BM522" s="169"/>
      <c r="BN522" s="169"/>
      <c r="BO522" s="169"/>
      <c r="BP522" s="169"/>
      <c r="BQ522" s="169"/>
      <c r="BR522" s="169"/>
      <c r="BS522" s="169"/>
      <c r="BT522" s="169"/>
      <c r="BU522" s="169"/>
      <c r="BV522" s="169"/>
      <c r="BW522" s="169"/>
      <c r="BX522" s="169"/>
      <c r="BY522" s="169"/>
      <c r="BZ522" s="169"/>
      <c r="CA522" s="169"/>
      <c r="CB522" s="169"/>
      <c r="CC522" s="169"/>
      <c r="CD522" s="169"/>
      <c r="CE522" s="169"/>
      <c r="CF522" s="169"/>
      <c r="CG522" s="169"/>
      <c r="CH522" s="169"/>
      <c r="CI522" s="169"/>
      <c r="CJ522" s="169"/>
      <c r="CK522" s="169"/>
      <c r="CL522" s="169"/>
      <c r="CM522" s="169"/>
      <c r="CN522" s="169"/>
      <c r="CO522" s="169"/>
      <c r="CP522" s="169"/>
      <c r="CQ522" s="169"/>
      <c r="CR522" s="169"/>
      <c r="CS522" s="169"/>
      <c r="CT522" s="169"/>
      <c r="CU522" s="169"/>
      <c r="CV522" s="169"/>
      <c r="CW522" s="169"/>
      <c r="CX522" s="169"/>
      <c r="CY522" s="169"/>
      <c r="CZ522" s="169"/>
      <c r="DA522" s="169"/>
      <c r="DB522" s="169"/>
      <c r="DC522" s="169"/>
      <c r="DD522" s="169"/>
      <c r="DE522" s="169"/>
      <c r="DF522" s="169"/>
      <c r="DG522" s="169"/>
      <c r="DH522" s="169"/>
      <c r="DI522" s="169"/>
      <c r="DJ522" s="169"/>
      <c r="DK522" s="169"/>
      <c r="DL522" s="169"/>
      <c r="DM522" s="169"/>
      <c r="DN522" s="169"/>
      <c r="DO522" s="169"/>
      <c r="DP522" s="169"/>
      <c r="DQ522" s="169"/>
      <c r="DR522" s="169"/>
      <c r="DS522" s="169"/>
      <c r="DT522" s="169"/>
      <c r="DU522" s="169"/>
      <c r="DV522" s="169"/>
      <c r="DW522" s="169"/>
      <c r="DX522" s="169"/>
      <c r="DY522" s="169"/>
      <c r="DZ522" s="169"/>
      <c r="EA522" s="169"/>
      <c r="EB522" s="169"/>
      <c r="EC522" s="169"/>
      <c r="ED522" s="169"/>
      <c r="EE522" s="169"/>
      <c r="EF522" s="169"/>
      <c r="EG522" s="169"/>
      <c r="EH522" s="169"/>
      <c r="EI522" s="169"/>
      <c r="EJ522" s="169"/>
      <c r="EK522" s="169"/>
      <c r="EL522" s="169"/>
      <c r="EM522" s="169"/>
      <c r="EN522" s="169"/>
      <c r="EO522" s="169"/>
      <c r="EP522" s="169"/>
      <c r="EQ522" s="169"/>
      <c r="ER522" s="169"/>
      <c r="ES522" s="169"/>
      <c r="ET522" s="169"/>
      <c r="EU522" s="169"/>
      <c r="EV522" s="169"/>
      <c r="EW522" s="169"/>
      <c r="EX522" s="169"/>
      <c r="EY522" s="169"/>
      <c r="EZ522" s="169"/>
      <c r="FA522" s="169"/>
      <c r="FB522" s="169"/>
      <c r="FC522" s="169"/>
      <c r="FD522" s="169"/>
      <c r="FE522" s="169"/>
      <c r="FF522" s="169"/>
      <c r="FG522" s="169"/>
      <c r="FH522" s="169"/>
      <c r="FI522" s="169"/>
      <c r="FJ522" s="169"/>
      <c r="FK522" s="169"/>
      <c r="FL522" s="169"/>
      <c r="FM522" s="169"/>
      <c r="FN522" s="169"/>
      <c r="FO522" s="169"/>
      <c r="FP522" s="169"/>
    </row>
    <row r="523" spans="3:172" x14ac:dyDescent="0.2">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c r="AA523" s="169"/>
      <c r="AB523" s="169"/>
      <c r="AC523" s="169"/>
      <c r="AD523" s="169"/>
      <c r="AE523" s="169"/>
      <c r="AF523" s="169"/>
      <c r="AG523" s="169"/>
      <c r="AH523" s="169"/>
      <c r="AI523" s="169"/>
      <c r="AJ523" s="169"/>
      <c r="AK523" s="169"/>
      <c r="AL523" s="169"/>
      <c r="AM523" s="169"/>
      <c r="AN523" s="169"/>
      <c r="AO523" s="169"/>
      <c r="AP523" s="169"/>
      <c r="AQ523" s="169"/>
      <c r="AR523" s="169"/>
      <c r="AS523" s="169"/>
      <c r="AT523" s="169"/>
      <c r="AU523" s="169"/>
      <c r="AV523" s="169"/>
      <c r="AW523" s="169"/>
      <c r="AX523" s="169"/>
      <c r="AY523" s="169"/>
      <c r="AZ523" s="169"/>
      <c r="BA523" s="169"/>
      <c r="BB523" s="169"/>
      <c r="BC523" s="169"/>
      <c r="BD523" s="169"/>
      <c r="BE523" s="169"/>
      <c r="BF523" s="169"/>
      <c r="BG523" s="169"/>
      <c r="BH523" s="169"/>
      <c r="BI523" s="169"/>
      <c r="BJ523" s="169"/>
      <c r="BK523" s="169"/>
      <c r="BL523" s="169"/>
      <c r="BM523" s="169"/>
      <c r="BN523" s="169"/>
      <c r="BO523" s="169"/>
      <c r="BP523" s="169"/>
      <c r="BQ523" s="169"/>
      <c r="BR523" s="169"/>
      <c r="BS523" s="169"/>
      <c r="BT523" s="169"/>
      <c r="BU523" s="169"/>
      <c r="BV523" s="169"/>
      <c r="BW523" s="169"/>
      <c r="BX523" s="169"/>
      <c r="BY523" s="169"/>
      <c r="BZ523" s="169"/>
      <c r="CA523" s="169"/>
      <c r="CB523" s="169"/>
      <c r="CC523" s="169"/>
      <c r="CD523" s="169"/>
      <c r="CE523" s="169"/>
      <c r="CF523" s="169"/>
      <c r="CG523" s="169"/>
      <c r="CH523" s="169"/>
      <c r="CI523" s="169"/>
      <c r="CJ523" s="169"/>
      <c r="CK523" s="169"/>
      <c r="CL523" s="169"/>
      <c r="CM523" s="169"/>
      <c r="CN523" s="169"/>
      <c r="CO523" s="169"/>
      <c r="CP523" s="169"/>
      <c r="CQ523" s="169"/>
      <c r="CR523" s="169"/>
      <c r="CS523" s="169"/>
      <c r="CT523" s="169"/>
      <c r="CU523" s="169"/>
      <c r="CV523" s="169"/>
      <c r="CW523" s="169"/>
      <c r="CX523" s="169"/>
      <c r="CY523" s="169"/>
      <c r="CZ523" s="169"/>
      <c r="DA523" s="169"/>
      <c r="DB523" s="169"/>
      <c r="DC523" s="169"/>
      <c r="DD523" s="169"/>
      <c r="DE523" s="169"/>
      <c r="DF523" s="169"/>
      <c r="DG523" s="169"/>
      <c r="DH523" s="169"/>
      <c r="DI523" s="169"/>
      <c r="DJ523" s="169"/>
      <c r="DK523" s="169"/>
      <c r="DL523" s="169"/>
      <c r="DM523" s="169"/>
      <c r="DN523" s="169"/>
      <c r="DO523" s="169"/>
      <c r="DP523" s="169"/>
      <c r="DQ523" s="169"/>
      <c r="DR523" s="169"/>
      <c r="DS523" s="169"/>
      <c r="DT523" s="169"/>
      <c r="DU523" s="169"/>
      <c r="DV523" s="169"/>
      <c r="DW523" s="169"/>
      <c r="DX523" s="169"/>
      <c r="DY523" s="169"/>
      <c r="DZ523" s="169"/>
      <c r="EA523" s="169"/>
      <c r="EB523" s="169"/>
      <c r="EC523" s="169"/>
      <c r="ED523" s="169"/>
      <c r="EE523" s="169"/>
      <c r="EF523" s="169"/>
      <c r="EG523" s="169"/>
      <c r="EH523" s="169"/>
      <c r="EI523" s="169"/>
      <c r="EJ523" s="169"/>
      <c r="EK523" s="169"/>
      <c r="EL523" s="169"/>
      <c r="EM523" s="169"/>
      <c r="EN523" s="169"/>
      <c r="EO523" s="169"/>
      <c r="EP523" s="169"/>
      <c r="EQ523" s="169"/>
      <c r="ER523" s="169"/>
      <c r="ES523" s="169"/>
      <c r="ET523" s="169"/>
      <c r="EU523" s="169"/>
      <c r="EV523" s="169"/>
      <c r="EW523" s="169"/>
      <c r="EX523" s="169"/>
      <c r="EY523" s="169"/>
      <c r="EZ523" s="169"/>
      <c r="FA523" s="169"/>
      <c r="FB523" s="169"/>
      <c r="FC523" s="169"/>
      <c r="FD523" s="169"/>
      <c r="FE523" s="169"/>
      <c r="FF523" s="169"/>
      <c r="FG523" s="169"/>
      <c r="FH523" s="169"/>
      <c r="FI523" s="169"/>
      <c r="FJ523" s="169"/>
      <c r="FK523" s="169"/>
      <c r="FL523" s="169"/>
      <c r="FM523" s="169"/>
      <c r="FN523" s="169"/>
      <c r="FO523" s="169"/>
      <c r="FP523" s="169"/>
    </row>
    <row r="524" spans="3:172" x14ac:dyDescent="0.2">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c r="AA524" s="169"/>
      <c r="AB524" s="169"/>
      <c r="AC524" s="169"/>
      <c r="AD524" s="169"/>
      <c r="AE524" s="169"/>
      <c r="AF524" s="169"/>
      <c r="AG524" s="169"/>
      <c r="AH524" s="169"/>
      <c r="AI524" s="169"/>
      <c r="AJ524" s="169"/>
      <c r="AK524" s="169"/>
      <c r="AL524" s="169"/>
      <c r="AM524" s="169"/>
      <c r="AN524" s="169"/>
      <c r="AO524" s="169"/>
      <c r="AP524" s="169"/>
      <c r="AQ524" s="169"/>
      <c r="AR524" s="169"/>
      <c r="AS524" s="169"/>
      <c r="AT524" s="169"/>
      <c r="AU524" s="169"/>
      <c r="AV524" s="169"/>
      <c r="AW524" s="169"/>
      <c r="AX524" s="169"/>
      <c r="AY524" s="169"/>
      <c r="AZ524" s="169"/>
      <c r="BA524" s="169"/>
      <c r="BB524" s="169"/>
      <c r="BC524" s="169"/>
      <c r="BD524" s="169"/>
      <c r="BE524" s="169"/>
      <c r="BF524" s="169"/>
      <c r="BG524" s="169"/>
      <c r="BH524" s="169"/>
      <c r="BI524" s="169"/>
      <c r="BJ524" s="169"/>
      <c r="BK524" s="169"/>
      <c r="BL524" s="169"/>
      <c r="BM524" s="169"/>
      <c r="BN524" s="169"/>
      <c r="BO524" s="169"/>
      <c r="BP524" s="169"/>
      <c r="BQ524" s="169"/>
      <c r="BR524" s="169"/>
      <c r="BS524" s="169"/>
      <c r="BT524" s="169"/>
      <c r="BU524" s="169"/>
      <c r="BV524" s="169"/>
      <c r="BW524" s="169"/>
      <c r="BX524" s="169"/>
      <c r="BY524" s="169"/>
      <c r="BZ524" s="169"/>
      <c r="CA524" s="169"/>
      <c r="CB524" s="169"/>
      <c r="CC524" s="169"/>
      <c r="CD524" s="169"/>
      <c r="CE524" s="169"/>
      <c r="CF524" s="169"/>
      <c r="CG524" s="169"/>
      <c r="CH524" s="169"/>
      <c r="CI524" s="169"/>
      <c r="CJ524" s="169"/>
      <c r="CK524" s="169"/>
      <c r="CL524" s="169"/>
      <c r="CM524" s="169"/>
      <c r="CN524" s="169"/>
      <c r="CO524" s="169"/>
      <c r="CP524" s="169"/>
      <c r="CQ524" s="169"/>
      <c r="CR524" s="169"/>
      <c r="CS524" s="169"/>
      <c r="CT524" s="169"/>
      <c r="CU524" s="169"/>
      <c r="CV524" s="169"/>
      <c r="CW524" s="169"/>
      <c r="CX524" s="169"/>
      <c r="CY524" s="169"/>
      <c r="CZ524" s="169"/>
      <c r="DA524" s="169"/>
      <c r="DB524" s="169"/>
      <c r="DC524" s="169"/>
      <c r="DD524" s="169"/>
      <c r="DE524" s="169"/>
      <c r="DF524" s="169"/>
      <c r="DG524" s="169"/>
      <c r="DH524" s="169"/>
      <c r="DI524" s="169"/>
      <c r="DJ524" s="169"/>
      <c r="DK524" s="169"/>
      <c r="DL524" s="169"/>
      <c r="DM524" s="169"/>
      <c r="DN524" s="169"/>
      <c r="DO524" s="169"/>
      <c r="DP524" s="169"/>
      <c r="DQ524" s="169"/>
      <c r="DR524" s="169"/>
      <c r="DS524" s="169"/>
      <c r="DT524" s="169"/>
      <c r="DU524" s="169"/>
      <c r="DV524" s="169"/>
      <c r="DW524" s="169"/>
      <c r="DX524" s="169"/>
      <c r="DY524" s="169"/>
      <c r="DZ524" s="169"/>
      <c r="EA524" s="169"/>
      <c r="EB524" s="169"/>
      <c r="EC524" s="169"/>
      <c r="ED524" s="169"/>
      <c r="EE524" s="169"/>
      <c r="EF524" s="169"/>
      <c r="EG524" s="169"/>
      <c r="EH524" s="169"/>
      <c r="EI524" s="169"/>
      <c r="EJ524" s="169"/>
      <c r="EK524" s="169"/>
      <c r="EL524" s="169"/>
      <c r="EM524" s="169"/>
      <c r="EN524" s="169"/>
      <c r="EO524" s="169"/>
      <c r="EP524" s="169"/>
      <c r="EQ524" s="169"/>
      <c r="ER524" s="169"/>
      <c r="ES524" s="169"/>
      <c r="ET524" s="169"/>
      <c r="EU524" s="169"/>
      <c r="EV524" s="169"/>
      <c r="EW524" s="169"/>
      <c r="EX524" s="169"/>
      <c r="EY524" s="169"/>
      <c r="EZ524" s="169"/>
      <c r="FA524" s="169"/>
      <c r="FB524" s="169"/>
      <c r="FC524" s="169"/>
      <c r="FD524" s="169"/>
      <c r="FE524" s="169"/>
      <c r="FF524" s="169"/>
      <c r="FG524" s="169"/>
      <c r="FH524" s="169"/>
      <c r="FI524" s="169"/>
      <c r="FJ524" s="169"/>
      <c r="FK524" s="169"/>
      <c r="FL524" s="169"/>
      <c r="FM524" s="169"/>
      <c r="FN524" s="169"/>
      <c r="FO524" s="169"/>
      <c r="FP524" s="169"/>
    </row>
    <row r="525" spans="3:172" x14ac:dyDescent="0.2">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c r="AA525" s="169"/>
      <c r="AB525" s="169"/>
      <c r="AC525" s="169"/>
      <c r="AD525" s="169"/>
      <c r="AE525" s="169"/>
      <c r="AF525" s="169"/>
      <c r="AG525" s="169"/>
      <c r="AH525" s="169"/>
      <c r="AI525" s="169"/>
      <c r="AJ525" s="169"/>
      <c r="AK525" s="169"/>
      <c r="AL525" s="169"/>
      <c r="AM525" s="169"/>
      <c r="AN525" s="169"/>
      <c r="AO525" s="169"/>
      <c r="AP525" s="169"/>
      <c r="AQ525" s="169"/>
      <c r="AR525" s="169"/>
      <c r="AS525" s="169"/>
      <c r="AT525" s="169"/>
      <c r="AU525" s="169"/>
      <c r="AV525" s="169"/>
      <c r="AW525" s="169"/>
      <c r="AX525" s="169"/>
      <c r="AY525" s="169"/>
      <c r="AZ525" s="169"/>
      <c r="BA525" s="169"/>
      <c r="BB525" s="169"/>
      <c r="BC525" s="169"/>
      <c r="BD525" s="169"/>
      <c r="BE525" s="169"/>
      <c r="BF525" s="169"/>
      <c r="BG525" s="169"/>
      <c r="BH525" s="169"/>
      <c r="BI525" s="169"/>
      <c r="BJ525" s="169"/>
      <c r="BK525" s="169"/>
      <c r="BL525" s="169"/>
      <c r="BM525" s="169"/>
      <c r="BN525" s="169"/>
      <c r="BO525" s="169"/>
      <c r="BP525" s="169"/>
      <c r="BQ525" s="169"/>
      <c r="BR525" s="169"/>
      <c r="BS525" s="169"/>
      <c r="BT525" s="169"/>
      <c r="BU525" s="169"/>
      <c r="BV525" s="169"/>
      <c r="BW525" s="169"/>
      <c r="BX525" s="169"/>
      <c r="BY525" s="169"/>
      <c r="BZ525" s="169"/>
      <c r="CA525" s="169"/>
      <c r="CB525" s="169"/>
      <c r="CC525" s="169"/>
      <c r="CD525" s="169"/>
      <c r="CE525" s="169"/>
      <c r="CF525" s="169"/>
      <c r="CG525" s="169"/>
      <c r="CH525" s="169"/>
      <c r="CI525" s="169"/>
      <c r="CJ525" s="169"/>
      <c r="CK525" s="169"/>
      <c r="CL525" s="169"/>
      <c r="CM525" s="169"/>
      <c r="CN525" s="169"/>
      <c r="CO525" s="169"/>
      <c r="CP525" s="169"/>
      <c r="CQ525" s="169"/>
      <c r="CR525" s="169"/>
      <c r="CS525" s="169"/>
      <c r="CT525" s="169"/>
      <c r="CU525" s="169"/>
      <c r="CV525" s="169"/>
      <c r="CW525" s="169"/>
      <c r="CX525" s="169"/>
      <c r="CY525" s="169"/>
      <c r="CZ525" s="169"/>
      <c r="DA525" s="169"/>
      <c r="DB525" s="169"/>
      <c r="DC525" s="169"/>
      <c r="DD525" s="169"/>
      <c r="DE525" s="169"/>
      <c r="DF525" s="169"/>
      <c r="DG525" s="169"/>
      <c r="DH525" s="169"/>
      <c r="DI525" s="169"/>
      <c r="DJ525" s="169"/>
      <c r="DK525" s="169"/>
      <c r="DL525" s="169"/>
      <c r="DM525" s="169"/>
      <c r="DN525" s="169"/>
      <c r="DO525" s="169"/>
      <c r="DP525" s="169"/>
      <c r="DQ525" s="169"/>
      <c r="DR525" s="169"/>
      <c r="DS525" s="169"/>
      <c r="DT525" s="169"/>
      <c r="DU525" s="169"/>
      <c r="DV525" s="169"/>
      <c r="DW525" s="169"/>
      <c r="DX525" s="169"/>
      <c r="DY525" s="169"/>
      <c r="DZ525" s="169"/>
      <c r="EA525" s="169"/>
      <c r="EB525" s="169"/>
      <c r="EC525" s="169"/>
      <c r="ED525" s="169"/>
      <c r="EE525" s="169"/>
      <c r="EF525" s="169"/>
      <c r="EG525" s="169"/>
      <c r="EH525" s="169"/>
      <c r="EI525" s="169"/>
      <c r="EJ525" s="169"/>
      <c r="EK525" s="169"/>
      <c r="EL525" s="169"/>
      <c r="EM525" s="169"/>
      <c r="EN525" s="169"/>
      <c r="EO525" s="169"/>
      <c r="EP525" s="169"/>
      <c r="EQ525" s="169"/>
      <c r="ER525" s="169"/>
      <c r="ES525" s="169"/>
      <c r="ET525" s="169"/>
      <c r="EU525" s="169"/>
      <c r="EV525" s="169"/>
      <c r="EW525" s="169"/>
      <c r="EX525" s="169"/>
      <c r="EY525" s="169"/>
      <c r="EZ525" s="169"/>
      <c r="FA525" s="169"/>
      <c r="FB525" s="169"/>
      <c r="FC525" s="169"/>
      <c r="FD525" s="169"/>
      <c r="FE525" s="169"/>
      <c r="FF525" s="169"/>
      <c r="FG525" s="169"/>
      <c r="FH525" s="169"/>
      <c r="FI525" s="169"/>
      <c r="FJ525" s="169"/>
      <c r="FK525" s="169"/>
      <c r="FL525" s="169"/>
      <c r="FM525" s="169"/>
      <c r="FN525" s="169"/>
      <c r="FO525" s="169"/>
      <c r="FP525" s="169"/>
    </row>
    <row r="526" spans="3:172" x14ac:dyDescent="0.2">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c r="AA526" s="169"/>
      <c r="AB526" s="169"/>
      <c r="AC526" s="169"/>
      <c r="AD526" s="169"/>
      <c r="AE526" s="169"/>
      <c r="AF526" s="169"/>
      <c r="AG526" s="169"/>
      <c r="AH526" s="169"/>
      <c r="AI526" s="169"/>
      <c r="AJ526" s="169"/>
      <c r="AK526" s="169"/>
      <c r="AL526" s="169"/>
      <c r="AM526" s="169"/>
      <c r="AN526" s="169"/>
      <c r="AO526" s="169"/>
      <c r="AP526" s="169"/>
      <c r="AQ526" s="169"/>
      <c r="AR526" s="169"/>
      <c r="AS526" s="169"/>
      <c r="AT526" s="169"/>
      <c r="AU526" s="169"/>
      <c r="AV526" s="169"/>
      <c r="AW526" s="169"/>
      <c r="AX526" s="169"/>
      <c r="AY526" s="169"/>
      <c r="AZ526" s="169"/>
      <c r="BA526" s="169"/>
      <c r="BB526" s="169"/>
      <c r="BC526" s="169"/>
      <c r="BD526" s="169"/>
      <c r="BE526" s="169"/>
      <c r="BF526" s="169"/>
      <c r="BG526" s="169"/>
      <c r="BH526" s="169"/>
      <c r="BI526" s="169"/>
      <c r="BJ526" s="169"/>
      <c r="BK526" s="169"/>
      <c r="BL526" s="169"/>
      <c r="BM526" s="169"/>
      <c r="BN526" s="169"/>
      <c r="BO526" s="169"/>
      <c r="BP526" s="169"/>
      <c r="BQ526" s="169"/>
      <c r="BR526" s="169"/>
      <c r="BS526" s="169"/>
      <c r="BT526" s="169"/>
      <c r="BU526" s="169"/>
      <c r="BV526" s="169"/>
      <c r="BW526" s="169"/>
      <c r="BX526" s="169"/>
      <c r="BY526" s="169"/>
      <c r="BZ526" s="169"/>
      <c r="CA526" s="169"/>
      <c r="CB526" s="169"/>
      <c r="CC526" s="169"/>
      <c r="CD526" s="169"/>
      <c r="CE526" s="169"/>
      <c r="CF526" s="169"/>
      <c r="CG526" s="169"/>
      <c r="CH526" s="169"/>
      <c r="CI526" s="169"/>
      <c r="CJ526" s="169"/>
      <c r="CK526" s="169"/>
      <c r="CL526" s="169"/>
      <c r="CM526" s="169"/>
      <c r="CN526" s="169"/>
      <c r="CO526" s="169"/>
      <c r="CP526" s="169"/>
      <c r="CQ526" s="169"/>
      <c r="CR526" s="169"/>
      <c r="CS526" s="169"/>
      <c r="CT526" s="169"/>
      <c r="CU526" s="169"/>
      <c r="CV526" s="169"/>
      <c r="CW526" s="169"/>
      <c r="CX526" s="169"/>
      <c r="CY526" s="169"/>
      <c r="CZ526" s="169"/>
      <c r="DA526" s="169"/>
      <c r="DB526" s="169"/>
      <c r="DC526" s="169"/>
      <c r="DD526" s="169"/>
      <c r="DE526" s="169"/>
      <c r="DF526" s="169"/>
      <c r="DG526" s="169"/>
      <c r="DH526" s="169"/>
      <c r="DI526" s="169"/>
      <c r="DJ526" s="169"/>
      <c r="DK526" s="169"/>
      <c r="DL526" s="169"/>
      <c r="DM526" s="169"/>
      <c r="DN526" s="169"/>
      <c r="DO526" s="169"/>
      <c r="DP526" s="169"/>
      <c r="DQ526" s="169"/>
      <c r="DR526" s="169"/>
      <c r="DS526" s="169"/>
      <c r="DT526" s="169"/>
      <c r="DU526" s="169"/>
      <c r="DV526" s="169"/>
      <c r="DW526" s="169"/>
      <c r="DX526" s="169"/>
      <c r="DY526" s="169"/>
      <c r="DZ526" s="169"/>
      <c r="EA526" s="169"/>
      <c r="EB526" s="169"/>
      <c r="EC526" s="169"/>
      <c r="ED526" s="169"/>
      <c r="EE526" s="169"/>
      <c r="EF526" s="169"/>
      <c r="EG526" s="169"/>
      <c r="EH526" s="169"/>
      <c r="EI526" s="169"/>
      <c r="EJ526" s="169"/>
      <c r="EK526" s="169"/>
      <c r="EL526" s="169"/>
      <c r="EM526" s="169"/>
      <c r="EN526" s="169"/>
      <c r="EO526" s="169"/>
      <c r="EP526" s="169"/>
      <c r="EQ526" s="169"/>
      <c r="ER526" s="169"/>
      <c r="ES526" s="169"/>
      <c r="ET526" s="169"/>
      <c r="EU526" s="169"/>
      <c r="EV526" s="169"/>
      <c r="EW526" s="169"/>
      <c r="EX526" s="169"/>
      <c r="EY526" s="169"/>
      <c r="EZ526" s="169"/>
      <c r="FA526" s="169"/>
      <c r="FB526" s="169"/>
      <c r="FC526" s="169"/>
      <c r="FD526" s="169"/>
      <c r="FE526" s="169"/>
      <c r="FF526" s="169"/>
      <c r="FG526" s="169"/>
      <c r="FH526" s="169"/>
      <c r="FI526" s="169"/>
      <c r="FJ526" s="169"/>
      <c r="FK526" s="169"/>
      <c r="FL526" s="169"/>
      <c r="FM526" s="169"/>
      <c r="FN526" s="169"/>
      <c r="FO526" s="169"/>
      <c r="FP526" s="169"/>
    </row>
    <row r="527" spans="3:172" x14ac:dyDescent="0.2">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c r="AA527" s="169"/>
      <c r="AB527" s="169"/>
      <c r="AC527" s="169"/>
      <c r="AD527" s="169"/>
      <c r="AE527" s="169"/>
      <c r="AF527" s="169"/>
      <c r="AG527" s="169"/>
      <c r="AH527" s="169"/>
      <c r="AI527" s="169"/>
      <c r="AJ527" s="169"/>
      <c r="AK527" s="169"/>
      <c r="AL527" s="169"/>
      <c r="AM527" s="169"/>
      <c r="AN527" s="169"/>
      <c r="AO527" s="169"/>
      <c r="AP527" s="169"/>
      <c r="AQ527" s="169"/>
      <c r="AR527" s="169"/>
      <c r="AS527" s="169"/>
      <c r="AT527" s="169"/>
      <c r="AU527" s="169"/>
      <c r="AV527" s="169"/>
      <c r="AW527" s="169"/>
      <c r="AX527" s="169"/>
      <c r="AY527" s="169"/>
      <c r="AZ527" s="169"/>
      <c r="BA527" s="169"/>
      <c r="BB527" s="169"/>
      <c r="BC527" s="169"/>
      <c r="BD527" s="169"/>
      <c r="BE527" s="169"/>
      <c r="BF527" s="169"/>
      <c r="BG527" s="169"/>
      <c r="BH527" s="169"/>
      <c r="BI527" s="169"/>
      <c r="BJ527" s="169"/>
      <c r="BK527" s="169"/>
      <c r="BL527" s="169"/>
      <c r="BM527" s="169"/>
      <c r="BN527" s="169"/>
      <c r="BO527" s="169"/>
      <c r="BP527" s="169"/>
      <c r="BQ527" s="169"/>
      <c r="BR527" s="169"/>
      <c r="BS527" s="169"/>
      <c r="BT527" s="169"/>
      <c r="BU527" s="169"/>
      <c r="BV527" s="169"/>
      <c r="BW527" s="169"/>
      <c r="BX527" s="169"/>
      <c r="BY527" s="169"/>
      <c r="BZ527" s="169"/>
      <c r="CA527" s="169"/>
      <c r="CB527" s="169"/>
      <c r="CC527" s="169"/>
      <c r="CD527" s="169"/>
      <c r="CE527" s="169"/>
      <c r="CF527" s="169"/>
      <c r="CG527" s="169"/>
      <c r="CH527" s="169"/>
      <c r="CI527" s="169"/>
      <c r="CJ527" s="169"/>
      <c r="CK527" s="169"/>
      <c r="CL527" s="169"/>
      <c r="CM527" s="169"/>
      <c r="CN527" s="169"/>
      <c r="CO527" s="169"/>
      <c r="CP527" s="169"/>
      <c r="CQ527" s="169"/>
      <c r="CR527" s="169"/>
      <c r="CS527" s="169"/>
      <c r="CT527" s="169"/>
      <c r="CU527" s="169"/>
      <c r="CV527" s="169"/>
      <c r="CW527" s="169"/>
      <c r="CX527" s="169"/>
      <c r="CY527" s="169"/>
      <c r="CZ527" s="169"/>
      <c r="DA527" s="169"/>
      <c r="DB527" s="169"/>
      <c r="DC527" s="169"/>
      <c r="DD527" s="169"/>
      <c r="DE527" s="169"/>
      <c r="DF527" s="169"/>
      <c r="DG527" s="169"/>
      <c r="DH527" s="169"/>
      <c r="DI527" s="169"/>
      <c r="DJ527" s="169"/>
      <c r="DK527" s="169"/>
      <c r="DL527" s="169"/>
      <c r="DM527" s="169"/>
      <c r="DN527" s="169"/>
      <c r="DO527" s="169"/>
      <c r="DP527" s="169"/>
      <c r="DQ527" s="169"/>
      <c r="DR527" s="169"/>
      <c r="DS527" s="169"/>
      <c r="DT527" s="169"/>
      <c r="DU527" s="169"/>
      <c r="DV527" s="169"/>
      <c r="DW527" s="169"/>
      <c r="DX527" s="169"/>
      <c r="DY527" s="169"/>
      <c r="DZ527" s="169"/>
      <c r="EA527" s="169"/>
      <c r="EB527" s="169"/>
      <c r="EC527" s="169"/>
      <c r="ED527" s="169"/>
      <c r="EE527" s="169"/>
      <c r="EF527" s="169"/>
      <c r="EG527" s="169"/>
      <c r="EH527" s="169"/>
      <c r="EI527" s="169"/>
      <c r="EJ527" s="169"/>
      <c r="EK527" s="169"/>
      <c r="EL527" s="169"/>
      <c r="EM527" s="169"/>
      <c r="EN527" s="169"/>
      <c r="EO527" s="169"/>
      <c r="EP527" s="169"/>
      <c r="EQ527" s="169"/>
      <c r="ER527" s="169"/>
      <c r="ES527" s="169"/>
      <c r="ET527" s="169"/>
      <c r="EU527" s="169"/>
      <c r="EV527" s="169"/>
      <c r="EW527" s="169"/>
      <c r="EX527" s="169"/>
      <c r="EY527" s="169"/>
      <c r="EZ527" s="169"/>
      <c r="FA527" s="169"/>
      <c r="FB527" s="169"/>
      <c r="FC527" s="169"/>
      <c r="FD527" s="169"/>
      <c r="FE527" s="169"/>
      <c r="FF527" s="169"/>
      <c r="FG527" s="169"/>
      <c r="FH527" s="169"/>
      <c r="FI527" s="169"/>
      <c r="FJ527" s="169"/>
      <c r="FK527" s="169"/>
      <c r="FL527" s="169"/>
      <c r="FM527" s="169"/>
      <c r="FN527" s="169"/>
      <c r="FO527" s="169"/>
      <c r="FP527" s="169"/>
    </row>
    <row r="528" spans="3:172" x14ac:dyDescent="0.2">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c r="AA528" s="169"/>
      <c r="AB528" s="169"/>
      <c r="AC528" s="169"/>
      <c r="AD528" s="169"/>
      <c r="AE528" s="169"/>
      <c r="AF528" s="169"/>
      <c r="AG528" s="169"/>
      <c r="AH528" s="169"/>
      <c r="AI528" s="169"/>
      <c r="AJ528" s="169"/>
      <c r="AK528" s="169"/>
      <c r="AL528" s="169"/>
      <c r="AM528" s="169"/>
      <c r="AN528" s="169"/>
      <c r="AO528" s="169"/>
      <c r="AP528" s="169"/>
      <c r="AQ528" s="169"/>
      <c r="AR528" s="169"/>
      <c r="AS528" s="169"/>
      <c r="AT528" s="169"/>
      <c r="AU528" s="169"/>
      <c r="AV528" s="169"/>
      <c r="AW528" s="169"/>
      <c r="AX528" s="169"/>
      <c r="AY528" s="169"/>
      <c r="AZ528" s="169"/>
      <c r="BA528" s="169"/>
      <c r="BB528" s="169"/>
      <c r="BC528" s="169"/>
      <c r="BD528" s="169"/>
      <c r="BE528" s="169"/>
      <c r="BF528" s="169"/>
      <c r="BG528" s="169"/>
      <c r="BH528" s="169"/>
      <c r="BI528" s="169"/>
      <c r="BJ528" s="169"/>
      <c r="BK528" s="169"/>
      <c r="BL528" s="169"/>
      <c r="BM528" s="169"/>
      <c r="BN528" s="169"/>
      <c r="BO528" s="169"/>
      <c r="BP528" s="169"/>
      <c r="BQ528" s="169"/>
      <c r="BR528" s="169"/>
      <c r="BS528" s="169"/>
      <c r="BT528" s="169"/>
      <c r="BU528" s="169"/>
      <c r="BV528" s="169"/>
      <c r="BW528" s="169"/>
      <c r="BX528" s="169"/>
      <c r="BY528" s="169"/>
      <c r="BZ528" s="169"/>
      <c r="CA528" s="169"/>
      <c r="CB528" s="169"/>
      <c r="CC528" s="169"/>
      <c r="CD528" s="169"/>
      <c r="CE528" s="169"/>
      <c r="CF528" s="169"/>
      <c r="CG528" s="169"/>
      <c r="CH528" s="169"/>
      <c r="CI528" s="169"/>
      <c r="CJ528" s="169"/>
      <c r="CK528" s="169"/>
      <c r="CL528" s="169"/>
      <c r="CM528" s="169"/>
      <c r="CN528" s="169"/>
      <c r="CO528" s="169"/>
      <c r="CP528" s="169"/>
      <c r="CQ528" s="169"/>
      <c r="CR528" s="169"/>
      <c r="CS528" s="169"/>
      <c r="CT528" s="169"/>
      <c r="CU528" s="169"/>
      <c r="CV528" s="169"/>
      <c r="CW528" s="169"/>
      <c r="CX528" s="169"/>
      <c r="CY528" s="169"/>
      <c r="CZ528" s="169"/>
      <c r="DA528" s="169"/>
      <c r="DB528" s="169"/>
      <c r="DC528" s="169"/>
      <c r="DD528" s="169"/>
      <c r="DE528" s="169"/>
      <c r="DF528" s="169"/>
      <c r="DG528" s="169"/>
      <c r="DH528" s="169"/>
      <c r="DI528" s="169"/>
      <c r="DJ528" s="169"/>
      <c r="DK528" s="169"/>
      <c r="DL528" s="169"/>
      <c r="DM528" s="169"/>
      <c r="DN528" s="169"/>
      <c r="DO528" s="169"/>
      <c r="DP528" s="169"/>
      <c r="DQ528" s="169"/>
      <c r="DR528" s="169"/>
      <c r="DS528" s="169"/>
      <c r="DT528" s="169"/>
      <c r="DU528" s="169"/>
      <c r="DV528" s="169"/>
      <c r="DW528" s="169"/>
      <c r="DX528" s="169"/>
      <c r="DY528" s="169"/>
      <c r="DZ528" s="169"/>
      <c r="EA528" s="169"/>
      <c r="EB528" s="169"/>
      <c r="EC528" s="169"/>
      <c r="ED528" s="169"/>
      <c r="EE528" s="169"/>
      <c r="EF528" s="169"/>
      <c r="EG528" s="169"/>
      <c r="EH528" s="169"/>
      <c r="EI528" s="169"/>
      <c r="EJ528" s="169"/>
      <c r="EK528" s="169"/>
      <c r="EL528" s="169"/>
      <c r="EM528" s="169"/>
      <c r="EN528" s="169"/>
      <c r="EO528" s="169"/>
      <c r="EP528" s="169"/>
      <c r="EQ528" s="169"/>
      <c r="ER528" s="169"/>
      <c r="ES528" s="169"/>
      <c r="ET528" s="169"/>
      <c r="EU528" s="169"/>
      <c r="EV528" s="169"/>
      <c r="EW528" s="169"/>
      <c r="EX528" s="169"/>
      <c r="EY528" s="169"/>
      <c r="EZ528" s="169"/>
      <c r="FA528" s="169"/>
      <c r="FB528" s="169"/>
      <c r="FC528" s="169"/>
      <c r="FD528" s="169"/>
      <c r="FE528" s="169"/>
      <c r="FF528" s="169"/>
      <c r="FG528" s="169"/>
      <c r="FH528" s="169"/>
      <c r="FI528" s="169"/>
      <c r="FJ528" s="169"/>
      <c r="FK528" s="169"/>
      <c r="FL528" s="169"/>
      <c r="FM528" s="169"/>
      <c r="FN528" s="169"/>
      <c r="FO528" s="169"/>
      <c r="FP528" s="169"/>
    </row>
    <row r="529" spans="3:172" x14ac:dyDescent="0.2">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c r="AA529" s="169"/>
      <c r="AB529" s="169"/>
      <c r="AC529" s="169"/>
      <c r="AD529" s="169"/>
      <c r="AE529" s="169"/>
      <c r="AF529" s="169"/>
      <c r="AG529" s="169"/>
      <c r="AH529" s="169"/>
      <c r="AI529" s="169"/>
      <c r="AJ529" s="169"/>
      <c r="AK529" s="169"/>
      <c r="AL529" s="169"/>
      <c r="AM529" s="169"/>
      <c r="AN529" s="169"/>
      <c r="AO529" s="169"/>
      <c r="AP529" s="169"/>
      <c r="AQ529" s="169"/>
      <c r="AR529" s="169"/>
      <c r="AS529" s="169"/>
      <c r="AT529" s="169"/>
      <c r="AU529" s="169"/>
      <c r="AV529" s="169"/>
      <c r="AW529" s="169"/>
      <c r="AX529" s="169"/>
      <c r="AY529" s="169"/>
      <c r="AZ529" s="169"/>
      <c r="BA529" s="169"/>
      <c r="BB529" s="169"/>
      <c r="BC529" s="169"/>
      <c r="BD529" s="169"/>
      <c r="BE529" s="169"/>
      <c r="BF529" s="169"/>
      <c r="BG529" s="169"/>
      <c r="BH529" s="169"/>
      <c r="BI529" s="169"/>
      <c r="BJ529" s="169"/>
      <c r="BK529" s="169"/>
      <c r="BL529" s="169"/>
      <c r="BM529" s="169"/>
      <c r="BN529" s="169"/>
      <c r="BO529" s="169"/>
      <c r="BP529" s="169"/>
      <c r="BQ529" s="169"/>
      <c r="BR529" s="169"/>
      <c r="BS529" s="169"/>
      <c r="BT529" s="169"/>
      <c r="BU529" s="169"/>
      <c r="BV529" s="169"/>
      <c r="BW529" s="169"/>
      <c r="BX529" s="169"/>
      <c r="BY529" s="169"/>
      <c r="BZ529" s="169"/>
      <c r="CA529" s="169"/>
      <c r="CB529" s="169"/>
      <c r="CC529" s="169"/>
      <c r="CD529" s="169"/>
      <c r="CE529" s="169"/>
      <c r="CF529" s="169"/>
      <c r="CG529" s="169"/>
      <c r="CH529" s="169"/>
      <c r="CI529" s="169"/>
      <c r="CJ529" s="169"/>
      <c r="CK529" s="169"/>
      <c r="CL529" s="169"/>
      <c r="CM529" s="169"/>
      <c r="CN529" s="169"/>
      <c r="CO529" s="169"/>
      <c r="CP529" s="169"/>
      <c r="CQ529" s="169"/>
      <c r="CR529" s="169"/>
      <c r="CS529" s="169"/>
      <c r="CT529" s="169"/>
      <c r="CU529" s="169"/>
      <c r="CV529" s="169"/>
      <c r="CW529" s="169"/>
      <c r="CX529" s="169"/>
      <c r="CY529" s="169"/>
      <c r="CZ529" s="169"/>
      <c r="DA529" s="169"/>
      <c r="DB529" s="169"/>
      <c r="DC529" s="169"/>
      <c r="DD529" s="169"/>
      <c r="DE529" s="169"/>
      <c r="DF529" s="169"/>
      <c r="DG529" s="169"/>
      <c r="DH529" s="169"/>
      <c r="DI529" s="169"/>
      <c r="DJ529" s="169"/>
      <c r="DK529" s="169"/>
      <c r="DL529" s="169"/>
      <c r="DM529" s="169"/>
      <c r="DN529" s="169"/>
      <c r="DO529" s="169"/>
      <c r="DP529" s="169"/>
      <c r="DQ529" s="169"/>
      <c r="DR529" s="169"/>
      <c r="DS529" s="169"/>
      <c r="DT529" s="169"/>
      <c r="DU529" s="169"/>
      <c r="DV529" s="169"/>
      <c r="DW529" s="169"/>
      <c r="DX529" s="169"/>
      <c r="DY529" s="169"/>
      <c r="DZ529" s="169"/>
      <c r="EA529" s="169"/>
      <c r="EB529" s="169"/>
      <c r="EC529" s="169"/>
      <c r="ED529" s="169"/>
      <c r="EE529" s="169"/>
      <c r="EF529" s="169"/>
      <c r="EG529" s="169"/>
      <c r="EH529" s="169"/>
      <c r="EI529" s="169"/>
      <c r="EJ529" s="169"/>
      <c r="EK529" s="169"/>
      <c r="EL529" s="169"/>
      <c r="EM529" s="169"/>
      <c r="EN529" s="169"/>
      <c r="EO529" s="169"/>
      <c r="EP529" s="169"/>
      <c r="EQ529" s="169"/>
      <c r="ER529" s="169"/>
      <c r="ES529" s="169"/>
      <c r="ET529" s="169"/>
      <c r="EU529" s="169"/>
      <c r="EV529" s="169"/>
      <c r="EW529" s="169"/>
      <c r="EX529" s="169"/>
      <c r="EY529" s="169"/>
      <c r="EZ529" s="169"/>
      <c r="FA529" s="169"/>
      <c r="FB529" s="169"/>
      <c r="FC529" s="169"/>
      <c r="FD529" s="169"/>
      <c r="FE529" s="169"/>
      <c r="FF529" s="169"/>
      <c r="FG529" s="169"/>
      <c r="FH529" s="169"/>
      <c r="FI529" s="169"/>
      <c r="FJ529" s="169"/>
      <c r="FK529" s="169"/>
      <c r="FL529" s="169"/>
      <c r="FM529" s="169"/>
      <c r="FN529" s="169"/>
      <c r="FO529" s="169"/>
      <c r="FP529" s="169"/>
    </row>
    <row r="530" spans="3:172" x14ac:dyDescent="0.2">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c r="AA530" s="169"/>
      <c r="AB530" s="169"/>
      <c r="AC530" s="169"/>
      <c r="AD530" s="169"/>
      <c r="AE530" s="169"/>
      <c r="AF530" s="169"/>
      <c r="AG530" s="169"/>
      <c r="AH530" s="169"/>
      <c r="AI530" s="169"/>
      <c r="AJ530" s="169"/>
      <c r="AK530" s="169"/>
      <c r="AL530" s="169"/>
      <c r="AM530" s="169"/>
      <c r="AN530" s="169"/>
      <c r="AO530" s="169"/>
      <c r="AP530" s="169"/>
      <c r="AQ530" s="169"/>
      <c r="AR530" s="169"/>
      <c r="AS530" s="169"/>
      <c r="AT530" s="169"/>
      <c r="AU530" s="169"/>
      <c r="AV530" s="169"/>
      <c r="AW530" s="169"/>
      <c r="AX530" s="169"/>
      <c r="AY530" s="169"/>
      <c r="AZ530" s="169"/>
      <c r="BA530" s="169"/>
      <c r="BB530" s="169"/>
      <c r="BC530" s="169"/>
      <c r="BD530" s="169"/>
      <c r="BE530" s="169"/>
      <c r="BF530" s="169"/>
      <c r="BG530" s="169"/>
      <c r="BH530" s="169"/>
      <c r="BI530" s="169"/>
      <c r="BJ530" s="169"/>
      <c r="BK530" s="169"/>
      <c r="BL530" s="169"/>
      <c r="BM530" s="169"/>
      <c r="BN530" s="169"/>
      <c r="BO530" s="169"/>
      <c r="BP530" s="169"/>
      <c r="BQ530" s="169"/>
      <c r="BR530" s="169"/>
      <c r="BS530" s="169"/>
      <c r="BT530" s="169"/>
      <c r="BU530" s="169"/>
      <c r="BV530" s="169"/>
      <c r="BW530" s="169"/>
      <c r="BX530" s="169"/>
      <c r="BY530" s="169"/>
      <c r="BZ530" s="169"/>
      <c r="CA530" s="169"/>
      <c r="CB530" s="169"/>
      <c r="CC530" s="169"/>
      <c r="CD530" s="169"/>
      <c r="CE530" s="169"/>
      <c r="CF530" s="169"/>
      <c r="CG530" s="169"/>
      <c r="CH530" s="169"/>
      <c r="CI530" s="169"/>
      <c r="CJ530" s="169"/>
      <c r="CK530" s="169"/>
      <c r="CL530" s="169"/>
      <c r="CM530" s="169"/>
      <c r="CN530" s="169"/>
      <c r="CO530" s="169"/>
      <c r="CP530" s="169"/>
      <c r="CQ530" s="169"/>
      <c r="CR530" s="169"/>
      <c r="CS530" s="169"/>
      <c r="CT530" s="169"/>
      <c r="CU530" s="169"/>
      <c r="CV530" s="169"/>
      <c r="CW530" s="169"/>
      <c r="CX530" s="169"/>
      <c r="CY530" s="169"/>
      <c r="CZ530" s="169"/>
      <c r="DA530" s="169"/>
      <c r="DB530" s="169"/>
      <c r="DC530" s="169"/>
      <c r="DD530" s="169"/>
      <c r="DE530" s="169"/>
      <c r="DF530" s="169"/>
      <c r="DG530" s="169"/>
      <c r="DH530" s="169"/>
      <c r="DI530" s="169"/>
      <c r="DJ530" s="169"/>
      <c r="DK530" s="169"/>
      <c r="DL530" s="169"/>
      <c r="DM530" s="169"/>
      <c r="DN530" s="169"/>
      <c r="DO530" s="169"/>
      <c r="DP530" s="169"/>
      <c r="DQ530" s="169"/>
      <c r="DR530" s="169"/>
      <c r="DS530" s="169"/>
      <c r="DT530" s="169"/>
      <c r="DU530" s="169"/>
      <c r="DV530" s="169"/>
      <c r="DW530" s="169"/>
      <c r="DX530" s="169"/>
      <c r="DY530" s="169"/>
      <c r="DZ530" s="169"/>
      <c r="EA530" s="169"/>
      <c r="EB530" s="169"/>
      <c r="EC530" s="169"/>
      <c r="ED530" s="169"/>
      <c r="EE530" s="169"/>
      <c r="EF530" s="169"/>
      <c r="EG530" s="169"/>
      <c r="EH530" s="169"/>
      <c r="EI530" s="169"/>
      <c r="EJ530" s="169"/>
      <c r="EK530" s="169"/>
      <c r="EL530" s="169"/>
      <c r="EM530" s="169"/>
      <c r="EN530" s="169"/>
      <c r="EO530" s="169"/>
      <c r="EP530" s="169"/>
      <c r="EQ530" s="169"/>
      <c r="ER530" s="169"/>
      <c r="ES530" s="169"/>
      <c r="ET530" s="169"/>
      <c r="EU530" s="169"/>
      <c r="EV530" s="169"/>
      <c r="EW530" s="169"/>
      <c r="EX530" s="169"/>
      <c r="EY530" s="169"/>
      <c r="EZ530" s="169"/>
      <c r="FA530" s="169"/>
      <c r="FB530" s="169"/>
      <c r="FC530" s="169"/>
      <c r="FD530" s="169"/>
      <c r="FE530" s="169"/>
      <c r="FF530" s="169"/>
      <c r="FG530" s="169"/>
      <c r="FH530" s="169"/>
      <c r="FI530" s="169"/>
      <c r="FJ530" s="169"/>
      <c r="FK530" s="169"/>
      <c r="FL530" s="169"/>
      <c r="FM530" s="169"/>
      <c r="FN530" s="169"/>
      <c r="FO530" s="169"/>
      <c r="FP530" s="169"/>
    </row>
    <row r="531" spans="3:172" x14ac:dyDescent="0.2">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c r="AA531" s="169"/>
      <c r="AB531" s="169"/>
      <c r="AC531" s="169"/>
      <c r="AD531" s="169"/>
      <c r="AE531" s="169"/>
      <c r="AF531" s="169"/>
      <c r="AG531" s="169"/>
      <c r="AH531" s="169"/>
      <c r="AI531" s="169"/>
      <c r="AJ531" s="169"/>
      <c r="AK531" s="169"/>
      <c r="AL531" s="169"/>
      <c r="AM531" s="169"/>
      <c r="AN531" s="169"/>
      <c r="AO531" s="169"/>
      <c r="AP531" s="169"/>
      <c r="AQ531" s="169"/>
      <c r="AR531" s="169"/>
      <c r="AS531" s="169"/>
      <c r="AT531" s="169"/>
      <c r="AU531" s="169"/>
      <c r="AV531" s="169"/>
      <c r="AW531" s="169"/>
      <c r="AX531" s="169"/>
      <c r="AY531" s="169"/>
      <c r="AZ531" s="169"/>
      <c r="BA531" s="169"/>
      <c r="BB531" s="169"/>
      <c r="BC531" s="169"/>
      <c r="BD531" s="169"/>
      <c r="BE531" s="169"/>
      <c r="BF531" s="169"/>
      <c r="BG531" s="169"/>
      <c r="BH531" s="169"/>
      <c r="BI531" s="169"/>
      <c r="BJ531" s="169"/>
      <c r="BK531" s="169"/>
      <c r="BL531" s="169"/>
      <c r="BM531" s="169"/>
      <c r="BN531" s="169"/>
      <c r="BO531" s="169"/>
      <c r="BP531" s="169"/>
      <c r="BQ531" s="169"/>
      <c r="BR531" s="169"/>
      <c r="BS531" s="169"/>
      <c r="BT531" s="169"/>
      <c r="BU531" s="169"/>
      <c r="BV531" s="169"/>
      <c r="BW531" s="169"/>
      <c r="BX531" s="169"/>
      <c r="BY531" s="169"/>
      <c r="BZ531" s="169"/>
      <c r="CA531" s="169"/>
      <c r="CB531" s="169"/>
      <c r="CC531" s="169"/>
      <c r="CD531" s="169"/>
      <c r="CE531" s="169"/>
      <c r="CF531" s="169"/>
      <c r="CG531" s="169"/>
      <c r="CH531" s="169"/>
      <c r="CI531" s="169"/>
      <c r="CJ531" s="169"/>
      <c r="CK531" s="169"/>
      <c r="CL531" s="169"/>
      <c r="CM531" s="169"/>
      <c r="CN531" s="169"/>
      <c r="CO531" s="169"/>
      <c r="CP531" s="169"/>
      <c r="CQ531" s="169"/>
      <c r="CR531" s="169"/>
      <c r="CS531" s="169"/>
      <c r="CT531" s="169"/>
      <c r="CU531" s="169"/>
      <c r="CV531" s="169"/>
      <c r="CW531" s="169"/>
      <c r="CX531" s="169"/>
      <c r="CY531" s="169"/>
      <c r="CZ531" s="169"/>
      <c r="DA531" s="169"/>
      <c r="DB531" s="169"/>
      <c r="DC531" s="169"/>
      <c r="DD531" s="169"/>
      <c r="DE531" s="169"/>
      <c r="DF531" s="169"/>
      <c r="DG531" s="169"/>
      <c r="DH531" s="169"/>
      <c r="DI531" s="169"/>
      <c r="DJ531" s="169"/>
      <c r="DK531" s="169"/>
      <c r="DL531" s="169"/>
      <c r="DM531" s="169"/>
      <c r="DN531" s="169"/>
      <c r="DO531" s="169"/>
      <c r="DP531" s="169"/>
      <c r="DQ531" s="169"/>
      <c r="DR531" s="169"/>
      <c r="DS531" s="169"/>
      <c r="DT531" s="169"/>
      <c r="DU531" s="169"/>
      <c r="DV531" s="169"/>
      <c r="DW531" s="169"/>
      <c r="DX531" s="169"/>
      <c r="DY531" s="169"/>
      <c r="DZ531" s="169"/>
      <c r="EA531" s="169"/>
      <c r="EB531" s="169"/>
      <c r="EC531" s="169"/>
      <c r="ED531" s="169"/>
      <c r="EE531" s="169"/>
      <c r="EF531" s="169"/>
      <c r="EG531" s="169"/>
      <c r="EH531" s="169"/>
      <c r="EI531" s="169"/>
      <c r="EJ531" s="169"/>
      <c r="EK531" s="169"/>
      <c r="EL531" s="169"/>
      <c r="EM531" s="169"/>
      <c r="EN531" s="169"/>
      <c r="EO531" s="169"/>
      <c r="EP531" s="169"/>
      <c r="EQ531" s="169"/>
      <c r="ER531" s="169"/>
      <c r="ES531" s="169"/>
      <c r="ET531" s="169"/>
      <c r="EU531" s="169"/>
      <c r="EV531" s="169"/>
      <c r="EW531" s="169"/>
      <c r="EX531" s="169"/>
      <c r="EY531" s="169"/>
      <c r="EZ531" s="169"/>
      <c r="FA531" s="169"/>
      <c r="FB531" s="169"/>
      <c r="FC531" s="169"/>
      <c r="FD531" s="169"/>
      <c r="FE531" s="169"/>
      <c r="FF531" s="169"/>
      <c r="FG531" s="169"/>
      <c r="FH531" s="169"/>
      <c r="FI531" s="169"/>
      <c r="FJ531" s="169"/>
      <c r="FK531" s="169"/>
      <c r="FL531" s="169"/>
      <c r="FM531" s="169"/>
      <c r="FN531" s="169"/>
      <c r="FO531" s="169"/>
      <c r="FP531" s="169"/>
    </row>
    <row r="532" spans="3:172" x14ac:dyDescent="0.2">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c r="AA532" s="169"/>
      <c r="AB532" s="169"/>
      <c r="AC532" s="169"/>
      <c r="AD532" s="169"/>
      <c r="AE532" s="169"/>
      <c r="AF532" s="169"/>
      <c r="AG532" s="169"/>
      <c r="AH532" s="169"/>
      <c r="AI532" s="169"/>
      <c r="AJ532" s="169"/>
      <c r="AK532" s="169"/>
      <c r="AL532" s="169"/>
      <c r="AM532" s="169"/>
      <c r="AN532" s="169"/>
      <c r="AO532" s="169"/>
      <c r="AP532" s="169"/>
      <c r="AQ532" s="169"/>
      <c r="AR532" s="169"/>
      <c r="AS532" s="169"/>
      <c r="AT532" s="169"/>
      <c r="AU532" s="169"/>
      <c r="AV532" s="169"/>
      <c r="AW532" s="169"/>
      <c r="AX532" s="169"/>
      <c r="AY532" s="169"/>
      <c r="AZ532" s="169"/>
      <c r="BA532" s="169"/>
      <c r="BB532" s="169"/>
      <c r="BC532" s="169"/>
      <c r="BD532" s="169"/>
      <c r="BE532" s="169"/>
      <c r="BF532" s="169"/>
      <c r="BG532" s="169"/>
      <c r="BH532" s="169"/>
      <c r="BI532" s="169"/>
      <c r="BJ532" s="169"/>
      <c r="BK532" s="169"/>
      <c r="BL532" s="169"/>
      <c r="BM532" s="169"/>
      <c r="BN532" s="169"/>
      <c r="BO532" s="169"/>
      <c r="BP532" s="169"/>
      <c r="BQ532" s="169"/>
      <c r="BR532" s="169"/>
      <c r="BS532" s="169"/>
      <c r="BT532" s="169"/>
      <c r="BU532" s="169"/>
      <c r="BV532" s="169"/>
      <c r="BW532" s="169"/>
      <c r="BX532" s="169"/>
      <c r="BY532" s="169"/>
      <c r="BZ532" s="169"/>
      <c r="CA532" s="169"/>
      <c r="CB532" s="169"/>
      <c r="CC532" s="169"/>
      <c r="CD532" s="169"/>
      <c r="CE532" s="169"/>
      <c r="CF532" s="169"/>
      <c r="CG532" s="169"/>
      <c r="CH532" s="169"/>
      <c r="CI532" s="169"/>
      <c r="CJ532" s="169"/>
      <c r="CK532" s="169"/>
      <c r="CL532" s="169"/>
      <c r="CM532" s="169"/>
      <c r="CN532" s="169"/>
      <c r="CO532" s="169"/>
      <c r="CP532" s="169"/>
      <c r="CQ532" s="169"/>
      <c r="CR532" s="169"/>
      <c r="CS532" s="169"/>
      <c r="CT532" s="169"/>
      <c r="CU532" s="169"/>
      <c r="CV532" s="169"/>
      <c r="CW532" s="169"/>
      <c r="CX532" s="169"/>
      <c r="CY532" s="169"/>
      <c r="CZ532" s="169"/>
      <c r="DA532" s="169"/>
      <c r="DB532" s="169"/>
      <c r="DC532" s="169"/>
      <c r="DD532" s="169"/>
      <c r="DE532" s="169"/>
      <c r="DF532" s="169"/>
      <c r="DG532" s="169"/>
      <c r="DH532" s="169"/>
      <c r="DI532" s="169"/>
      <c r="DJ532" s="169"/>
      <c r="DK532" s="169"/>
      <c r="DL532" s="169"/>
      <c r="DM532" s="169"/>
      <c r="DN532" s="169"/>
      <c r="DO532" s="169"/>
      <c r="DP532" s="169"/>
      <c r="DQ532" s="169"/>
      <c r="DR532" s="169"/>
      <c r="DS532" s="169"/>
      <c r="DT532" s="169"/>
      <c r="DU532" s="169"/>
      <c r="DV532" s="169"/>
      <c r="DW532" s="169"/>
      <c r="DX532" s="169"/>
      <c r="DY532" s="169"/>
      <c r="DZ532" s="169"/>
      <c r="EA532" s="169"/>
      <c r="EB532" s="169"/>
      <c r="EC532" s="169"/>
      <c r="ED532" s="169"/>
      <c r="EE532" s="169"/>
      <c r="EF532" s="169"/>
      <c r="EG532" s="169"/>
      <c r="EH532" s="169"/>
      <c r="EI532" s="169"/>
      <c r="EJ532" s="169"/>
      <c r="EK532" s="169"/>
      <c r="EL532" s="169"/>
      <c r="EM532" s="169"/>
      <c r="EN532" s="169"/>
      <c r="EO532" s="169"/>
      <c r="EP532" s="169"/>
      <c r="EQ532" s="169"/>
      <c r="ER532" s="169"/>
      <c r="ES532" s="169"/>
      <c r="ET532" s="169"/>
      <c r="EU532" s="169"/>
      <c r="EV532" s="169"/>
      <c r="EW532" s="169"/>
      <c r="EX532" s="169"/>
      <c r="EY532" s="169"/>
      <c r="EZ532" s="169"/>
      <c r="FA532" s="169"/>
      <c r="FB532" s="169"/>
      <c r="FC532" s="169"/>
      <c r="FD532" s="169"/>
      <c r="FE532" s="169"/>
      <c r="FF532" s="169"/>
      <c r="FG532" s="169"/>
      <c r="FH532" s="169"/>
      <c r="FI532" s="169"/>
      <c r="FJ532" s="169"/>
      <c r="FK532" s="169"/>
      <c r="FL532" s="169"/>
      <c r="FM532" s="169"/>
      <c r="FN532" s="169"/>
      <c r="FO532" s="169"/>
      <c r="FP532" s="169"/>
    </row>
    <row r="533" spans="3:172" x14ac:dyDescent="0.2">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c r="AP533" s="169"/>
      <c r="AQ533" s="169"/>
      <c r="AR533" s="169"/>
      <c r="AS533" s="169"/>
      <c r="AT533" s="169"/>
      <c r="AU533" s="169"/>
      <c r="AV533" s="169"/>
      <c r="AW533" s="169"/>
      <c r="AX533" s="169"/>
      <c r="AY533" s="169"/>
      <c r="AZ533" s="169"/>
      <c r="BA533" s="169"/>
      <c r="BB533" s="169"/>
      <c r="BC533" s="169"/>
      <c r="BD533" s="169"/>
      <c r="BE533" s="169"/>
      <c r="BF533" s="169"/>
      <c r="BG533" s="169"/>
      <c r="BH533" s="169"/>
      <c r="BI533" s="169"/>
      <c r="BJ533" s="169"/>
      <c r="BK533" s="169"/>
      <c r="BL533" s="169"/>
      <c r="BM533" s="169"/>
      <c r="BN533" s="169"/>
      <c r="BO533" s="169"/>
      <c r="BP533" s="169"/>
      <c r="BQ533" s="169"/>
      <c r="BR533" s="169"/>
      <c r="BS533" s="169"/>
      <c r="BT533" s="169"/>
      <c r="BU533" s="169"/>
      <c r="BV533" s="169"/>
      <c r="BW533" s="169"/>
      <c r="BX533" s="169"/>
      <c r="BY533" s="169"/>
      <c r="BZ533" s="169"/>
      <c r="CA533" s="169"/>
      <c r="CB533" s="169"/>
      <c r="CC533" s="169"/>
      <c r="CD533" s="169"/>
      <c r="CE533" s="169"/>
      <c r="CF533" s="169"/>
      <c r="CG533" s="169"/>
      <c r="CH533" s="169"/>
      <c r="CI533" s="169"/>
      <c r="CJ533" s="169"/>
      <c r="CK533" s="169"/>
      <c r="CL533" s="169"/>
      <c r="CM533" s="169"/>
      <c r="CN533" s="169"/>
      <c r="CO533" s="169"/>
      <c r="CP533" s="169"/>
      <c r="CQ533" s="169"/>
      <c r="CR533" s="169"/>
      <c r="CS533" s="169"/>
      <c r="CT533" s="169"/>
      <c r="CU533" s="169"/>
      <c r="CV533" s="169"/>
      <c r="CW533" s="169"/>
      <c r="CX533" s="169"/>
      <c r="CY533" s="169"/>
      <c r="CZ533" s="169"/>
      <c r="DA533" s="169"/>
      <c r="DB533" s="169"/>
      <c r="DC533" s="169"/>
      <c r="DD533" s="169"/>
      <c r="DE533" s="169"/>
      <c r="DF533" s="169"/>
      <c r="DG533" s="169"/>
      <c r="DH533" s="169"/>
      <c r="DI533" s="169"/>
      <c r="DJ533" s="169"/>
      <c r="DK533" s="169"/>
      <c r="DL533" s="169"/>
      <c r="DM533" s="169"/>
      <c r="DN533" s="169"/>
      <c r="DO533" s="169"/>
      <c r="DP533" s="169"/>
      <c r="DQ533" s="169"/>
      <c r="DR533" s="169"/>
      <c r="DS533" s="169"/>
      <c r="DT533" s="169"/>
      <c r="DU533" s="169"/>
      <c r="DV533" s="169"/>
      <c r="DW533" s="169"/>
      <c r="DX533" s="169"/>
      <c r="DY533" s="169"/>
      <c r="DZ533" s="169"/>
      <c r="EA533" s="169"/>
      <c r="EB533" s="169"/>
      <c r="EC533" s="169"/>
      <c r="ED533" s="169"/>
      <c r="EE533" s="169"/>
      <c r="EF533" s="169"/>
      <c r="EG533" s="169"/>
      <c r="EH533" s="169"/>
      <c r="EI533" s="169"/>
      <c r="EJ533" s="169"/>
      <c r="EK533" s="169"/>
      <c r="EL533" s="169"/>
      <c r="EM533" s="169"/>
      <c r="EN533" s="169"/>
      <c r="EO533" s="169"/>
      <c r="EP533" s="169"/>
      <c r="EQ533" s="169"/>
      <c r="ER533" s="169"/>
      <c r="ES533" s="169"/>
      <c r="ET533" s="169"/>
      <c r="EU533" s="169"/>
      <c r="EV533" s="169"/>
      <c r="EW533" s="169"/>
      <c r="EX533" s="169"/>
      <c r="EY533" s="169"/>
      <c r="EZ533" s="169"/>
      <c r="FA533" s="169"/>
      <c r="FB533" s="169"/>
      <c r="FC533" s="169"/>
      <c r="FD533" s="169"/>
      <c r="FE533" s="169"/>
      <c r="FF533" s="169"/>
      <c r="FG533" s="169"/>
      <c r="FH533" s="169"/>
      <c r="FI533" s="169"/>
      <c r="FJ533" s="169"/>
      <c r="FK533" s="169"/>
      <c r="FL533" s="169"/>
      <c r="FM533" s="169"/>
      <c r="FN533" s="169"/>
      <c r="FO533" s="169"/>
      <c r="FP533" s="169"/>
    </row>
    <row r="534" spans="3:172" x14ac:dyDescent="0.2">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c r="AA534" s="169"/>
      <c r="AB534" s="169"/>
      <c r="AC534" s="169"/>
      <c r="AD534" s="169"/>
      <c r="AE534" s="169"/>
      <c r="AF534" s="169"/>
      <c r="AG534" s="169"/>
      <c r="AH534" s="169"/>
      <c r="AI534" s="169"/>
      <c r="AJ534" s="169"/>
      <c r="AK534" s="169"/>
      <c r="AL534" s="169"/>
      <c r="AM534" s="169"/>
      <c r="AN534" s="169"/>
      <c r="AO534" s="169"/>
      <c r="AP534" s="169"/>
      <c r="AQ534" s="169"/>
      <c r="AR534" s="169"/>
      <c r="AS534" s="169"/>
      <c r="AT534" s="169"/>
      <c r="AU534" s="169"/>
      <c r="AV534" s="169"/>
      <c r="AW534" s="169"/>
      <c r="AX534" s="169"/>
      <c r="AY534" s="169"/>
      <c r="AZ534" s="169"/>
      <c r="BA534" s="169"/>
      <c r="BB534" s="169"/>
      <c r="BC534" s="169"/>
      <c r="BD534" s="169"/>
      <c r="BE534" s="169"/>
      <c r="BF534" s="169"/>
      <c r="BG534" s="169"/>
      <c r="BH534" s="169"/>
      <c r="BI534" s="169"/>
      <c r="BJ534" s="169"/>
      <c r="BK534" s="169"/>
      <c r="BL534" s="169"/>
      <c r="BM534" s="169"/>
      <c r="BN534" s="169"/>
      <c r="BO534" s="169"/>
      <c r="BP534" s="169"/>
      <c r="BQ534" s="169"/>
      <c r="BR534" s="169"/>
      <c r="BS534" s="169"/>
      <c r="BT534" s="169"/>
      <c r="BU534" s="169"/>
      <c r="BV534" s="169"/>
      <c r="BW534" s="169"/>
      <c r="BX534" s="169"/>
      <c r="BY534" s="169"/>
      <c r="BZ534" s="169"/>
      <c r="CA534" s="169"/>
      <c r="CB534" s="169"/>
      <c r="CC534" s="169"/>
      <c r="CD534" s="169"/>
      <c r="CE534" s="169"/>
      <c r="CF534" s="169"/>
      <c r="CG534" s="169"/>
      <c r="CH534" s="169"/>
      <c r="CI534" s="169"/>
      <c r="CJ534" s="169"/>
      <c r="CK534" s="169"/>
      <c r="CL534" s="169"/>
      <c r="CM534" s="169"/>
      <c r="CN534" s="169"/>
      <c r="CO534" s="169"/>
      <c r="CP534" s="169"/>
      <c r="CQ534" s="169"/>
      <c r="CR534" s="169"/>
      <c r="CS534" s="169"/>
      <c r="CT534" s="169"/>
      <c r="CU534" s="169"/>
      <c r="CV534" s="169"/>
      <c r="CW534" s="169"/>
      <c r="CX534" s="169"/>
      <c r="CY534" s="169"/>
      <c r="CZ534" s="169"/>
      <c r="DA534" s="169"/>
      <c r="DB534" s="169"/>
      <c r="DC534" s="169"/>
      <c r="DD534" s="169"/>
      <c r="DE534" s="169"/>
      <c r="DF534" s="169"/>
      <c r="DG534" s="169"/>
      <c r="DH534" s="169"/>
      <c r="DI534" s="169"/>
      <c r="DJ534" s="169"/>
      <c r="DK534" s="169"/>
      <c r="DL534" s="169"/>
      <c r="DM534" s="169"/>
      <c r="DN534" s="169"/>
      <c r="DO534" s="169"/>
      <c r="DP534" s="169"/>
      <c r="DQ534" s="169"/>
      <c r="DR534" s="169"/>
      <c r="DS534" s="169"/>
      <c r="DT534" s="169"/>
      <c r="DU534" s="169"/>
      <c r="DV534" s="169"/>
      <c r="DW534" s="169"/>
      <c r="DX534" s="169"/>
      <c r="DY534" s="169"/>
      <c r="DZ534" s="169"/>
      <c r="EA534" s="169"/>
      <c r="EB534" s="169"/>
      <c r="EC534" s="169"/>
      <c r="ED534" s="169"/>
      <c r="EE534" s="169"/>
      <c r="EF534" s="169"/>
      <c r="EG534" s="169"/>
      <c r="EH534" s="169"/>
      <c r="EI534" s="169"/>
      <c r="EJ534" s="169"/>
      <c r="EK534" s="169"/>
      <c r="EL534" s="169"/>
      <c r="EM534" s="169"/>
      <c r="EN534" s="169"/>
      <c r="EO534" s="169"/>
      <c r="EP534" s="169"/>
      <c r="EQ534" s="169"/>
      <c r="ER534" s="169"/>
      <c r="ES534" s="169"/>
      <c r="ET534" s="169"/>
      <c r="EU534" s="169"/>
      <c r="EV534" s="169"/>
      <c r="EW534" s="169"/>
      <c r="EX534" s="169"/>
      <c r="EY534" s="169"/>
      <c r="EZ534" s="169"/>
      <c r="FA534" s="169"/>
      <c r="FB534" s="169"/>
      <c r="FC534" s="169"/>
      <c r="FD534" s="169"/>
      <c r="FE534" s="169"/>
      <c r="FF534" s="169"/>
      <c r="FG534" s="169"/>
      <c r="FH534" s="169"/>
      <c r="FI534" s="169"/>
      <c r="FJ534" s="169"/>
      <c r="FK534" s="169"/>
      <c r="FL534" s="169"/>
      <c r="FM534" s="169"/>
      <c r="FN534" s="169"/>
      <c r="FO534" s="169"/>
      <c r="FP534" s="169"/>
    </row>
    <row r="535" spans="3:172" x14ac:dyDescent="0.2">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c r="AA535" s="169"/>
      <c r="AB535" s="169"/>
      <c r="AC535" s="169"/>
      <c r="AD535" s="169"/>
      <c r="AE535" s="169"/>
      <c r="AF535" s="169"/>
      <c r="AG535" s="169"/>
      <c r="AH535" s="169"/>
      <c r="AI535" s="169"/>
      <c r="AJ535" s="169"/>
      <c r="AK535" s="169"/>
      <c r="AL535" s="169"/>
      <c r="AM535" s="169"/>
      <c r="AN535" s="169"/>
      <c r="AO535" s="169"/>
      <c r="AP535" s="169"/>
      <c r="AQ535" s="169"/>
      <c r="AR535" s="169"/>
      <c r="AS535" s="169"/>
      <c r="AT535" s="169"/>
      <c r="AU535" s="169"/>
      <c r="AV535" s="169"/>
      <c r="AW535" s="169"/>
      <c r="AX535" s="169"/>
      <c r="AY535" s="169"/>
      <c r="AZ535" s="169"/>
      <c r="BA535" s="169"/>
      <c r="BB535" s="169"/>
      <c r="BC535" s="169"/>
      <c r="BD535" s="169"/>
      <c r="BE535" s="169"/>
      <c r="BF535" s="169"/>
      <c r="BG535" s="169"/>
      <c r="BH535" s="169"/>
      <c r="BI535" s="169"/>
      <c r="BJ535" s="169"/>
      <c r="BK535" s="169"/>
      <c r="BL535" s="169"/>
      <c r="BM535" s="169"/>
      <c r="BN535" s="169"/>
      <c r="BO535" s="169"/>
      <c r="BP535" s="169"/>
      <c r="BQ535" s="169"/>
      <c r="BR535" s="169"/>
      <c r="BS535" s="169"/>
      <c r="BT535" s="169"/>
      <c r="BU535" s="169"/>
      <c r="BV535" s="169"/>
      <c r="BW535" s="169"/>
      <c r="BX535" s="169"/>
      <c r="BY535" s="169"/>
      <c r="BZ535" s="169"/>
      <c r="CA535" s="169"/>
      <c r="CB535" s="169"/>
      <c r="CC535" s="169"/>
      <c r="CD535" s="169"/>
      <c r="CE535" s="169"/>
      <c r="CF535" s="169"/>
      <c r="CG535" s="169"/>
      <c r="CH535" s="169"/>
      <c r="CI535" s="169"/>
      <c r="CJ535" s="169"/>
      <c r="CK535" s="169"/>
      <c r="CL535" s="169"/>
      <c r="CM535" s="169"/>
      <c r="CN535" s="169"/>
      <c r="CO535" s="169"/>
      <c r="CP535" s="169"/>
      <c r="CQ535" s="169"/>
      <c r="CR535" s="169"/>
      <c r="CS535" s="169"/>
      <c r="CT535" s="169"/>
      <c r="CU535" s="169"/>
      <c r="CV535" s="169"/>
      <c r="CW535" s="169"/>
      <c r="CX535" s="169"/>
      <c r="CY535" s="169"/>
      <c r="CZ535" s="169"/>
      <c r="DA535" s="169"/>
      <c r="DB535" s="169"/>
      <c r="DC535" s="169"/>
      <c r="DD535" s="169"/>
      <c r="DE535" s="169"/>
      <c r="DF535" s="169"/>
      <c r="DG535" s="169"/>
      <c r="DH535" s="169"/>
      <c r="DI535" s="169"/>
      <c r="DJ535" s="169"/>
      <c r="DK535" s="169"/>
      <c r="DL535" s="169"/>
      <c r="DM535" s="169"/>
      <c r="DN535" s="169"/>
      <c r="DO535" s="169"/>
      <c r="DP535" s="169"/>
      <c r="DQ535" s="169"/>
      <c r="DR535" s="169"/>
      <c r="DS535" s="169"/>
      <c r="DT535" s="169"/>
      <c r="DU535" s="169"/>
      <c r="DV535" s="169"/>
      <c r="DW535" s="169"/>
      <c r="DX535" s="169"/>
      <c r="DY535" s="169"/>
      <c r="DZ535" s="169"/>
      <c r="EA535" s="169"/>
      <c r="EB535" s="169"/>
      <c r="EC535" s="169"/>
      <c r="ED535" s="169"/>
      <c r="EE535" s="169"/>
      <c r="EF535" s="169"/>
      <c r="EG535" s="169"/>
      <c r="EH535" s="169"/>
      <c r="EI535" s="169"/>
      <c r="EJ535" s="169"/>
      <c r="EK535" s="169"/>
      <c r="EL535" s="169"/>
      <c r="EM535" s="169"/>
      <c r="EN535" s="169"/>
      <c r="EO535" s="169"/>
      <c r="EP535" s="169"/>
      <c r="EQ535" s="169"/>
      <c r="ER535" s="169"/>
      <c r="ES535" s="169"/>
      <c r="ET535" s="169"/>
      <c r="EU535" s="169"/>
      <c r="EV535" s="169"/>
      <c r="EW535" s="169"/>
      <c r="EX535" s="169"/>
      <c r="EY535" s="169"/>
      <c r="EZ535" s="169"/>
      <c r="FA535" s="169"/>
      <c r="FB535" s="169"/>
      <c r="FC535" s="169"/>
      <c r="FD535" s="169"/>
      <c r="FE535" s="169"/>
      <c r="FF535" s="169"/>
      <c r="FG535" s="169"/>
      <c r="FH535" s="169"/>
      <c r="FI535" s="169"/>
      <c r="FJ535" s="169"/>
      <c r="FK535" s="169"/>
      <c r="FL535" s="169"/>
      <c r="FM535" s="169"/>
      <c r="FN535" s="169"/>
      <c r="FO535" s="169"/>
      <c r="FP535" s="169"/>
    </row>
    <row r="536" spans="3:172" x14ac:dyDescent="0.2">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c r="AA536" s="169"/>
      <c r="AB536" s="169"/>
      <c r="AC536" s="169"/>
      <c r="AD536" s="169"/>
      <c r="AE536" s="169"/>
      <c r="AF536" s="169"/>
      <c r="AG536" s="169"/>
      <c r="AH536" s="169"/>
      <c r="AI536" s="169"/>
      <c r="AJ536" s="169"/>
      <c r="AK536" s="169"/>
      <c r="AL536" s="169"/>
      <c r="AM536" s="169"/>
      <c r="AN536" s="169"/>
      <c r="AO536" s="169"/>
      <c r="AP536" s="169"/>
      <c r="AQ536" s="169"/>
      <c r="AR536" s="169"/>
      <c r="AS536" s="169"/>
      <c r="AT536" s="169"/>
      <c r="AU536" s="169"/>
      <c r="AV536" s="169"/>
      <c r="AW536" s="169"/>
      <c r="AX536" s="169"/>
      <c r="AY536" s="169"/>
      <c r="AZ536" s="169"/>
      <c r="BA536" s="169"/>
      <c r="BB536" s="169"/>
      <c r="BC536" s="169"/>
      <c r="BD536" s="169"/>
      <c r="BE536" s="169"/>
      <c r="BF536" s="169"/>
      <c r="BG536" s="169"/>
      <c r="BH536" s="169"/>
      <c r="BI536" s="169"/>
      <c r="BJ536" s="169"/>
      <c r="BK536" s="169"/>
      <c r="BL536" s="169"/>
      <c r="BM536" s="169"/>
      <c r="BN536" s="169"/>
      <c r="BO536" s="169"/>
      <c r="BP536" s="169"/>
      <c r="BQ536" s="169"/>
      <c r="BR536" s="169"/>
      <c r="BS536" s="169"/>
      <c r="BT536" s="169"/>
      <c r="BU536" s="169"/>
      <c r="BV536" s="169"/>
      <c r="BW536" s="169"/>
      <c r="BX536" s="169"/>
      <c r="BY536" s="169"/>
      <c r="BZ536" s="169"/>
      <c r="CA536" s="169"/>
      <c r="CB536" s="169"/>
      <c r="CC536" s="169"/>
      <c r="CD536" s="169"/>
      <c r="CE536" s="169"/>
      <c r="CF536" s="169"/>
      <c r="CG536" s="169"/>
      <c r="CH536" s="169"/>
      <c r="CI536" s="169"/>
      <c r="CJ536" s="169"/>
      <c r="CK536" s="169"/>
      <c r="CL536" s="169"/>
      <c r="CM536" s="169"/>
      <c r="CN536" s="169"/>
      <c r="CO536" s="169"/>
      <c r="CP536" s="169"/>
      <c r="CQ536" s="169"/>
      <c r="CR536" s="169"/>
      <c r="CS536" s="169"/>
      <c r="CT536" s="169"/>
      <c r="CU536" s="169"/>
      <c r="CV536" s="169"/>
      <c r="CW536" s="169"/>
      <c r="CX536" s="169"/>
      <c r="CY536" s="169"/>
      <c r="CZ536" s="169"/>
      <c r="DA536" s="169"/>
      <c r="DB536" s="169"/>
      <c r="DC536" s="169"/>
      <c r="DD536" s="169"/>
      <c r="DE536" s="169"/>
      <c r="DF536" s="169"/>
      <c r="DG536" s="169"/>
      <c r="DH536" s="169"/>
      <c r="DI536" s="169"/>
      <c r="DJ536" s="169"/>
      <c r="DK536" s="169"/>
      <c r="DL536" s="169"/>
      <c r="DM536" s="169"/>
      <c r="DN536" s="169"/>
      <c r="DO536" s="169"/>
      <c r="DP536" s="169"/>
      <c r="DQ536" s="169"/>
      <c r="DR536" s="169"/>
      <c r="DS536" s="169"/>
      <c r="DT536" s="169"/>
      <c r="DU536" s="169"/>
      <c r="DV536" s="169"/>
      <c r="DW536" s="169"/>
      <c r="DX536" s="169"/>
      <c r="DY536" s="169"/>
      <c r="DZ536" s="169"/>
      <c r="EA536" s="169"/>
      <c r="EB536" s="169"/>
      <c r="EC536" s="169"/>
      <c r="ED536" s="169"/>
      <c r="EE536" s="169"/>
      <c r="EF536" s="169"/>
      <c r="EG536" s="169"/>
      <c r="EH536" s="169"/>
      <c r="EI536" s="169"/>
      <c r="EJ536" s="169"/>
      <c r="EK536" s="169"/>
      <c r="EL536" s="169"/>
      <c r="EM536" s="169"/>
      <c r="EN536" s="169"/>
      <c r="EO536" s="169"/>
      <c r="EP536" s="169"/>
      <c r="EQ536" s="169"/>
      <c r="ER536" s="169"/>
      <c r="ES536" s="169"/>
      <c r="ET536" s="169"/>
      <c r="EU536" s="169"/>
      <c r="EV536" s="169"/>
      <c r="EW536" s="169"/>
      <c r="EX536" s="169"/>
      <c r="EY536" s="169"/>
      <c r="EZ536" s="169"/>
      <c r="FA536" s="169"/>
      <c r="FB536" s="169"/>
      <c r="FC536" s="169"/>
      <c r="FD536" s="169"/>
      <c r="FE536" s="169"/>
      <c r="FF536" s="169"/>
      <c r="FG536" s="169"/>
      <c r="FH536" s="169"/>
      <c r="FI536" s="169"/>
      <c r="FJ536" s="169"/>
      <c r="FK536" s="169"/>
      <c r="FL536" s="169"/>
      <c r="FM536" s="169"/>
      <c r="FN536" s="169"/>
      <c r="FO536" s="169"/>
      <c r="FP536" s="169"/>
    </row>
    <row r="537" spans="3:172" x14ac:dyDescent="0.2">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c r="AA537" s="169"/>
      <c r="AB537" s="169"/>
      <c r="AC537" s="169"/>
      <c r="AD537" s="169"/>
      <c r="AE537" s="169"/>
      <c r="AF537" s="169"/>
      <c r="AG537" s="169"/>
      <c r="AH537" s="169"/>
      <c r="AI537" s="169"/>
      <c r="AJ537" s="169"/>
      <c r="AK537" s="169"/>
      <c r="AL537" s="169"/>
      <c r="AM537" s="169"/>
      <c r="AN537" s="169"/>
      <c r="AO537" s="169"/>
      <c r="AP537" s="169"/>
      <c r="AQ537" s="169"/>
      <c r="AR537" s="169"/>
      <c r="AS537" s="169"/>
      <c r="AT537" s="169"/>
      <c r="AU537" s="169"/>
      <c r="AV537" s="169"/>
      <c r="AW537" s="169"/>
      <c r="AX537" s="169"/>
      <c r="AY537" s="169"/>
      <c r="AZ537" s="169"/>
      <c r="BA537" s="169"/>
      <c r="BB537" s="169"/>
      <c r="BC537" s="169"/>
      <c r="BD537" s="169"/>
      <c r="BE537" s="169"/>
      <c r="BF537" s="169"/>
      <c r="BG537" s="169"/>
      <c r="BH537" s="169"/>
      <c r="BI537" s="169"/>
      <c r="BJ537" s="169"/>
      <c r="BK537" s="169"/>
      <c r="BL537" s="169"/>
      <c r="BM537" s="169"/>
      <c r="BN537" s="169"/>
      <c r="BO537" s="169"/>
      <c r="BP537" s="169"/>
      <c r="BQ537" s="169"/>
      <c r="BR537" s="169"/>
      <c r="BS537" s="169"/>
      <c r="BT537" s="169"/>
      <c r="BU537" s="169"/>
      <c r="BV537" s="169"/>
      <c r="BW537" s="169"/>
      <c r="BX537" s="169"/>
      <c r="BY537" s="169"/>
      <c r="BZ537" s="169"/>
      <c r="CA537" s="169"/>
      <c r="CB537" s="169"/>
      <c r="CC537" s="169"/>
      <c r="CD537" s="169"/>
      <c r="CE537" s="169"/>
      <c r="CF537" s="169"/>
      <c r="CG537" s="169"/>
      <c r="CH537" s="169"/>
      <c r="CI537" s="169"/>
      <c r="CJ537" s="169"/>
      <c r="CK537" s="169"/>
      <c r="CL537" s="169"/>
      <c r="CM537" s="169"/>
      <c r="CN537" s="169"/>
      <c r="CO537" s="169"/>
      <c r="CP537" s="169"/>
      <c r="CQ537" s="169"/>
      <c r="CR537" s="169"/>
      <c r="CS537" s="169"/>
      <c r="CT537" s="169"/>
      <c r="CU537" s="169"/>
      <c r="CV537" s="169"/>
      <c r="CW537" s="169"/>
      <c r="CX537" s="169"/>
      <c r="CY537" s="169"/>
      <c r="CZ537" s="169"/>
      <c r="DA537" s="169"/>
      <c r="DB537" s="169"/>
      <c r="DC537" s="169"/>
      <c r="DD537" s="169"/>
      <c r="DE537" s="169"/>
      <c r="DF537" s="169"/>
      <c r="DG537" s="169"/>
      <c r="DH537" s="169"/>
      <c r="DI537" s="169"/>
      <c r="DJ537" s="169"/>
      <c r="DK537" s="169"/>
      <c r="DL537" s="169"/>
      <c r="DM537" s="169"/>
      <c r="DN537" s="169"/>
      <c r="DO537" s="169"/>
      <c r="DP537" s="169"/>
      <c r="DQ537" s="169"/>
      <c r="DR537" s="169"/>
      <c r="DS537" s="169"/>
      <c r="DT537" s="169"/>
      <c r="DU537" s="169"/>
      <c r="DV537" s="169"/>
      <c r="DW537" s="169"/>
      <c r="DX537" s="169"/>
      <c r="DY537" s="169"/>
      <c r="DZ537" s="169"/>
      <c r="EA537" s="169"/>
      <c r="EB537" s="169"/>
      <c r="EC537" s="169"/>
      <c r="ED537" s="169"/>
      <c r="EE537" s="169"/>
      <c r="EF537" s="169"/>
      <c r="EG537" s="169"/>
      <c r="EH537" s="169"/>
      <c r="EI537" s="169"/>
      <c r="EJ537" s="169"/>
      <c r="EK537" s="169"/>
      <c r="EL537" s="169"/>
      <c r="EM537" s="169"/>
      <c r="EN537" s="169"/>
      <c r="EO537" s="169"/>
      <c r="EP537" s="169"/>
      <c r="EQ537" s="169"/>
      <c r="ER537" s="169"/>
      <c r="ES537" s="169"/>
      <c r="ET537" s="169"/>
      <c r="EU537" s="169"/>
      <c r="EV537" s="169"/>
      <c r="EW537" s="169"/>
      <c r="EX537" s="169"/>
      <c r="EY537" s="169"/>
      <c r="EZ537" s="169"/>
      <c r="FA537" s="169"/>
      <c r="FB537" s="169"/>
      <c r="FC537" s="169"/>
      <c r="FD537" s="169"/>
      <c r="FE537" s="169"/>
      <c r="FF537" s="169"/>
      <c r="FG537" s="169"/>
      <c r="FH537" s="169"/>
      <c r="FI537" s="169"/>
      <c r="FJ537" s="169"/>
      <c r="FK537" s="169"/>
      <c r="FL537" s="169"/>
      <c r="FM537" s="169"/>
      <c r="FN537" s="169"/>
      <c r="FO537" s="169"/>
      <c r="FP537" s="169"/>
    </row>
    <row r="538" spans="3:172" x14ac:dyDescent="0.2">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c r="AA538" s="169"/>
      <c r="AB538" s="169"/>
      <c r="AC538" s="169"/>
      <c r="AD538" s="169"/>
      <c r="AE538" s="169"/>
      <c r="AF538" s="169"/>
      <c r="AG538" s="169"/>
      <c r="AH538" s="169"/>
      <c r="AI538" s="169"/>
      <c r="AJ538" s="169"/>
      <c r="AK538" s="169"/>
      <c r="AL538" s="169"/>
      <c r="AM538" s="169"/>
      <c r="AN538" s="169"/>
      <c r="AO538" s="169"/>
      <c r="AP538" s="169"/>
      <c r="AQ538" s="169"/>
      <c r="AR538" s="169"/>
      <c r="AS538" s="169"/>
      <c r="AT538" s="169"/>
      <c r="AU538" s="169"/>
      <c r="AV538" s="169"/>
      <c r="AW538" s="169"/>
      <c r="AX538" s="169"/>
      <c r="AY538" s="169"/>
      <c r="AZ538" s="169"/>
      <c r="BA538" s="169"/>
      <c r="BB538" s="169"/>
      <c r="BC538" s="169"/>
      <c r="BD538" s="169"/>
      <c r="BE538" s="169"/>
      <c r="BF538" s="169"/>
      <c r="BG538" s="169"/>
      <c r="BH538" s="169"/>
      <c r="BI538" s="169"/>
      <c r="BJ538" s="169"/>
      <c r="BK538" s="169"/>
      <c r="BL538" s="169"/>
      <c r="BM538" s="169"/>
      <c r="BN538" s="169"/>
      <c r="BO538" s="169"/>
      <c r="BP538" s="169"/>
      <c r="BQ538" s="169"/>
      <c r="BR538" s="169"/>
      <c r="BS538" s="169"/>
      <c r="BT538" s="169"/>
      <c r="BU538" s="169"/>
      <c r="BV538" s="169"/>
      <c r="BW538" s="169"/>
      <c r="BX538" s="169"/>
      <c r="BY538" s="169"/>
      <c r="BZ538" s="169"/>
      <c r="CA538" s="169"/>
      <c r="CB538" s="169"/>
      <c r="CC538" s="169"/>
      <c r="CD538" s="169"/>
      <c r="CE538" s="169"/>
      <c r="CF538" s="169"/>
      <c r="CG538" s="169"/>
      <c r="CH538" s="169"/>
      <c r="CI538" s="169"/>
      <c r="CJ538" s="169"/>
      <c r="CK538" s="169"/>
      <c r="CL538" s="169"/>
      <c r="CM538" s="169"/>
      <c r="CN538" s="169"/>
      <c r="CO538" s="169"/>
      <c r="CP538" s="169"/>
      <c r="CQ538" s="169"/>
      <c r="CR538" s="169"/>
      <c r="CS538" s="169"/>
      <c r="CT538" s="169"/>
      <c r="CU538" s="169"/>
      <c r="CV538" s="169"/>
      <c r="CW538" s="169"/>
      <c r="CX538" s="169"/>
      <c r="CY538" s="169"/>
      <c r="CZ538" s="169"/>
      <c r="DA538" s="169"/>
      <c r="DB538" s="169"/>
      <c r="DC538" s="169"/>
      <c r="DD538" s="169"/>
      <c r="DE538" s="169"/>
      <c r="DF538" s="169"/>
      <c r="DG538" s="169"/>
      <c r="DH538" s="169"/>
      <c r="DI538" s="169"/>
      <c r="DJ538" s="169"/>
      <c r="DK538" s="169"/>
      <c r="DL538" s="169"/>
      <c r="DM538" s="169"/>
      <c r="DN538" s="169"/>
      <c r="DO538" s="169"/>
      <c r="DP538" s="169"/>
      <c r="DQ538" s="169"/>
      <c r="DR538" s="169"/>
      <c r="DS538" s="169"/>
      <c r="DT538" s="169"/>
      <c r="DU538" s="169"/>
      <c r="DV538" s="169"/>
      <c r="DW538" s="169"/>
      <c r="DX538" s="169"/>
      <c r="DY538" s="169"/>
      <c r="DZ538" s="169"/>
      <c r="EA538" s="169"/>
      <c r="EB538" s="169"/>
      <c r="EC538" s="169"/>
      <c r="ED538" s="169"/>
      <c r="EE538" s="169"/>
      <c r="EF538" s="169"/>
      <c r="EG538" s="169"/>
      <c r="EH538" s="169"/>
      <c r="EI538" s="169"/>
      <c r="EJ538" s="169"/>
      <c r="EK538" s="169"/>
      <c r="EL538" s="169"/>
      <c r="EM538" s="169"/>
      <c r="EN538" s="169"/>
      <c r="EO538" s="169"/>
      <c r="EP538" s="169"/>
      <c r="EQ538" s="169"/>
      <c r="ER538" s="169"/>
      <c r="ES538" s="169"/>
      <c r="ET538" s="169"/>
      <c r="EU538" s="169"/>
      <c r="EV538" s="169"/>
      <c r="EW538" s="169"/>
      <c r="EX538" s="169"/>
      <c r="EY538" s="169"/>
      <c r="EZ538" s="169"/>
      <c r="FA538" s="169"/>
      <c r="FB538" s="169"/>
      <c r="FC538" s="169"/>
      <c r="FD538" s="169"/>
      <c r="FE538" s="169"/>
      <c r="FF538" s="169"/>
      <c r="FG538" s="169"/>
      <c r="FH538" s="169"/>
      <c r="FI538" s="169"/>
      <c r="FJ538" s="169"/>
      <c r="FK538" s="169"/>
      <c r="FL538" s="169"/>
      <c r="FM538" s="169"/>
      <c r="FN538" s="169"/>
      <c r="FO538" s="169"/>
      <c r="FP538" s="169"/>
    </row>
    <row r="539" spans="3:172" x14ac:dyDescent="0.2">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c r="AA539" s="169"/>
      <c r="AB539" s="169"/>
      <c r="AC539" s="169"/>
      <c r="AD539" s="169"/>
      <c r="AE539" s="169"/>
      <c r="AF539" s="169"/>
      <c r="AG539" s="169"/>
      <c r="AH539" s="169"/>
      <c r="AI539" s="169"/>
      <c r="AJ539" s="169"/>
      <c r="AK539" s="169"/>
      <c r="AL539" s="169"/>
      <c r="AM539" s="169"/>
      <c r="AN539" s="169"/>
      <c r="AO539" s="169"/>
      <c r="AP539" s="169"/>
      <c r="AQ539" s="169"/>
      <c r="AR539" s="169"/>
      <c r="AS539" s="169"/>
      <c r="AT539" s="169"/>
      <c r="AU539" s="169"/>
      <c r="AV539" s="169"/>
      <c r="AW539" s="169"/>
      <c r="AX539" s="169"/>
      <c r="AY539" s="169"/>
      <c r="AZ539" s="169"/>
      <c r="BA539" s="169"/>
      <c r="BB539" s="169"/>
      <c r="BC539" s="169"/>
      <c r="BD539" s="169"/>
      <c r="BE539" s="169"/>
      <c r="BF539" s="169"/>
      <c r="BG539" s="169"/>
      <c r="BH539" s="169"/>
      <c r="BI539" s="169"/>
      <c r="BJ539" s="169"/>
      <c r="BK539" s="169"/>
      <c r="BL539" s="169"/>
      <c r="BM539" s="169"/>
      <c r="BN539" s="169"/>
      <c r="BO539" s="169"/>
      <c r="BP539" s="169"/>
      <c r="BQ539" s="169"/>
      <c r="BR539" s="169"/>
      <c r="BS539" s="169"/>
      <c r="BT539" s="169"/>
      <c r="BU539" s="169"/>
      <c r="BV539" s="169"/>
      <c r="BW539" s="169"/>
      <c r="BX539" s="169"/>
      <c r="BY539" s="169"/>
      <c r="BZ539" s="169"/>
      <c r="CA539" s="169"/>
      <c r="CB539" s="169"/>
      <c r="CC539" s="169"/>
      <c r="CD539" s="169"/>
      <c r="CE539" s="169"/>
      <c r="CF539" s="169"/>
      <c r="CG539" s="169"/>
      <c r="CH539" s="169"/>
      <c r="CI539" s="169"/>
      <c r="CJ539" s="169"/>
      <c r="CK539" s="169"/>
      <c r="CL539" s="169"/>
      <c r="CM539" s="169"/>
      <c r="CN539" s="169"/>
      <c r="CO539" s="169"/>
      <c r="CP539" s="169"/>
      <c r="CQ539" s="169"/>
      <c r="CR539" s="169"/>
      <c r="CS539" s="169"/>
      <c r="CT539" s="169"/>
      <c r="CU539" s="169"/>
      <c r="CV539" s="169"/>
      <c r="CW539" s="169"/>
      <c r="CX539" s="169"/>
      <c r="CY539" s="169"/>
      <c r="CZ539" s="169"/>
      <c r="DA539" s="169"/>
      <c r="DB539" s="169"/>
      <c r="DC539" s="169"/>
      <c r="DD539" s="169"/>
      <c r="DE539" s="169"/>
      <c r="DF539" s="169"/>
      <c r="DG539" s="169"/>
      <c r="DH539" s="169"/>
      <c r="DI539" s="169"/>
      <c r="DJ539" s="169"/>
      <c r="DK539" s="169"/>
      <c r="DL539" s="169"/>
      <c r="DM539" s="169"/>
      <c r="DN539" s="169"/>
      <c r="DO539" s="169"/>
      <c r="DP539" s="169"/>
      <c r="DQ539" s="169"/>
      <c r="DR539" s="169"/>
      <c r="DS539" s="169"/>
      <c r="DT539" s="169"/>
      <c r="DU539" s="169"/>
      <c r="DV539" s="169"/>
      <c r="DW539" s="169"/>
      <c r="DX539" s="169"/>
      <c r="DY539" s="169"/>
      <c r="DZ539" s="169"/>
      <c r="EA539" s="169"/>
      <c r="EB539" s="169"/>
      <c r="EC539" s="169"/>
      <c r="ED539" s="169"/>
      <c r="EE539" s="169"/>
      <c r="EF539" s="169"/>
      <c r="EG539" s="169"/>
      <c r="EH539" s="169"/>
      <c r="EI539" s="169"/>
      <c r="EJ539" s="169"/>
      <c r="EK539" s="169"/>
      <c r="EL539" s="169"/>
      <c r="EM539" s="169"/>
      <c r="EN539" s="169"/>
      <c r="EO539" s="169"/>
      <c r="EP539" s="169"/>
      <c r="EQ539" s="169"/>
      <c r="ER539" s="169"/>
      <c r="ES539" s="169"/>
      <c r="ET539" s="169"/>
      <c r="EU539" s="169"/>
      <c r="EV539" s="169"/>
      <c r="EW539" s="169"/>
      <c r="EX539" s="169"/>
      <c r="EY539" s="169"/>
      <c r="EZ539" s="169"/>
      <c r="FA539" s="169"/>
      <c r="FB539" s="169"/>
      <c r="FC539" s="169"/>
      <c r="FD539" s="169"/>
      <c r="FE539" s="169"/>
      <c r="FF539" s="169"/>
      <c r="FG539" s="169"/>
      <c r="FH539" s="169"/>
      <c r="FI539" s="169"/>
      <c r="FJ539" s="169"/>
      <c r="FK539" s="169"/>
      <c r="FL539" s="169"/>
      <c r="FM539" s="169"/>
      <c r="FN539" s="169"/>
      <c r="FO539" s="169"/>
      <c r="FP539" s="169"/>
    </row>
    <row r="540" spans="3:172" x14ac:dyDescent="0.2">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c r="AA540" s="169"/>
      <c r="AB540" s="169"/>
      <c r="AC540" s="169"/>
      <c r="AD540" s="169"/>
      <c r="AE540" s="169"/>
      <c r="AF540" s="169"/>
      <c r="AG540" s="169"/>
      <c r="AH540" s="169"/>
      <c r="AI540" s="169"/>
      <c r="AJ540" s="169"/>
      <c r="AK540" s="169"/>
      <c r="AL540" s="169"/>
      <c r="AM540" s="169"/>
      <c r="AN540" s="169"/>
      <c r="AO540" s="169"/>
      <c r="AP540" s="169"/>
      <c r="AQ540" s="169"/>
      <c r="AR540" s="169"/>
      <c r="AS540" s="169"/>
      <c r="AT540" s="169"/>
      <c r="AU540" s="169"/>
      <c r="AV540" s="169"/>
      <c r="AW540" s="169"/>
      <c r="AX540" s="169"/>
      <c r="AY540" s="169"/>
      <c r="AZ540" s="169"/>
      <c r="BA540" s="169"/>
      <c r="BB540" s="169"/>
      <c r="BC540" s="169"/>
      <c r="BD540" s="169"/>
      <c r="BE540" s="169"/>
      <c r="BF540" s="169"/>
      <c r="BG540" s="169"/>
      <c r="BH540" s="169"/>
      <c r="BI540" s="169"/>
      <c r="BJ540" s="169"/>
      <c r="BK540" s="169"/>
      <c r="BL540" s="169"/>
      <c r="BM540" s="169"/>
      <c r="BN540" s="169"/>
      <c r="BO540" s="169"/>
      <c r="BP540" s="169"/>
      <c r="BQ540" s="169"/>
      <c r="BR540" s="169"/>
      <c r="BS540" s="169"/>
      <c r="BT540" s="169"/>
      <c r="BU540" s="169"/>
      <c r="BV540" s="169"/>
      <c r="BW540" s="169"/>
      <c r="BX540" s="169"/>
      <c r="BY540" s="169"/>
      <c r="BZ540" s="169"/>
      <c r="CA540" s="169"/>
      <c r="CB540" s="169"/>
      <c r="CC540" s="169"/>
      <c r="CD540" s="169"/>
      <c r="CE540" s="169"/>
      <c r="CF540" s="169"/>
      <c r="CG540" s="169"/>
      <c r="CH540" s="169"/>
      <c r="CI540" s="169"/>
      <c r="CJ540" s="169"/>
      <c r="CK540" s="169"/>
      <c r="CL540" s="169"/>
      <c r="CM540" s="169"/>
      <c r="CN540" s="169"/>
      <c r="CO540" s="169"/>
      <c r="CP540" s="169"/>
      <c r="CQ540" s="169"/>
      <c r="CR540" s="169"/>
      <c r="CS540" s="169"/>
      <c r="CT540" s="169"/>
      <c r="CU540" s="169"/>
      <c r="CV540" s="169"/>
      <c r="CW540" s="169"/>
      <c r="CX540" s="169"/>
      <c r="CY540" s="169"/>
      <c r="CZ540" s="169"/>
      <c r="DA540" s="169"/>
      <c r="DB540" s="169"/>
      <c r="DC540" s="169"/>
      <c r="DD540" s="169"/>
      <c r="DE540" s="169"/>
      <c r="DF540" s="169"/>
      <c r="DG540" s="169"/>
      <c r="DH540" s="169"/>
      <c r="DI540" s="169"/>
      <c r="DJ540" s="169"/>
      <c r="DK540" s="169"/>
      <c r="DL540" s="169"/>
      <c r="DM540" s="169"/>
      <c r="DN540" s="169"/>
      <c r="DO540" s="169"/>
      <c r="DP540" s="169"/>
      <c r="DQ540" s="169"/>
      <c r="DR540" s="169"/>
      <c r="DS540" s="169"/>
      <c r="DT540" s="169"/>
      <c r="DU540" s="169"/>
      <c r="DV540" s="169"/>
      <c r="DW540" s="169"/>
      <c r="DX540" s="169"/>
      <c r="DY540" s="169"/>
      <c r="DZ540" s="169"/>
      <c r="EA540" s="169"/>
      <c r="EB540" s="169"/>
      <c r="EC540" s="169"/>
      <c r="ED540" s="169"/>
      <c r="EE540" s="169"/>
      <c r="EF540" s="169"/>
      <c r="EG540" s="169"/>
      <c r="EH540" s="169"/>
      <c r="EI540" s="169"/>
      <c r="EJ540" s="169"/>
      <c r="EK540" s="169"/>
      <c r="EL540" s="169"/>
      <c r="EM540" s="169"/>
      <c r="EN540" s="169"/>
      <c r="EO540" s="169"/>
      <c r="EP540" s="169"/>
      <c r="EQ540" s="169"/>
      <c r="ER540" s="169"/>
      <c r="ES540" s="169"/>
      <c r="ET540" s="169"/>
      <c r="EU540" s="169"/>
      <c r="EV540" s="169"/>
      <c r="EW540" s="169"/>
      <c r="EX540" s="169"/>
      <c r="EY540" s="169"/>
      <c r="EZ540" s="169"/>
      <c r="FA540" s="169"/>
      <c r="FB540" s="169"/>
      <c r="FC540" s="169"/>
      <c r="FD540" s="169"/>
      <c r="FE540" s="169"/>
      <c r="FF540" s="169"/>
      <c r="FG540" s="169"/>
      <c r="FH540" s="169"/>
      <c r="FI540" s="169"/>
      <c r="FJ540" s="169"/>
      <c r="FK540" s="169"/>
      <c r="FL540" s="169"/>
      <c r="FM540" s="169"/>
      <c r="FN540" s="169"/>
      <c r="FO540" s="169"/>
      <c r="FP540" s="169"/>
    </row>
    <row r="541" spans="3:172" x14ac:dyDescent="0.2">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c r="AP541" s="169"/>
      <c r="AQ541" s="169"/>
      <c r="AR541" s="169"/>
      <c r="AS541" s="169"/>
      <c r="AT541" s="169"/>
      <c r="AU541" s="169"/>
      <c r="AV541" s="169"/>
      <c r="AW541" s="169"/>
      <c r="AX541" s="169"/>
      <c r="AY541" s="169"/>
      <c r="AZ541" s="169"/>
      <c r="BA541" s="169"/>
      <c r="BB541" s="169"/>
      <c r="BC541" s="169"/>
      <c r="BD541" s="169"/>
      <c r="BE541" s="169"/>
      <c r="BF541" s="169"/>
      <c r="BG541" s="169"/>
      <c r="BH541" s="169"/>
      <c r="BI541" s="169"/>
      <c r="BJ541" s="169"/>
      <c r="BK541" s="169"/>
      <c r="BL541" s="169"/>
      <c r="BM541" s="169"/>
      <c r="BN541" s="169"/>
      <c r="BO541" s="169"/>
      <c r="BP541" s="169"/>
      <c r="BQ541" s="169"/>
      <c r="BR541" s="169"/>
      <c r="BS541" s="169"/>
      <c r="BT541" s="169"/>
      <c r="BU541" s="169"/>
      <c r="BV541" s="169"/>
      <c r="BW541" s="169"/>
      <c r="BX541" s="169"/>
      <c r="BY541" s="169"/>
      <c r="BZ541" s="169"/>
      <c r="CA541" s="169"/>
      <c r="CB541" s="169"/>
      <c r="CC541" s="169"/>
      <c r="CD541" s="169"/>
      <c r="CE541" s="169"/>
      <c r="CF541" s="169"/>
      <c r="CG541" s="169"/>
      <c r="CH541" s="169"/>
      <c r="CI541" s="169"/>
      <c r="CJ541" s="169"/>
      <c r="CK541" s="169"/>
      <c r="CL541" s="169"/>
      <c r="CM541" s="169"/>
      <c r="CN541" s="169"/>
      <c r="CO541" s="169"/>
      <c r="CP541" s="169"/>
      <c r="CQ541" s="169"/>
      <c r="CR541" s="169"/>
      <c r="CS541" s="169"/>
      <c r="CT541" s="169"/>
      <c r="CU541" s="169"/>
      <c r="CV541" s="169"/>
      <c r="CW541" s="169"/>
      <c r="CX541" s="169"/>
      <c r="CY541" s="169"/>
      <c r="CZ541" s="169"/>
      <c r="DA541" s="169"/>
      <c r="DB541" s="169"/>
      <c r="DC541" s="169"/>
      <c r="DD541" s="169"/>
      <c r="DE541" s="169"/>
      <c r="DF541" s="169"/>
      <c r="DG541" s="169"/>
      <c r="DH541" s="169"/>
      <c r="DI541" s="169"/>
      <c r="DJ541" s="169"/>
      <c r="DK541" s="169"/>
      <c r="DL541" s="169"/>
      <c r="DM541" s="169"/>
      <c r="DN541" s="169"/>
      <c r="DO541" s="169"/>
      <c r="DP541" s="169"/>
      <c r="DQ541" s="169"/>
      <c r="DR541" s="169"/>
      <c r="DS541" s="169"/>
      <c r="DT541" s="169"/>
      <c r="DU541" s="169"/>
      <c r="DV541" s="169"/>
      <c r="DW541" s="169"/>
      <c r="DX541" s="169"/>
      <c r="DY541" s="169"/>
      <c r="DZ541" s="169"/>
      <c r="EA541" s="169"/>
      <c r="EB541" s="169"/>
      <c r="EC541" s="169"/>
      <c r="ED541" s="169"/>
      <c r="EE541" s="169"/>
      <c r="EF541" s="169"/>
      <c r="EG541" s="169"/>
      <c r="EH541" s="169"/>
      <c r="EI541" s="169"/>
      <c r="EJ541" s="169"/>
      <c r="EK541" s="169"/>
      <c r="EL541" s="169"/>
      <c r="EM541" s="169"/>
      <c r="EN541" s="169"/>
      <c r="EO541" s="169"/>
      <c r="EP541" s="169"/>
      <c r="EQ541" s="169"/>
      <c r="ER541" s="169"/>
      <c r="ES541" s="169"/>
      <c r="ET541" s="169"/>
      <c r="EU541" s="169"/>
      <c r="EV541" s="169"/>
      <c r="EW541" s="169"/>
      <c r="EX541" s="169"/>
      <c r="EY541" s="169"/>
      <c r="EZ541" s="169"/>
      <c r="FA541" s="169"/>
      <c r="FB541" s="169"/>
      <c r="FC541" s="169"/>
      <c r="FD541" s="169"/>
      <c r="FE541" s="169"/>
      <c r="FF541" s="169"/>
      <c r="FG541" s="169"/>
      <c r="FH541" s="169"/>
      <c r="FI541" s="169"/>
      <c r="FJ541" s="169"/>
      <c r="FK541" s="169"/>
      <c r="FL541" s="169"/>
      <c r="FM541" s="169"/>
      <c r="FN541" s="169"/>
      <c r="FO541" s="169"/>
      <c r="FP541" s="169"/>
    </row>
    <row r="542" spans="3:172" x14ac:dyDescent="0.2">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c r="AA542" s="169"/>
      <c r="AB542" s="169"/>
      <c r="AC542" s="169"/>
      <c r="AD542" s="169"/>
      <c r="AE542" s="169"/>
      <c r="AF542" s="169"/>
      <c r="AG542" s="169"/>
      <c r="AH542" s="169"/>
      <c r="AI542" s="169"/>
      <c r="AJ542" s="169"/>
      <c r="AK542" s="169"/>
      <c r="AL542" s="169"/>
      <c r="AM542" s="169"/>
      <c r="AN542" s="169"/>
      <c r="AO542" s="169"/>
      <c r="AP542" s="169"/>
      <c r="AQ542" s="169"/>
      <c r="AR542" s="169"/>
      <c r="AS542" s="169"/>
      <c r="AT542" s="169"/>
      <c r="AU542" s="169"/>
      <c r="AV542" s="169"/>
      <c r="AW542" s="169"/>
      <c r="AX542" s="169"/>
      <c r="AY542" s="169"/>
      <c r="AZ542" s="169"/>
      <c r="BA542" s="169"/>
      <c r="BB542" s="169"/>
      <c r="BC542" s="169"/>
      <c r="BD542" s="169"/>
      <c r="BE542" s="169"/>
      <c r="BF542" s="169"/>
      <c r="BG542" s="169"/>
      <c r="BH542" s="169"/>
      <c r="BI542" s="169"/>
      <c r="BJ542" s="169"/>
      <c r="BK542" s="169"/>
      <c r="BL542" s="169"/>
      <c r="BM542" s="169"/>
      <c r="BN542" s="169"/>
      <c r="BO542" s="169"/>
      <c r="BP542" s="169"/>
      <c r="BQ542" s="169"/>
      <c r="BR542" s="169"/>
      <c r="BS542" s="169"/>
      <c r="BT542" s="169"/>
      <c r="BU542" s="169"/>
      <c r="BV542" s="169"/>
      <c r="BW542" s="169"/>
      <c r="BX542" s="169"/>
      <c r="BY542" s="169"/>
      <c r="BZ542" s="169"/>
      <c r="CA542" s="169"/>
      <c r="CB542" s="169"/>
      <c r="CC542" s="169"/>
      <c r="CD542" s="169"/>
      <c r="CE542" s="169"/>
      <c r="CF542" s="169"/>
      <c r="CG542" s="169"/>
      <c r="CH542" s="169"/>
      <c r="CI542" s="169"/>
      <c r="CJ542" s="169"/>
      <c r="CK542" s="169"/>
      <c r="CL542" s="169"/>
      <c r="CM542" s="169"/>
      <c r="CN542" s="169"/>
      <c r="CO542" s="169"/>
      <c r="CP542" s="169"/>
      <c r="CQ542" s="169"/>
      <c r="CR542" s="169"/>
      <c r="CS542" s="169"/>
      <c r="CT542" s="169"/>
      <c r="CU542" s="169"/>
      <c r="CV542" s="169"/>
      <c r="CW542" s="169"/>
      <c r="CX542" s="169"/>
      <c r="CY542" s="169"/>
      <c r="CZ542" s="169"/>
      <c r="DA542" s="169"/>
      <c r="DB542" s="169"/>
      <c r="DC542" s="169"/>
      <c r="DD542" s="169"/>
      <c r="DE542" s="169"/>
      <c r="DF542" s="169"/>
      <c r="DG542" s="169"/>
      <c r="DH542" s="169"/>
      <c r="DI542" s="169"/>
      <c r="DJ542" s="169"/>
      <c r="DK542" s="169"/>
      <c r="DL542" s="169"/>
      <c r="DM542" s="169"/>
      <c r="DN542" s="169"/>
      <c r="DO542" s="169"/>
      <c r="DP542" s="169"/>
      <c r="DQ542" s="169"/>
      <c r="DR542" s="169"/>
      <c r="DS542" s="169"/>
      <c r="DT542" s="169"/>
      <c r="DU542" s="169"/>
      <c r="DV542" s="169"/>
      <c r="DW542" s="169"/>
      <c r="DX542" s="169"/>
      <c r="DY542" s="169"/>
      <c r="DZ542" s="169"/>
      <c r="EA542" s="169"/>
      <c r="EB542" s="169"/>
      <c r="EC542" s="169"/>
      <c r="ED542" s="169"/>
      <c r="EE542" s="169"/>
      <c r="EF542" s="169"/>
      <c r="EG542" s="169"/>
      <c r="EH542" s="169"/>
      <c r="EI542" s="169"/>
      <c r="EJ542" s="169"/>
      <c r="EK542" s="169"/>
      <c r="EL542" s="169"/>
      <c r="EM542" s="169"/>
      <c r="EN542" s="169"/>
      <c r="EO542" s="169"/>
      <c r="EP542" s="169"/>
      <c r="EQ542" s="169"/>
      <c r="ER542" s="169"/>
      <c r="ES542" s="169"/>
      <c r="ET542" s="169"/>
      <c r="EU542" s="169"/>
      <c r="EV542" s="169"/>
      <c r="EW542" s="169"/>
      <c r="EX542" s="169"/>
      <c r="EY542" s="169"/>
      <c r="EZ542" s="169"/>
      <c r="FA542" s="169"/>
      <c r="FB542" s="169"/>
      <c r="FC542" s="169"/>
      <c r="FD542" s="169"/>
      <c r="FE542" s="169"/>
      <c r="FF542" s="169"/>
      <c r="FG542" s="169"/>
      <c r="FH542" s="169"/>
      <c r="FI542" s="169"/>
      <c r="FJ542" s="169"/>
      <c r="FK542" s="169"/>
      <c r="FL542" s="169"/>
      <c r="FM542" s="169"/>
      <c r="FN542" s="169"/>
      <c r="FO542" s="169"/>
      <c r="FP542" s="169"/>
    </row>
    <row r="543" spans="3:172" x14ac:dyDescent="0.2">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c r="AA543" s="169"/>
      <c r="AB543" s="169"/>
      <c r="AC543" s="169"/>
      <c r="AD543" s="169"/>
      <c r="AE543" s="169"/>
      <c r="AF543" s="169"/>
      <c r="AG543" s="169"/>
      <c r="AH543" s="169"/>
      <c r="AI543" s="169"/>
      <c r="AJ543" s="169"/>
      <c r="AK543" s="169"/>
      <c r="AL543" s="169"/>
      <c r="AM543" s="169"/>
      <c r="AN543" s="169"/>
      <c r="AO543" s="169"/>
      <c r="AP543" s="169"/>
      <c r="AQ543" s="169"/>
      <c r="AR543" s="169"/>
      <c r="AS543" s="169"/>
      <c r="AT543" s="169"/>
      <c r="AU543" s="169"/>
      <c r="AV543" s="169"/>
      <c r="AW543" s="169"/>
      <c r="AX543" s="169"/>
      <c r="AY543" s="169"/>
      <c r="AZ543" s="169"/>
      <c r="BA543" s="169"/>
      <c r="BB543" s="169"/>
      <c r="BC543" s="169"/>
      <c r="BD543" s="169"/>
      <c r="BE543" s="169"/>
      <c r="BF543" s="169"/>
      <c r="BG543" s="169"/>
      <c r="BH543" s="169"/>
      <c r="BI543" s="169"/>
      <c r="BJ543" s="169"/>
      <c r="BK543" s="169"/>
      <c r="BL543" s="169"/>
      <c r="BM543" s="169"/>
      <c r="BN543" s="169"/>
      <c r="BO543" s="169"/>
      <c r="BP543" s="169"/>
      <c r="BQ543" s="169"/>
      <c r="BR543" s="169"/>
      <c r="BS543" s="169"/>
      <c r="BT543" s="169"/>
      <c r="BU543" s="169"/>
      <c r="BV543" s="169"/>
      <c r="BW543" s="169"/>
      <c r="BX543" s="169"/>
      <c r="BY543" s="169"/>
      <c r="BZ543" s="169"/>
      <c r="CA543" s="169"/>
      <c r="CB543" s="169"/>
      <c r="CC543" s="169"/>
      <c r="CD543" s="169"/>
      <c r="CE543" s="169"/>
      <c r="CF543" s="169"/>
      <c r="CG543" s="169"/>
      <c r="CH543" s="169"/>
      <c r="CI543" s="169"/>
      <c r="CJ543" s="169"/>
      <c r="CK543" s="169"/>
      <c r="CL543" s="169"/>
      <c r="CM543" s="169"/>
      <c r="CN543" s="169"/>
      <c r="CO543" s="169"/>
      <c r="CP543" s="169"/>
      <c r="CQ543" s="169"/>
      <c r="CR543" s="169"/>
      <c r="CS543" s="169"/>
      <c r="CT543" s="169"/>
      <c r="CU543" s="169"/>
      <c r="CV543" s="169"/>
      <c r="CW543" s="169"/>
      <c r="CX543" s="169"/>
      <c r="CY543" s="169"/>
      <c r="CZ543" s="169"/>
      <c r="DA543" s="169"/>
      <c r="DB543" s="169"/>
      <c r="DC543" s="169"/>
      <c r="DD543" s="169"/>
      <c r="DE543" s="169"/>
      <c r="DF543" s="169"/>
      <c r="DG543" s="169"/>
      <c r="DH543" s="169"/>
      <c r="DI543" s="169"/>
      <c r="DJ543" s="169"/>
      <c r="DK543" s="169"/>
      <c r="DL543" s="169"/>
      <c r="DM543" s="169"/>
      <c r="DN543" s="169"/>
      <c r="DO543" s="169"/>
      <c r="DP543" s="169"/>
      <c r="DQ543" s="169"/>
      <c r="DR543" s="169"/>
      <c r="DS543" s="169"/>
      <c r="DT543" s="169"/>
      <c r="DU543" s="169"/>
      <c r="DV543" s="169"/>
      <c r="DW543" s="169"/>
      <c r="DX543" s="169"/>
      <c r="DY543" s="169"/>
      <c r="DZ543" s="169"/>
      <c r="EA543" s="169"/>
      <c r="EB543" s="169"/>
      <c r="EC543" s="169"/>
      <c r="ED543" s="169"/>
      <c r="EE543" s="169"/>
      <c r="EF543" s="169"/>
      <c r="EG543" s="169"/>
      <c r="EH543" s="169"/>
      <c r="EI543" s="169"/>
      <c r="EJ543" s="169"/>
      <c r="EK543" s="169"/>
      <c r="EL543" s="169"/>
      <c r="EM543" s="169"/>
      <c r="EN543" s="169"/>
      <c r="EO543" s="169"/>
      <c r="EP543" s="169"/>
      <c r="EQ543" s="169"/>
      <c r="ER543" s="169"/>
      <c r="ES543" s="169"/>
      <c r="ET543" s="169"/>
      <c r="EU543" s="169"/>
      <c r="EV543" s="169"/>
      <c r="EW543" s="169"/>
      <c r="EX543" s="169"/>
      <c r="EY543" s="169"/>
      <c r="EZ543" s="169"/>
      <c r="FA543" s="169"/>
      <c r="FB543" s="169"/>
      <c r="FC543" s="169"/>
      <c r="FD543" s="169"/>
      <c r="FE543" s="169"/>
      <c r="FF543" s="169"/>
      <c r="FG543" s="169"/>
      <c r="FH543" s="169"/>
      <c r="FI543" s="169"/>
      <c r="FJ543" s="169"/>
      <c r="FK543" s="169"/>
      <c r="FL543" s="169"/>
      <c r="FM543" s="169"/>
      <c r="FN543" s="169"/>
      <c r="FO543" s="169"/>
      <c r="FP543" s="169"/>
    </row>
    <row r="544" spans="3:172" x14ac:dyDescent="0.2">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c r="AA544" s="169"/>
      <c r="AB544" s="169"/>
      <c r="AC544" s="169"/>
      <c r="AD544" s="169"/>
      <c r="AE544" s="169"/>
      <c r="AF544" s="169"/>
      <c r="AG544" s="169"/>
      <c r="AH544" s="169"/>
      <c r="AI544" s="169"/>
      <c r="AJ544" s="169"/>
      <c r="AK544" s="169"/>
      <c r="AL544" s="169"/>
      <c r="AM544" s="169"/>
      <c r="AN544" s="169"/>
      <c r="AO544" s="169"/>
      <c r="AP544" s="169"/>
      <c r="AQ544" s="169"/>
      <c r="AR544" s="169"/>
      <c r="AS544" s="169"/>
      <c r="AT544" s="169"/>
      <c r="AU544" s="169"/>
      <c r="AV544" s="169"/>
      <c r="AW544" s="169"/>
      <c r="AX544" s="169"/>
      <c r="AY544" s="169"/>
      <c r="AZ544" s="169"/>
      <c r="BA544" s="169"/>
      <c r="BB544" s="169"/>
      <c r="BC544" s="169"/>
      <c r="BD544" s="169"/>
      <c r="BE544" s="169"/>
      <c r="BF544" s="169"/>
      <c r="BG544" s="169"/>
      <c r="BH544" s="169"/>
      <c r="BI544" s="169"/>
      <c r="BJ544" s="169"/>
      <c r="BK544" s="169"/>
      <c r="BL544" s="169"/>
      <c r="BM544" s="169"/>
      <c r="BN544" s="169"/>
      <c r="BO544" s="169"/>
      <c r="BP544" s="169"/>
      <c r="BQ544" s="169"/>
      <c r="BR544" s="169"/>
      <c r="BS544" s="169"/>
      <c r="BT544" s="169"/>
      <c r="BU544" s="169"/>
      <c r="BV544" s="169"/>
      <c r="BW544" s="169"/>
      <c r="BX544" s="169"/>
      <c r="BY544" s="169"/>
      <c r="BZ544" s="169"/>
      <c r="CA544" s="169"/>
      <c r="CB544" s="169"/>
      <c r="CC544" s="169"/>
      <c r="CD544" s="169"/>
      <c r="CE544" s="169"/>
      <c r="CF544" s="169"/>
      <c r="CG544" s="169"/>
      <c r="CH544" s="169"/>
      <c r="CI544" s="169"/>
      <c r="CJ544" s="169"/>
      <c r="CK544" s="169"/>
      <c r="CL544" s="169"/>
      <c r="CM544" s="169"/>
      <c r="CN544" s="169"/>
      <c r="CO544" s="169"/>
      <c r="CP544" s="169"/>
      <c r="CQ544" s="169"/>
      <c r="CR544" s="169"/>
      <c r="CS544" s="169"/>
      <c r="CT544" s="169"/>
      <c r="CU544" s="169"/>
      <c r="CV544" s="169"/>
      <c r="CW544" s="169"/>
      <c r="CX544" s="169"/>
      <c r="CY544" s="169"/>
      <c r="CZ544" s="169"/>
      <c r="DA544" s="169"/>
      <c r="DB544" s="169"/>
      <c r="DC544" s="169"/>
      <c r="DD544" s="169"/>
      <c r="DE544" s="169"/>
      <c r="DF544" s="169"/>
      <c r="DG544" s="169"/>
      <c r="DH544" s="169"/>
      <c r="DI544" s="169"/>
      <c r="DJ544" s="169"/>
      <c r="DK544" s="169"/>
      <c r="DL544" s="169"/>
      <c r="DM544" s="169"/>
      <c r="DN544" s="169"/>
      <c r="DO544" s="169"/>
      <c r="DP544" s="169"/>
      <c r="DQ544" s="169"/>
      <c r="DR544" s="169"/>
      <c r="DS544" s="169"/>
      <c r="DT544" s="169"/>
      <c r="DU544" s="169"/>
      <c r="DV544" s="169"/>
      <c r="DW544" s="169"/>
      <c r="DX544" s="169"/>
      <c r="DY544" s="169"/>
      <c r="DZ544" s="169"/>
      <c r="EA544" s="169"/>
      <c r="EB544" s="169"/>
      <c r="EC544" s="169"/>
      <c r="ED544" s="169"/>
      <c r="EE544" s="169"/>
      <c r="EF544" s="169"/>
      <c r="EG544" s="169"/>
      <c r="EH544" s="169"/>
      <c r="EI544" s="169"/>
      <c r="EJ544" s="169"/>
      <c r="EK544" s="169"/>
      <c r="EL544" s="169"/>
      <c r="EM544" s="169"/>
      <c r="EN544" s="169"/>
      <c r="EO544" s="169"/>
      <c r="EP544" s="169"/>
      <c r="EQ544" s="169"/>
      <c r="ER544" s="169"/>
      <c r="ES544" s="169"/>
      <c r="ET544" s="169"/>
      <c r="EU544" s="169"/>
      <c r="EV544" s="169"/>
      <c r="EW544" s="169"/>
      <c r="EX544" s="169"/>
      <c r="EY544" s="169"/>
      <c r="EZ544" s="169"/>
      <c r="FA544" s="169"/>
      <c r="FB544" s="169"/>
      <c r="FC544" s="169"/>
      <c r="FD544" s="169"/>
      <c r="FE544" s="169"/>
      <c r="FF544" s="169"/>
      <c r="FG544" s="169"/>
      <c r="FH544" s="169"/>
      <c r="FI544" s="169"/>
      <c r="FJ544" s="169"/>
      <c r="FK544" s="169"/>
      <c r="FL544" s="169"/>
      <c r="FM544" s="169"/>
      <c r="FN544" s="169"/>
      <c r="FO544" s="169"/>
      <c r="FP544" s="169"/>
    </row>
    <row r="545" spans="3:172" x14ac:dyDescent="0.2">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c r="AA545" s="169"/>
      <c r="AB545" s="169"/>
      <c r="AC545" s="169"/>
      <c r="AD545" s="169"/>
      <c r="AE545" s="169"/>
      <c r="AF545" s="169"/>
      <c r="AG545" s="169"/>
      <c r="AH545" s="169"/>
      <c r="AI545" s="169"/>
      <c r="AJ545" s="169"/>
      <c r="AK545" s="169"/>
      <c r="AL545" s="169"/>
      <c r="AM545" s="169"/>
      <c r="AN545" s="169"/>
      <c r="AO545" s="169"/>
      <c r="AP545" s="169"/>
      <c r="AQ545" s="169"/>
      <c r="AR545" s="169"/>
      <c r="AS545" s="169"/>
      <c r="AT545" s="169"/>
      <c r="AU545" s="169"/>
      <c r="AV545" s="169"/>
      <c r="AW545" s="169"/>
      <c r="AX545" s="169"/>
      <c r="AY545" s="169"/>
      <c r="AZ545" s="169"/>
      <c r="BA545" s="169"/>
      <c r="BB545" s="169"/>
      <c r="BC545" s="169"/>
      <c r="BD545" s="169"/>
      <c r="BE545" s="169"/>
      <c r="BF545" s="169"/>
      <c r="BG545" s="169"/>
      <c r="BH545" s="169"/>
      <c r="BI545" s="169"/>
      <c r="BJ545" s="169"/>
      <c r="BK545" s="169"/>
      <c r="BL545" s="169"/>
      <c r="BM545" s="169"/>
      <c r="BN545" s="169"/>
      <c r="BO545" s="169"/>
      <c r="BP545" s="169"/>
      <c r="BQ545" s="169"/>
      <c r="BR545" s="169"/>
      <c r="BS545" s="169"/>
      <c r="BT545" s="169"/>
      <c r="BU545" s="169"/>
      <c r="BV545" s="169"/>
      <c r="BW545" s="169"/>
      <c r="BX545" s="169"/>
      <c r="BY545" s="169"/>
      <c r="BZ545" s="169"/>
      <c r="CA545" s="169"/>
      <c r="CB545" s="169"/>
      <c r="CC545" s="169"/>
      <c r="CD545" s="169"/>
      <c r="CE545" s="169"/>
      <c r="CF545" s="169"/>
      <c r="CG545" s="169"/>
      <c r="CH545" s="169"/>
      <c r="CI545" s="169"/>
      <c r="CJ545" s="169"/>
      <c r="CK545" s="169"/>
      <c r="CL545" s="169"/>
      <c r="CM545" s="169"/>
      <c r="CN545" s="169"/>
      <c r="CO545" s="169"/>
      <c r="CP545" s="169"/>
      <c r="CQ545" s="169"/>
      <c r="CR545" s="169"/>
      <c r="CS545" s="169"/>
      <c r="CT545" s="169"/>
      <c r="CU545" s="169"/>
      <c r="CV545" s="169"/>
      <c r="CW545" s="169"/>
      <c r="CX545" s="169"/>
      <c r="CY545" s="169"/>
      <c r="CZ545" s="169"/>
      <c r="DA545" s="169"/>
      <c r="DB545" s="169"/>
      <c r="DC545" s="169"/>
      <c r="DD545" s="169"/>
      <c r="DE545" s="169"/>
      <c r="DF545" s="169"/>
      <c r="DG545" s="169"/>
      <c r="DH545" s="169"/>
      <c r="DI545" s="169"/>
      <c r="DJ545" s="169"/>
      <c r="DK545" s="169"/>
      <c r="DL545" s="169"/>
      <c r="DM545" s="169"/>
      <c r="DN545" s="169"/>
      <c r="DO545" s="169"/>
      <c r="DP545" s="169"/>
      <c r="DQ545" s="169"/>
      <c r="DR545" s="169"/>
      <c r="DS545" s="169"/>
      <c r="DT545" s="169"/>
      <c r="DU545" s="169"/>
      <c r="DV545" s="169"/>
      <c r="DW545" s="169"/>
      <c r="DX545" s="169"/>
      <c r="DY545" s="169"/>
      <c r="DZ545" s="169"/>
      <c r="EA545" s="169"/>
      <c r="EB545" s="169"/>
      <c r="EC545" s="169"/>
      <c r="ED545" s="169"/>
      <c r="EE545" s="169"/>
      <c r="EF545" s="169"/>
      <c r="EG545" s="169"/>
      <c r="EH545" s="169"/>
      <c r="EI545" s="169"/>
      <c r="EJ545" s="169"/>
      <c r="EK545" s="169"/>
      <c r="EL545" s="169"/>
      <c r="EM545" s="169"/>
      <c r="EN545" s="169"/>
      <c r="EO545" s="169"/>
      <c r="EP545" s="169"/>
      <c r="EQ545" s="169"/>
      <c r="ER545" s="169"/>
      <c r="ES545" s="169"/>
      <c r="ET545" s="169"/>
      <c r="EU545" s="169"/>
      <c r="EV545" s="169"/>
      <c r="EW545" s="169"/>
      <c r="EX545" s="169"/>
      <c r="EY545" s="169"/>
      <c r="EZ545" s="169"/>
      <c r="FA545" s="169"/>
      <c r="FB545" s="169"/>
      <c r="FC545" s="169"/>
      <c r="FD545" s="169"/>
      <c r="FE545" s="169"/>
      <c r="FF545" s="169"/>
      <c r="FG545" s="169"/>
      <c r="FH545" s="169"/>
      <c r="FI545" s="169"/>
      <c r="FJ545" s="169"/>
      <c r="FK545" s="169"/>
      <c r="FL545" s="169"/>
      <c r="FM545" s="169"/>
      <c r="FN545" s="169"/>
      <c r="FO545" s="169"/>
      <c r="FP545" s="169"/>
    </row>
    <row r="546" spans="3:172" x14ac:dyDescent="0.2">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c r="AA546" s="169"/>
      <c r="AB546" s="169"/>
      <c r="AC546" s="169"/>
      <c r="AD546" s="169"/>
      <c r="AE546" s="169"/>
      <c r="AF546" s="169"/>
      <c r="AG546" s="169"/>
      <c r="AH546" s="169"/>
      <c r="AI546" s="169"/>
      <c r="AJ546" s="169"/>
      <c r="AK546" s="169"/>
      <c r="AL546" s="169"/>
      <c r="AM546" s="169"/>
      <c r="AN546" s="169"/>
      <c r="AO546" s="169"/>
      <c r="AP546" s="169"/>
      <c r="AQ546" s="169"/>
      <c r="AR546" s="169"/>
      <c r="AS546" s="169"/>
      <c r="AT546" s="169"/>
      <c r="AU546" s="169"/>
      <c r="AV546" s="169"/>
      <c r="AW546" s="169"/>
      <c r="AX546" s="169"/>
      <c r="AY546" s="169"/>
      <c r="AZ546" s="169"/>
      <c r="BA546" s="169"/>
      <c r="BB546" s="169"/>
      <c r="BC546" s="169"/>
      <c r="BD546" s="169"/>
      <c r="BE546" s="169"/>
      <c r="BF546" s="169"/>
      <c r="BG546" s="169"/>
      <c r="BH546" s="169"/>
      <c r="BI546" s="169"/>
      <c r="BJ546" s="169"/>
      <c r="BK546" s="169"/>
      <c r="BL546" s="169"/>
      <c r="BM546" s="169"/>
      <c r="BN546" s="169"/>
      <c r="BO546" s="169"/>
      <c r="BP546" s="169"/>
      <c r="BQ546" s="169"/>
      <c r="BR546" s="169"/>
      <c r="BS546" s="169"/>
      <c r="BT546" s="169"/>
      <c r="BU546" s="169"/>
      <c r="BV546" s="169"/>
      <c r="BW546" s="169"/>
      <c r="BX546" s="169"/>
      <c r="BY546" s="169"/>
      <c r="BZ546" s="169"/>
      <c r="CA546" s="169"/>
      <c r="CB546" s="169"/>
      <c r="CC546" s="169"/>
      <c r="CD546" s="169"/>
      <c r="CE546" s="169"/>
      <c r="CF546" s="169"/>
      <c r="CG546" s="169"/>
      <c r="CH546" s="169"/>
      <c r="CI546" s="169"/>
      <c r="CJ546" s="169"/>
      <c r="CK546" s="169"/>
      <c r="CL546" s="169"/>
      <c r="CM546" s="169"/>
      <c r="CN546" s="169"/>
      <c r="CO546" s="169"/>
      <c r="CP546" s="169"/>
      <c r="CQ546" s="169"/>
      <c r="CR546" s="169"/>
      <c r="CS546" s="169"/>
      <c r="CT546" s="169"/>
      <c r="CU546" s="169"/>
      <c r="CV546" s="169"/>
      <c r="CW546" s="169"/>
      <c r="CX546" s="169"/>
      <c r="CY546" s="169"/>
      <c r="CZ546" s="169"/>
      <c r="DA546" s="169"/>
      <c r="DB546" s="169"/>
      <c r="DC546" s="169"/>
      <c r="DD546" s="169"/>
      <c r="DE546" s="169"/>
      <c r="DF546" s="169"/>
      <c r="DG546" s="169"/>
      <c r="DH546" s="169"/>
      <c r="DI546" s="169"/>
      <c r="DJ546" s="169"/>
      <c r="DK546" s="169"/>
      <c r="DL546" s="169"/>
      <c r="DM546" s="169"/>
      <c r="DN546" s="169"/>
      <c r="DO546" s="169"/>
      <c r="DP546" s="169"/>
      <c r="DQ546" s="169"/>
      <c r="DR546" s="169"/>
      <c r="DS546" s="169"/>
      <c r="DT546" s="169"/>
      <c r="DU546" s="169"/>
      <c r="DV546" s="169"/>
      <c r="DW546" s="169"/>
      <c r="DX546" s="169"/>
      <c r="DY546" s="169"/>
      <c r="DZ546" s="169"/>
      <c r="EA546" s="169"/>
      <c r="EB546" s="169"/>
      <c r="EC546" s="169"/>
      <c r="ED546" s="169"/>
      <c r="EE546" s="169"/>
      <c r="EF546" s="169"/>
      <c r="EG546" s="169"/>
      <c r="EH546" s="169"/>
      <c r="EI546" s="169"/>
      <c r="EJ546" s="169"/>
      <c r="EK546" s="169"/>
      <c r="EL546" s="169"/>
      <c r="EM546" s="169"/>
      <c r="EN546" s="169"/>
      <c r="EO546" s="169"/>
      <c r="EP546" s="169"/>
      <c r="EQ546" s="169"/>
      <c r="ER546" s="169"/>
      <c r="ES546" s="169"/>
      <c r="ET546" s="169"/>
      <c r="EU546" s="169"/>
      <c r="EV546" s="169"/>
      <c r="EW546" s="169"/>
      <c r="EX546" s="169"/>
      <c r="EY546" s="169"/>
      <c r="EZ546" s="169"/>
      <c r="FA546" s="169"/>
      <c r="FB546" s="169"/>
      <c r="FC546" s="169"/>
      <c r="FD546" s="169"/>
      <c r="FE546" s="169"/>
      <c r="FF546" s="169"/>
      <c r="FG546" s="169"/>
      <c r="FH546" s="169"/>
      <c r="FI546" s="169"/>
      <c r="FJ546" s="169"/>
      <c r="FK546" s="169"/>
      <c r="FL546" s="169"/>
      <c r="FM546" s="169"/>
      <c r="FN546" s="169"/>
      <c r="FO546" s="169"/>
      <c r="FP546" s="169"/>
    </row>
    <row r="547" spans="3:172" x14ac:dyDescent="0.2">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c r="AA547" s="169"/>
      <c r="AB547" s="169"/>
      <c r="AC547" s="169"/>
      <c r="AD547" s="169"/>
      <c r="AE547" s="169"/>
      <c r="AF547" s="169"/>
      <c r="AG547" s="169"/>
      <c r="AH547" s="169"/>
      <c r="AI547" s="169"/>
      <c r="AJ547" s="169"/>
      <c r="AK547" s="169"/>
      <c r="AL547" s="169"/>
      <c r="AM547" s="169"/>
      <c r="AN547" s="169"/>
      <c r="AO547" s="169"/>
      <c r="AP547" s="169"/>
      <c r="AQ547" s="169"/>
      <c r="AR547" s="169"/>
      <c r="AS547" s="169"/>
      <c r="AT547" s="169"/>
      <c r="AU547" s="169"/>
      <c r="AV547" s="169"/>
      <c r="AW547" s="169"/>
      <c r="AX547" s="169"/>
      <c r="AY547" s="169"/>
      <c r="AZ547" s="169"/>
      <c r="BA547" s="169"/>
      <c r="BB547" s="169"/>
      <c r="BC547" s="169"/>
      <c r="BD547" s="169"/>
      <c r="BE547" s="169"/>
      <c r="BF547" s="169"/>
      <c r="BG547" s="169"/>
      <c r="BH547" s="169"/>
      <c r="BI547" s="169"/>
      <c r="BJ547" s="169"/>
      <c r="BK547" s="169"/>
      <c r="BL547" s="169"/>
      <c r="BM547" s="169"/>
      <c r="BN547" s="169"/>
      <c r="BO547" s="169"/>
      <c r="BP547" s="169"/>
      <c r="BQ547" s="169"/>
      <c r="BR547" s="169"/>
      <c r="BS547" s="169"/>
      <c r="BT547" s="169"/>
      <c r="BU547" s="169"/>
      <c r="BV547" s="169"/>
      <c r="BW547" s="169"/>
      <c r="BX547" s="169"/>
      <c r="BY547" s="169"/>
      <c r="BZ547" s="169"/>
      <c r="CA547" s="169"/>
      <c r="CB547" s="169"/>
      <c r="CC547" s="169"/>
      <c r="CD547" s="169"/>
      <c r="CE547" s="169"/>
      <c r="CF547" s="169"/>
      <c r="CG547" s="169"/>
      <c r="CH547" s="169"/>
      <c r="CI547" s="169"/>
      <c r="CJ547" s="169"/>
      <c r="CK547" s="169"/>
      <c r="CL547" s="169"/>
      <c r="CM547" s="169"/>
      <c r="CN547" s="169"/>
      <c r="CO547" s="169"/>
      <c r="CP547" s="169"/>
      <c r="CQ547" s="169"/>
      <c r="CR547" s="169"/>
      <c r="CS547" s="169"/>
      <c r="CT547" s="169"/>
      <c r="CU547" s="169"/>
      <c r="CV547" s="169"/>
      <c r="CW547" s="169"/>
      <c r="CX547" s="169"/>
      <c r="CY547" s="169"/>
      <c r="CZ547" s="169"/>
      <c r="DA547" s="169"/>
      <c r="DB547" s="169"/>
      <c r="DC547" s="169"/>
      <c r="DD547" s="169"/>
      <c r="DE547" s="169"/>
      <c r="DF547" s="169"/>
      <c r="DG547" s="169"/>
      <c r="DH547" s="169"/>
      <c r="DI547" s="169"/>
      <c r="DJ547" s="169"/>
      <c r="DK547" s="169"/>
      <c r="DL547" s="169"/>
      <c r="DM547" s="169"/>
      <c r="DN547" s="169"/>
      <c r="DO547" s="169"/>
      <c r="DP547" s="169"/>
      <c r="DQ547" s="169"/>
      <c r="DR547" s="169"/>
      <c r="DS547" s="169"/>
      <c r="DT547" s="169"/>
      <c r="DU547" s="169"/>
      <c r="DV547" s="169"/>
      <c r="DW547" s="169"/>
      <c r="DX547" s="169"/>
      <c r="DY547" s="169"/>
      <c r="DZ547" s="169"/>
      <c r="EA547" s="169"/>
      <c r="EB547" s="169"/>
      <c r="EC547" s="169"/>
      <c r="ED547" s="169"/>
      <c r="EE547" s="169"/>
      <c r="EF547" s="169"/>
      <c r="EG547" s="169"/>
      <c r="EH547" s="169"/>
      <c r="EI547" s="169"/>
      <c r="EJ547" s="169"/>
      <c r="EK547" s="169"/>
      <c r="EL547" s="169"/>
      <c r="EM547" s="169"/>
      <c r="EN547" s="169"/>
      <c r="EO547" s="169"/>
      <c r="EP547" s="169"/>
      <c r="EQ547" s="169"/>
      <c r="ER547" s="169"/>
      <c r="ES547" s="169"/>
      <c r="ET547" s="169"/>
      <c r="EU547" s="169"/>
      <c r="EV547" s="169"/>
      <c r="EW547" s="169"/>
      <c r="EX547" s="169"/>
      <c r="EY547" s="169"/>
      <c r="EZ547" s="169"/>
      <c r="FA547" s="169"/>
      <c r="FB547" s="169"/>
      <c r="FC547" s="169"/>
      <c r="FD547" s="169"/>
      <c r="FE547" s="169"/>
      <c r="FF547" s="169"/>
      <c r="FG547" s="169"/>
      <c r="FH547" s="169"/>
      <c r="FI547" s="169"/>
      <c r="FJ547" s="169"/>
      <c r="FK547" s="169"/>
      <c r="FL547" s="169"/>
      <c r="FM547" s="169"/>
      <c r="FN547" s="169"/>
      <c r="FO547" s="169"/>
      <c r="FP547" s="169"/>
    </row>
    <row r="548" spans="3:172" x14ac:dyDescent="0.2">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c r="AA548" s="169"/>
      <c r="AB548" s="169"/>
      <c r="AC548" s="169"/>
      <c r="AD548" s="169"/>
      <c r="AE548" s="169"/>
      <c r="AF548" s="169"/>
      <c r="AG548" s="169"/>
      <c r="AH548" s="169"/>
      <c r="AI548" s="169"/>
      <c r="AJ548" s="169"/>
      <c r="AK548" s="169"/>
      <c r="AL548" s="169"/>
      <c r="AM548" s="169"/>
      <c r="AN548" s="169"/>
      <c r="AO548" s="169"/>
      <c r="AP548" s="169"/>
      <c r="AQ548" s="169"/>
      <c r="AR548" s="169"/>
      <c r="AS548" s="169"/>
      <c r="AT548" s="169"/>
      <c r="AU548" s="169"/>
      <c r="AV548" s="169"/>
      <c r="AW548" s="169"/>
      <c r="AX548" s="169"/>
      <c r="AY548" s="169"/>
      <c r="AZ548" s="169"/>
      <c r="BA548" s="169"/>
      <c r="BB548" s="169"/>
      <c r="BC548" s="169"/>
      <c r="BD548" s="169"/>
      <c r="BE548" s="169"/>
      <c r="BF548" s="169"/>
      <c r="BG548" s="169"/>
      <c r="BH548" s="169"/>
      <c r="BI548" s="169"/>
      <c r="BJ548" s="169"/>
      <c r="BK548" s="169"/>
      <c r="BL548" s="169"/>
      <c r="BM548" s="169"/>
      <c r="BN548" s="169"/>
      <c r="BO548" s="169"/>
      <c r="BP548" s="169"/>
      <c r="BQ548" s="169"/>
      <c r="BR548" s="169"/>
      <c r="BS548" s="169"/>
      <c r="BT548" s="169"/>
      <c r="BU548" s="169"/>
      <c r="BV548" s="169"/>
      <c r="BW548" s="169"/>
      <c r="BX548" s="169"/>
      <c r="BY548" s="169"/>
      <c r="BZ548" s="169"/>
      <c r="CA548" s="169"/>
      <c r="CB548" s="169"/>
      <c r="CC548" s="169"/>
      <c r="CD548" s="169"/>
      <c r="CE548" s="169"/>
      <c r="CF548" s="169"/>
      <c r="CG548" s="169"/>
      <c r="CH548" s="169"/>
      <c r="CI548" s="169"/>
      <c r="CJ548" s="169"/>
      <c r="CK548" s="169"/>
      <c r="CL548" s="169"/>
      <c r="CM548" s="169"/>
      <c r="CN548" s="169"/>
      <c r="CO548" s="169"/>
      <c r="CP548" s="169"/>
      <c r="CQ548" s="169"/>
      <c r="CR548" s="169"/>
      <c r="CS548" s="169"/>
      <c r="CT548" s="169"/>
      <c r="CU548" s="169"/>
      <c r="CV548" s="169"/>
      <c r="CW548" s="169"/>
      <c r="CX548" s="169"/>
      <c r="CY548" s="169"/>
      <c r="CZ548" s="169"/>
      <c r="DA548" s="169"/>
      <c r="DB548" s="169"/>
      <c r="DC548" s="169"/>
      <c r="DD548" s="169"/>
      <c r="DE548" s="169"/>
      <c r="DF548" s="169"/>
      <c r="DG548" s="169"/>
      <c r="DH548" s="169"/>
      <c r="DI548" s="169"/>
      <c r="DJ548" s="169"/>
      <c r="DK548" s="169"/>
      <c r="DL548" s="169"/>
      <c r="DM548" s="169"/>
      <c r="DN548" s="169"/>
      <c r="DO548" s="169"/>
      <c r="DP548" s="169"/>
      <c r="DQ548" s="169"/>
      <c r="DR548" s="169"/>
      <c r="DS548" s="169"/>
      <c r="DT548" s="169"/>
      <c r="DU548" s="169"/>
      <c r="DV548" s="169"/>
      <c r="DW548" s="169"/>
      <c r="DX548" s="169"/>
      <c r="DY548" s="169"/>
      <c r="DZ548" s="169"/>
      <c r="EA548" s="169"/>
      <c r="EB548" s="169"/>
      <c r="EC548" s="169"/>
      <c r="ED548" s="169"/>
      <c r="EE548" s="169"/>
      <c r="EF548" s="169"/>
      <c r="EG548" s="169"/>
      <c r="EH548" s="169"/>
      <c r="EI548" s="169"/>
      <c r="EJ548" s="169"/>
      <c r="EK548" s="169"/>
      <c r="EL548" s="169"/>
      <c r="EM548" s="169"/>
      <c r="EN548" s="169"/>
      <c r="EO548" s="169"/>
      <c r="EP548" s="169"/>
      <c r="EQ548" s="169"/>
      <c r="ER548" s="169"/>
      <c r="ES548" s="169"/>
      <c r="ET548" s="169"/>
      <c r="EU548" s="169"/>
      <c r="EV548" s="169"/>
      <c r="EW548" s="169"/>
      <c r="EX548" s="169"/>
      <c r="EY548" s="169"/>
      <c r="EZ548" s="169"/>
      <c r="FA548" s="169"/>
      <c r="FB548" s="169"/>
      <c r="FC548" s="169"/>
      <c r="FD548" s="169"/>
      <c r="FE548" s="169"/>
      <c r="FF548" s="169"/>
      <c r="FG548" s="169"/>
      <c r="FH548" s="169"/>
      <c r="FI548" s="169"/>
      <c r="FJ548" s="169"/>
      <c r="FK548" s="169"/>
      <c r="FL548" s="169"/>
      <c r="FM548" s="169"/>
      <c r="FN548" s="169"/>
      <c r="FO548" s="169"/>
      <c r="FP548" s="169"/>
    </row>
    <row r="549" spans="3:172" x14ac:dyDescent="0.2">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c r="AA549" s="169"/>
      <c r="AB549" s="169"/>
      <c r="AC549" s="169"/>
      <c r="AD549" s="169"/>
      <c r="AE549" s="169"/>
      <c r="AF549" s="169"/>
      <c r="AG549" s="169"/>
      <c r="AH549" s="169"/>
      <c r="AI549" s="169"/>
      <c r="AJ549" s="169"/>
      <c r="AK549" s="169"/>
      <c r="AL549" s="169"/>
      <c r="AM549" s="169"/>
      <c r="AN549" s="169"/>
      <c r="AO549" s="169"/>
      <c r="AP549" s="169"/>
      <c r="AQ549" s="169"/>
      <c r="AR549" s="169"/>
      <c r="AS549" s="169"/>
      <c r="AT549" s="169"/>
      <c r="AU549" s="169"/>
      <c r="AV549" s="169"/>
      <c r="AW549" s="169"/>
      <c r="AX549" s="169"/>
      <c r="AY549" s="169"/>
      <c r="AZ549" s="169"/>
      <c r="BA549" s="169"/>
      <c r="BB549" s="169"/>
      <c r="BC549" s="169"/>
      <c r="BD549" s="169"/>
      <c r="BE549" s="169"/>
      <c r="BF549" s="169"/>
      <c r="BG549" s="169"/>
      <c r="BH549" s="169"/>
      <c r="BI549" s="169"/>
      <c r="BJ549" s="169"/>
      <c r="BK549" s="169"/>
      <c r="BL549" s="169"/>
      <c r="BM549" s="169"/>
      <c r="BN549" s="169"/>
      <c r="BO549" s="169"/>
      <c r="BP549" s="169"/>
      <c r="BQ549" s="169"/>
      <c r="BR549" s="169"/>
      <c r="BS549" s="169"/>
      <c r="BT549" s="169"/>
      <c r="BU549" s="169"/>
      <c r="BV549" s="169"/>
      <c r="BW549" s="169"/>
      <c r="BX549" s="169"/>
      <c r="BY549" s="169"/>
      <c r="BZ549" s="169"/>
      <c r="CA549" s="169"/>
      <c r="CB549" s="169"/>
      <c r="CC549" s="169"/>
      <c r="CD549" s="169"/>
      <c r="CE549" s="169"/>
      <c r="CF549" s="169"/>
      <c r="CG549" s="169"/>
      <c r="CH549" s="169"/>
      <c r="CI549" s="169"/>
      <c r="CJ549" s="169"/>
      <c r="CK549" s="169"/>
      <c r="CL549" s="169"/>
      <c r="CM549" s="169"/>
      <c r="CN549" s="169"/>
      <c r="CO549" s="169"/>
      <c r="CP549" s="169"/>
      <c r="CQ549" s="169"/>
      <c r="CR549" s="169"/>
      <c r="CS549" s="169"/>
      <c r="CT549" s="169"/>
      <c r="CU549" s="169"/>
      <c r="CV549" s="169"/>
      <c r="CW549" s="169"/>
      <c r="CX549" s="169"/>
      <c r="CY549" s="169"/>
      <c r="CZ549" s="169"/>
      <c r="DA549" s="169"/>
      <c r="DB549" s="169"/>
      <c r="DC549" s="169"/>
      <c r="DD549" s="169"/>
      <c r="DE549" s="169"/>
      <c r="DF549" s="169"/>
      <c r="DG549" s="169"/>
      <c r="DH549" s="169"/>
      <c r="DI549" s="169"/>
      <c r="DJ549" s="169"/>
      <c r="DK549" s="169"/>
      <c r="DL549" s="169"/>
      <c r="DM549" s="169"/>
      <c r="DN549" s="169"/>
      <c r="DO549" s="169"/>
      <c r="DP549" s="169"/>
      <c r="DQ549" s="169"/>
      <c r="DR549" s="169"/>
      <c r="DS549" s="169"/>
      <c r="DT549" s="169"/>
      <c r="DU549" s="169"/>
      <c r="DV549" s="169"/>
      <c r="DW549" s="169"/>
      <c r="DX549" s="169"/>
      <c r="DY549" s="169"/>
      <c r="DZ549" s="169"/>
      <c r="EA549" s="169"/>
      <c r="EB549" s="169"/>
      <c r="EC549" s="169"/>
      <c r="ED549" s="169"/>
      <c r="EE549" s="169"/>
      <c r="EF549" s="169"/>
      <c r="EG549" s="169"/>
      <c r="EH549" s="169"/>
      <c r="EI549" s="169"/>
      <c r="EJ549" s="169"/>
      <c r="EK549" s="169"/>
      <c r="EL549" s="169"/>
      <c r="EM549" s="169"/>
      <c r="EN549" s="169"/>
      <c r="EO549" s="169"/>
      <c r="EP549" s="169"/>
      <c r="EQ549" s="169"/>
      <c r="ER549" s="169"/>
      <c r="ES549" s="169"/>
      <c r="ET549" s="169"/>
      <c r="EU549" s="169"/>
      <c r="EV549" s="169"/>
      <c r="EW549" s="169"/>
      <c r="EX549" s="169"/>
      <c r="EY549" s="169"/>
      <c r="EZ549" s="169"/>
      <c r="FA549" s="169"/>
      <c r="FB549" s="169"/>
      <c r="FC549" s="169"/>
      <c r="FD549" s="169"/>
      <c r="FE549" s="169"/>
      <c r="FF549" s="169"/>
      <c r="FG549" s="169"/>
      <c r="FH549" s="169"/>
      <c r="FI549" s="169"/>
      <c r="FJ549" s="169"/>
      <c r="FK549" s="169"/>
      <c r="FL549" s="169"/>
      <c r="FM549" s="169"/>
      <c r="FN549" s="169"/>
      <c r="FO549" s="169"/>
      <c r="FP549" s="169"/>
    </row>
    <row r="550" spans="3:172" x14ac:dyDescent="0.2">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c r="AA550" s="169"/>
      <c r="AB550" s="169"/>
      <c r="AC550" s="169"/>
      <c r="AD550" s="169"/>
      <c r="AE550" s="169"/>
      <c r="AF550" s="169"/>
      <c r="AG550" s="169"/>
      <c r="AH550" s="169"/>
      <c r="AI550" s="169"/>
      <c r="AJ550" s="169"/>
      <c r="AK550" s="169"/>
      <c r="AL550" s="169"/>
      <c r="AM550" s="169"/>
      <c r="AN550" s="169"/>
      <c r="AO550" s="169"/>
      <c r="AP550" s="169"/>
      <c r="AQ550" s="169"/>
      <c r="AR550" s="169"/>
      <c r="AS550" s="169"/>
      <c r="AT550" s="169"/>
      <c r="AU550" s="169"/>
      <c r="AV550" s="169"/>
      <c r="AW550" s="169"/>
      <c r="AX550" s="169"/>
      <c r="AY550" s="169"/>
      <c r="AZ550" s="169"/>
      <c r="BA550" s="169"/>
      <c r="BB550" s="169"/>
      <c r="BC550" s="169"/>
      <c r="BD550" s="169"/>
      <c r="BE550" s="169"/>
      <c r="BF550" s="169"/>
      <c r="BG550" s="169"/>
      <c r="BH550" s="169"/>
      <c r="BI550" s="169"/>
      <c r="BJ550" s="169"/>
      <c r="BK550" s="169"/>
      <c r="BL550" s="169"/>
      <c r="BM550" s="169"/>
      <c r="BN550" s="169"/>
      <c r="BO550" s="169"/>
      <c r="BP550" s="169"/>
      <c r="BQ550" s="169"/>
      <c r="BR550" s="169"/>
      <c r="BS550" s="169"/>
      <c r="BT550" s="169"/>
      <c r="BU550" s="169"/>
      <c r="BV550" s="169"/>
      <c r="BW550" s="169"/>
      <c r="BX550" s="169"/>
      <c r="BY550" s="169"/>
      <c r="BZ550" s="169"/>
      <c r="CA550" s="169"/>
      <c r="CB550" s="169"/>
      <c r="CC550" s="169"/>
      <c r="CD550" s="169"/>
      <c r="CE550" s="169"/>
      <c r="CF550" s="169"/>
      <c r="CG550" s="169"/>
      <c r="CH550" s="169"/>
      <c r="CI550" s="169"/>
      <c r="CJ550" s="169"/>
      <c r="CK550" s="169"/>
      <c r="CL550" s="169"/>
      <c r="CM550" s="169"/>
      <c r="CN550" s="169"/>
      <c r="CO550" s="169"/>
      <c r="CP550" s="169"/>
      <c r="CQ550" s="169"/>
      <c r="CR550" s="169"/>
      <c r="CS550" s="169"/>
      <c r="CT550" s="169"/>
      <c r="CU550" s="169"/>
      <c r="CV550" s="169"/>
      <c r="CW550" s="169"/>
      <c r="CX550" s="169"/>
      <c r="CY550" s="169"/>
      <c r="CZ550" s="169"/>
      <c r="DA550" s="169"/>
      <c r="DB550" s="169"/>
      <c r="DC550" s="169"/>
      <c r="DD550" s="169"/>
      <c r="DE550" s="169"/>
      <c r="DF550" s="169"/>
      <c r="DG550" s="169"/>
      <c r="DH550" s="169"/>
      <c r="DI550" s="169"/>
      <c r="DJ550" s="169"/>
      <c r="DK550" s="169"/>
      <c r="DL550" s="169"/>
      <c r="DM550" s="169"/>
      <c r="DN550" s="169"/>
      <c r="DO550" s="169"/>
      <c r="DP550" s="169"/>
      <c r="DQ550" s="169"/>
      <c r="DR550" s="169"/>
      <c r="DS550" s="169"/>
      <c r="DT550" s="169"/>
      <c r="DU550" s="169"/>
      <c r="DV550" s="169"/>
      <c r="DW550" s="169"/>
      <c r="DX550" s="169"/>
      <c r="DY550" s="169"/>
      <c r="DZ550" s="169"/>
      <c r="EA550" s="169"/>
      <c r="EB550" s="169"/>
      <c r="EC550" s="169"/>
      <c r="ED550" s="169"/>
      <c r="EE550" s="169"/>
      <c r="EF550" s="169"/>
      <c r="EG550" s="169"/>
      <c r="EH550" s="169"/>
      <c r="EI550" s="169"/>
      <c r="EJ550" s="169"/>
      <c r="EK550" s="169"/>
      <c r="EL550" s="169"/>
      <c r="EM550" s="169"/>
      <c r="EN550" s="169"/>
      <c r="EO550" s="169"/>
      <c r="EP550" s="169"/>
      <c r="EQ550" s="169"/>
      <c r="ER550" s="169"/>
      <c r="ES550" s="169"/>
      <c r="ET550" s="169"/>
      <c r="EU550" s="169"/>
      <c r="EV550" s="169"/>
      <c r="EW550" s="169"/>
      <c r="EX550" s="169"/>
      <c r="EY550" s="169"/>
      <c r="EZ550" s="169"/>
      <c r="FA550" s="169"/>
      <c r="FB550" s="169"/>
      <c r="FC550" s="169"/>
      <c r="FD550" s="169"/>
      <c r="FE550" s="169"/>
      <c r="FF550" s="169"/>
      <c r="FG550" s="169"/>
      <c r="FH550" s="169"/>
      <c r="FI550" s="169"/>
      <c r="FJ550" s="169"/>
      <c r="FK550" s="169"/>
      <c r="FL550" s="169"/>
      <c r="FM550" s="169"/>
      <c r="FN550" s="169"/>
      <c r="FO550" s="169"/>
      <c r="FP550" s="169"/>
    </row>
    <row r="551" spans="3:172" x14ac:dyDescent="0.2">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c r="AA551" s="169"/>
      <c r="AB551" s="169"/>
      <c r="AC551" s="169"/>
      <c r="AD551" s="169"/>
      <c r="AE551" s="169"/>
      <c r="AF551" s="169"/>
      <c r="AG551" s="169"/>
      <c r="AH551" s="169"/>
      <c r="AI551" s="169"/>
      <c r="AJ551" s="169"/>
      <c r="AK551" s="169"/>
      <c r="AL551" s="169"/>
      <c r="AM551" s="169"/>
      <c r="AN551" s="169"/>
      <c r="AO551" s="169"/>
      <c r="AP551" s="169"/>
      <c r="AQ551" s="169"/>
      <c r="AR551" s="169"/>
      <c r="AS551" s="169"/>
      <c r="AT551" s="169"/>
      <c r="AU551" s="169"/>
      <c r="AV551" s="169"/>
      <c r="AW551" s="169"/>
      <c r="AX551" s="169"/>
      <c r="AY551" s="169"/>
      <c r="AZ551" s="169"/>
      <c r="BA551" s="169"/>
      <c r="BB551" s="169"/>
      <c r="BC551" s="169"/>
      <c r="BD551" s="169"/>
      <c r="BE551" s="169"/>
      <c r="BF551" s="169"/>
      <c r="BG551" s="169"/>
      <c r="BH551" s="169"/>
      <c r="BI551" s="169"/>
      <c r="BJ551" s="169"/>
      <c r="BK551" s="169"/>
      <c r="BL551" s="169"/>
      <c r="BM551" s="169"/>
      <c r="BN551" s="169"/>
      <c r="BO551" s="169"/>
      <c r="BP551" s="169"/>
      <c r="BQ551" s="169"/>
      <c r="BR551" s="169"/>
      <c r="BS551" s="169"/>
      <c r="BT551" s="169"/>
      <c r="BU551" s="169"/>
      <c r="BV551" s="169"/>
      <c r="BW551" s="169"/>
      <c r="BX551" s="169"/>
      <c r="BY551" s="169"/>
      <c r="BZ551" s="169"/>
      <c r="CA551" s="169"/>
      <c r="CB551" s="169"/>
      <c r="CC551" s="169"/>
      <c r="CD551" s="169"/>
      <c r="CE551" s="169"/>
      <c r="CF551" s="169"/>
      <c r="CG551" s="169"/>
      <c r="CH551" s="169"/>
      <c r="CI551" s="169"/>
      <c r="CJ551" s="169"/>
      <c r="CK551" s="169"/>
      <c r="CL551" s="169"/>
      <c r="CM551" s="169"/>
      <c r="CN551" s="169"/>
      <c r="CO551" s="169"/>
      <c r="CP551" s="169"/>
      <c r="CQ551" s="169"/>
      <c r="CR551" s="169"/>
      <c r="CS551" s="169"/>
      <c r="CT551" s="169"/>
      <c r="CU551" s="169"/>
      <c r="CV551" s="169"/>
      <c r="CW551" s="169"/>
      <c r="CX551" s="169"/>
      <c r="CY551" s="169"/>
      <c r="CZ551" s="169"/>
      <c r="DA551" s="169"/>
      <c r="DB551" s="169"/>
      <c r="DC551" s="169"/>
      <c r="DD551" s="169"/>
      <c r="DE551" s="169"/>
      <c r="DF551" s="169"/>
      <c r="DG551" s="169"/>
      <c r="DH551" s="169"/>
      <c r="DI551" s="169"/>
      <c r="DJ551" s="169"/>
      <c r="DK551" s="169"/>
      <c r="DL551" s="169"/>
      <c r="DM551" s="169"/>
      <c r="DN551" s="169"/>
      <c r="DO551" s="169"/>
      <c r="DP551" s="169"/>
      <c r="DQ551" s="169"/>
      <c r="DR551" s="169"/>
      <c r="DS551" s="169"/>
      <c r="DT551" s="169"/>
      <c r="DU551" s="169"/>
      <c r="DV551" s="169"/>
      <c r="DW551" s="169"/>
      <c r="DX551" s="169"/>
      <c r="DY551" s="169"/>
      <c r="DZ551" s="169"/>
      <c r="EA551" s="169"/>
      <c r="EB551" s="169"/>
      <c r="EC551" s="169"/>
      <c r="ED551" s="169"/>
      <c r="EE551" s="169"/>
      <c r="EF551" s="169"/>
      <c r="EG551" s="169"/>
      <c r="EH551" s="169"/>
      <c r="EI551" s="169"/>
      <c r="EJ551" s="169"/>
      <c r="EK551" s="169"/>
      <c r="EL551" s="169"/>
      <c r="EM551" s="169"/>
      <c r="EN551" s="169"/>
      <c r="EO551" s="169"/>
      <c r="EP551" s="169"/>
      <c r="EQ551" s="169"/>
      <c r="ER551" s="169"/>
      <c r="ES551" s="169"/>
      <c r="ET551" s="169"/>
      <c r="EU551" s="169"/>
      <c r="EV551" s="169"/>
      <c r="EW551" s="169"/>
      <c r="EX551" s="169"/>
      <c r="EY551" s="169"/>
      <c r="EZ551" s="169"/>
      <c r="FA551" s="169"/>
      <c r="FB551" s="169"/>
      <c r="FC551" s="169"/>
      <c r="FD551" s="169"/>
      <c r="FE551" s="169"/>
      <c r="FF551" s="169"/>
      <c r="FG551" s="169"/>
      <c r="FH551" s="169"/>
      <c r="FI551" s="169"/>
      <c r="FJ551" s="169"/>
      <c r="FK551" s="169"/>
      <c r="FL551" s="169"/>
      <c r="FM551" s="169"/>
      <c r="FN551" s="169"/>
      <c r="FO551" s="169"/>
      <c r="FP551" s="169"/>
    </row>
    <row r="552" spans="3:172" x14ac:dyDescent="0.2">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c r="AA552" s="169"/>
      <c r="AB552" s="169"/>
      <c r="AC552" s="169"/>
      <c r="AD552" s="169"/>
      <c r="AE552" s="169"/>
      <c r="AF552" s="169"/>
      <c r="AG552" s="169"/>
      <c r="AH552" s="169"/>
      <c r="AI552" s="169"/>
      <c r="AJ552" s="169"/>
      <c r="AK552" s="169"/>
      <c r="AL552" s="169"/>
      <c r="AM552" s="169"/>
      <c r="AN552" s="169"/>
      <c r="AO552" s="169"/>
      <c r="AP552" s="169"/>
      <c r="AQ552" s="169"/>
      <c r="AR552" s="169"/>
      <c r="AS552" s="169"/>
      <c r="AT552" s="169"/>
      <c r="AU552" s="169"/>
      <c r="AV552" s="169"/>
      <c r="AW552" s="169"/>
      <c r="AX552" s="169"/>
      <c r="AY552" s="169"/>
      <c r="AZ552" s="169"/>
      <c r="BA552" s="169"/>
      <c r="BB552" s="169"/>
      <c r="BC552" s="169"/>
      <c r="BD552" s="169"/>
      <c r="BE552" s="169"/>
      <c r="BF552" s="169"/>
      <c r="BG552" s="169"/>
      <c r="BH552" s="169"/>
      <c r="BI552" s="169"/>
      <c r="BJ552" s="169"/>
      <c r="BK552" s="169"/>
      <c r="BL552" s="169"/>
      <c r="BM552" s="169"/>
      <c r="BN552" s="169"/>
      <c r="BO552" s="169"/>
      <c r="BP552" s="169"/>
      <c r="BQ552" s="169"/>
      <c r="BR552" s="169"/>
      <c r="BS552" s="169"/>
      <c r="BT552" s="169"/>
      <c r="BU552" s="169"/>
      <c r="BV552" s="169"/>
      <c r="BW552" s="169"/>
      <c r="BX552" s="169"/>
      <c r="BY552" s="169"/>
      <c r="BZ552" s="169"/>
      <c r="CA552" s="169"/>
      <c r="CB552" s="169"/>
      <c r="CC552" s="169"/>
      <c r="CD552" s="169"/>
      <c r="CE552" s="169"/>
      <c r="CF552" s="169"/>
      <c r="CG552" s="169"/>
      <c r="CH552" s="169"/>
      <c r="CI552" s="169"/>
      <c r="CJ552" s="169"/>
      <c r="CK552" s="169"/>
      <c r="CL552" s="169"/>
      <c r="CM552" s="169"/>
      <c r="CN552" s="169"/>
      <c r="CO552" s="169"/>
      <c r="CP552" s="169"/>
      <c r="CQ552" s="169"/>
      <c r="CR552" s="169"/>
      <c r="CS552" s="169"/>
      <c r="CT552" s="169"/>
      <c r="CU552" s="169"/>
      <c r="CV552" s="169"/>
      <c r="CW552" s="169"/>
      <c r="CX552" s="169"/>
      <c r="CY552" s="169"/>
      <c r="CZ552" s="169"/>
      <c r="DA552" s="169"/>
      <c r="DB552" s="169"/>
      <c r="DC552" s="169"/>
      <c r="DD552" s="169"/>
      <c r="DE552" s="169"/>
      <c r="DF552" s="169"/>
      <c r="DG552" s="169"/>
      <c r="DH552" s="169"/>
      <c r="DI552" s="169"/>
      <c r="DJ552" s="169"/>
      <c r="DK552" s="169"/>
      <c r="DL552" s="169"/>
      <c r="DM552" s="169"/>
      <c r="DN552" s="169"/>
      <c r="DO552" s="169"/>
      <c r="DP552" s="169"/>
      <c r="DQ552" s="169"/>
      <c r="DR552" s="169"/>
      <c r="DS552" s="169"/>
      <c r="DT552" s="169"/>
      <c r="DU552" s="169"/>
      <c r="DV552" s="169"/>
      <c r="DW552" s="169"/>
      <c r="DX552" s="169"/>
      <c r="DY552" s="169"/>
      <c r="DZ552" s="169"/>
      <c r="EA552" s="169"/>
      <c r="EB552" s="169"/>
      <c r="EC552" s="169"/>
      <c r="ED552" s="169"/>
      <c r="EE552" s="169"/>
      <c r="EF552" s="169"/>
      <c r="EG552" s="169"/>
      <c r="EH552" s="169"/>
      <c r="EI552" s="169"/>
      <c r="EJ552" s="169"/>
      <c r="EK552" s="169"/>
      <c r="EL552" s="169"/>
      <c r="EM552" s="169"/>
      <c r="EN552" s="169"/>
      <c r="EO552" s="169"/>
      <c r="EP552" s="169"/>
      <c r="EQ552" s="169"/>
      <c r="ER552" s="169"/>
      <c r="ES552" s="169"/>
      <c r="ET552" s="169"/>
      <c r="EU552" s="169"/>
      <c r="EV552" s="169"/>
      <c r="EW552" s="169"/>
      <c r="EX552" s="169"/>
      <c r="EY552" s="169"/>
      <c r="EZ552" s="169"/>
      <c r="FA552" s="169"/>
      <c r="FB552" s="169"/>
      <c r="FC552" s="169"/>
      <c r="FD552" s="169"/>
      <c r="FE552" s="169"/>
      <c r="FF552" s="169"/>
      <c r="FG552" s="169"/>
      <c r="FH552" s="169"/>
      <c r="FI552" s="169"/>
      <c r="FJ552" s="169"/>
      <c r="FK552" s="169"/>
      <c r="FL552" s="169"/>
      <c r="FM552" s="169"/>
      <c r="FN552" s="169"/>
      <c r="FO552" s="169"/>
      <c r="FP552" s="169"/>
    </row>
    <row r="553" spans="3:172" x14ac:dyDescent="0.2">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c r="AA553" s="169"/>
      <c r="AB553" s="169"/>
      <c r="AC553" s="169"/>
      <c r="AD553" s="169"/>
      <c r="AE553" s="169"/>
      <c r="AF553" s="169"/>
      <c r="AG553" s="169"/>
      <c r="AH553" s="169"/>
      <c r="AI553" s="169"/>
      <c r="AJ553" s="169"/>
      <c r="AK553" s="169"/>
      <c r="AL553" s="169"/>
      <c r="AM553" s="169"/>
      <c r="AN553" s="169"/>
      <c r="AO553" s="169"/>
      <c r="AP553" s="169"/>
      <c r="AQ553" s="169"/>
      <c r="AR553" s="169"/>
      <c r="AS553" s="169"/>
      <c r="AT553" s="169"/>
      <c r="AU553" s="169"/>
      <c r="AV553" s="169"/>
      <c r="AW553" s="169"/>
      <c r="AX553" s="169"/>
      <c r="AY553" s="169"/>
      <c r="AZ553" s="169"/>
      <c r="BA553" s="169"/>
      <c r="BB553" s="169"/>
      <c r="BC553" s="169"/>
      <c r="BD553" s="169"/>
      <c r="BE553" s="169"/>
      <c r="BF553" s="169"/>
      <c r="BG553" s="169"/>
      <c r="BH553" s="169"/>
      <c r="BI553" s="169"/>
      <c r="BJ553" s="169"/>
      <c r="BK553" s="169"/>
      <c r="BL553" s="169"/>
      <c r="BM553" s="169"/>
      <c r="BN553" s="169"/>
      <c r="BO553" s="169"/>
      <c r="BP553" s="169"/>
      <c r="BQ553" s="169"/>
      <c r="BR553" s="169"/>
      <c r="BS553" s="169"/>
      <c r="BT553" s="169"/>
      <c r="BU553" s="169"/>
      <c r="BV553" s="169"/>
      <c r="BW553" s="169"/>
      <c r="BX553" s="169"/>
      <c r="BY553" s="169"/>
      <c r="BZ553" s="169"/>
      <c r="CA553" s="169"/>
      <c r="CB553" s="169"/>
      <c r="CC553" s="169"/>
      <c r="CD553" s="169"/>
      <c r="CE553" s="169"/>
      <c r="CF553" s="169"/>
      <c r="CG553" s="169"/>
      <c r="CH553" s="169"/>
      <c r="CI553" s="169"/>
      <c r="CJ553" s="169"/>
      <c r="CK553" s="169"/>
      <c r="CL553" s="169"/>
      <c r="CM553" s="169"/>
      <c r="CN553" s="169"/>
      <c r="CO553" s="169"/>
      <c r="CP553" s="169"/>
      <c r="CQ553" s="169"/>
      <c r="CR553" s="169"/>
      <c r="CS553" s="169"/>
      <c r="CT553" s="169"/>
      <c r="CU553" s="169"/>
      <c r="CV553" s="169"/>
      <c r="CW553" s="169"/>
      <c r="CX553" s="169"/>
      <c r="CY553" s="169"/>
      <c r="CZ553" s="169"/>
      <c r="DA553" s="169"/>
      <c r="DB553" s="169"/>
      <c r="DC553" s="169"/>
      <c r="DD553" s="169"/>
      <c r="DE553" s="169"/>
      <c r="DF553" s="169"/>
      <c r="DG553" s="169"/>
      <c r="DH553" s="169"/>
      <c r="DI553" s="169"/>
      <c r="DJ553" s="169"/>
      <c r="DK553" s="169"/>
      <c r="DL553" s="169"/>
      <c r="DM553" s="169"/>
      <c r="DN553" s="169"/>
      <c r="DO553" s="169"/>
      <c r="DP553" s="169"/>
      <c r="DQ553" s="169"/>
      <c r="DR553" s="169"/>
      <c r="DS553" s="169"/>
      <c r="DT553" s="169"/>
      <c r="DU553" s="169"/>
      <c r="DV553" s="169"/>
      <c r="DW553" s="169"/>
      <c r="DX553" s="169"/>
      <c r="DY553" s="169"/>
      <c r="DZ553" s="169"/>
      <c r="EA553" s="169"/>
      <c r="EB553" s="169"/>
      <c r="EC553" s="169"/>
      <c r="ED553" s="169"/>
      <c r="EE553" s="169"/>
      <c r="EF553" s="169"/>
      <c r="EG553" s="169"/>
      <c r="EH553" s="169"/>
      <c r="EI553" s="169"/>
      <c r="EJ553" s="169"/>
      <c r="EK553" s="169"/>
      <c r="EL553" s="169"/>
      <c r="EM553" s="169"/>
      <c r="EN553" s="169"/>
      <c r="EO553" s="169"/>
      <c r="EP553" s="169"/>
      <c r="EQ553" s="169"/>
      <c r="ER553" s="169"/>
      <c r="ES553" s="169"/>
      <c r="ET553" s="169"/>
      <c r="EU553" s="169"/>
      <c r="EV553" s="169"/>
      <c r="EW553" s="169"/>
      <c r="EX553" s="169"/>
      <c r="EY553" s="169"/>
      <c r="EZ553" s="169"/>
      <c r="FA553" s="169"/>
      <c r="FB553" s="169"/>
      <c r="FC553" s="169"/>
      <c r="FD553" s="169"/>
      <c r="FE553" s="169"/>
      <c r="FF553" s="169"/>
      <c r="FG553" s="169"/>
      <c r="FH553" s="169"/>
      <c r="FI553" s="169"/>
      <c r="FJ553" s="169"/>
      <c r="FK553" s="169"/>
      <c r="FL553" s="169"/>
      <c r="FM553" s="169"/>
      <c r="FN553" s="169"/>
      <c r="FO553" s="169"/>
      <c r="FP553" s="169"/>
    </row>
    <row r="554" spans="3:172" x14ac:dyDescent="0.2">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c r="AA554" s="169"/>
      <c r="AB554" s="169"/>
      <c r="AC554" s="169"/>
      <c r="AD554" s="169"/>
      <c r="AE554" s="169"/>
      <c r="AF554" s="169"/>
      <c r="AG554" s="169"/>
      <c r="AH554" s="169"/>
      <c r="AI554" s="169"/>
      <c r="AJ554" s="169"/>
      <c r="AK554" s="169"/>
      <c r="AL554" s="169"/>
      <c r="AM554" s="169"/>
      <c r="AN554" s="169"/>
      <c r="AO554" s="169"/>
      <c r="AP554" s="169"/>
      <c r="AQ554" s="169"/>
      <c r="AR554" s="169"/>
      <c r="AS554" s="169"/>
      <c r="AT554" s="169"/>
      <c r="AU554" s="169"/>
      <c r="AV554" s="169"/>
      <c r="AW554" s="169"/>
      <c r="AX554" s="169"/>
      <c r="AY554" s="169"/>
      <c r="AZ554" s="169"/>
      <c r="BA554" s="169"/>
      <c r="BB554" s="169"/>
      <c r="BC554" s="169"/>
      <c r="BD554" s="169"/>
      <c r="BE554" s="169"/>
      <c r="BF554" s="169"/>
      <c r="BG554" s="169"/>
      <c r="BH554" s="169"/>
      <c r="BI554" s="169"/>
      <c r="BJ554" s="169"/>
      <c r="BK554" s="169"/>
      <c r="BL554" s="169"/>
      <c r="BM554" s="169"/>
      <c r="BN554" s="169"/>
      <c r="BO554" s="169"/>
      <c r="BP554" s="169"/>
      <c r="BQ554" s="169"/>
      <c r="BR554" s="169"/>
      <c r="BS554" s="169"/>
      <c r="BT554" s="169"/>
      <c r="BU554" s="169"/>
      <c r="BV554" s="169"/>
      <c r="BW554" s="169"/>
      <c r="BX554" s="169"/>
      <c r="BY554" s="169"/>
      <c r="BZ554" s="169"/>
      <c r="CA554" s="169"/>
      <c r="CB554" s="169"/>
      <c r="CC554" s="169"/>
      <c r="CD554" s="169"/>
      <c r="CE554" s="169"/>
      <c r="CF554" s="169"/>
      <c r="CG554" s="169"/>
      <c r="CH554" s="169"/>
      <c r="CI554" s="169"/>
      <c r="CJ554" s="169"/>
      <c r="CK554" s="169"/>
      <c r="CL554" s="169"/>
      <c r="CM554" s="169"/>
      <c r="CN554" s="169"/>
      <c r="CO554" s="169"/>
      <c r="CP554" s="169"/>
      <c r="CQ554" s="169"/>
      <c r="CR554" s="169"/>
      <c r="CS554" s="169"/>
      <c r="CT554" s="169"/>
      <c r="CU554" s="169"/>
      <c r="CV554" s="169"/>
      <c r="CW554" s="169"/>
      <c r="CX554" s="169"/>
      <c r="CY554" s="169"/>
      <c r="CZ554" s="169"/>
      <c r="DA554" s="169"/>
      <c r="DB554" s="169"/>
      <c r="DC554" s="169"/>
      <c r="DD554" s="169"/>
      <c r="DE554" s="169"/>
      <c r="DF554" s="169"/>
      <c r="DG554" s="169"/>
      <c r="DH554" s="169"/>
      <c r="DI554" s="169"/>
      <c r="DJ554" s="169"/>
      <c r="DK554" s="169"/>
      <c r="DL554" s="169"/>
      <c r="DM554" s="169"/>
      <c r="DN554" s="169"/>
      <c r="DO554" s="169"/>
      <c r="DP554" s="169"/>
      <c r="DQ554" s="169"/>
      <c r="DR554" s="169"/>
      <c r="DS554" s="169"/>
      <c r="DT554" s="169"/>
      <c r="DU554" s="169"/>
      <c r="DV554" s="169"/>
      <c r="DW554" s="169"/>
      <c r="DX554" s="169"/>
      <c r="DY554" s="169"/>
      <c r="DZ554" s="169"/>
      <c r="EA554" s="169"/>
      <c r="EB554" s="169"/>
      <c r="EC554" s="169"/>
      <c r="ED554" s="169"/>
      <c r="EE554" s="169"/>
      <c r="EF554" s="169"/>
      <c r="EG554" s="169"/>
      <c r="EH554" s="169"/>
      <c r="EI554" s="169"/>
      <c r="EJ554" s="169"/>
      <c r="EK554" s="169"/>
      <c r="EL554" s="169"/>
      <c r="EM554" s="169"/>
      <c r="EN554" s="169"/>
      <c r="EO554" s="169"/>
      <c r="EP554" s="169"/>
      <c r="EQ554" s="169"/>
      <c r="ER554" s="169"/>
      <c r="ES554" s="169"/>
      <c r="ET554" s="169"/>
      <c r="EU554" s="169"/>
      <c r="EV554" s="169"/>
      <c r="EW554" s="169"/>
      <c r="EX554" s="169"/>
      <c r="EY554" s="169"/>
      <c r="EZ554" s="169"/>
      <c r="FA554" s="169"/>
      <c r="FB554" s="169"/>
      <c r="FC554" s="169"/>
      <c r="FD554" s="169"/>
      <c r="FE554" s="169"/>
      <c r="FF554" s="169"/>
      <c r="FG554" s="169"/>
      <c r="FH554" s="169"/>
      <c r="FI554" s="169"/>
      <c r="FJ554" s="169"/>
      <c r="FK554" s="169"/>
      <c r="FL554" s="169"/>
      <c r="FM554" s="169"/>
      <c r="FN554" s="169"/>
      <c r="FO554" s="169"/>
      <c r="FP554" s="169"/>
    </row>
    <row r="555" spans="3:172" x14ac:dyDescent="0.2">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c r="AA555" s="169"/>
      <c r="AB555" s="169"/>
      <c r="AC555" s="169"/>
      <c r="AD555" s="169"/>
      <c r="AE555" s="169"/>
      <c r="AF555" s="169"/>
      <c r="AG555" s="169"/>
      <c r="AH555" s="169"/>
      <c r="AI555" s="169"/>
      <c r="AJ555" s="169"/>
      <c r="AK555" s="169"/>
      <c r="AL555" s="169"/>
      <c r="AM555" s="169"/>
      <c r="AN555" s="169"/>
      <c r="AO555" s="169"/>
      <c r="AP555" s="169"/>
      <c r="AQ555" s="169"/>
      <c r="AR555" s="169"/>
      <c r="AS555" s="169"/>
      <c r="AT555" s="169"/>
      <c r="AU555" s="169"/>
      <c r="AV555" s="169"/>
      <c r="AW555" s="169"/>
      <c r="AX555" s="169"/>
      <c r="AY555" s="169"/>
      <c r="AZ555" s="169"/>
      <c r="BA555" s="169"/>
      <c r="BB555" s="169"/>
      <c r="BC555" s="169"/>
      <c r="BD555" s="169"/>
      <c r="BE555" s="169"/>
      <c r="BF555" s="169"/>
      <c r="BG555" s="169"/>
      <c r="BH555" s="169"/>
      <c r="BI555" s="169"/>
      <c r="BJ555" s="169"/>
      <c r="BK555" s="169"/>
      <c r="BL555" s="169"/>
      <c r="BM555" s="169"/>
      <c r="BN555" s="169"/>
      <c r="BO555" s="169"/>
      <c r="BP555" s="169"/>
      <c r="BQ555" s="169"/>
      <c r="BR555" s="169"/>
      <c r="BS555" s="169"/>
      <c r="BT555" s="169"/>
      <c r="BU555" s="169"/>
      <c r="BV555" s="169"/>
      <c r="BW555" s="169"/>
      <c r="BX555" s="169"/>
      <c r="BY555" s="169"/>
      <c r="BZ555" s="169"/>
      <c r="CA555" s="169"/>
      <c r="CB555" s="169"/>
      <c r="CC555" s="169"/>
      <c r="CD555" s="169"/>
      <c r="CE555" s="169"/>
      <c r="CF555" s="169"/>
      <c r="CG555" s="169"/>
      <c r="CH555" s="169"/>
      <c r="CI555" s="169"/>
      <c r="CJ555" s="169"/>
      <c r="CK555" s="169"/>
      <c r="CL555" s="169"/>
      <c r="CM555" s="169"/>
      <c r="CN555" s="169"/>
      <c r="CO555" s="169"/>
      <c r="CP555" s="169"/>
      <c r="CQ555" s="169"/>
      <c r="CR555" s="169"/>
      <c r="CS555" s="169"/>
      <c r="CT555" s="169"/>
      <c r="CU555" s="169"/>
      <c r="CV555" s="169"/>
      <c r="CW555" s="169"/>
      <c r="CX555" s="169"/>
      <c r="CY555" s="169"/>
      <c r="CZ555" s="169"/>
      <c r="DA555" s="169"/>
      <c r="DB555" s="169"/>
      <c r="DC555" s="169"/>
      <c r="DD555" s="169"/>
      <c r="DE555" s="169"/>
      <c r="DF555" s="169"/>
      <c r="DG555" s="169"/>
      <c r="DH555" s="169"/>
      <c r="DI555" s="169"/>
      <c r="DJ555" s="169"/>
      <c r="DK555" s="169"/>
      <c r="DL555" s="169"/>
      <c r="DM555" s="169"/>
      <c r="DN555" s="169"/>
      <c r="DO555" s="169"/>
      <c r="DP555" s="169"/>
      <c r="DQ555" s="169"/>
      <c r="DR555" s="169"/>
      <c r="DS555" s="169"/>
      <c r="DT555" s="169"/>
      <c r="DU555" s="169"/>
      <c r="DV555" s="169"/>
      <c r="DW555" s="169"/>
      <c r="DX555" s="169"/>
      <c r="DY555" s="169"/>
      <c r="DZ555" s="169"/>
      <c r="EA555" s="169"/>
      <c r="EB555" s="169"/>
      <c r="EC555" s="169"/>
      <c r="ED555" s="169"/>
      <c r="EE555" s="169"/>
      <c r="EF555" s="169"/>
      <c r="EG555" s="169"/>
      <c r="EH555" s="169"/>
      <c r="EI555" s="169"/>
      <c r="EJ555" s="169"/>
      <c r="EK555" s="169"/>
      <c r="EL555" s="169"/>
      <c r="EM555" s="169"/>
      <c r="EN555" s="169"/>
      <c r="EO555" s="169"/>
      <c r="EP555" s="169"/>
      <c r="EQ555" s="169"/>
      <c r="ER555" s="169"/>
      <c r="ES555" s="169"/>
      <c r="ET555" s="169"/>
      <c r="EU555" s="169"/>
      <c r="EV555" s="169"/>
      <c r="EW555" s="169"/>
      <c r="EX555" s="169"/>
      <c r="EY555" s="169"/>
      <c r="EZ555" s="169"/>
      <c r="FA555" s="169"/>
      <c r="FB555" s="169"/>
      <c r="FC555" s="169"/>
      <c r="FD555" s="169"/>
      <c r="FE555" s="169"/>
      <c r="FF555" s="169"/>
      <c r="FG555" s="169"/>
      <c r="FH555" s="169"/>
      <c r="FI555" s="169"/>
      <c r="FJ555" s="169"/>
      <c r="FK555" s="169"/>
      <c r="FL555" s="169"/>
      <c r="FM555" s="169"/>
      <c r="FN555" s="169"/>
      <c r="FO555" s="169"/>
      <c r="FP555" s="169"/>
    </row>
    <row r="556" spans="3:172" x14ac:dyDescent="0.2">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c r="AA556" s="169"/>
      <c r="AB556" s="169"/>
      <c r="AC556" s="169"/>
      <c r="AD556" s="169"/>
      <c r="AE556" s="169"/>
      <c r="AF556" s="169"/>
      <c r="AG556" s="169"/>
      <c r="AH556" s="169"/>
      <c r="AI556" s="169"/>
      <c r="AJ556" s="169"/>
      <c r="AK556" s="169"/>
      <c r="AL556" s="169"/>
      <c r="AM556" s="169"/>
      <c r="AN556" s="169"/>
      <c r="AO556" s="169"/>
      <c r="AP556" s="169"/>
      <c r="AQ556" s="169"/>
      <c r="AR556" s="169"/>
      <c r="AS556" s="169"/>
      <c r="AT556" s="169"/>
      <c r="AU556" s="169"/>
      <c r="AV556" s="169"/>
      <c r="AW556" s="169"/>
      <c r="AX556" s="169"/>
      <c r="AY556" s="169"/>
      <c r="AZ556" s="169"/>
      <c r="BA556" s="169"/>
      <c r="BB556" s="169"/>
      <c r="BC556" s="169"/>
      <c r="BD556" s="169"/>
      <c r="BE556" s="169"/>
      <c r="BF556" s="169"/>
      <c r="BG556" s="169"/>
      <c r="BH556" s="169"/>
      <c r="BI556" s="169"/>
      <c r="BJ556" s="169"/>
      <c r="BK556" s="169"/>
      <c r="BL556" s="169"/>
      <c r="BM556" s="169"/>
      <c r="BN556" s="169"/>
      <c r="BO556" s="169"/>
      <c r="BP556" s="169"/>
      <c r="BQ556" s="169"/>
      <c r="BR556" s="169"/>
      <c r="BS556" s="169"/>
      <c r="BT556" s="169"/>
      <c r="BU556" s="169"/>
      <c r="BV556" s="169"/>
      <c r="BW556" s="169"/>
      <c r="BX556" s="169"/>
      <c r="BY556" s="169"/>
      <c r="BZ556" s="169"/>
      <c r="CA556" s="169"/>
      <c r="CB556" s="169"/>
      <c r="CC556" s="169"/>
      <c r="CD556" s="169"/>
      <c r="CE556" s="169"/>
      <c r="CF556" s="169"/>
      <c r="CG556" s="169"/>
      <c r="CH556" s="169"/>
      <c r="CI556" s="169"/>
      <c r="CJ556" s="169"/>
      <c r="CK556" s="169"/>
      <c r="CL556" s="169"/>
      <c r="CM556" s="169"/>
      <c r="CN556" s="169"/>
      <c r="CO556" s="169"/>
      <c r="CP556" s="169"/>
      <c r="CQ556" s="169"/>
      <c r="CR556" s="169"/>
      <c r="CS556" s="169"/>
      <c r="CT556" s="169"/>
      <c r="CU556" s="169"/>
      <c r="CV556" s="169"/>
      <c r="CW556" s="169"/>
      <c r="CX556" s="169"/>
      <c r="CY556" s="169"/>
      <c r="CZ556" s="169"/>
      <c r="DA556" s="169"/>
      <c r="DB556" s="169"/>
      <c r="DC556" s="169"/>
      <c r="DD556" s="169"/>
      <c r="DE556" s="169"/>
      <c r="DF556" s="169"/>
      <c r="DG556" s="169"/>
      <c r="DH556" s="169"/>
      <c r="DI556" s="169"/>
      <c r="DJ556" s="169"/>
      <c r="DK556" s="169"/>
      <c r="DL556" s="169"/>
      <c r="DM556" s="169"/>
      <c r="DN556" s="169"/>
      <c r="DO556" s="169"/>
      <c r="DP556" s="169"/>
      <c r="DQ556" s="169"/>
      <c r="DR556" s="169"/>
      <c r="DS556" s="169"/>
      <c r="DT556" s="169"/>
      <c r="DU556" s="169"/>
      <c r="DV556" s="169"/>
      <c r="DW556" s="169"/>
      <c r="DX556" s="169"/>
      <c r="DY556" s="169"/>
      <c r="DZ556" s="169"/>
      <c r="EA556" s="169"/>
      <c r="EB556" s="169"/>
      <c r="EC556" s="169"/>
      <c r="ED556" s="169"/>
      <c r="EE556" s="169"/>
      <c r="EF556" s="169"/>
      <c r="EG556" s="169"/>
      <c r="EH556" s="169"/>
      <c r="EI556" s="169"/>
      <c r="EJ556" s="169"/>
      <c r="EK556" s="169"/>
      <c r="EL556" s="169"/>
      <c r="EM556" s="169"/>
      <c r="EN556" s="169"/>
      <c r="EO556" s="169"/>
      <c r="EP556" s="169"/>
      <c r="EQ556" s="169"/>
      <c r="ER556" s="169"/>
      <c r="ES556" s="169"/>
      <c r="ET556" s="169"/>
      <c r="EU556" s="169"/>
      <c r="EV556" s="169"/>
      <c r="EW556" s="169"/>
      <c r="EX556" s="169"/>
      <c r="EY556" s="169"/>
      <c r="EZ556" s="169"/>
      <c r="FA556" s="169"/>
      <c r="FB556" s="169"/>
      <c r="FC556" s="169"/>
      <c r="FD556" s="169"/>
      <c r="FE556" s="169"/>
      <c r="FF556" s="169"/>
      <c r="FG556" s="169"/>
      <c r="FH556" s="169"/>
      <c r="FI556" s="169"/>
      <c r="FJ556" s="169"/>
      <c r="FK556" s="169"/>
      <c r="FL556" s="169"/>
      <c r="FM556" s="169"/>
      <c r="FN556" s="169"/>
      <c r="FO556" s="169"/>
      <c r="FP556" s="169"/>
    </row>
    <row r="557" spans="3:172" x14ac:dyDescent="0.2">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c r="AA557" s="169"/>
      <c r="AB557" s="169"/>
      <c r="AC557" s="169"/>
      <c r="AD557" s="169"/>
      <c r="AE557" s="169"/>
      <c r="AF557" s="169"/>
      <c r="AG557" s="169"/>
      <c r="AH557" s="169"/>
      <c r="AI557" s="169"/>
      <c r="AJ557" s="169"/>
      <c r="AK557" s="169"/>
      <c r="AL557" s="169"/>
      <c r="AM557" s="169"/>
      <c r="AN557" s="169"/>
      <c r="AO557" s="169"/>
      <c r="AP557" s="169"/>
      <c r="AQ557" s="169"/>
      <c r="AR557" s="169"/>
      <c r="AS557" s="169"/>
      <c r="AT557" s="169"/>
      <c r="AU557" s="169"/>
      <c r="AV557" s="169"/>
      <c r="AW557" s="169"/>
      <c r="AX557" s="169"/>
      <c r="AY557" s="169"/>
      <c r="AZ557" s="169"/>
      <c r="BA557" s="169"/>
      <c r="BB557" s="169"/>
      <c r="BC557" s="169"/>
      <c r="BD557" s="169"/>
      <c r="BE557" s="169"/>
      <c r="BF557" s="169"/>
      <c r="BG557" s="169"/>
      <c r="BH557" s="169"/>
      <c r="BI557" s="169"/>
      <c r="BJ557" s="169"/>
      <c r="BK557" s="169"/>
      <c r="BL557" s="169"/>
      <c r="BM557" s="169"/>
      <c r="BN557" s="169"/>
      <c r="BO557" s="169"/>
      <c r="BP557" s="169"/>
      <c r="BQ557" s="169"/>
      <c r="BR557" s="169"/>
      <c r="BS557" s="169"/>
      <c r="BT557" s="169"/>
      <c r="BU557" s="169"/>
      <c r="BV557" s="169"/>
      <c r="BW557" s="169"/>
      <c r="BX557" s="169"/>
      <c r="BY557" s="169"/>
      <c r="BZ557" s="169"/>
      <c r="CA557" s="169"/>
      <c r="CB557" s="169"/>
      <c r="CC557" s="169"/>
      <c r="CD557" s="169"/>
      <c r="CE557" s="169"/>
      <c r="CF557" s="169"/>
      <c r="CG557" s="169"/>
      <c r="CH557" s="169"/>
      <c r="CI557" s="169"/>
      <c r="CJ557" s="169"/>
      <c r="CK557" s="169"/>
      <c r="CL557" s="169"/>
      <c r="CM557" s="169"/>
      <c r="CN557" s="169"/>
      <c r="CO557" s="169"/>
      <c r="CP557" s="169"/>
      <c r="CQ557" s="169"/>
      <c r="CR557" s="169"/>
      <c r="CS557" s="169"/>
      <c r="CT557" s="169"/>
      <c r="CU557" s="169"/>
      <c r="CV557" s="169"/>
      <c r="CW557" s="169"/>
      <c r="CX557" s="169"/>
      <c r="CY557" s="169"/>
      <c r="CZ557" s="169"/>
      <c r="DA557" s="169"/>
      <c r="DB557" s="169"/>
      <c r="DC557" s="169"/>
      <c r="DD557" s="169"/>
      <c r="DE557" s="169"/>
      <c r="DF557" s="169"/>
      <c r="DG557" s="169"/>
      <c r="DH557" s="169"/>
      <c r="DI557" s="169"/>
      <c r="DJ557" s="169"/>
      <c r="DK557" s="169"/>
      <c r="DL557" s="169"/>
      <c r="DM557" s="169"/>
      <c r="DN557" s="169"/>
      <c r="DO557" s="169"/>
      <c r="DP557" s="169"/>
      <c r="DQ557" s="169"/>
      <c r="DR557" s="169"/>
      <c r="DS557" s="169"/>
      <c r="DT557" s="169"/>
      <c r="DU557" s="169"/>
      <c r="DV557" s="169"/>
      <c r="DW557" s="169"/>
      <c r="DX557" s="169"/>
      <c r="DY557" s="169"/>
      <c r="DZ557" s="169"/>
      <c r="EA557" s="169"/>
      <c r="EB557" s="169"/>
      <c r="EC557" s="169"/>
      <c r="ED557" s="169"/>
      <c r="EE557" s="169"/>
      <c r="EF557" s="169"/>
      <c r="EG557" s="169"/>
      <c r="EH557" s="169"/>
      <c r="EI557" s="169"/>
      <c r="EJ557" s="169"/>
      <c r="EK557" s="169"/>
      <c r="EL557" s="169"/>
      <c r="EM557" s="169"/>
      <c r="EN557" s="169"/>
      <c r="EO557" s="169"/>
      <c r="EP557" s="169"/>
      <c r="EQ557" s="169"/>
      <c r="ER557" s="169"/>
      <c r="ES557" s="169"/>
      <c r="ET557" s="169"/>
      <c r="EU557" s="169"/>
      <c r="EV557" s="169"/>
      <c r="EW557" s="169"/>
      <c r="EX557" s="169"/>
      <c r="EY557" s="169"/>
      <c r="EZ557" s="169"/>
      <c r="FA557" s="169"/>
      <c r="FB557" s="169"/>
      <c r="FC557" s="169"/>
      <c r="FD557" s="169"/>
      <c r="FE557" s="169"/>
      <c r="FF557" s="169"/>
      <c r="FG557" s="169"/>
      <c r="FH557" s="169"/>
      <c r="FI557" s="169"/>
      <c r="FJ557" s="169"/>
      <c r="FK557" s="169"/>
      <c r="FL557" s="169"/>
      <c r="FM557" s="169"/>
      <c r="FN557" s="169"/>
      <c r="FO557" s="169"/>
      <c r="FP557" s="169"/>
    </row>
    <row r="558" spans="3:172" x14ac:dyDescent="0.2">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c r="AA558" s="169"/>
      <c r="AB558" s="169"/>
      <c r="AC558" s="169"/>
      <c r="AD558" s="169"/>
      <c r="AE558" s="169"/>
      <c r="AF558" s="169"/>
      <c r="AG558" s="169"/>
      <c r="AH558" s="169"/>
      <c r="AI558" s="169"/>
      <c r="AJ558" s="169"/>
      <c r="AK558" s="169"/>
      <c r="AL558" s="169"/>
      <c r="AM558" s="169"/>
      <c r="AN558" s="169"/>
      <c r="AO558" s="169"/>
      <c r="AP558" s="169"/>
      <c r="AQ558" s="169"/>
      <c r="AR558" s="169"/>
      <c r="AS558" s="169"/>
      <c r="AT558" s="169"/>
      <c r="AU558" s="169"/>
      <c r="AV558" s="169"/>
      <c r="AW558" s="169"/>
      <c r="AX558" s="169"/>
      <c r="AY558" s="169"/>
      <c r="AZ558" s="169"/>
      <c r="BA558" s="169"/>
      <c r="BB558" s="169"/>
      <c r="BC558" s="169"/>
      <c r="BD558" s="169"/>
      <c r="BE558" s="169"/>
      <c r="BF558" s="169"/>
      <c r="BG558" s="169"/>
      <c r="BH558" s="169"/>
      <c r="BI558" s="169"/>
      <c r="BJ558" s="169"/>
      <c r="BK558" s="169"/>
      <c r="BL558" s="169"/>
      <c r="BM558" s="169"/>
      <c r="BN558" s="169"/>
      <c r="BO558" s="169"/>
      <c r="BP558" s="169"/>
      <c r="BQ558" s="169"/>
      <c r="BR558" s="169"/>
      <c r="BS558" s="169"/>
      <c r="BT558" s="169"/>
      <c r="BU558" s="169"/>
      <c r="BV558" s="169"/>
      <c r="BW558" s="169"/>
      <c r="BX558" s="169"/>
      <c r="BY558" s="169"/>
      <c r="BZ558" s="169"/>
      <c r="CA558" s="169"/>
      <c r="CB558" s="169"/>
      <c r="CC558" s="169"/>
      <c r="CD558" s="169"/>
      <c r="CE558" s="169"/>
      <c r="CF558" s="169"/>
      <c r="CG558" s="169"/>
      <c r="CH558" s="169"/>
      <c r="CI558" s="169"/>
      <c r="CJ558" s="169"/>
      <c r="CK558" s="169"/>
      <c r="CL558" s="169"/>
      <c r="CM558" s="169"/>
      <c r="CN558" s="169"/>
      <c r="CO558" s="169"/>
      <c r="CP558" s="169"/>
      <c r="CQ558" s="169"/>
      <c r="CR558" s="169"/>
      <c r="CS558" s="169"/>
      <c r="CT558" s="169"/>
      <c r="CU558" s="169"/>
      <c r="CV558" s="169"/>
      <c r="CW558" s="169"/>
      <c r="CX558" s="169"/>
      <c r="CY558" s="169"/>
      <c r="CZ558" s="169"/>
      <c r="DA558" s="169"/>
      <c r="DB558" s="169"/>
      <c r="DC558" s="169"/>
      <c r="DD558" s="169"/>
      <c r="DE558" s="169"/>
      <c r="DF558" s="169"/>
      <c r="DG558" s="169"/>
      <c r="DH558" s="169"/>
      <c r="DI558" s="169"/>
      <c r="DJ558" s="169"/>
      <c r="DK558" s="169"/>
      <c r="DL558" s="169"/>
      <c r="DM558" s="169"/>
      <c r="DN558" s="169"/>
      <c r="DO558" s="169"/>
      <c r="DP558" s="169"/>
      <c r="DQ558" s="169"/>
      <c r="DR558" s="169"/>
      <c r="DS558" s="169"/>
      <c r="DT558" s="169"/>
      <c r="DU558" s="169"/>
      <c r="DV558" s="169"/>
      <c r="DW558" s="169"/>
      <c r="DX558" s="169"/>
      <c r="DY558" s="169"/>
      <c r="DZ558" s="169"/>
      <c r="EA558" s="169"/>
      <c r="EB558" s="169"/>
      <c r="EC558" s="169"/>
      <c r="ED558" s="169"/>
      <c r="EE558" s="169"/>
      <c r="EF558" s="169"/>
      <c r="EG558" s="169"/>
      <c r="EH558" s="169"/>
      <c r="EI558" s="169"/>
      <c r="EJ558" s="169"/>
      <c r="EK558" s="169"/>
      <c r="EL558" s="169"/>
      <c r="EM558" s="169"/>
      <c r="EN558" s="169"/>
      <c r="EO558" s="169"/>
      <c r="EP558" s="169"/>
      <c r="EQ558" s="169"/>
      <c r="ER558" s="169"/>
      <c r="ES558" s="169"/>
      <c r="ET558" s="169"/>
      <c r="EU558" s="169"/>
      <c r="EV558" s="169"/>
      <c r="EW558" s="169"/>
      <c r="EX558" s="169"/>
      <c r="EY558" s="169"/>
      <c r="EZ558" s="169"/>
      <c r="FA558" s="169"/>
      <c r="FB558" s="169"/>
      <c r="FC558" s="169"/>
      <c r="FD558" s="169"/>
      <c r="FE558" s="169"/>
      <c r="FF558" s="169"/>
      <c r="FG558" s="169"/>
      <c r="FH558" s="169"/>
      <c r="FI558" s="169"/>
      <c r="FJ558" s="169"/>
      <c r="FK558" s="169"/>
      <c r="FL558" s="169"/>
      <c r="FM558" s="169"/>
      <c r="FN558" s="169"/>
      <c r="FO558" s="169"/>
      <c r="FP558" s="169"/>
    </row>
    <row r="559" spans="3:172" x14ac:dyDescent="0.2">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c r="AA559" s="169"/>
      <c r="AB559" s="169"/>
      <c r="AC559" s="169"/>
      <c r="AD559" s="169"/>
      <c r="AE559" s="169"/>
      <c r="AF559" s="169"/>
      <c r="AG559" s="169"/>
      <c r="AH559" s="169"/>
      <c r="AI559" s="169"/>
      <c r="AJ559" s="169"/>
      <c r="AK559" s="169"/>
      <c r="AL559" s="169"/>
      <c r="AM559" s="169"/>
      <c r="AN559" s="169"/>
      <c r="AO559" s="169"/>
      <c r="AP559" s="169"/>
      <c r="AQ559" s="169"/>
      <c r="AR559" s="169"/>
      <c r="AS559" s="169"/>
      <c r="AT559" s="169"/>
      <c r="AU559" s="169"/>
      <c r="AV559" s="169"/>
      <c r="AW559" s="169"/>
      <c r="AX559" s="169"/>
      <c r="AY559" s="169"/>
      <c r="AZ559" s="169"/>
      <c r="BA559" s="169"/>
      <c r="BB559" s="169"/>
      <c r="BC559" s="169"/>
      <c r="BD559" s="169"/>
      <c r="BE559" s="169"/>
      <c r="BF559" s="169"/>
      <c r="BG559" s="169"/>
      <c r="BH559" s="169"/>
      <c r="BI559" s="169"/>
      <c r="BJ559" s="169"/>
      <c r="BK559" s="169"/>
      <c r="BL559" s="169"/>
      <c r="BM559" s="169"/>
      <c r="BN559" s="169"/>
      <c r="BO559" s="169"/>
      <c r="BP559" s="169"/>
      <c r="BQ559" s="169"/>
      <c r="BR559" s="169"/>
      <c r="BS559" s="169"/>
      <c r="BT559" s="169"/>
      <c r="BU559" s="169"/>
      <c r="BV559" s="169"/>
      <c r="BW559" s="169"/>
      <c r="BX559" s="169"/>
      <c r="BY559" s="169"/>
      <c r="BZ559" s="169"/>
      <c r="CA559" s="169"/>
      <c r="CB559" s="169"/>
      <c r="CC559" s="169"/>
      <c r="CD559" s="169"/>
      <c r="CE559" s="169"/>
      <c r="CF559" s="169"/>
      <c r="CG559" s="169"/>
      <c r="CH559" s="169"/>
      <c r="CI559" s="169"/>
      <c r="CJ559" s="169"/>
      <c r="CK559" s="169"/>
      <c r="CL559" s="169"/>
      <c r="CM559" s="169"/>
      <c r="CN559" s="169"/>
      <c r="CO559" s="169"/>
      <c r="CP559" s="169"/>
      <c r="CQ559" s="169"/>
      <c r="CR559" s="169"/>
      <c r="CS559" s="169"/>
      <c r="CT559" s="169"/>
      <c r="CU559" s="169"/>
      <c r="CV559" s="169"/>
      <c r="CW559" s="169"/>
      <c r="CX559" s="169"/>
      <c r="CY559" s="169"/>
      <c r="CZ559" s="169"/>
      <c r="DA559" s="169"/>
      <c r="DB559" s="169"/>
      <c r="DC559" s="169"/>
      <c r="DD559" s="169"/>
      <c r="DE559" s="169"/>
      <c r="DF559" s="169"/>
      <c r="DG559" s="169"/>
      <c r="DH559" s="169"/>
      <c r="DI559" s="169"/>
      <c r="DJ559" s="169"/>
      <c r="DK559" s="169"/>
      <c r="DL559" s="169"/>
      <c r="DM559" s="169"/>
      <c r="DN559" s="169"/>
      <c r="DO559" s="169"/>
      <c r="DP559" s="169"/>
      <c r="DQ559" s="169"/>
      <c r="DR559" s="169"/>
      <c r="DS559" s="169"/>
      <c r="DT559" s="169"/>
      <c r="DU559" s="169"/>
      <c r="DV559" s="169"/>
      <c r="DW559" s="169"/>
      <c r="DX559" s="169"/>
      <c r="DY559" s="169"/>
      <c r="DZ559" s="169"/>
      <c r="EA559" s="169"/>
      <c r="EB559" s="169"/>
      <c r="EC559" s="169"/>
      <c r="ED559" s="169"/>
      <c r="EE559" s="169"/>
      <c r="EF559" s="169"/>
      <c r="EG559" s="169"/>
      <c r="EH559" s="169"/>
      <c r="EI559" s="169"/>
      <c r="EJ559" s="169"/>
      <c r="EK559" s="169"/>
      <c r="EL559" s="169"/>
      <c r="EM559" s="169"/>
      <c r="EN559" s="169"/>
      <c r="EO559" s="169"/>
      <c r="EP559" s="169"/>
      <c r="EQ559" s="169"/>
      <c r="ER559" s="169"/>
      <c r="ES559" s="169"/>
      <c r="ET559" s="169"/>
      <c r="EU559" s="169"/>
      <c r="EV559" s="169"/>
      <c r="EW559" s="169"/>
      <c r="EX559" s="169"/>
      <c r="EY559" s="169"/>
      <c r="EZ559" s="169"/>
      <c r="FA559" s="169"/>
      <c r="FB559" s="169"/>
      <c r="FC559" s="169"/>
      <c r="FD559" s="169"/>
      <c r="FE559" s="169"/>
      <c r="FF559" s="169"/>
      <c r="FG559" s="169"/>
      <c r="FH559" s="169"/>
      <c r="FI559" s="169"/>
      <c r="FJ559" s="169"/>
      <c r="FK559" s="169"/>
      <c r="FL559" s="169"/>
      <c r="FM559" s="169"/>
      <c r="FN559" s="169"/>
      <c r="FO559" s="169"/>
      <c r="FP559" s="169"/>
    </row>
    <row r="560" spans="3:172" x14ac:dyDescent="0.2">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c r="AA560" s="169"/>
      <c r="AB560" s="169"/>
      <c r="AC560" s="169"/>
      <c r="AD560" s="169"/>
      <c r="AE560" s="169"/>
      <c r="AF560" s="169"/>
      <c r="AG560" s="169"/>
      <c r="AH560" s="169"/>
      <c r="AI560" s="169"/>
      <c r="AJ560" s="169"/>
      <c r="AK560" s="169"/>
      <c r="AL560" s="169"/>
      <c r="AM560" s="169"/>
      <c r="AN560" s="169"/>
      <c r="AO560" s="169"/>
      <c r="AP560" s="169"/>
      <c r="AQ560" s="169"/>
      <c r="AR560" s="169"/>
      <c r="AS560" s="169"/>
      <c r="AT560" s="169"/>
      <c r="AU560" s="169"/>
      <c r="AV560" s="169"/>
      <c r="AW560" s="169"/>
      <c r="AX560" s="169"/>
      <c r="AY560" s="169"/>
      <c r="AZ560" s="169"/>
      <c r="BA560" s="169"/>
      <c r="BB560" s="169"/>
      <c r="BC560" s="169"/>
      <c r="BD560" s="169"/>
      <c r="BE560" s="169"/>
      <c r="BF560" s="169"/>
      <c r="BG560" s="169"/>
      <c r="BH560" s="169"/>
      <c r="BI560" s="169"/>
      <c r="BJ560" s="169"/>
      <c r="BK560" s="169"/>
      <c r="BL560" s="169"/>
      <c r="BM560" s="169"/>
      <c r="BN560" s="169"/>
      <c r="BO560" s="169"/>
      <c r="BP560" s="169"/>
      <c r="BQ560" s="169"/>
      <c r="BR560" s="169"/>
      <c r="BS560" s="169"/>
      <c r="BT560" s="169"/>
      <c r="BU560" s="169"/>
      <c r="BV560" s="169"/>
      <c r="BW560" s="169"/>
      <c r="BX560" s="169"/>
      <c r="BY560" s="169"/>
      <c r="BZ560" s="169"/>
      <c r="CA560" s="169"/>
      <c r="CB560" s="169"/>
      <c r="CC560" s="169"/>
      <c r="CD560" s="169"/>
      <c r="CE560" s="169"/>
      <c r="CF560" s="169"/>
      <c r="CG560" s="169"/>
      <c r="CH560" s="169"/>
      <c r="CI560" s="169"/>
      <c r="CJ560" s="169"/>
      <c r="CK560" s="169"/>
      <c r="CL560" s="169"/>
      <c r="CM560" s="169"/>
      <c r="CN560" s="169"/>
      <c r="CO560" s="169"/>
      <c r="CP560" s="169"/>
      <c r="CQ560" s="169"/>
      <c r="CR560" s="169"/>
      <c r="CS560" s="169"/>
      <c r="CT560" s="169"/>
      <c r="CU560" s="169"/>
      <c r="CV560" s="169"/>
      <c r="CW560" s="169"/>
      <c r="CX560" s="169"/>
      <c r="CY560" s="169"/>
      <c r="CZ560" s="169"/>
      <c r="DA560" s="169"/>
      <c r="DB560" s="169"/>
      <c r="DC560" s="169"/>
      <c r="DD560" s="169"/>
      <c r="DE560" s="169"/>
      <c r="DF560" s="169"/>
      <c r="DG560" s="169"/>
      <c r="DH560" s="169"/>
      <c r="DI560" s="169"/>
      <c r="DJ560" s="169"/>
      <c r="DK560" s="169"/>
      <c r="DL560" s="169"/>
      <c r="DM560" s="169"/>
      <c r="DN560" s="169"/>
      <c r="DO560" s="169"/>
      <c r="DP560" s="169"/>
      <c r="DQ560" s="169"/>
      <c r="DR560" s="169"/>
      <c r="DS560" s="169"/>
      <c r="DT560" s="169"/>
      <c r="DU560" s="169"/>
      <c r="DV560" s="169"/>
      <c r="DW560" s="169"/>
      <c r="DX560" s="169"/>
      <c r="DY560" s="169"/>
      <c r="DZ560" s="169"/>
      <c r="EA560" s="169"/>
      <c r="EB560" s="169"/>
      <c r="EC560" s="169"/>
      <c r="ED560" s="169"/>
      <c r="EE560" s="169"/>
      <c r="EF560" s="169"/>
      <c r="EG560" s="169"/>
      <c r="EH560" s="169"/>
      <c r="EI560" s="169"/>
      <c r="EJ560" s="169"/>
      <c r="EK560" s="169"/>
      <c r="EL560" s="169"/>
      <c r="EM560" s="169"/>
      <c r="EN560" s="169"/>
      <c r="EO560" s="169"/>
      <c r="EP560" s="169"/>
      <c r="EQ560" s="169"/>
      <c r="ER560" s="169"/>
      <c r="ES560" s="169"/>
      <c r="ET560" s="169"/>
      <c r="EU560" s="169"/>
      <c r="EV560" s="169"/>
      <c r="EW560" s="169"/>
      <c r="EX560" s="169"/>
      <c r="EY560" s="169"/>
      <c r="EZ560" s="169"/>
      <c r="FA560" s="169"/>
      <c r="FB560" s="169"/>
      <c r="FC560" s="169"/>
      <c r="FD560" s="169"/>
      <c r="FE560" s="169"/>
      <c r="FF560" s="169"/>
      <c r="FG560" s="169"/>
      <c r="FH560" s="169"/>
      <c r="FI560" s="169"/>
      <c r="FJ560" s="169"/>
      <c r="FK560" s="169"/>
      <c r="FL560" s="169"/>
      <c r="FM560" s="169"/>
      <c r="FN560" s="169"/>
      <c r="FO560" s="169"/>
      <c r="FP560" s="169"/>
    </row>
    <row r="561" spans="3:172" x14ac:dyDescent="0.2">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c r="AA561" s="169"/>
      <c r="AB561" s="169"/>
      <c r="AC561" s="169"/>
      <c r="AD561" s="169"/>
      <c r="AE561" s="169"/>
      <c r="AF561" s="169"/>
      <c r="AG561" s="169"/>
      <c r="AH561" s="169"/>
      <c r="AI561" s="169"/>
      <c r="AJ561" s="169"/>
      <c r="AK561" s="169"/>
      <c r="AL561" s="169"/>
      <c r="AM561" s="169"/>
      <c r="AN561" s="169"/>
      <c r="AO561" s="169"/>
      <c r="AP561" s="169"/>
      <c r="AQ561" s="169"/>
      <c r="AR561" s="169"/>
      <c r="AS561" s="169"/>
      <c r="AT561" s="169"/>
      <c r="AU561" s="169"/>
      <c r="AV561" s="169"/>
      <c r="AW561" s="169"/>
      <c r="AX561" s="169"/>
      <c r="AY561" s="169"/>
      <c r="AZ561" s="169"/>
      <c r="BA561" s="169"/>
      <c r="BB561" s="169"/>
      <c r="BC561" s="169"/>
      <c r="BD561" s="169"/>
      <c r="BE561" s="169"/>
      <c r="BF561" s="169"/>
      <c r="BG561" s="169"/>
      <c r="BH561" s="169"/>
      <c r="BI561" s="169"/>
      <c r="BJ561" s="169"/>
      <c r="BK561" s="169"/>
      <c r="BL561" s="169"/>
      <c r="BM561" s="169"/>
      <c r="BN561" s="169"/>
      <c r="BO561" s="169"/>
      <c r="BP561" s="169"/>
      <c r="BQ561" s="169"/>
      <c r="BR561" s="169"/>
      <c r="BS561" s="169"/>
      <c r="BT561" s="169"/>
      <c r="BU561" s="169"/>
      <c r="BV561" s="169"/>
      <c r="BW561" s="169"/>
      <c r="BX561" s="169"/>
      <c r="BY561" s="169"/>
      <c r="BZ561" s="169"/>
      <c r="CA561" s="169"/>
      <c r="CB561" s="169"/>
      <c r="CC561" s="169"/>
      <c r="CD561" s="169"/>
      <c r="CE561" s="169"/>
      <c r="CF561" s="169"/>
      <c r="CG561" s="169"/>
      <c r="CH561" s="169"/>
      <c r="CI561" s="169"/>
      <c r="CJ561" s="169"/>
      <c r="CK561" s="169"/>
      <c r="CL561" s="169"/>
      <c r="CM561" s="169"/>
      <c r="CN561" s="169"/>
      <c r="CO561" s="169"/>
      <c r="CP561" s="169"/>
      <c r="CQ561" s="169"/>
      <c r="CR561" s="169"/>
      <c r="CS561" s="169"/>
      <c r="CT561" s="169"/>
      <c r="CU561" s="169"/>
      <c r="CV561" s="169"/>
      <c r="CW561" s="169"/>
      <c r="CX561" s="169"/>
      <c r="CY561" s="169"/>
      <c r="CZ561" s="169"/>
      <c r="DA561" s="169"/>
      <c r="DB561" s="169"/>
      <c r="DC561" s="169"/>
      <c r="DD561" s="169"/>
      <c r="DE561" s="169"/>
      <c r="DF561" s="169"/>
      <c r="DG561" s="169"/>
      <c r="DH561" s="169"/>
      <c r="DI561" s="169"/>
      <c r="DJ561" s="169"/>
      <c r="DK561" s="169"/>
      <c r="DL561" s="169"/>
      <c r="DM561" s="169"/>
      <c r="DN561" s="169"/>
      <c r="DO561" s="169"/>
      <c r="DP561" s="169"/>
      <c r="DQ561" s="169"/>
      <c r="DR561" s="169"/>
      <c r="DS561" s="169"/>
      <c r="DT561" s="169"/>
      <c r="DU561" s="169"/>
      <c r="DV561" s="169"/>
      <c r="DW561" s="169"/>
      <c r="DX561" s="169"/>
      <c r="DY561" s="169"/>
      <c r="DZ561" s="169"/>
      <c r="EA561" s="169"/>
      <c r="EB561" s="169"/>
      <c r="EC561" s="169"/>
      <c r="ED561" s="169"/>
      <c r="EE561" s="169"/>
      <c r="EF561" s="169"/>
      <c r="EG561" s="169"/>
      <c r="EH561" s="169"/>
      <c r="EI561" s="169"/>
      <c r="EJ561" s="169"/>
      <c r="EK561" s="169"/>
      <c r="EL561" s="169"/>
      <c r="EM561" s="169"/>
      <c r="EN561" s="169"/>
      <c r="EO561" s="169"/>
      <c r="EP561" s="169"/>
      <c r="EQ561" s="169"/>
      <c r="ER561" s="169"/>
      <c r="ES561" s="169"/>
      <c r="ET561" s="169"/>
      <c r="EU561" s="169"/>
      <c r="EV561" s="169"/>
      <c r="EW561" s="169"/>
      <c r="EX561" s="169"/>
      <c r="EY561" s="169"/>
      <c r="EZ561" s="169"/>
      <c r="FA561" s="169"/>
      <c r="FB561" s="169"/>
      <c r="FC561" s="169"/>
      <c r="FD561" s="169"/>
      <c r="FE561" s="169"/>
      <c r="FF561" s="169"/>
      <c r="FG561" s="169"/>
      <c r="FH561" s="169"/>
      <c r="FI561" s="169"/>
      <c r="FJ561" s="169"/>
      <c r="FK561" s="169"/>
      <c r="FL561" s="169"/>
      <c r="FM561" s="169"/>
      <c r="FN561" s="169"/>
      <c r="FO561" s="169"/>
      <c r="FP561" s="169"/>
    </row>
    <row r="562" spans="3:172" x14ac:dyDescent="0.2">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c r="AB562" s="169"/>
      <c r="AC562" s="169"/>
      <c r="AD562" s="169"/>
      <c r="AE562" s="169"/>
      <c r="AF562" s="169"/>
      <c r="AG562" s="169"/>
      <c r="AH562" s="169"/>
      <c r="AI562" s="169"/>
      <c r="AJ562" s="169"/>
      <c r="AK562" s="169"/>
      <c r="AL562" s="169"/>
      <c r="AM562" s="169"/>
      <c r="AN562" s="169"/>
      <c r="AO562" s="169"/>
      <c r="AP562" s="169"/>
      <c r="AQ562" s="169"/>
      <c r="AR562" s="169"/>
      <c r="AS562" s="169"/>
      <c r="AT562" s="169"/>
      <c r="AU562" s="169"/>
      <c r="AV562" s="169"/>
      <c r="AW562" s="169"/>
      <c r="AX562" s="169"/>
      <c r="AY562" s="169"/>
      <c r="AZ562" s="169"/>
      <c r="BA562" s="169"/>
      <c r="BB562" s="169"/>
      <c r="BC562" s="169"/>
      <c r="BD562" s="169"/>
      <c r="BE562" s="169"/>
      <c r="BF562" s="169"/>
      <c r="BG562" s="169"/>
      <c r="BH562" s="169"/>
      <c r="BI562" s="169"/>
      <c r="BJ562" s="169"/>
      <c r="BK562" s="169"/>
      <c r="BL562" s="169"/>
      <c r="BM562" s="169"/>
      <c r="BN562" s="169"/>
      <c r="BO562" s="169"/>
      <c r="BP562" s="169"/>
      <c r="BQ562" s="169"/>
      <c r="BR562" s="169"/>
      <c r="BS562" s="169"/>
      <c r="BT562" s="169"/>
      <c r="BU562" s="169"/>
      <c r="BV562" s="169"/>
      <c r="BW562" s="169"/>
      <c r="BX562" s="169"/>
      <c r="BY562" s="169"/>
      <c r="BZ562" s="169"/>
      <c r="CA562" s="169"/>
      <c r="CB562" s="169"/>
      <c r="CC562" s="169"/>
      <c r="CD562" s="169"/>
      <c r="CE562" s="169"/>
      <c r="CF562" s="169"/>
      <c r="CG562" s="169"/>
      <c r="CH562" s="169"/>
      <c r="CI562" s="169"/>
      <c r="CJ562" s="169"/>
      <c r="CK562" s="169"/>
      <c r="CL562" s="169"/>
      <c r="CM562" s="169"/>
      <c r="CN562" s="169"/>
      <c r="CO562" s="169"/>
      <c r="CP562" s="169"/>
      <c r="CQ562" s="169"/>
      <c r="CR562" s="169"/>
      <c r="CS562" s="169"/>
      <c r="CT562" s="169"/>
      <c r="CU562" s="169"/>
      <c r="CV562" s="169"/>
      <c r="CW562" s="169"/>
      <c r="CX562" s="169"/>
      <c r="CY562" s="169"/>
      <c r="CZ562" s="169"/>
      <c r="DA562" s="169"/>
      <c r="DB562" s="169"/>
      <c r="DC562" s="169"/>
      <c r="DD562" s="169"/>
      <c r="DE562" s="169"/>
      <c r="DF562" s="169"/>
      <c r="DG562" s="169"/>
      <c r="DH562" s="169"/>
      <c r="DI562" s="169"/>
      <c r="DJ562" s="169"/>
      <c r="DK562" s="169"/>
      <c r="DL562" s="169"/>
      <c r="DM562" s="169"/>
      <c r="DN562" s="169"/>
      <c r="DO562" s="169"/>
      <c r="DP562" s="169"/>
      <c r="DQ562" s="169"/>
      <c r="DR562" s="169"/>
      <c r="DS562" s="169"/>
      <c r="DT562" s="169"/>
      <c r="DU562" s="169"/>
      <c r="DV562" s="169"/>
      <c r="DW562" s="169"/>
      <c r="DX562" s="169"/>
      <c r="DY562" s="169"/>
      <c r="DZ562" s="169"/>
      <c r="EA562" s="169"/>
      <c r="EB562" s="169"/>
      <c r="EC562" s="169"/>
      <c r="ED562" s="169"/>
      <c r="EE562" s="169"/>
      <c r="EF562" s="169"/>
      <c r="EG562" s="169"/>
      <c r="EH562" s="169"/>
      <c r="EI562" s="169"/>
      <c r="EJ562" s="169"/>
      <c r="EK562" s="169"/>
      <c r="EL562" s="169"/>
      <c r="EM562" s="169"/>
      <c r="EN562" s="169"/>
      <c r="EO562" s="169"/>
      <c r="EP562" s="169"/>
      <c r="EQ562" s="169"/>
      <c r="ER562" s="169"/>
      <c r="ES562" s="169"/>
      <c r="ET562" s="169"/>
      <c r="EU562" s="169"/>
      <c r="EV562" s="169"/>
      <c r="EW562" s="169"/>
      <c r="EX562" s="169"/>
      <c r="EY562" s="169"/>
      <c r="EZ562" s="169"/>
      <c r="FA562" s="169"/>
      <c r="FB562" s="169"/>
      <c r="FC562" s="169"/>
      <c r="FD562" s="169"/>
      <c r="FE562" s="169"/>
      <c r="FF562" s="169"/>
      <c r="FG562" s="169"/>
      <c r="FH562" s="169"/>
      <c r="FI562" s="169"/>
      <c r="FJ562" s="169"/>
      <c r="FK562" s="169"/>
      <c r="FL562" s="169"/>
      <c r="FM562" s="169"/>
      <c r="FN562" s="169"/>
      <c r="FO562" s="169"/>
      <c r="FP562" s="169"/>
    </row>
    <row r="563" spans="3:172" x14ac:dyDescent="0.2">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c r="AA563" s="169"/>
      <c r="AB563" s="169"/>
      <c r="AC563" s="169"/>
      <c r="AD563" s="169"/>
      <c r="AE563" s="169"/>
      <c r="AF563" s="169"/>
      <c r="AG563" s="169"/>
      <c r="AH563" s="169"/>
      <c r="AI563" s="169"/>
      <c r="AJ563" s="169"/>
      <c r="AK563" s="169"/>
      <c r="AL563" s="169"/>
      <c r="AM563" s="169"/>
      <c r="AN563" s="169"/>
      <c r="AO563" s="169"/>
      <c r="AP563" s="169"/>
      <c r="AQ563" s="169"/>
      <c r="AR563" s="169"/>
      <c r="AS563" s="169"/>
      <c r="AT563" s="169"/>
      <c r="AU563" s="169"/>
      <c r="AV563" s="169"/>
      <c r="AW563" s="169"/>
      <c r="AX563" s="169"/>
      <c r="AY563" s="169"/>
      <c r="AZ563" s="169"/>
      <c r="BA563" s="169"/>
      <c r="BB563" s="169"/>
      <c r="BC563" s="169"/>
      <c r="BD563" s="169"/>
      <c r="BE563" s="169"/>
      <c r="BF563" s="169"/>
      <c r="BG563" s="169"/>
      <c r="BH563" s="169"/>
      <c r="BI563" s="169"/>
      <c r="BJ563" s="169"/>
      <c r="BK563" s="169"/>
      <c r="BL563" s="169"/>
      <c r="BM563" s="169"/>
      <c r="BN563" s="169"/>
      <c r="BO563" s="169"/>
      <c r="BP563" s="169"/>
      <c r="BQ563" s="169"/>
      <c r="BR563" s="169"/>
      <c r="BS563" s="169"/>
      <c r="BT563" s="169"/>
      <c r="BU563" s="169"/>
      <c r="BV563" s="169"/>
      <c r="BW563" s="169"/>
      <c r="BX563" s="169"/>
      <c r="BY563" s="169"/>
      <c r="BZ563" s="169"/>
      <c r="CA563" s="169"/>
      <c r="CB563" s="169"/>
      <c r="CC563" s="169"/>
      <c r="CD563" s="169"/>
      <c r="CE563" s="169"/>
      <c r="CF563" s="169"/>
      <c r="CG563" s="169"/>
      <c r="CH563" s="169"/>
      <c r="CI563" s="169"/>
      <c r="CJ563" s="169"/>
      <c r="CK563" s="169"/>
      <c r="CL563" s="169"/>
      <c r="CM563" s="169"/>
      <c r="CN563" s="169"/>
      <c r="CO563" s="169"/>
      <c r="CP563" s="169"/>
      <c r="CQ563" s="169"/>
      <c r="CR563" s="169"/>
      <c r="CS563" s="169"/>
      <c r="CT563" s="169"/>
      <c r="CU563" s="169"/>
      <c r="CV563" s="169"/>
      <c r="CW563" s="169"/>
      <c r="CX563" s="169"/>
      <c r="CY563" s="169"/>
      <c r="CZ563" s="169"/>
      <c r="DA563" s="169"/>
      <c r="DB563" s="169"/>
      <c r="DC563" s="169"/>
      <c r="DD563" s="169"/>
      <c r="DE563" s="169"/>
      <c r="DF563" s="169"/>
      <c r="DG563" s="169"/>
      <c r="DH563" s="169"/>
      <c r="DI563" s="169"/>
      <c r="DJ563" s="169"/>
      <c r="DK563" s="169"/>
      <c r="DL563" s="169"/>
      <c r="DM563" s="169"/>
      <c r="DN563" s="169"/>
      <c r="DO563" s="169"/>
      <c r="DP563" s="169"/>
      <c r="DQ563" s="169"/>
      <c r="DR563" s="169"/>
      <c r="DS563" s="169"/>
      <c r="DT563" s="169"/>
      <c r="DU563" s="169"/>
      <c r="DV563" s="169"/>
      <c r="DW563" s="169"/>
      <c r="DX563" s="169"/>
      <c r="DY563" s="169"/>
      <c r="DZ563" s="169"/>
      <c r="EA563" s="169"/>
      <c r="EB563" s="169"/>
      <c r="EC563" s="169"/>
      <c r="ED563" s="169"/>
      <c r="EE563" s="169"/>
      <c r="EF563" s="169"/>
      <c r="EG563" s="169"/>
      <c r="EH563" s="169"/>
      <c r="EI563" s="169"/>
      <c r="EJ563" s="169"/>
      <c r="EK563" s="169"/>
      <c r="EL563" s="169"/>
      <c r="EM563" s="169"/>
      <c r="EN563" s="169"/>
      <c r="EO563" s="169"/>
      <c r="EP563" s="169"/>
      <c r="EQ563" s="169"/>
      <c r="ER563" s="169"/>
      <c r="ES563" s="169"/>
      <c r="ET563" s="169"/>
      <c r="EU563" s="169"/>
      <c r="EV563" s="169"/>
      <c r="EW563" s="169"/>
      <c r="EX563" s="169"/>
      <c r="EY563" s="169"/>
      <c r="EZ563" s="169"/>
      <c r="FA563" s="169"/>
      <c r="FB563" s="169"/>
      <c r="FC563" s="169"/>
      <c r="FD563" s="169"/>
      <c r="FE563" s="169"/>
      <c r="FF563" s="169"/>
      <c r="FG563" s="169"/>
      <c r="FH563" s="169"/>
      <c r="FI563" s="169"/>
      <c r="FJ563" s="169"/>
      <c r="FK563" s="169"/>
      <c r="FL563" s="169"/>
      <c r="FM563" s="169"/>
      <c r="FN563" s="169"/>
      <c r="FO563" s="169"/>
      <c r="FP563" s="169"/>
    </row>
    <row r="564" spans="3:172" x14ac:dyDescent="0.2">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c r="AA564" s="169"/>
      <c r="AB564" s="169"/>
      <c r="AC564" s="169"/>
      <c r="AD564" s="169"/>
      <c r="AE564" s="169"/>
      <c r="AF564" s="169"/>
      <c r="AG564" s="169"/>
      <c r="AH564" s="169"/>
      <c r="AI564" s="169"/>
      <c r="AJ564" s="169"/>
      <c r="AK564" s="169"/>
      <c r="AL564" s="169"/>
      <c r="AM564" s="169"/>
      <c r="AN564" s="169"/>
      <c r="AO564" s="169"/>
      <c r="AP564" s="169"/>
      <c r="AQ564" s="169"/>
      <c r="AR564" s="169"/>
      <c r="AS564" s="169"/>
      <c r="AT564" s="169"/>
      <c r="AU564" s="169"/>
      <c r="AV564" s="169"/>
      <c r="AW564" s="169"/>
      <c r="AX564" s="169"/>
      <c r="AY564" s="169"/>
      <c r="AZ564" s="169"/>
      <c r="BA564" s="169"/>
      <c r="BB564" s="169"/>
      <c r="BC564" s="169"/>
      <c r="BD564" s="169"/>
      <c r="BE564" s="169"/>
      <c r="BF564" s="169"/>
      <c r="BG564" s="169"/>
      <c r="BH564" s="169"/>
      <c r="BI564" s="169"/>
      <c r="BJ564" s="169"/>
      <c r="BK564" s="169"/>
      <c r="BL564" s="169"/>
      <c r="BM564" s="169"/>
      <c r="BN564" s="169"/>
      <c r="BO564" s="169"/>
      <c r="BP564" s="169"/>
      <c r="BQ564" s="169"/>
      <c r="BR564" s="169"/>
      <c r="BS564" s="169"/>
      <c r="BT564" s="169"/>
      <c r="BU564" s="169"/>
      <c r="BV564" s="169"/>
      <c r="BW564" s="169"/>
      <c r="BX564" s="169"/>
      <c r="BY564" s="169"/>
      <c r="BZ564" s="169"/>
      <c r="CA564" s="169"/>
      <c r="CB564" s="169"/>
      <c r="CC564" s="169"/>
      <c r="CD564" s="169"/>
      <c r="CE564" s="169"/>
      <c r="CF564" s="169"/>
      <c r="CG564" s="169"/>
      <c r="CH564" s="169"/>
      <c r="CI564" s="169"/>
      <c r="CJ564" s="169"/>
      <c r="CK564" s="169"/>
      <c r="CL564" s="169"/>
      <c r="CM564" s="169"/>
      <c r="CN564" s="169"/>
      <c r="CO564" s="169"/>
      <c r="CP564" s="169"/>
      <c r="CQ564" s="169"/>
      <c r="CR564" s="169"/>
      <c r="CS564" s="169"/>
      <c r="CT564" s="169"/>
      <c r="CU564" s="169"/>
      <c r="CV564" s="169"/>
      <c r="CW564" s="169"/>
      <c r="CX564" s="169"/>
      <c r="CY564" s="169"/>
      <c r="CZ564" s="169"/>
      <c r="DA564" s="169"/>
      <c r="DB564" s="169"/>
      <c r="DC564" s="169"/>
      <c r="DD564" s="169"/>
      <c r="DE564" s="169"/>
      <c r="DF564" s="169"/>
      <c r="DG564" s="169"/>
      <c r="DH564" s="169"/>
      <c r="DI564" s="169"/>
      <c r="DJ564" s="169"/>
      <c r="DK564" s="169"/>
      <c r="DL564" s="169"/>
      <c r="DM564" s="169"/>
      <c r="DN564" s="169"/>
      <c r="DO564" s="169"/>
      <c r="DP564" s="169"/>
      <c r="DQ564" s="169"/>
      <c r="DR564" s="169"/>
      <c r="DS564" s="169"/>
      <c r="DT564" s="169"/>
      <c r="DU564" s="169"/>
      <c r="DV564" s="169"/>
      <c r="DW564" s="169"/>
      <c r="DX564" s="169"/>
      <c r="DY564" s="169"/>
      <c r="DZ564" s="169"/>
      <c r="EA564" s="169"/>
      <c r="EB564" s="169"/>
      <c r="EC564" s="169"/>
      <c r="ED564" s="169"/>
      <c r="EE564" s="169"/>
      <c r="EF564" s="169"/>
      <c r="EG564" s="169"/>
      <c r="EH564" s="169"/>
      <c r="EI564" s="169"/>
      <c r="EJ564" s="169"/>
      <c r="EK564" s="169"/>
      <c r="EL564" s="169"/>
      <c r="EM564" s="169"/>
      <c r="EN564" s="169"/>
      <c r="EO564" s="169"/>
      <c r="EP564" s="169"/>
      <c r="EQ564" s="169"/>
      <c r="ER564" s="169"/>
      <c r="ES564" s="169"/>
      <c r="ET564" s="169"/>
      <c r="EU564" s="169"/>
      <c r="EV564" s="169"/>
      <c r="EW564" s="169"/>
      <c r="EX564" s="169"/>
      <c r="EY564" s="169"/>
      <c r="EZ564" s="169"/>
      <c r="FA564" s="169"/>
      <c r="FB564" s="169"/>
      <c r="FC564" s="169"/>
      <c r="FD564" s="169"/>
      <c r="FE564" s="169"/>
      <c r="FF564" s="169"/>
      <c r="FG564" s="169"/>
      <c r="FH564" s="169"/>
      <c r="FI564" s="169"/>
      <c r="FJ564" s="169"/>
      <c r="FK564" s="169"/>
      <c r="FL564" s="169"/>
      <c r="FM564" s="169"/>
      <c r="FN564" s="169"/>
      <c r="FO564" s="169"/>
      <c r="FP564" s="169"/>
    </row>
    <row r="565" spans="3:172" x14ac:dyDescent="0.2">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c r="AA565" s="169"/>
      <c r="AB565" s="169"/>
      <c r="AC565" s="169"/>
      <c r="AD565" s="169"/>
      <c r="AE565" s="169"/>
      <c r="AF565" s="169"/>
      <c r="AG565" s="169"/>
      <c r="AH565" s="169"/>
      <c r="AI565" s="169"/>
      <c r="AJ565" s="169"/>
      <c r="AK565" s="169"/>
      <c r="AL565" s="169"/>
      <c r="AM565" s="169"/>
      <c r="AN565" s="169"/>
      <c r="AO565" s="169"/>
      <c r="AP565" s="169"/>
      <c r="AQ565" s="169"/>
      <c r="AR565" s="169"/>
      <c r="AS565" s="169"/>
      <c r="AT565" s="169"/>
      <c r="AU565" s="169"/>
      <c r="AV565" s="169"/>
      <c r="AW565" s="169"/>
      <c r="AX565" s="169"/>
      <c r="AY565" s="169"/>
      <c r="AZ565" s="169"/>
      <c r="BA565" s="169"/>
      <c r="BB565" s="169"/>
      <c r="BC565" s="169"/>
      <c r="BD565" s="169"/>
      <c r="BE565" s="169"/>
      <c r="BF565" s="169"/>
      <c r="BG565" s="169"/>
      <c r="BH565" s="169"/>
      <c r="BI565" s="169"/>
      <c r="BJ565" s="169"/>
      <c r="BK565" s="169"/>
      <c r="BL565" s="169"/>
      <c r="BM565" s="169"/>
      <c r="BN565" s="169"/>
      <c r="BO565" s="169"/>
      <c r="BP565" s="169"/>
      <c r="BQ565" s="169"/>
      <c r="BR565" s="169"/>
      <c r="BS565" s="169"/>
      <c r="BT565" s="169"/>
      <c r="BU565" s="169"/>
      <c r="BV565" s="169"/>
      <c r="BW565" s="169"/>
      <c r="BX565" s="169"/>
      <c r="BY565" s="169"/>
      <c r="BZ565" s="169"/>
      <c r="CA565" s="169"/>
      <c r="CB565" s="169"/>
      <c r="CC565" s="169"/>
      <c r="CD565" s="169"/>
      <c r="CE565" s="169"/>
      <c r="CF565" s="169"/>
      <c r="CG565" s="169"/>
      <c r="CH565" s="169"/>
      <c r="CI565" s="169"/>
      <c r="CJ565" s="169"/>
      <c r="CK565" s="169"/>
      <c r="CL565" s="169"/>
      <c r="CM565" s="169"/>
      <c r="CN565" s="169"/>
      <c r="CO565" s="169"/>
      <c r="CP565" s="169"/>
      <c r="CQ565" s="169"/>
      <c r="CR565" s="169"/>
      <c r="CS565" s="169"/>
      <c r="CT565" s="169"/>
      <c r="CU565" s="169"/>
      <c r="CV565" s="169"/>
      <c r="CW565" s="169"/>
      <c r="CX565" s="169"/>
      <c r="CY565" s="169"/>
      <c r="CZ565" s="169"/>
      <c r="DA565" s="169"/>
      <c r="DB565" s="169"/>
      <c r="DC565" s="169"/>
      <c r="DD565" s="169"/>
      <c r="DE565" s="169"/>
      <c r="DF565" s="169"/>
      <c r="DG565" s="169"/>
      <c r="DH565" s="169"/>
      <c r="DI565" s="169"/>
      <c r="DJ565" s="169"/>
      <c r="DK565" s="169"/>
      <c r="DL565" s="169"/>
      <c r="DM565" s="169"/>
      <c r="DN565" s="169"/>
      <c r="DO565" s="169"/>
      <c r="DP565" s="169"/>
      <c r="DQ565" s="169"/>
      <c r="DR565" s="169"/>
      <c r="DS565" s="169"/>
      <c r="DT565" s="169"/>
      <c r="DU565" s="169"/>
      <c r="DV565" s="169"/>
      <c r="DW565" s="169"/>
      <c r="DX565" s="169"/>
      <c r="DY565" s="169"/>
      <c r="DZ565" s="169"/>
      <c r="EA565" s="169"/>
      <c r="EB565" s="169"/>
      <c r="EC565" s="169"/>
      <c r="ED565" s="169"/>
      <c r="EE565" s="169"/>
      <c r="EF565" s="169"/>
      <c r="EG565" s="169"/>
      <c r="EH565" s="169"/>
      <c r="EI565" s="169"/>
      <c r="EJ565" s="169"/>
      <c r="EK565" s="169"/>
      <c r="EL565" s="169"/>
      <c r="EM565" s="169"/>
      <c r="EN565" s="169"/>
      <c r="EO565" s="169"/>
      <c r="EP565" s="169"/>
      <c r="EQ565" s="169"/>
      <c r="ER565" s="169"/>
      <c r="ES565" s="169"/>
      <c r="ET565" s="169"/>
      <c r="EU565" s="169"/>
      <c r="EV565" s="169"/>
      <c r="EW565" s="169"/>
      <c r="EX565" s="169"/>
      <c r="EY565" s="169"/>
      <c r="EZ565" s="169"/>
      <c r="FA565" s="169"/>
      <c r="FB565" s="169"/>
      <c r="FC565" s="169"/>
      <c r="FD565" s="169"/>
      <c r="FE565" s="169"/>
      <c r="FF565" s="169"/>
      <c r="FG565" s="169"/>
      <c r="FH565" s="169"/>
      <c r="FI565" s="169"/>
      <c r="FJ565" s="169"/>
      <c r="FK565" s="169"/>
      <c r="FL565" s="169"/>
      <c r="FM565" s="169"/>
      <c r="FN565" s="169"/>
      <c r="FO565" s="169"/>
      <c r="FP565" s="169"/>
    </row>
    <row r="566" spans="3:172" x14ac:dyDescent="0.2">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c r="AA566" s="169"/>
      <c r="AB566" s="169"/>
      <c r="AC566" s="169"/>
      <c r="AD566" s="169"/>
      <c r="AE566" s="169"/>
      <c r="AF566" s="169"/>
      <c r="AG566" s="169"/>
      <c r="AH566" s="169"/>
      <c r="AI566" s="169"/>
      <c r="AJ566" s="169"/>
      <c r="AK566" s="169"/>
      <c r="AL566" s="169"/>
      <c r="AM566" s="169"/>
      <c r="AN566" s="169"/>
      <c r="AO566" s="169"/>
      <c r="AP566" s="169"/>
      <c r="AQ566" s="169"/>
      <c r="AR566" s="169"/>
      <c r="AS566" s="169"/>
      <c r="AT566" s="169"/>
      <c r="AU566" s="169"/>
      <c r="AV566" s="169"/>
      <c r="AW566" s="169"/>
      <c r="AX566" s="169"/>
      <c r="AY566" s="169"/>
      <c r="AZ566" s="169"/>
      <c r="BA566" s="169"/>
      <c r="BB566" s="169"/>
      <c r="BC566" s="169"/>
      <c r="BD566" s="169"/>
      <c r="BE566" s="169"/>
      <c r="BF566" s="169"/>
      <c r="BG566" s="169"/>
      <c r="BH566" s="169"/>
      <c r="BI566" s="169"/>
      <c r="BJ566" s="169"/>
      <c r="BK566" s="169"/>
      <c r="BL566" s="169"/>
      <c r="BM566" s="169"/>
      <c r="BN566" s="169"/>
      <c r="BO566" s="169"/>
      <c r="BP566" s="169"/>
      <c r="BQ566" s="169"/>
      <c r="BR566" s="169"/>
      <c r="BS566" s="169"/>
      <c r="BT566" s="169"/>
      <c r="BU566" s="169"/>
      <c r="BV566" s="169"/>
      <c r="BW566" s="169"/>
      <c r="BX566" s="169"/>
      <c r="BY566" s="169"/>
      <c r="BZ566" s="169"/>
      <c r="CA566" s="169"/>
      <c r="CB566" s="169"/>
      <c r="CC566" s="169"/>
      <c r="CD566" s="169"/>
      <c r="CE566" s="169"/>
      <c r="CF566" s="169"/>
      <c r="CG566" s="169"/>
      <c r="CH566" s="169"/>
      <c r="CI566" s="169"/>
      <c r="CJ566" s="169"/>
      <c r="CK566" s="169"/>
      <c r="CL566" s="169"/>
      <c r="CM566" s="169"/>
      <c r="CN566" s="169"/>
      <c r="CO566" s="169"/>
      <c r="CP566" s="169"/>
      <c r="CQ566" s="169"/>
      <c r="CR566" s="169"/>
      <c r="CS566" s="169"/>
      <c r="CT566" s="169"/>
      <c r="CU566" s="169"/>
      <c r="CV566" s="169"/>
      <c r="CW566" s="169"/>
      <c r="CX566" s="169"/>
      <c r="CY566" s="169"/>
      <c r="CZ566" s="169"/>
      <c r="DA566" s="169"/>
      <c r="DB566" s="169"/>
      <c r="DC566" s="169"/>
      <c r="DD566" s="169"/>
      <c r="DE566" s="169"/>
      <c r="DF566" s="169"/>
      <c r="DG566" s="169"/>
      <c r="DH566" s="169"/>
      <c r="DI566" s="169"/>
      <c r="DJ566" s="169"/>
      <c r="DK566" s="169"/>
      <c r="DL566" s="169"/>
      <c r="DM566" s="169"/>
      <c r="DN566" s="169"/>
      <c r="DO566" s="169"/>
      <c r="DP566" s="169"/>
      <c r="DQ566" s="169"/>
      <c r="DR566" s="169"/>
      <c r="DS566" s="169"/>
      <c r="DT566" s="169"/>
      <c r="DU566" s="169"/>
      <c r="DV566" s="169"/>
      <c r="DW566" s="169"/>
      <c r="DX566" s="169"/>
      <c r="DY566" s="169"/>
      <c r="DZ566" s="169"/>
      <c r="EA566" s="169"/>
      <c r="EB566" s="169"/>
      <c r="EC566" s="169"/>
      <c r="ED566" s="169"/>
      <c r="EE566" s="169"/>
      <c r="EF566" s="169"/>
      <c r="EG566" s="169"/>
      <c r="EH566" s="169"/>
      <c r="EI566" s="169"/>
      <c r="EJ566" s="169"/>
      <c r="EK566" s="169"/>
      <c r="EL566" s="169"/>
      <c r="EM566" s="169"/>
      <c r="EN566" s="169"/>
      <c r="EO566" s="169"/>
      <c r="EP566" s="169"/>
      <c r="EQ566" s="169"/>
      <c r="ER566" s="169"/>
      <c r="ES566" s="169"/>
      <c r="ET566" s="169"/>
      <c r="EU566" s="169"/>
      <c r="EV566" s="169"/>
      <c r="EW566" s="169"/>
      <c r="EX566" s="169"/>
      <c r="EY566" s="169"/>
      <c r="EZ566" s="169"/>
      <c r="FA566" s="169"/>
      <c r="FB566" s="169"/>
      <c r="FC566" s="169"/>
      <c r="FD566" s="169"/>
      <c r="FE566" s="169"/>
      <c r="FF566" s="169"/>
      <c r="FG566" s="169"/>
      <c r="FH566" s="169"/>
      <c r="FI566" s="169"/>
      <c r="FJ566" s="169"/>
      <c r="FK566" s="169"/>
      <c r="FL566" s="169"/>
      <c r="FM566" s="169"/>
      <c r="FN566" s="169"/>
      <c r="FO566" s="169"/>
      <c r="FP566" s="169"/>
    </row>
    <row r="567" spans="3:172" x14ac:dyDescent="0.2">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c r="AA567" s="169"/>
      <c r="AB567" s="169"/>
      <c r="AC567" s="169"/>
      <c r="AD567" s="169"/>
      <c r="AE567" s="169"/>
      <c r="AF567" s="169"/>
      <c r="AG567" s="169"/>
      <c r="AH567" s="169"/>
      <c r="AI567" s="169"/>
      <c r="AJ567" s="169"/>
      <c r="AK567" s="169"/>
      <c r="AL567" s="169"/>
      <c r="AM567" s="169"/>
      <c r="AN567" s="169"/>
      <c r="AO567" s="169"/>
      <c r="AP567" s="169"/>
      <c r="AQ567" s="169"/>
      <c r="AR567" s="169"/>
      <c r="AS567" s="169"/>
      <c r="AT567" s="169"/>
      <c r="AU567" s="169"/>
      <c r="AV567" s="169"/>
      <c r="AW567" s="169"/>
      <c r="AX567" s="169"/>
      <c r="AY567" s="169"/>
      <c r="AZ567" s="169"/>
      <c r="BA567" s="169"/>
      <c r="BB567" s="169"/>
      <c r="BC567" s="169"/>
      <c r="BD567" s="169"/>
      <c r="BE567" s="169"/>
      <c r="BF567" s="169"/>
      <c r="BG567" s="169"/>
      <c r="BH567" s="169"/>
      <c r="BI567" s="169"/>
      <c r="BJ567" s="169"/>
      <c r="BK567" s="169"/>
      <c r="BL567" s="169"/>
      <c r="BM567" s="169"/>
      <c r="BN567" s="169"/>
      <c r="BO567" s="169"/>
      <c r="BP567" s="169"/>
      <c r="BQ567" s="169"/>
      <c r="BR567" s="169"/>
      <c r="BS567" s="169"/>
      <c r="BT567" s="169"/>
      <c r="BU567" s="169"/>
      <c r="BV567" s="169"/>
      <c r="BW567" s="169"/>
      <c r="BX567" s="169"/>
      <c r="BY567" s="169"/>
      <c r="BZ567" s="169"/>
      <c r="CA567" s="169"/>
      <c r="CB567" s="169"/>
      <c r="CC567" s="169"/>
      <c r="CD567" s="169"/>
      <c r="CE567" s="169"/>
      <c r="CF567" s="169"/>
      <c r="CG567" s="169"/>
      <c r="CH567" s="169"/>
      <c r="CI567" s="169"/>
      <c r="CJ567" s="169"/>
      <c r="CK567" s="169"/>
      <c r="CL567" s="169"/>
      <c r="CM567" s="169"/>
      <c r="CN567" s="169"/>
      <c r="CO567" s="169"/>
      <c r="CP567" s="169"/>
      <c r="CQ567" s="169"/>
      <c r="CR567" s="169"/>
      <c r="CS567" s="169"/>
      <c r="CT567" s="169"/>
      <c r="CU567" s="169"/>
      <c r="CV567" s="169"/>
      <c r="CW567" s="169"/>
      <c r="CX567" s="169"/>
      <c r="CY567" s="169"/>
      <c r="CZ567" s="169"/>
      <c r="DA567" s="169"/>
      <c r="DB567" s="169"/>
      <c r="DC567" s="169"/>
      <c r="DD567" s="169"/>
      <c r="DE567" s="169"/>
      <c r="DF567" s="169"/>
      <c r="DG567" s="169"/>
      <c r="DH567" s="169"/>
      <c r="DI567" s="169"/>
      <c r="DJ567" s="169"/>
      <c r="DK567" s="169"/>
      <c r="DL567" s="169"/>
      <c r="DM567" s="169"/>
      <c r="DN567" s="169"/>
      <c r="DO567" s="169"/>
      <c r="DP567" s="169"/>
      <c r="DQ567" s="169"/>
      <c r="DR567" s="169"/>
      <c r="DS567" s="169"/>
      <c r="DT567" s="169"/>
      <c r="DU567" s="169"/>
      <c r="DV567" s="169"/>
      <c r="DW567" s="169"/>
      <c r="DX567" s="169"/>
      <c r="DY567" s="169"/>
      <c r="DZ567" s="169"/>
      <c r="EA567" s="169"/>
      <c r="EB567" s="169"/>
      <c r="EC567" s="169"/>
      <c r="ED567" s="169"/>
      <c r="EE567" s="169"/>
      <c r="EF567" s="169"/>
      <c r="EG567" s="169"/>
      <c r="EH567" s="169"/>
      <c r="EI567" s="169"/>
      <c r="EJ567" s="169"/>
      <c r="EK567" s="169"/>
      <c r="EL567" s="169"/>
      <c r="EM567" s="169"/>
      <c r="EN567" s="169"/>
      <c r="EO567" s="169"/>
      <c r="EP567" s="169"/>
      <c r="EQ567" s="169"/>
      <c r="ER567" s="169"/>
      <c r="ES567" s="169"/>
      <c r="ET567" s="169"/>
      <c r="EU567" s="169"/>
      <c r="EV567" s="169"/>
      <c r="EW567" s="169"/>
      <c r="EX567" s="169"/>
      <c r="EY567" s="169"/>
      <c r="EZ567" s="169"/>
      <c r="FA567" s="169"/>
      <c r="FB567" s="169"/>
      <c r="FC567" s="169"/>
      <c r="FD567" s="169"/>
      <c r="FE567" s="169"/>
      <c r="FF567" s="169"/>
      <c r="FG567" s="169"/>
      <c r="FH567" s="169"/>
      <c r="FI567" s="169"/>
      <c r="FJ567" s="169"/>
      <c r="FK567" s="169"/>
      <c r="FL567" s="169"/>
      <c r="FM567" s="169"/>
      <c r="FN567" s="169"/>
      <c r="FO567" s="169"/>
      <c r="FP567" s="169"/>
    </row>
    <row r="568" spans="3:172" x14ac:dyDescent="0.2">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c r="AA568" s="169"/>
      <c r="AB568" s="169"/>
      <c r="AC568" s="169"/>
      <c r="AD568" s="169"/>
      <c r="AE568" s="169"/>
      <c r="AF568" s="169"/>
      <c r="AG568" s="169"/>
      <c r="AH568" s="169"/>
      <c r="AI568" s="169"/>
      <c r="AJ568" s="169"/>
      <c r="AK568" s="169"/>
      <c r="AL568" s="169"/>
      <c r="AM568" s="169"/>
      <c r="AN568" s="169"/>
      <c r="AO568" s="169"/>
      <c r="AP568" s="169"/>
      <c r="AQ568" s="169"/>
      <c r="AR568" s="169"/>
      <c r="AS568" s="169"/>
      <c r="AT568" s="169"/>
      <c r="AU568" s="169"/>
      <c r="AV568" s="169"/>
      <c r="AW568" s="169"/>
      <c r="AX568" s="169"/>
      <c r="AY568" s="169"/>
      <c r="AZ568" s="169"/>
      <c r="BA568" s="169"/>
      <c r="BB568" s="169"/>
      <c r="BC568" s="169"/>
      <c r="BD568" s="169"/>
      <c r="BE568" s="169"/>
      <c r="BF568" s="169"/>
      <c r="BG568" s="169"/>
      <c r="BH568" s="169"/>
      <c r="BI568" s="169"/>
      <c r="BJ568" s="169"/>
      <c r="BK568" s="169"/>
      <c r="BL568" s="169"/>
      <c r="BM568" s="169"/>
      <c r="BN568" s="169"/>
      <c r="BO568" s="169"/>
      <c r="BP568" s="169"/>
      <c r="BQ568" s="169"/>
      <c r="BR568" s="169"/>
      <c r="BS568" s="169"/>
      <c r="BT568" s="169"/>
      <c r="BU568" s="169"/>
      <c r="BV568" s="169"/>
      <c r="BW568" s="169"/>
      <c r="BX568" s="169"/>
      <c r="BY568" s="169"/>
      <c r="BZ568" s="169"/>
      <c r="CA568" s="169"/>
      <c r="CB568" s="169"/>
      <c r="CC568" s="169"/>
      <c r="CD568" s="169"/>
      <c r="CE568" s="169"/>
      <c r="CF568" s="169"/>
      <c r="CG568" s="169"/>
      <c r="CH568" s="169"/>
      <c r="CI568" s="169"/>
      <c r="CJ568" s="169"/>
      <c r="CK568" s="169"/>
      <c r="CL568" s="169"/>
      <c r="CM568" s="169"/>
      <c r="CN568" s="169"/>
      <c r="CO568" s="169"/>
      <c r="CP568" s="169"/>
      <c r="CQ568" s="169"/>
      <c r="CR568" s="169"/>
      <c r="CS568" s="169"/>
      <c r="CT568" s="169"/>
      <c r="CU568" s="169"/>
      <c r="CV568" s="169"/>
      <c r="CW568" s="169"/>
      <c r="CX568" s="169"/>
      <c r="CY568" s="169"/>
      <c r="CZ568" s="169"/>
      <c r="DA568" s="169"/>
      <c r="DB568" s="169"/>
      <c r="DC568" s="169"/>
      <c r="DD568" s="169"/>
      <c r="DE568" s="169"/>
      <c r="DF568" s="169"/>
      <c r="DG568" s="169"/>
      <c r="DH568" s="169"/>
      <c r="DI568" s="169"/>
      <c r="DJ568" s="169"/>
      <c r="DK568" s="169"/>
      <c r="DL568" s="169"/>
      <c r="DM568" s="169"/>
      <c r="DN568" s="169"/>
      <c r="DO568" s="169"/>
      <c r="DP568" s="169"/>
      <c r="DQ568" s="169"/>
      <c r="DR568" s="169"/>
      <c r="DS568" s="169"/>
      <c r="DT568" s="169"/>
      <c r="DU568" s="169"/>
      <c r="DV568" s="169"/>
      <c r="DW568" s="169"/>
      <c r="DX568" s="169"/>
      <c r="DY568" s="169"/>
      <c r="DZ568" s="169"/>
      <c r="EA568" s="169"/>
      <c r="EB568" s="169"/>
      <c r="EC568" s="169"/>
      <c r="ED568" s="169"/>
      <c r="EE568" s="169"/>
      <c r="EF568" s="169"/>
      <c r="EG568" s="169"/>
      <c r="EH568" s="169"/>
      <c r="EI568" s="169"/>
      <c r="EJ568" s="169"/>
      <c r="EK568" s="169"/>
      <c r="EL568" s="169"/>
      <c r="EM568" s="169"/>
      <c r="EN568" s="169"/>
      <c r="EO568" s="169"/>
      <c r="EP568" s="169"/>
      <c r="EQ568" s="169"/>
      <c r="ER568" s="169"/>
      <c r="ES568" s="169"/>
      <c r="ET568" s="169"/>
      <c r="EU568" s="169"/>
      <c r="EV568" s="169"/>
      <c r="EW568" s="169"/>
      <c r="EX568" s="169"/>
      <c r="EY568" s="169"/>
      <c r="EZ568" s="169"/>
      <c r="FA568" s="169"/>
      <c r="FB568" s="169"/>
      <c r="FC568" s="169"/>
      <c r="FD568" s="169"/>
      <c r="FE568" s="169"/>
      <c r="FF568" s="169"/>
      <c r="FG568" s="169"/>
      <c r="FH568" s="169"/>
      <c r="FI568" s="169"/>
      <c r="FJ568" s="169"/>
      <c r="FK568" s="169"/>
      <c r="FL568" s="169"/>
      <c r="FM568" s="169"/>
      <c r="FN568" s="169"/>
      <c r="FO568" s="169"/>
      <c r="FP568" s="169"/>
    </row>
    <row r="569" spans="3:172" x14ac:dyDescent="0.2">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c r="AA569" s="169"/>
      <c r="AB569" s="169"/>
      <c r="AC569" s="169"/>
      <c r="AD569" s="169"/>
      <c r="AE569" s="169"/>
      <c r="AF569" s="169"/>
      <c r="AG569" s="169"/>
      <c r="AH569" s="169"/>
      <c r="AI569" s="169"/>
      <c r="AJ569" s="169"/>
      <c r="AK569" s="169"/>
      <c r="AL569" s="169"/>
      <c r="AM569" s="169"/>
      <c r="AN569" s="169"/>
      <c r="AO569" s="169"/>
      <c r="AP569" s="169"/>
      <c r="AQ569" s="169"/>
      <c r="AR569" s="169"/>
      <c r="AS569" s="169"/>
      <c r="AT569" s="169"/>
      <c r="AU569" s="169"/>
      <c r="AV569" s="169"/>
      <c r="AW569" s="169"/>
      <c r="AX569" s="169"/>
      <c r="AY569" s="169"/>
      <c r="AZ569" s="169"/>
      <c r="BA569" s="169"/>
      <c r="BB569" s="169"/>
      <c r="BC569" s="169"/>
      <c r="BD569" s="169"/>
      <c r="BE569" s="169"/>
      <c r="BF569" s="169"/>
      <c r="BG569" s="169"/>
      <c r="BH569" s="169"/>
      <c r="BI569" s="169"/>
      <c r="BJ569" s="169"/>
      <c r="BK569" s="169"/>
      <c r="BL569" s="169"/>
      <c r="BM569" s="169"/>
      <c r="BN569" s="169"/>
      <c r="BO569" s="169"/>
      <c r="BP569" s="169"/>
      <c r="BQ569" s="169"/>
      <c r="BR569" s="169"/>
      <c r="BS569" s="169"/>
      <c r="BT569" s="169"/>
      <c r="BU569" s="169"/>
      <c r="BV569" s="169"/>
      <c r="BW569" s="169"/>
      <c r="BX569" s="169"/>
      <c r="BY569" s="169"/>
      <c r="BZ569" s="169"/>
      <c r="CA569" s="169"/>
      <c r="CB569" s="169"/>
      <c r="CC569" s="169"/>
      <c r="CD569" s="169"/>
      <c r="CE569" s="169"/>
      <c r="CF569" s="169"/>
      <c r="CG569" s="169"/>
      <c r="CH569" s="169"/>
      <c r="CI569" s="169"/>
      <c r="CJ569" s="169"/>
      <c r="CK569" s="169"/>
      <c r="CL569" s="169"/>
      <c r="CM569" s="169"/>
      <c r="CN569" s="169"/>
      <c r="CO569" s="169"/>
      <c r="CP569" s="169"/>
      <c r="CQ569" s="169"/>
      <c r="CR569" s="169"/>
      <c r="CS569" s="169"/>
      <c r="CT569" s="169"/>
      <c r="CU569" s="169"/>
      <c r="CV569" s="169"/>
      <c r="CW569" s="169"/>
      <c r="CX569" s="169"/>
      <c r="CY569" s="169"/>
      <c r="CZ569" s="169"/>
      <c r="DA569" s="169"/>
      <c r="DB569" s="169"/>
      <c r="DC569" s="169"/>
      <c r="DD569" s="169"/>
      <c r="DE569" s="169"/>
      <c r="DF569" s="169"/>
      <c r="DG569" s="169"/>
      <c r="DH569" s="169"/>
      <c r="DI569" s="169"/>
      <c r="DJ569" s="169"/>
      <c r="DK569" s="169"/>
      <c r="DL569" s="169"/>
      <c r="DM569" s="169"/>
      <c r="DN569" s="169"/>
      <c r="DO569" s="169"/>
      <c r="DP569" s="169"/>
      <c r="DQ569" s="169"/>
      <c r="DR569" s="169"/>
      <c r="DS569" s="169"/>
      <c r="DT569" s="169"/>
      <c r="DU569" s="169"/>
      <c r="DV569" s="169"/>
      <c r="DW569" s="169"/>
      <c r="DX569" s="169"/>
      <c r="DY569" s="169"/>
      <c r="DZ569" s="169"/>
      <c r="EA569" s="169"/>
      <c r="EB569" s="169"/>
      <c r="EC569" s="169"/>
      <c r="ED569" s="169"/>
      <c r="EE569" s="169"/>
      <c r="EF569" s="169"/>
      <c r="EG569" s="169"/>
      <c r="EH569" s="169"/>
      <c r="EI569" s="169"/>
      <c r="EJ569" s="169"/>
      <c r="EK569" s="169"/>
      <c r="EL569" s="169"/>
      <c r="EM569" s="169"/>
      <c r="EN569" s="169"/>
      <c r="EO569" s="169"/>
      <c r="EP569" s="169"/>
      <c r="EQ569" s="169"/>
      <c r="ER569" s="169"/>
      <c r="ES569" s="169"/>
      <c r="ET569" s="169"/>
      <c r="EU569" s="169"/>
      <c r="EV569" s="169"/>
      <c r="EW569" s="169"/>
      <c r="EX569" s="169"/>
      <c r="EY569" s="169"/>
      <c r="EZ569" s="169"/>
      <c r="FA569" s="169"/>
      <c r="FB569" s="169"/>
      <c r="FC569" s="169"/>
      <c r="FD569" s="169"/>
      <c r="FE569" s="169"/>
      <c r="FF569" s="169"/>
      <c r="FG569" s="169"/>
      <c r="FH569" s="169"/>
      <c r="FI569" s="169"/>
      <c r="FJ569" s="169"/>
      <c r="FK569" s="169"/>
      <c r="FL569" s="169"/>
      <c r="FM569" s="169"/>
      <c r="FN569" s="169"/>
      <c r="FO569" s="169"/>
      <c r="FP569" s="169"/>
    </row>
    <row r="570" spans="3:172" x14ac:dyDescent="0.2">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c r="AA570" s="169"/>
      <c r="AB570" s="169"/>
      <c r="AC570" s="169"/>
      <c r="AD570" s="169"/>
      <c r="AE570" s="169"/>
      <c r="AF570" s="169"/>
      <c r="AG570" s="169"/>
      <c r="AH570" s="169"/>
      <c r="AI570" s="169"/>
      <c r="AJ570" s="169"/>
      <c r="AK570" s="169"/>
      <c r="AL570" s="169"/>
      <c r="AM570" s="169"/>
      <c r="AN570" s="169"/>
      <c r="AO570" s="169"/>
      <c r="AP570" s="169"/>
      <c r="AQ570" s="169"/>
      <c r="AR570" s="169"/>
      <c r="AS570" s="169"/>
      <c r="AT570" s="169"/>
      <c r="AU570" s="169"/>
      <c r="AV570" s="169"/>
      <c r="AW570" s="169"/>
      <c r="AX570" s="169"/>
      <c r="AY570" s="169"/>
      <c r="AZ570" s="169"/>
      <c r="BA570" s="169"/>
      <c r="BB570" s="169"/>
      <c r="BC570" s="169"/>
      <c r="BD570" s="169"/>
      <c r="BE570" s="169"/>
      <c r="BF570" s="169"/>
      <c r="BG570" s="169"/>
      <c r="BH570" s="169"/>
      <c r="BI570" s="169"/>
      <c r="BJ570" s="169"/>
      <c r="BK570" s="169"/>
      <c r="BL570" s="169"/>
      <c r="BM570" s="169"/>
      <c r="BN570" s="169"/>
      <c r="BO570" s="169"/>
      <c r="BP570" s="169"/>
      <c r="BQ570" s="169"/>
      <c r="BR570" s="169"/>
      <c r="BS570" s="169"/>
      <c r="BT570" s="169"/>
      <c r="BU570" s="169"/>
      <c r="BV570" s="169"/>
      <c r="BW570" s="169"/>
      <c r="BX570" s="169"/>
      <c r="BY570" s="169"/>
      <c r="BZ570" s="169"/>
      <c r="CA570" s="169"/>
      <c r="CB570" s="169"/>
      <c r="CC570" s="169"/>
      <c r="CD570" s="169"/>
      <c r="CE570" s="169"/>
      <c r="CF570" s="169"/>
      <c r="CG570" s="169"/>
      <c r="CH570" s="169"/>
      <c r="CI570" s="169"/>
      <c r="CJ570" s="169"/>
      <c r="CK570" s="169"/>
      <c r="CL570" s="169"/>
      <c r="CM570" s="169"/>
      <c r="CN570" s="169"/>
      <c r="CO570" s="169"/>
      <c r="CP570" s="169"/>
      <c r="CQ570" s="169"/>
      <c r="CR570" s="169"/>
      <c r="CS570" s="169"/>
      <c r="CT570" s="169"/>
      <c r="CU570" s="169"/>
      <c r="CV570" s="169"/>
      <c r="CW570" s="169"/>
      <c r="CX570" s="169"/>
      <c r="CY570" s="169"/>
      <c r="CZ570" s="169"/>
      <c r="DA570" s="169"/>
      <c r="DB570" s="169"/>
      <c r="DC570" s="169"/>
      <c r="DD570" s="169"/>
      <c r="DE570" s="169"/>
      <c r="DF570" s="169"/>
      <c r="DG570" s="169"/>
      <c r="DH570" s="169"/>
      <c r="DI570" s="169"/>
      <c r="DJ570" s="169"/>
      <c r="DK570" s="169"/>
      <c r="DL570" s="169"/>
      <c r="DM570" s="169"/>
      <c r="DN570" s="169"/>
      <c r="DO570" s="169"/>
      <c r="DP570" s="169"/>
      <c r="DQ570" s="169"/>
      <c r="DR570" s="169"/>
      <c r="DS570" s="169"/>
      <c r="DT570" s="169"/>
      <c r="DU570" s="169"/>
      <c r="DV570" s="169"/>
      <c r="DW570" s="169"/>
      <c r="DX570" s="169"/>
      <c r="DY570" s="169"/>
      <c r="DZ570" s="169"/>
      <c r="EA570" s="169"/>
      <c r="EB570" s="169"/>
      <c r="EC570" s="169"/>
      <c r="ED570" s="169"/>
      <c r="EE570" s="169"/>
      <c r="EF570" s="169"/>
      <c r="EG570" s="169"/>
      <c r="EH570" s="169"/>
      <c r="EI570" s="169"/>
      <c r="EJ570" s="169"/>
      <c r="EK570" s="169"/>
      <c r="EL570" s="169"/>
      <c r="EM570" s="169"/>
      <c r="EN570" s="169"/>
      <c r="EO570" s="169"/>
      <c r="EP570" s="169"/>
      <c r="EQ570" s="169"/>
      <c r="ER570" s="169"/>
      <c r="ES570" s="169"/>
      <c r="ET570" s="169"/>
      <c r="EU570" s="169"/>
      <c r="EV570" s="169"/>
      <c r="EW570" s="169"/>
      <c r="EX570" s="169"/>
      <c r="EY570" s="169"/>
      <c r="EZ570" s="169"/>
      <c r="FA570" s="169"/>
      <c r="FB570" s="169"/>
      <c r="FC570" s="169"/>
      <c r="FD570" s="169"/>
      <c r="FE570" s="169"/>
      <c r="FF570" s="169"/>
      <c r="FG570" s="169"/>
      <c r="FH570" s="169"/>
      <c r="FI570" s="169"/>
      <c r="FJ570" s="169"/>
      <c r="FK570" s="169"/>
      <c r="FL570" s="169"/>
      <c r="FM570" s="169"/>
      <c r="FN570" s="169"/>
      <c r="FO570" s="169"/>
      <c r="FP570" s="169"/>
    </row>
    <row r="571" spans="3:172" x14ac:dyDescent="0.2">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c r="AA571" s="169"/>
      <c r="AB571" s="169"/>
      <c r="AC571" s="169"/>
      <c r="AD571" s="169"/>
      <c r="AE571" s="169"/>
      <c r="AF571" s="169"/>
      <c r="AG571" s="169"/>
      <c r="AH571" s="169"/>
      <c r="AI571" s="169"/>
      <c r="AJ571" s="169"/>
      <c r="AK571" s="169"/>
      <c r="AL571" s="169"/>
      <c r="AM571" s="169"/>
      <c r="AN571" s="169"/>
      <c r="AO571" s="169"/>
      <c r="AP571" s="169"/>
      <c r="AQ571" s="169"/>
      <c r="AR571" s="169"/>
      <c r="AS571" s="169"/>
      <c r="AT571" s="169"/>
      <c r="AU571" s="169"/>
      <c r="AV571" s="169"/>
      <c r="AW571" s="169"/>
      <c r="AX571" s="169"/>
      <c r="AY571" s="169"/>
      <c r="AZ571" s="169"/>
      <c r="BA571" s="169"/>
      <c r="BB571" s="169"/>
      <c r="BC571" s="169"/>
      <c r="BD571" s="169"/>
      <c r="BE571" s="169"/>
      <c r="BF571" s="169"/>
      <c r="BG571" s="169"/>
      <c r="BH571" s="169"/>
      <c r="BI571" s="169"/>
      <c r="BJ571" s="169"/>
      <c r="BK571" s="169"/>
      <c r="BL571" s="169"/>
      <c r="BM571" s="169"/>
      <c r="BN571" s="169"/>
      <c r="BO571" s="169"/>
      <c r="BP571" s="169"/>
      <c r="BQ571" s="169"/>
      <c r="BR571" s="169"/>
      <c r="BS571" s="169"/>
      <c r="BT571" s="169"/>
      <c r="BU571" s="169"/>
      <c r="BV571" s="169"/>
      <c r="BW571" s="169"/>
      <c r="BX571" s="169"/>
      <c r="BY571" s="169"/>
      <c r="BZ571" s="169"/>
      <c r="CA571" s="169"/>
      <c r="CB571" s="169"/>
      <c r="CC571" s="169"/>
      <c r="CD571" s="169"/>
      <c r="CE571" s="169"/>
      <c r="CF571" s="169"/>
      <c r="CG571" s="169"/>
      <c r="CH571" s="169"/>
      <c r="CI571" s="169"/>
      <c r="CJ571" s="169"/>
      <c r="CK571" s="169"/>
      <c r="CL571" s="169"/>
      <c r="CM571" s="169"/>
      <c r="CN571" s="169"/>
      <c r="CO571" s="169"/>
      <c r="CP571" s="169"/>
      <c r="CQ571" s="169"/>
      <c r="CR571" s="169"/>
      <c r="CS571" s="169"/>
      <c r="CT571" s="169"/>
      <c r="CU571" s="169"/>
      <c r="CV571" s="169"/>
      <c r="CW571" s="169"/>
      <c r="CX571" s="169"/>
      <c r="CY571" s="169"/>
      <c r="CZ571" s="169"/>
      <c r="DA571" s="169"/>
      <c r="DB571" s="169"/>
      <c r="DC571" s="169"/>
      <c r="DD571" s="169"/>
      <c r="DE571" s="169"/>
      <c r="DF571" s="169"/>
      <c r="DG571" s="169"/>
      <c r="DH571" s="169"/>
      <c r="DI571" s="169"/>
      <c r="DJ571" s="169"/>
      <c r="DK571" s="169"/>
      <c r="DL571" s="169"/>
      <c r="DM571" s="169"/>
      <c r="DN571" s="169"/>
      <c r="DO571" s="169"/>
      <c r="DP571" s="169"/>
      <c r="DQ571" s="169"/>
      <c r="DR571" s="169"/>
      <c r="DS571" s="169"/>
      <c r="DT571" s="169"/>
      <c r="DU571" s="169"/>
      <c r="DV571" s="169"/>
      <c r="DW571" s="169"/>
      <c r="DX571" s="169"/>
      <c r="DY571" s="169"/>
      <c r="DZ571" s="169"/>
      <c r="EA571" s="169"/>
      <c r="EB571" s="169"/>
      <c r="EC571" s="169"/>
      <c r="ED571" s="169"/>
      <c r="EE571" s="169"/>
      <c r="EF571" s="169"/>
      <c r="EG571" s="169"/>
      <c r="EH571" s="169"/>
      <c r="EI571" s="169"/>
      <c r="EJ571" s="169"/>
      <c r="EK571" s="169"/>
      <c r="EL571" s="169"/>
      <c r="EM571" s="169"/>
      <c r="EN571" s="169"/>
      <c r="EO571" s="169"/>
      <c r="EP571" s="169"/>
      <c r="EQ571" s="169"/>
      <c r="ER571" s="169"/>
      <c r="ES571" s="169"/>
      <c r="ET571" s="169"/>
      <c r="EU571" s="169"/>
      <c r="EV571" s="169"/>
      <c r="EW571" s="169"/>
      <c r="EX571" s="169"/>
      <c r="EY571" s="169"/>
      <c r="EZ571" s="169"/>
      <c r="FA571" s="169"/>
      <c r="FB571" s="169"/>
      <c r="FC571" s="169"/>
      <c r="FD571" s="169"/>
      <c r="FE571" s="169"/>
      <c r="FF571" s="169"/>
      <c r="FG571" s="169"/>
      <c r="FH571" s="169"/>
      <c r="FI571" s="169"/>
      <c r="FJ571" s="169"/>
      <c r="FK571" s="169"/>
      <c r="FL571" s="169"/>
      <c r="FM571" s="169"/>
      <c r="FN571" s="169"/>
      <c r="FO571" s="169"/>
      <c r="FP571" s="169"/>
    </row>
    <row r="572" spans="3:172" x14ac:dyDescent="0.2">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c r="AA572" s="169"/>
      <c r="AB572" s="169"/>
      <c r="AC572" s="169"/>
      <c r="AD572" s="169"/>
      <c r="AE572" s="169"/>
      <c r="AF572" s="169"/>
      <c r="AG572" s="169"/>
      <c r="AH572" s="169"/>
      <c r="AI572" s="169"/>
      <c r="AJ572" s="169"/>
      <c r="AK572" s="169"/>
      <c r="AL572" s="169"/>
      <c r="AM572" s="169"/>
      <c r="AN572" s="169"/>
      <c r="AO572" s="169"/>
      <c r="AP572" s="169"/>
      <c r="AQ572" s="169"/>
      <c r="AR572" s="169"/>
      <c r="AS572" s="169"/>
      <c r="AT572" s="169"/>
      <c r="AU572" s="169"/>
      <c r="AV572" s="169"/>
      <c r="AW572" s="169"/>
      <c r="AX572" s="169"/>
      <c r="AY572" s="169"/>
      <c r="AZ572" s="169"/>
      <c r="BA572" s="169"/>
      <c r="BB572" s="169"/>
      <c r="BC572" s="169"/>
      <c r="BD572" s="169"/>
      <c r="BE572" s="169"/>
      <c r="BF572" s="169"/>
      <c r="BG572" s="169"/>
      <c r="BH572" s="169"/>
      <c r="BI572" s="169"/>
      <c r="BJ572" s="169"/>
      <c r="BK572" s="169"/>
      <c r="BL572" s="169"/>
      <c r="BM572" s="169"/>
      <c r="BN572" s="169"/>
      <c r="BO572" s="169"/>
      <c r="BP572" s="169"/>
      <c r="BQ572" s="169"/>
      <c r="BR572" s="169"/>
      <c r="BS572" s="169"/>
      <c r="BT572" s="169"/>
      <c r="BU572" s="169"/>
      <c r="BV572" s="169"/>
      <c r="BW572" s="169"/>
      <c r="BX572" s="169"/>
      <c r="BY572" s="169"/>
      <c r="BZ572" s="169"/>
      <c r="CA572" s="169"/>
      <c r="CB572" s="169"/>
      <c r="CC572" s="169"/>
      <c r="CD572" s="169"/>
      <c r="CE572" s="169"/>
      <c r="CF572" s="169"/>
      <c r="CG572" s="169"/>
      <c r="CH572" s="169"/>
      <c r="CI572" s="169"/>
      <c r="CJ572" s="169"/>
      <c r="CK572" s="169"/>
      <c r="CL572" s="169"/>
      <c r="CM572" s="169"/>
      <c r="CN572" s="169"/>
      <c r="CO572" s="169"/>
      <c r="CP572" s="169"/>
      <c r="CQ572" s="169"/>
      <c r="CR572" s="169"/>
      <c r="CS572" s="169"/>
      <c r="CT572" s="169"/>
      <c r="CU572" s="169"/>
      <c r="CV572" s="169"/>
      <c r="CW572" s="169"/>
      <c r="CX572" s="169"/>
      <c r="CY572" s="169"/>
      <c r="CZ572" s="169"/>
      <c r="DA572" s="169"/>
      <c r="DB572" s="169"/>
      <c r="DC572" s="169"/>
      <c r="DD572" s="169"/>
      <c r="DE572" s="169"/>
      <c r="DF572" s="169"/>
      <c r="DG572" s="169"/>
      <c r="DH572" s="169"/>
      <c r="DI572" s="169"/>
      <c r="DJ572" s="169"/>
      <c r="DK572" s="169"/>
      <c r="DL572" s="169"/>
      <c r="DM572" s="169"/>
      <c r="DN572" s="169"/>
      <c r="DO572" s="169"/>
      <c r="DP572" s="169"/>
      <c r="DQ572" s="169"/>
      <c r="DR572" s="169"/>
      <c r="DS572" s="169"/>
      <c r="DT572" s="169"/>
      <c r="DU572" s="169"/>
      <c r="DV572" s="169"/>
      <c r="DW572" s="169"/>
      <c r="DX572" s="169"/>
      <c r="DY572" s="169"/>
      <c r="DZ572" s="169"/>
      <c r="EA572" s="169"/>
      <c r="EB572" s="169"/>
      <c r="EC572" s="169"/>
      <c r="ED572" s="169"/>
      <c r="EE572" s="169"/>
      <c r="EF572" s="169"/>
      <c r="EG572" s="169"/>
      <c r="EH572" s="169"/>
      <c r="EI572" s="169"/>
      <c r="EJ572" s="169"/>
      <c r="EK572" s="169"/>
      <c r="EL572" s="169"/>
      <c r="EM572" s="169"/>
      <c r="EN572" s="169"/>
      <c r="EO572" s="169"/>
      <c r="EP572" s="169"/>
      <c r="EQ572" s="169"/>
      <c r="ER572" s="169"/>
      <c r="ES572" s="169"/>
      <c r="ET572" s="169"/>
      <c r="EU572" s="169"/>
      <c r="EV572" s="169"/>
      <c r="EW572" s="169"/>
      <c r="EX572" s="169"/>
      <c r="EY572" s="169"/>
      <c r="EZ572" s="169"/>
      <c r="FA572" s="169"/>
      <c r="FB572" s="169"/>
      <c r="FC572" s="169"/>
      <c r="FD572" s="169"/>
      <c r="FE572" s="169"/>
      <c r="FF572" s="169"/>
      <c r="FG572" s="169"/>
      <c r="FH572" s="169"/>
      <c r="FI572" s="169"/>
      <c r="FJ572" s="169"/>
      <c r="FK572" s="169"/>
      <c r="FL572" s="169"/>
      <c r="FM572" s="169"/>
      <c r="FN572" s="169"/>
      <c r="FO572" s="169"/>
      <c r="FP572" s="169"/>
    </row>
    <row r="573" spans="3:172" x14ac:dyDescent="0.2">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c r="AA573" s="169"/>
      <c r="AB573" s="169"/>
      <c r="AC573" s="169"/>
      <c r="AD573" s="169"/>
      <c r="AE573" s="169"/>
      <c r="AF573" s="169"/>
      <c r="AG573" s="169"/>
      <c r="AH573" s="169"/>
      <c r="AI573" s="169"/>
      <c r="AJ573" s="169"/>
      <c r="AK573" s="169"/>
      <c r="AL573" s="169"/>
      <c r="AM573" s="169"/>
      <c r="AN573" s="169"/>
      <c r="AO573" s="169"/>
      <c r="AP573" s="169"/>
      <c r="AQ573" s="169"/>
      <c r="AR573" s="169"/>
      <c r="AS573" s="169"/>
      <c r="AT573" s="169"/>
      <c r="AU573" s="169"/>
      <c r="AV573" s="169"/>
      <c r="AW573" s="169"/>
      <c r="AX573" s="169"/>
      <c r="AY573" s="169"/>
      <c r="AZ573" s="169"/>
      <c r="BA573" s="169"/>
      <c r="BB573" s="169"/>
      <c r="BC573" s="169"/>
      <c r="BD573" s="169"/>
      <c r="BE573" s="169"/>
      <c r="BF573" s="169"/>
      <c r="BG573" s="169"/>
      <c r="BH573" s="169"/>
      <c r="BI573" s="169"/>
      <c r="BJ573" s="169"/>
      <c r="BK573" s="169"/>
      <c r="BL573" s="169"/>
      <c r="BM573" s="169"/>
      <c r="BN573" s="169"/>
      <c r="BO573" s="169"/>
      <c r="BP573" s="169"/>
      <c r="BQ573" s="169"/>
      <c r="BR573" s="169"/>
      <c r="BS573" s="169"/>
      <c r="BT573" s="169"/>
      <c r="BU573" s="169"/>
      <c r="BV573" s="169"/>
      <c r="BW573" s="169"/>
      <c r="BX573" s="169"/>
      <c r="BY573" s="169"/>
      <c r="BZ573" s="169"/>
      <c r="CA573" s="169"/>
      <c r="CB573" s="169"/>
      <c r="CC573" s="169"/>
      <c r="CD573" s="169"/>
      <c r="CE573" s="169"/>
      <c r="CF573" s="169"/>
      <c r="CG573" s="169"/>
      <c r="CH573" s="169"/>
      <c r="CI573" s="169"/>
      <c r="CJ573" s="169"/>
      <c r="CK573" s="169"/>
      <c r="CL573" s="169"/>
      <c r="CM573" s="169"/>
      <c r="CN573" s="169"/>
      <c r="CO573" s="169"/>
      <c r="CP573" s="169"/>
      <c r="CQ573" s="169"/>
      <c r="CR573" s="169"/>
      <c r="CS573" s="169"/>
      <c r="CT573" s="169"/>
      <c r="CU573" s="169"/>
      <c r="CV573" s="169"/>
      <c r="CW573" s="169"/>
      <c r="CX573" s="169"/>
      <c r="CY573" s="169"/>
      <c r="CZ573" s="169"/>
      <c r="DA573" s="169"/>
      <c r="DB573" s="169"/>
      <c r="DC573" s="169"/>
      <c r="DD573" s="169"/>
      <c r="DE573" s="169"/>
      <c r="DF573" s="169"/>
      <c r="DG573" s="169"/>
      <c r="DH573" s="169"/>
      <c r="DI573" s="169"/>
      <c r="DJ573" s="169"/>
      <c r="DK573" s="169"/>
      <c r="DL573" s="169"/>
      <c r="DM573" s="169"/>
      <c r="DN573" s="169"/>
      <c r="DO573" s="169"/>
      <c r="DP573" s="169"/>
      <c r="DQ573" s="169"/>
      <c r="DR573" s="169"/>
      <c r="DS573" s="169"/>
      <c r="DT573" s="169"/>
      <c r="DU573" s="169"/>
      <c r="DV573" s="169"/>
      <c r="DW573" s="169"/>
      <c r="DX573" s="169"/>
      <c r="DY573" s="169"/>
      <c r="DZ573" s="169"/>
      <c r="EA573" s="169"/>
      <c r="EB573" s="169"/>
      <c r="EC573" s="169"/>
      <c r="ED573" s="169"/>
      <c r="EE573" s="169"/>
      <c r="EF573" s="169"/>
      <c r="EG573" s="169"/>
      <c r="EH573" s="169"/>
      <c r="EI573" s="169"/>
      <c r="EJ573" s="169"/>
      <c r="EK573" s="169"/>
      <c r="EL573" s="169"/>
      <c r="EM573" s="169"/>
      <c r="EN573" s="169"/>
      <c r="EO573" s="169"/>
      <c r="EP573" s="169"/>
      <c r="EQ573" s="169"/>
      <c r="ER573" s="169"/>
      <c r="ES573" s="169"/>
      <c r="ET573" s="169"/>
      <c r="EU573" s="169"/>
      <c r="EV573" s="169"/>
      <c r="EW573" s="169"/>
      <c r="EX573" s="169"/>
      <c r="EY573" s="169"/>
      <c r="EZ573" s="169"/>
      <c r="FA573" s="169"/>
      <c r="FB573" s="169"/>
      <c r="FC573" s="169"/>
      <c r="FD573" s="169"/>
      <c r="FE573" s="169"/>
      <c r="FF573" s="169"/>
      <c r="FG573" s="169"/>
      <c r="FH573" s="169"/>
      <c r="FI573" s="169"/>
      <c r="FJ573" s="169"/>
      <c r="FK573" s="169"/>
      <c r="FL573" s="169"/>
      <c r="FM573" s="169"/>
      <c r="FN573" s="169"/>
      <c r="FO573" s="169"/>
      <c r="FP573" s="169"/>
    </row>
    <row r="574" spans="3:172" x14ac:dyDescent="0.2">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c r="AA574" s="169"/>
      <c r="AB574" s="169"/>
      <c r="AC574" s="169"/>
      <c r="AD574" s="169"/>
      <c r="AE574" s="169"/>
      <c r="AF574" s="169"/>
      <c r="AG574" s="169"/>
      <c r="AH574" s="169"/>
      <c r="AI574" s="169"/>
      <c r="AJ574" s="169"/>
      <c r="AK574" s="169"/>
      <c r="AL574" s="169"/>
      <c r="AM574" s="169"/>
      <c r="AN574" s="169"/>
      <c r="AO574" s="169"/>
      <c r="AP574" s="169"/>
      <c r="AQ574" s="169"/>
      <c r="AR574" s="169"/>
      <c r="AS574" s="169"/>
      <c r="AT574" s="169"/>
      <c r="AU574" s="169"/>
      <c r="AV574" s="169"/>
      <c r="AW574" s="169"/>
      <c r="AX574" s="169"/>
      <c r="AY574" s="169"/>
      <c r="AZ574" s="169"/>
      <c r="BA574" s="169"/>
      <c r="BB574" s="169"/>
      <c r="BC574" s="169"/>
      <c r="BD574" s="169"/>
      <c r="BE574" s="169"/>
      <c r="BF574" s="169"/>
      <c r="BG574" s="169"/>
      <c r="BH574" s="169"/>
      <c r="BI574" s="169"/>
      <c r="BJ574" s="169"/>
      <c r="BK574" s="169"/>
      <c r="BL574" s="169"/>
      <c r="BM574" s="169"/>
      <c r="BN574" s="169"/>
      <c r="BO574" s="169"/>
      <c r="BP574" s="169"/>
      <c r="BQ574" s="169"/>
      <c r="BR574" s="169"/>
      <c r="BS574" s="169"/>
      <c r="BT574" s="169"/>
      <c r="BU574" s="169"/>
      <c r="BV574" s="169"/>
      <c r="BW574" s="169"/>
      <c r="BX574" s="169"/>
      <c r="BY574" s="169"/>
      <c r="BZ574" s="169"/>
      <c r="CA574" s="169"/>
      <c r="CB574" s="169"/>
      <c r="CC574" s="169"/>
      <c r="CD574" s="169"/>
      <c r="CE574" s="169"/>
      <c r="CF574" s="169"/>
      <c r="CG574" s="169"/>
      <c r="CH574" s="169"/>
      <c r="CI574" s="169"/>
      <c r="CJ574" s="169"/>
      <c r="CK574" s="169"/>
      <c r="CL574" s="169"/>
      <c r="CM574" s="169"/>
      <c r="CN574" s="169"/>
      <c r="CO574" s="169"/>
      <c r="CP574" s="169"/>
      <c r="CQ574" s="169"/>
      <c r="CR574" s="169"/>
      <c r="CS574" s="169"/>
      <c r="CT574" s="169"/>
      <c r="CU574" s="169"/>
      <c r="CV574" s="169"/>
      <c r="CW574" s="169"/>
      <c r="CX574" s="169"/>
      <c r="CY574" s="169"/>
      <c r="CZ574" s="169"/>
      <c r="DA574" s="169"/>
      <c r="DB574" s="169"/>
      <c r="DC574" s="169"/>
      <c r="DD574" s="169"/>
      <c r="DE574" s="169"/>
      <c r="DF574" s="169"/>
      <c r="DG574" s="169"/>
      <c r="DH574" s="169"/>
      <c r="DI574" s="169"/>
      <c r="DJ574" s="169"/>
      <c r="DK574" s="169"/>
      <c r="DL574" s="169"/>
      <c r="DM574" s="169"/>
      <c r="DN574" s="169"/>
      <c r="DO574" s="169"/>
      <c r="DP574" s="169"/>
      <c r="DQ574" s="169"/>
      <c r="DR574" s="169"/>
      <c r="DS574" s="169"/>
      <c r="DT574" s="169"/>
      <c r="DU574" s="169"/>
      <c r="DV574" s="169"/>
      <c r="DW574" s="169"/>
      <c r="DX574" s="169"/>
      <c r="DY574" s="169"/>
      <c r="DZ574" s="169"/>
      <c r="EA574" s="169"/>
      <c r="EB574" s="169"/>
      <c r="EC574" s="169"/>
      <c r="ED574" s="169"/>
      <c r="EE574" s="169"/>
      <c r="EF574" s="169"/>
      <c r="EG574" s="169"/>
      <c r="EH574" s="169"/>
      <c r="EI574" s="169"/>
      <c r="EJ574" s="169"/>
      <c r="EK574" s="169"/>
      <c r="EL574" s="169"/>
      <c r="EM574" s="169"/>
      <c r="EN574" s="169"/>
      <c r="EO574" s="169"/>
      <c r="EP574" s="169"/>
      <c r="EQ574" s="169"/>
      <c r="ER574" s="169"/>
      <c r="ES574" s="169"/>
      <c r="ET574" s="169"/>
      <c r="EU574" s="169"/>
      <c r="EV574" s="169"/>
      <c r="EW574" s="169"/>
      <c r="EX574" s="169"/>
      <c r="EY574" s="169"/>
      <c r="EZ574" s="169"/>
      <c r="FA574" s="169"/>
      <c r="FB574" s="169"/>
      <c r="FC574" s="169"/>
      <c r="FD574" s="169"/>
      <c r="FE574" s="169"/>
      <c r="FF574" s="169"/>
      <c r="FG574" s="169"/>
      <c r="FH574" s="169"/>
      <c r="FI574" s="169"/>
      <c r="FJ574" s="169"/>
      <c r="FK574" s="169"/>
      <c r="FL574" s="169"/>
      <c r="FM574" s="169"/>
      <c r="FN574" s="169"/>
      <c r="FO574" s="169"/>
      <c r="FP574" s="169"/>
    </row>
    <row r="575" spans="3:172" x14ac:dyDescent="0.2">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c r="AA575" s="169"/>
      <c r="AB575" s="169"/>
      <c r="AC575" s="169"/>
      <c r="AD575" s="169"/>
      <c r="AE575" s="169"/>
      <c r="AF575" s="169"/>
      <c r="AG575" s="169"/>
      <c r="AH575" s="169"/>
      <c r="AI575" s="169"/>
      <c r="AJ575" s="169"/>
      <c r="AK575" s="169"/>
      <c r="AL575" s="169"/>
      <c r="AM575" s="169"/>
      <c r="AN575" s="169"/>
      <c r="AO575" s="169"/>
      <c r="AP575" s="169"/>
      <c r="AQ575" s="169"/>
      <c r="AR575" s="169"/>
      <c r="AS575" s="169"/>
      <c r="AT575" s="169"/>
      <c r="AU575" s="169"/>
      <c r="AV575" s="169"/>
      <c r="AW575" s="169"/>
      <c r="AX575" s="169"/>
      <c r="AY575" s="169"/>
      <c r="AZ575" s="169"/>
      <c r="BA575" s="169"/>
      <c r="BB575" s="169"/>
      <c r="BC575" s="169"/>
      <c r="BD575" s="169"/>
      <c r="BE575" s="169"/>
      <c r="BF575" s="169"/>
      <c r="BG575" s="169"/>
      <c r="BH575" s="169"/>
      <c r="BI575" s="169"/>
      <c r="BJ575" s="169"/>
      <c r="BK575" s="169"/>
      <c r="BL575" s="169"/>
      <c r="BM575" s="169"/>
      <c r="BN575" s="169"/>
      <c r="BO575" s="169"/>
      <c r="BP575" s="169"/>
      <c r="BQ575" s="169"/>
      <c r="BR575" s="169"/>
      <c r="BS575" s="169"/>
      <c r="BT575" s="169"/>
      <c r="BU575" s="169"/>
      <c r="BV575" s="169"/>
      <c r="BW575" s="169"/>
      <c r="BX575" s="169"/>
      <c r="BY575" s="169"/>
      <c r="BZ575" s="169"/>
      <c r="CA575" s="169"/>
      <c r="CB575" s="169"/>
      <c r="CC575" s="169"/>
      <c r="CD575" s="169"/>
      <c r="CE575" s="169"/>
      <c r="CF575" s="169"/>
      <c r="CG575" s="169"/>
      <c r="CH575" s="169"/>
      <c r="CI575" s="169"/>
      <c r="CJ575" s="169"/>
      <c r="CK575" s="169"/>
      <c r="CL575" s="169"/>
      <c r="CM575" s="169"/>
      <c r="CN575" s="169"/>
      <c r="CO575" s="169"/>
      <c r="CP575" s="169"/>
      <c r="CQ575" s="169"/>
      <c r="CR575" s="169"/>
      <c r="CS575" s="169"/>
      <c r="CT575" s="169"/>
      <c r="CU575" s="169"/>
      <c r="CV575" s="169"/>
      <c r="CW575" s="169"/>
      <c r="CX575" s="169"/>
      <c r="CY575" s="169"/>
      <c r="CZ575" s="169"/>
      <c r="DA575" s="169"/>
      <c r="DB575" s="169"/>
      <c r="DC575" s="169"/>
      <c r="DD575" s="169"/>
      <c r="DE575" s="169"/>
      <c r="DF575" s="169"/>
      <c r="DG575" s="169"/>
      <c r="DH575" s="169"/>
      <c r="DI575" s="169"/>
      <c r="DJ575" s="169"/>
      <c r="DK575" s="169"/>
      <c r="DL575" s="169"/>
      <c r="DM575" s="169"/>
      <c r="DN575" s="169"/>
      <c r="DO575" s="169"/>
      <c r="DP575" s="169"/>
      <c r="DQ575" s="169"/>
      <c r="DR575" s="169"/>
      <c r="DS575" s="169"/>
      <c r="DT575" s="169"/>
      <c r="DU575" s="169"/>
      <c r="DV575" s="169"/>
      <c r="DW575" s="169"/>
      <c r="DX575" s="169"/>
      <c r="DY575" s="169"/>
      <c r="DZ575" s="169"/>
      <c r="EA575" s="169"/>
      <c r="EB575" s="169"/>
      <c r="EC575" s="169"/>
      <c r="ED575" s="169"/>
      <c r="EE575" s="169"/>
      <c r="EF575" s="169"/>
      <c r="EG575" s="169"/>
      <c r="EH575" s="169"/>
      <c r="EI575" s="169"/>
      <c r="EJ575" s="169"/>
      <c r="EK575" s="169"/>
      <c r="EL575" s="169"/>
      <c r="EM575" s="169"/>
      <c r="EN575" s="169"/>
      <c r="EO575" s="169"/>
      <c r="EP575" s="169"/>
      <c r="EQ575" s="169"/>
      <c r="ER575" s="169"/>
      <c r="ES575" s="169"/>
      <c r="ET575" s="169"/>
      <c r="EU575" s="169"/>
      <c r="EV575" s="169"/>
      <c r="EW575" s="169"/>
      <c r="EX575" s="169"/>
      <c r="EY575" s="169"/>
      <c r="EZ575" s="169"/>
      <c r="FA575" s="169"/>
      <c r="FB575" s="169"/>
      <c r="FC575" s="169"/>
      <c r="FD575" s="169"/>
      <c r="FE575" s="169"/>
      <c r="FF575" s="169"/>
      <c r="FG575" s="169"/>
      <c r="FH575" s="169"/>
      <c r="FI575" s="169"/>
      <c r="FJ575" s="169"/>
      <c r="FK575" s="169"/>
      <c r="FL575" s="169"/>
      <c r="FM575" s="169"/>
      <c r="FN575" s="169"/>
      <c r="FO575" s="169"/>
      <c r="FP575" s="169"/>
    </row>
    <row r="576" spans="3:172" x14ac:dyDescent="0.2">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c r="AA576" s="169"/>
      <c r="AB576" s="169"/>
      <c r="AC576" s="169"/>
      <c r="AD576" s="169"/>
      <c r="AE576" s="169"/>
      <c r="AF576" s="169"/>
      <c r="AG576" s="169"/>
      <c r="AH576" s="169"/>
      <c r="AI576" s="169"/>
      <c r="AJ576" s="169"/>
      <c r="AK576" s="169"/>
      <c r="AL576" s="169"/>
      <c r="AM576" s="169"/>
      <c r="AN576" s="169"/>
      <c r="AO576" s="169"/>
      <c r="AP576" s="169"/>
      <c r="AQ576" s="169"/>
      <c r="AR576" s="169"/>
      <c r="AS576" s="169"/>
      <c r="AT576" s="169"/>
      <c r="AU576" s="169"/>
      <c r="AV576" s="169"/>
      <c r="AW576" s="169"/>
      <c r="AX576" s="169"/>
      <c r="AY576" s="169"/>
      <c r="AZ576" s="169"/>
      <c r="BA576" s="169"/>
      <c r="BB576" s="169"/>
      <c r="BC576" s="169"/>
      <c r="BD576" s="169"/>
      <c r="BE576" s="169"/>
      <c r="BF576" s="169"/>
      <c r="BG576" s="169"/>
      <c r="BH576" s="169"/>
      <c r="BI576" s="169"/>
      <c r="BJ576" s="169"/>
      <c r="BK576" s="169"/>
      <c r="BL576" s="169"/>
      <c r="BM576" s="169"/>
      <c r="BN576" s="169"/>
      <c r="BO576" s="169"/>
      <c r="BP576" s="169"/>
      <c r="BQ576" s="169"/>
      <c r="BR576" s="169"/>
      <c r="BS576" s="169"/>
      <c r="BT576" s="169"/>
      <c r="BU576" s="169"/>
      <c r="BV576" s="169"/>
      <c r="BW576" s="169"/>
      <c r="BX576" s="169"/>
      <c r="BY576" s="169"/>
      <c r="BZ576" s="169"/>
      <c r="CA576" s="169"/>
      <c r="CB576" s="169"/>
      <c r="CC576" s="169"/>
      <c r="CD576" s="169"/>
      <c r="CE576" s="169"/>
      <c r="CF576" s="169"/>
      <c r="CG576" s="169"/>
      <c r="CH576" s="169"/>
      <c r="CI576" s="169"/>
      <c r="CJ576" s="169"/>
      <c r="CK576" s="169"/>
      <c r="CL576" s="169"/>
      <c r="CM576" s="169"/>
      <c r="CN576" s="169"/>
      <c r="CO576" s="169"/>
      <c r="CP576" s="169"/>
      <c r="CQ576" s="169"/>
      <c r="CR576" s="169"/>
      <c r="CS576" s="169"/>
      <c r="CT576" s="169"/>
      <c r="CU576" s="169"/>
      <c r="CV576" s="169"/>
      <c r="CW576" s="169"/>
      <c r="CX576" s="169"/>
      <c r="CY576" s="169"/>
      <c r="CZ576" s="169"/>
      <c r="DA576" s="169"/>
      <c r="DB576" s="169"/>
      <c r="DC576" s="169"/>
      <c r="DD576" s="169"/>
      <c r="DE576" s="169"/>
      <c r="DF576" s="169"/>
      <c r="DG576" s="169"/>
      <c r="DH576" s="169"/>
      <c r="DI576" s="169"/>
      <c r="DJ576" s="169"/>
      <c r="DK576" s="169"/>
      <c r="DL576" s="169"/>
      <c r="DM576" s="169"/>
      <c r="DN576" s="169"/>
      <c r="DO576" s="169"/>
      <c r="DP576" s="169"/>
      <c r="DQ576" s="169"/>
      <c r="DR576" s="169"/>
      <c r="DS576" s="169"/>
      <c r="DT576" s="169"/>
      <c r="DU576" s="169"/>
      <c r="DV576" s="169"/>
      <c r="DW576" s="169"/>
      <c r="DX576" s="169"/>
      <c r="DY576" s="169"/>
      <c r="DZ576" s="169"/>
      <c r="EA576" s="169"/>
      <c r="EB576" s="169"/>
      <c r="EC576" s="169"/>
      <c r="ED576" s="169"/>
      <c r="EE576" s="169"/>
      <c r="EF576" s="169"/>
      <c r="EG576" s="169"/>
      <c r="EH576" s="169"/>
      <c r="EI576" s="169"/>
      <c r="EJ576" s="169"/>
      <c r="EK576" s="169"/>
      <c r="EL576" s="169"/>
      <c r="EM576" s="169"/>
      <c r="EN576" s="169"/>
      <c r="EO576" s="169"/>
      <c r="EP576" s="169"/>
      <c r="EQ576" s="169"/>
      <c r="ER576" s="169"/>
      <c r="ES576" s="169"/>
      <c r="ET576" s="169"/>
      <c r="EU576" s="169"/>
      <c r="EV576" s="169"/>
      <c r="EW576" s="169"/>
      <c r="EX576" s="169"/>
      <c r="EY576" s="169"/>
      <c r="EZ576" s="169"/>
      <c r="FA576" s="169"/>
      <c r="FB576" s="169"/>
      <c r="FC576" s="169"/>
      <c r="FD576" s="169"/>
      <c r="FE576" s="169"/>
      <c r="FF576" s="169"/>
      <c r="FG576" s="169"/>
      <c r="FH576" s="169"/>
      <c r="FI576" s="169"/>
      <c r="FJ576" s="169"/>
      <c r="FK576" s="169"/>
      <c r="FL576" s="169"/>
      <c r="FM576" s="169"/>
      <c r="FN576" s="169"/>
      <c r="FO576" s="169"/>
      <c r="FP576" s="169"/>
    </row>
    <row r="577" spans="3:172" x14ac:dyDescent="0.2">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c r="AA577" s="169"/>
      <c r="AB577" s="169"/>
      <c r="AC577" s="169"/>
      <c r="AD577" s="169"/>
      <c r="AE577" s="169"/>
      <c r="AF577" s="169"/>
      <c r="AG577" s="169"/>
      <c r="AH577" s="169"/>
      <c r="AI577" s="169"/>
      <c r="AJ577" s="169"/>
      <c r="AK577" s="169"/>
      <c r="AL577" s="169"/>
      <c r="AM577" s="169"/>
      <c r="AN577" s="169"/>
      <c r="AO577" s="169"/>
      <c r="AP577" s="169"/>
      <c r="AQ577" s="169"/>
      <c r="AR577" s="169"/>
      <c r="AS577" s="169"/>
      <c r="AT577" s="169"/>
      <c r="AU577" s="169"/>
      <c r="AV577" s="169"/>
      <c r="AW577" s="169"/>
      <c r="AX577" s="169"/>
      <c r="AY577" s="169"/>
      <c r="AZ577" s="169"/>
      <c r="BA577" s="169"/>
      <c r="BB577" s="169"/>
      <c r="BC577" s="169"/>
      <c r="BD577" s="169"/>
      <c r="BE577" s="169"/>
      <c r="BF577" s="169"/>
      <c r="BG577" s="169"/>
      <c r="BH577" s="169"/>
      <c r="BI577" s="169"/>
      <c r="BJ577" s="169"/>
      <c r="BK577" s="169"/>
      <c r="BL577" s="169"/>
      <c r="BM577" s="169"/>
      <c r="BN577" s="169"/>
      <c r="BO577" s="169"/>
      <c r="BP577" s="169"/>
      <c r="BQ577" s="169"/>
      <c r="BR577" s="169"/>
      <c r="BS577" s="169"/>
      <c r="BT577" s="169"/>
      <c r="BU577" s="169"/>
      <c r="BV577" s="169"/>
      <c r="BW577" s="169"/>
      <c r="BX577" s="169"/>
      <c r="BY577" s="169"/>
      <c r="BZ577" s="169"/>
      <c r="CA577" s="169"/>
      <c r="CB577" s="169"/>
      <c r="CC577" s="169"/>
      <c r="CD577" s="169"/>
      <c r="CE577" s="169"/>
      <c r="CF577" s="169"/>
      <c r="CG577" s="169"/>
      <c r="CH577" s="169"/>
      <c r="CI577" s="169"/>
      <c r="CJ577" s="169"/>
      <c r="CK577" s="169"/>
      <c r="CL577" s="169"/>
      <c r="CM577" s="169"/>
      <c r="CN577" s="169"/>
      <c r="CO577" s="169"/>
      <c r="CP577" s="169"/>
      <c r="CQ577" s="169"/>
      <c r="CR577" s="169"/>
      <c r="CS577" s="169"/>
      <c r="CT577" s="169"/>
      <c r="CU577" s="169"/>
      <c r="CV577" s="169"/>
      <c r="CW577" s="169"/>
      <c r="CX577" s="169"/>
      <c r="CY577" s="169"/>
      <c r="CZ577" s="169"/>
      <c r="DA577" s="169"/>
      <c r="DB577" s="169"/>
      <c r="DC577" s="169"/>
      <c r="DD577" s="169"/>
      <c r="DE577" s="169"/>
      <c r="DF577" s="169"/>
      <c r="DG577" s="169"/>
      <c r="DH577" s="169"/>
      <c r="DI577" s="169"/>
      <c r="DJ577" s="169"/>
      <c r="DK577" s="169"/>
      <c r="DL577" s="169"/>
      <c r="DM577" s="169"/>
      <c r="DN577" s="169"/>
      <c r="DO577" s="169"/>
      <c r="DP577" s="169"/>
      <c r="DQ577" s="169"/>
      <c r="DR577" s="169"/>
      <c r="DS577" s="169"/>
      <c r="DT577" s="169"/>
      <c r="DU577" s="169"/>
      <c r="DV577" s="169"/>
      <c r="DW577" s="169"/>
      <c r="DX577" s="169"/>
      <c r="DY577" s="169"/>
      <c r="DZ577" s="169"/>
      <c r="EA577" s="169"/>
      <c r="EB577" s="169"/>
      <c r="EC577" s="169"/>
      <c r="ED577" s="169"/>
      <c r="EE577" s="169"/>
      <c r="EF577" s="169"/>
      <c r="EG577" s="169"/>
      <c r="EH577" s="169"/>
      <c r="EI577" s="169"/>
      <c r="EJ577" s="169"/>
      <c r="EK577" s="169"/>
      <c r="EL577" s="169"/>
      <c r="EM577" s="169"/>
      <c r="EN577" s="169"/>
      <c r="EO577" s="169"/>
      <c r="EP577" s="169"/>
      <c r="EQ577" s="169"/>
      <c r="ER577" s="169"/>
      <c r="ES577" s="169"/>
      <c r="ET577" s="169"/>
      <c r="EU577" s="169"/>
      <c r="EV577" s="169"/>
      <c r="EW577" s="169"/>
      <c r="EX577" s="169"/>
      <c r="EY577" s="169"/>
      <c r="EZ577" s="169"/>
      <c r="FA577" s="169"/>
      <c r="FB577" s="169"/>
      <c r="FC577" s="169"/>
      <c r="FD577" s="169"/>
      <c r="FE577" s="169"/>
      <c r="FF577" s="169"/>
      <c r="FG577" s="169"/>
      <c r="FH577" s="169"/>
      <c r="FI577" s="169"/>
      <c r="FJ577" s="169"/>
      <c r="FK577" s="169"/>
      <c r="FL577" s="169"/>
      <c r="FM577" s="169"/>
      <c r="FN577" s="169"/>
      <c r="FO577" s="169"/>
      <c r="FP577" s="169"/>
    </row>
    <row r="578" spans="3:172" x14ac:dyDescent="0.2">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c r="AA578" s="169"/>
      <c r="AB578" s="169"/>
      <c r="AC578" s="169"/>
      <c r="AD578" s="169"/>
      <c r="AE578" s="169"/>
      <c r="AF578" s="169"/>
      <c r="AG578" s="169"/>
      <c r="AH578" s="169"/>
      <c r="AI578" s="169"/>
      <c r="AJ578" s="169"/>
      <c r="AK578" s="169"/>
      <c r="AL578" s="169"/>
      <c r="AM578" s="169"/>
      <c r="AN578" s="169"/>
      <c r="AO578" s="169"/>
      <c r="AP578" s="169"/>
      <c r="AQ578" s="169"/>
      <c r="AR578" s="169"/>
      <c r="AS578" s="169"/>
      <c r="AT578" s="169"/>
      <c r="AU578" s="169"/>
      <c r="AV578" s="169"/>
      <c r="AW578" s="169"/>
      <c r="AX578" s="169"/>
      <c r="AY578" s="169"/>
      <c r="AZ578" s="169"/>
      <c r="BA578" s="169"/>
      <c r="BB578" s="169"/>
      <c r="BC578" s="169"/>
      <c r="BD578" s="169"/>
      <c r="BE578" s="169"/>
      <c r="BF578" s="169"/>
      <c r="BG578" s="169"/>
      <c r="BH578" s="169"/>
      <c r="BI578" s="169"/>
      <c r="BJ578" s="169"/>
      <c r="BK578" s="169"/>
      <c r="BL578" s="169"/>
      <c r="BM578" s="169"/>
      <c r="BN578" s="169"/>
      <c r="BO578" s="169"/>
      <c r="BP578" s="169"/>
      <c r="BQ578" s="169"/>
      <c r="BR578" s="169"/>
      <c r="BS578" s="169"/>
      <c r="BT578" s="169"/>
      <c r="BU578" s="169"/>
      <c r="BV578" s="169"/>
      <c r="BW578" s="169"/>
      <c r="BX578" s="169"/>
      <c r="BY578" s="169"/>
      <c r="BZ578" s="169"/>
      <c r="CA578" s="169"/>
      <c r="CB578" s="169"/>
      <c r="CC578" s="169"/>
      <c r="CD578" s="169"/>
      <c r="CE578" s="169"/>
      <c r="CF578" s="169"/>
      <c r="CG578" s="169"/>
      <c r="CH578" s="169"/>
      <c r="CI578" s="169"/>
      <c r="CJ578" s="169"/>
      <c r="CK578" s="169"/>
      <c r="CL578" s="169"/>
      <c r="CM578" s="169"/>
      <c r="CN578" s="169"/>
      <c r="CO578" s="169"/>
      <c r="CP578" s="169"/>
      <c r="CQ578" s="169"/>
      <c r="CR578" s="169"/>
      <c r="CS578" s="169"/>
      <c r="CT578" s="169"/>
      <c r="CU578" s="169"/>
      <c r="CV578" s="169"/>
      <c r="CW578" s="169"/>
      <c r="CX578" s="169"/>
      <c r="CY578" s="169"/>
      <c r="CZ578" s="169"/>
      <c r="DA578" s="169"/>
      <c r="DB578" s="169"/>
      <c r="DC578" s="169"/>
      <c r="DD578" s="169"/>
      <c r="DE578" s="169"/>
      <c r="DF578" s="169"/>
      <c r="DG578" s="169"/>
      <c r="DH578" s="169"/>
      <c r="DI578" s="169"/>
      <c r="DJ578" s="169"/>
      <c r="DK578" s="169"/>
      <c r="DL578" s="169"/>
      <c r="DM578" s="169"/>
      <c r="DN578" s="169"/>
      <c r="DO578" s="169"/>
      <c r="DP578" s="169"/>
      <c r="DQ578" s="169"/>
      <c r="DR578" s="169"/>
      <c r="DS578" s="169"/>
      <c r="DT578" s="169"/>
      <c r="DU578" s="169"/>
      <c r="DV578" s="169"/>
      <c r="DW578" s="169"/>
      <c r="DX578" s="169"/>
      <c r="DY578" s="169"/>
      <c r="DZ578" s="169"/>
      <c r="EA578" s="169"/>
      <c r="EB578" s="169"/>
      <c r="EC578" s="169"/>
      <c r="ED578" s="169"/>
      <c r="EE578" s="169"/>
      <c r="EF578" s="169"/>
      <c r="EG578" s="169"/>
      <c r="EH578" s="169"/>
      <c r="EI578" s="169"/>
      <c r="EJ578" s="169"/>
      <c r="EK578" s="169"/>
      <c r="EL578" s="169"/>
      <c r="EM578" s="169"/>
      <c r="EN578" s="169"/>
      <c r="EO578" s="169"/>
      <c r="EP578" s="169"/>
      <c r="EQ578" s="169"/>
      <c r="ER578" s="169"/>
      <c r="ES578" s="169"/>
      <c r="ET578" s="169"/>
      <c r="EU578" s="169"/>
      <c r="EV578" s="169"/>
      <c r="EW578" s="169"/>
      <c r="EX578" s="169"/>
      <c r="EY578" s="169"/>
      <c r="EZ578" s="169"/>
      <c r="FA578" s="169"/>
      <c r="FB578" s="169"/>
      <c r="FC578" s="169"/>
      <c r="FD578" s="169"/>
      <c r="FE578" s="169"/>
      <c r="FF578" s="169"/>
      <c r="FG578" s="169"/>
      <c r="FH578" s="169"/>
      <c r="FI578" s="169"/>
      <c r="FJ578" s="169"/>
      <c r="FK578" s="169"/>
      <c r="FL578" s="169"/>
      <c r="FM578" s="169"/>
      <c r="FN578" s="169"/>
      <c r="FO578" s="169"/>
      <c r="FP578" s="169"/>
    </row>
    <row r="579" spans="3:172" x14ac:dyDescent="0.2">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c r="AA579" s="169"/>
      <c r="AB579" s="169"/>
      <c r="AC579" s="169"/>
      <c r="AD579" s="169"/>
      <c r="AE579" s="169"/>
      <c r="AF579" s="169"/>
      <c r="AG579" s="169"/>
      <c r="AH579" s="169"/>
      <c r="AI579" s="169"/>
      <c r="AJ579" s="169"/>
      <c r="AK579" s="169"/>
      <c r="AL579" s="169"/>
      <c r="AM579" s="169"/>
      <c r="AN579" s="169"/>
      <c r="AO579" s="169"/>
      <c r="AP579" s="169"/>
      <c r="AQ579" s="169"/>
      <c r="AR579" s="169"/>
      <c r="AS579" s="169"/>
      <c r="AT579" s="169"/>
      <c r="AU579" s="169"/>
      <c r="AV579" s="169"/>
      <c r="AW579" s="169"/>
      <c r="AX579" s="169"/>
      <c r="AY579" s="169"/>
      <c r="AZ579" s="169"/>
      <c r="BA579" s="169"/>
      <c r="BB579" s="169"/>
      <c r="BC579" s="169"/>
      <c r="BD579" s="169"/>
      <c r="BE579" s="169"/>
      <c r="BF579" s="169"/>
      <c r="BG579" s="169"/>
      <c r="BH579" s="169"/>
      <c r="BI579" s="169"/>
      <c r="BJ579" s="169"/>
      <c r="BK579" s="169"/>
      <c r="BL579" s="169"/>
      <c r="BM579" s="169"/>
      <c r="BN579" s="169"/>
      <c r="BO579" s="169"/>
      <c r="BP579" s="169"/>
      <c r="BQ579" s="169"/>
      <c r="BR579" s="169"/>
      <c r="BS579" s="169"/>
      <c r="BT579" s="169"/>
      <c r="BU579" s="169"/>
      <c r="BV579" s="169"/>
      <c r="BW579" s="169"/>
      <c r="BX579" s="169"/>
      <c r="BY579" s="169"/>
      <c r="BZ579" s="169"/>
      <c r="CA579" s="169"/>
      <c r="CB579" s="169"/>
      <c r="CC579" s="169"/>
      <c r="CD579" s="169"/>
      <c r="CE579" s="169"/>
      <c r="CF579" s="169"/>
      <c r="CG579" s="169"/>
      <c r="CH579" s="169"/>
      <c r="CI579" s="169"/>
      <c r="CJ579" s="169"/>
      <c r="CK579" s="169"/>
      <c r="CL579" s="169"/>
      <c r="CM579" s="169"/>
      <c r="CN579" s="169"/>
      <c r="CO579" s="169"/>
      <c r="CP579" s="169"/>
      <c r="CQ579" s="169"/>
      <c r="CR579" s="169"/>
      <c r="CS579" s="169"/>
      <c r="CT579" s="169"/>
      <c r="CU579" s="169"/>
      <c r="CV579" s="169"/>
      <c r="CW579" s="169"/>
      <c r="CX579" s="169"/>
      <c r="CY579" s="169"/>
      <c r="CZ579" s="169"/>
      <c r="DA579" s="169"/>
      <c r="DB579" s="169"/>
      <c r="DC579" s="169"/>
      <c r="DD579" s="169"/>
      <c r="DE579" s="169"/>
      <c r="DF579" s="169"/>
      <c r="DG579" s="169"/>
      <c r="DH579" s="169"/>
      <c r="DI579" s="169"/>
      <c r="DJ579" s="169"/>
      <c r="DK579" s="169"/>
      <c r="DL579" s="169"/>
      <c r="DM579" s="169"/>
      <c r="DN579" s="169"/>
      <c r="DO579" s="169"/>
      <c r="DP579" s="169"/>
      <c r="DQ579" s="169"/>
      <c r="DR579" s="169"/>
      <c r="DS579" s="169"/>
      <c r="DT579" s="169"/>
      <c r="DU579" s="169"/>
      <c r="DV579" s="169"/>
      <c r="DW579" s="169"/>
      <c r="DX579" s="169"/>
      <c r="DY579" s="169"/>
      <c r="DZ579" s="169"/>
      <c r="EA579" s="169"/>
      <c r="EB579" s="169"/>
      <c r="EC579" s="169"/>
      <c r="ED579" s="169"/>
      <c r="EE579" s="169"/>
      <c r="EF579" s="169"/>
      <c r="EG579" s="169"/>
      <c r="EH579" s="169"/>
      <c r="EI579" s="169"/>
      <c r="EJ579" s="169"/>
      <c r="EK579" s="169"/>
      <c r="EL579" s="169"/>
      <c r="EM579" s="169"/>
      <c r="EN579" s="169"/>
      <c r="EO579" s="169"/>
      <c r="EP579" s="169"/>
      <c r="EQ579" s="169"/>
      <c r="ER579" s="169"/>
      <c r="ES579" s="169"/>
      <c r="ET579" s="169"/>
      <c r="EU579" s="169"/>
      <c r="EV579" s="169"/>
      <c r="EW579" s="169"/>
      <c r="EX579" s="169"/>
      <c r="EY579" s="169"/>
      <c r="EZ579" s="169"/>
      <c r="FA579" s="169"/>
      <c r="FB579" s="169"/>
      <c r="FC579" s="169"/>
      <c r="FD579" s="169"/>
      <c r="FE579" s="169"/>
      <c r="FF579" s="169"/>
      <c r="FG579" s="169"/>
      <c r="FH579" s="169"/>
      <c r="FI579" s="169"/>
      <c r="FJ579" s="169"/>
      <c r="FK579" s="169"/>
      <c r="FL579" s="169"/>
      <c r="FM579" s="169"/>
      <c r="FN579" s="169"/>
      <c r="FO579" s="169"/>
      <c r="FP579" s="169"/>
    </row>
    <row r="580" spans="3:172" x14ac:dyDescent="0.2">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c r="AA580" s="169"/>
      <c r="AB580" s="169"/>
      <c r="AC580" s="169"/>
      <c r="AD580" s="169"/>
      <c r="AE580" s="169"/>
      <c r="AF580" s="169"/>
      <c r="AG580" s="169"/>
      <c r="AH580" s="169"/>
      <c r="AI580" s="169"/>
      <c r="AJ580" s="169"/>
      <c r="AK580" s="169"/>
      <c r="AL580" s="169"/>
      <c r="AM580" s="169"/>
      <c r="AN580" s="169"/>
      <c r="AO580" s="169"/>
      <c r="AP580" s="169"/>
      <c r="AQ580" s="169"/>
      <c r="AR580" s="169"/>
      <c r="AS580" s="169"/>
      <c r="AT580" s="169"/>
      <c r="AU580" s="169"/>
      <c r="AV580" s="169"/>
      <c r="AW580" s="169"/>
      <c r="AX580" s="169"/>
      <c r="AY580" s="169"/>
      <c r="AZ580" s="169"/>
      <c r="BA580" s="169"/>
      <c r="BB580" s="169"/>
      <c r="BC580" s="169"/>
      <c r="BD580" s="169"/>
      <c r="BE580" s="169"/>
      <c r="BF580" s="169"/>
      <c r="BG580" s="169"/>
      <c r="BH580" s="169"/>
      <c r="BI580" s="169"/>
      <c r="BJ580" s="169"/>
      <c r="BK580" s="169"/>
      <c r="BL580" s="169"/>
      <c r="BM580" s="169"/>
      <c r="BN580" s="169"/>
      <c r="BO580" s="169"/>
      <c r="BP580" s="169"/>
      <c r="BQ580" s="169"/>
      <c r="BR580" s="169"/>
      <c r="BS580" s="169"/>
      <c r="BT580" s="169"/>
      <c r="BU580" s="169"/>
      <c r="BV580" s="169"/>
      <c r="BW580" s="169"/>
      <c r="BX580" s="169"/>
      <c r="BY580" s="169"/>
      <c r="BZ580" s="169"/>
      <c r="CA580" s="169"/>
      <c r="CB580" s="169"/>
      <c r="CC580" s="169"/>
      <c r="CD580" s="169"/>
      <c r="CE580" s="169"/>
      <c r="CF580" s="169"/>
      <c r="CG580" s="169"/>
      <c r="CH580" s="169"/>
      <c r="CI580" s="169"/>
      <c r="CJ580" s="169"/>
      <c r="CK580" s="169"/>
      <c r="CL580" s="169"/>
      <c r="CM580" s="169"/>
      <c r="CN580" s="169"/>
      <c r="CO580" s="169"/>
      <c r="CP580" s="169"/>
      <c r="CQ580" s="169"/>
      <c r="CR580" s="169"/>
      <c r="CS580" s="169"/>
      <c r="CT580" s="169"/>
      <c r="CU580" s="169"/>
      <c r="CV580" s="169"/>
      <c r="CW580" s="169"/>
      <c r="CX580" s="169"/>
      <c r="CY580" s="169"/>
      <c r="CZ580" s="169"/>
      <c r="DA580" s="169"/>
      <c r="DB580" s="169"/>
      <c r="DC580" s="169"/>
      <c r="DD580" s="169"/>
      <c r="DE580" s="169"/>
      <c r="DF580" s="169"/>
      <c r="DG580" s="169"/>
      <c r="DH580" s="169"/>
      <c r="DI580" s="169"/>
      <c r="DJ580" s="169"/>
      <c r="DK580" s="169"/>
      <c r="DL580" s="169"/>
      <c r="DM580" s="169"/>
      <c r="DN580" s="169"/>
      <c r="DO580" s="169"/>
      <c r="DP580" s="169"/>
      <c r="DQ580" s="169"/>
      <c r="DR580" s="169"/>
      <c r="DS580" s="169"/>
      <c r="DT580" s="169"/>
      <c r="DU580" s="169"/>
      <c r="DV580" s="169"/>
      <c r="DW580" s="169"/>
      <c r="DX580" s="169"/>
      <c r="DY580" s="169"/>
      <c r="DZ580" s="169"/>
      <c r="EA580" s="169"/>
      <c r="EB580" s="169"/>
      <c r="EC580" s="169"/>
      <c r="ED580" s="169"/>
      <c r="EE580" s="169"/>
      <c r="EF580" s="169"/>
      <c r="EG580" s="169"/>
      <c r="EH580" s="169"/>
      <c r="EI580" s="169"/>
      <c r="EJ580" s="169"/>
      <c r="EK580" s="169"/>
      <c r="EL580" s="169"/>
      <c r="EM580" s="169"/>
      <c r="EN580" s="169"/>
      <c r="EO580" s="169"/>
      <c r="EP580" s="169"/>
      <c r="EQ580" s="169"/>
      <c r="ER580" s="169"/>
      <c r="ES580" s="169"/>
      <c r="ET580" s="169"/>
      <c r="EU580" s="169"/>
      <c r="EV580" s="169"/>
      <c r="EW580" s="169"/>
      <c r="EX580" s="169"/>
      <c r="EY580" s="169"/>
      <c r="EZ580" s="169"/>
      <c r="FA580" s="169"/>
      <c r="FB580" s="169"/>
      <c r="FC580" s="169"/>
      <c r="FD580" s="169"/>
      <c r="FE580" s="169"/>
      <c r="FF580" s="169"/>
      <c r="FG580" s="169"/>
      <c r="FH580" s="169"/>
      <c r="FI580" s="169"/>
      <c r="FJ580" s="169"/>
      <c r="FK580" s="169"/>
      <c r="FL580" s="169"/>
      <c r="FM580" s="169"/>
      <c r="FN580" s="169"/>
      <c r="FO580" s="169"/>
      <c r="FP580" s="169"/>
    </row>
    <row r="581" spans="3:172" x14ac:dyDescent="0.2">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c r="AA581" s="169"/>
      <c r="AB581" s="169"/>
      <c r="AC581" s="169"/>
      <c r="AD581" s="169"/>
      <c r="AE581" s="169"/>
      <c r="AF581" s="169"/>
      <c r="AG581" s="169"/>
      <c r="AH581" s="169"/>
      <c r="AI581" s="169"/>
      <c r="AJ581" s="169"/>
      <c r="AK581" s="169"/>
      <c r="AL581" s="169"/>
      <c r="AM581" s="169"/>
      <c r="AN581" s="169"/>
      <c r="AO581" s="169"/>
      <c r="AP581" s="169"/>
      <c r="AQ581" s="169"/>
      <c r="AR581" s="169"/>
      <c r="AS581" s="169"/>
      <c r="AT581" s="169"/>
      <c r="AU581" s="169"/>
      <c r="AV581" s="169"/>
      <c r="AW581" s="169"/>
      <c r="AX581" s="169"/>
      <c r="AY581" s="169"/>
      <c r="AZ581" s="169"/>
      <c r="BA581" s="169"/>
      <c r="BB581" s="169"/>
      <c r="BC581" s="169"/>
      <c r="BD581" s="169"/>
      <c r="BE581" s="169"/>
      <c r="BF581" s="169"/>
      <c r="BG581" s="169"/>
      <c r="BH581" s="169"/>
      <c r="BI581" s="169"/>
      <c r="BJ581" s="169"/>
      <c r="BK581" s="169"/>
      <c r="BL581" s="169"/>
      <c r="BM581" s="169"/>
      <c r="BN581" s="169"/>
      <c r="BO581" s="169"/>
      <c r="BP581" s="169"/>
      <c r="BQ581" s="169"/>
      <c r="BR581" s="169"/>
      <c r="BS581" s="169"/>
      <c r="BT581" s="169"/>
      <c r="BU581" s="169"/>
      <c r="BV581" s="169"/>
      <c r="BW581" s="169"/>
      <c r="BX581" s="169"/>
      <c r="BY581" s="169"/>
      <c r="BZ581" s="169"/>
      <c r="CA581" s="169"/>
      <c r="CB581" s="169"/>
      <c r="CC581" s="169"/>
      <c r="CD581" s="169"/>
      <c r="CE581" s="169"/>
      <c r="CF581" s="169"/>
      <c r="CG581" s="169"/>
      <c r="CH581" s="169"/>
      <c r="CI581" s="169"/>
      <c r="CJ581" s="169"/>
      <c r="CK581" s="169"/>
      <c r="CL581" s="169"/>
      <c r="CM581" s="169"/>
      <c r="CN581" s="169"/>
      <c r="CO581" s="169"/>
      <c r="CP581" s="169"/>
      <c r="CQ581" s="169"/>
      <c r="CR581" s="169"/>
      <c r="CS581" s="169"/>
      <c r="CT581" s="169"/>
      <c r="CU581" s="169"/>
      <c r="CV581" s="169"/>
      <c r="CW581" s="169"/>
      <c r="CX581" s="169"/>
      <c r="CY581" s="169"/>
      <c r="CZ581" s="169"/>
      <c r="DA581" s="169"/>
      <c r="DB581" s="169"/>
      <c r="DC581" s="169"/>
      <c r="DD581" s="169"/>
      <c r="DE581" s="169"/>
      <c r="DF581" s="169"/>
      <c r="DG581" s="169"/>
      <c r="DH581" s="169"/>
      <c r="DI581" s="169"/>
      <c r="DJ581" s="169"/>
      <c r="DK581" s="169"/>
      <c r="DL581" s="169"/>
      <c r="DM581" s="169"/>
      <c r="DN581" s="169"/>
      <c r="DO581" s="169"/>
      <c r="DP581" s="169"/>
      <c r="DQ581" s="169"/>
      <c r="DR581" s="169"/>
      <c r="DS581" s="169"/>
      <c r="DT581" s="169"/>
      <c r="DU581" s="169"/>
      <c r="DV581" s="169"/>
      <c r="DW581" s="169"/>
      <c r="DX581" s="169"/>
      <c r="DY581" s="169"/>
      <c r="DZ581" s="169"/>
      <c r="EA581" s="169"/>
      <c r="EB581" s="169"/>
      <c r="EC581" s="169"/>
      <c r="ED581" s="169"/>
      <c r="EE581" s="169"/>
      <c r="EF581" s="169"/>
      <c r="EG581" s="169"/>
      <c r="EH581" s="169"/>
      <c r="EI581" s="169"/>
      <c r="EJ581" s="169"/>
      <c r="EK581" s="169"/>
      <c r="EL581" s="169"/>
      <c r="EM581" s="169"/>
      <c r="EN581" s="169"/>
      <c r="EO581" s="169"/>
      <c r="EP581" s="169"/>
      <c r="EQ581" s="169"/>
      <c r="ER581" s="169"/>
      <c r="ES581" s="169"/>
      <c r="ET581" s="169"/>
      <c r="EU581" s="169"/>
      <c r="EV581" s="169"/>
      <c r="EW581" s="169"/>
      <c r="EX581" s="169"/>
      <c r="EY581" s="169"/>
      <c r="EZ581" s="169"/>
      <c r="FA581" s="169"/>
      <c r="FB581" s="169"/>
      <c r="FC581" s="169"/>
      <c r="FD581" s="169"/>
      <c r="FE581" s="169"/>
      <c r="FF581" s="169"/>
      <c r="FG581" s="169"/>
      <c r="FH581" s="169"/>
      <c r="FI581" s="169"/>
      <c r="FJ581" s="169"/>
      <c r="FK581" s="169"/>
      <c r="FL581" s="169"/>
      <c r="FM581" s="169"/>
      <c r="FN581" s="169"/>
      <c r="FO581" s="169"/>
      <c r="FP581" s="169"/>
    </row>
    <row r="582" spans="3:172" x14ac:dyDescent="0.2">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c r="AA582" s="169"/>
      <c r="AB582" s="169"/>
      <c r="AC582" s="169"/>
      <c r="AD582" s="169"/>
      <c r="AE582" s="169"/>
      <c r="AF582" s="169"/>
      <c r="AG582" s="169"/>
      <c r="AH582" s="169"/>
      <c r="AI582" s="169"/>
      <c r="AJ582" s="169"/>
      <c r="AK582" s="169"/>
      <c r="AL582" s="169"/>
      <c r="AM582" s="169"/>
      <c r="AN582" s="169"/>
      <c r="AO582" s="169"/>
      <c r="AP582" s="169"/>
      <c r="AQ582" s="169"/>
      <c r="AR582" s="169"/>
      <c r="AS582" s="169"/>
      <c r="AT582" s="169"/>
      <c r="AU582" s="169"/>
      <c r="AV582" s="169"/>
      <c r="AW582" s="169"/>
      <c r="AX582" s="169"/>
      <c r="AY582" s="169"/>
      <c r="AZ582" s="169"/>
      <c r="BA582" s="169"/>
      <c r="BB582" s="169"/>
      <c r="BC582" s="169"/>
      <c r="BD582" s="169"/>
      <c r="BE582" s="169"/>
      <c r="BF582" s="169"/>
      <c r="BG582" s="169"/>
      <c r="BH582" s="169"/>
      <c r="BI582" s="169"/>
      <c r="BJ582" s="169"/>
      <c r="BK582" s="169"/>
      <c r="BL582" s="169"/>
      <c r="BM582" s="169"/>
      <c r="BN582" s="169"/>
      <c r="BO582" s="169"/>
      <c r="BP582" s="169"/>
      <c r="BQ582" s="169"/>
      <c r="BR582" s="169"/>
      <c r="BS582" s="169"/>
      <c r="BT582" s="169"/>
      <c r="BU582" s="169"/>
      <c r="BV582" s="169"/>
      <c r="BW582" s="169"/>
      <c r="BX582" s="169"/>
      <c r="BY582" s="169"/>
      <c r="BZ582" s="169"/>
      <c r="CA582" s="169"/>
      <c r="CB582" s="169"/>
      <c r="CC582" s="169"/>
      <c r="CD582" s="169"/>
      <c r="CE582" s="169"/>
      <c r="CF582" s="169"/>
      <c r="CG582" s="169"/>
      <c r="CH582" s="169"/>
      <c r="CI582" s="169"/>
      <c r="CJ582" s="169"/>
      <c r="CK582" s="169"/>
      <c r="CL582" s="169"/>
      <c r="CM582" s="169"/>
      <c r="CN582" s="169"/>
      <c r="CO582" s="169"/>
      <c r="CP582" s="169"/>
      <c r="CQ582" s="169"/>
      <c r="CR582" s="169"/>
      <c r="CS582" s="169"/>
      <c r="CT582" s="169"/>
      <c r="CU582" s="169"/>
      <c r="CV582" s="169"/>
      <c r="CW582" s="169"/>
      <c r="CX582" s="169"/>
      <c r="CY582" s="169"/>
      <c r="CZ582" s="169"/>
      <c r="DA582" s="169"/>
      <c r="DB582" s="169"/>
      <c r="DC582" s="169"/>
      <c r="DD582" s="169"/>
      <c r="DE582" s="169"/>
      <c r="DF582" s="169"/>
      <c r="DG582" s="169"/>
      <c r="DH582" s="169"/>
      <c r="DI582" s="169"/>
      <c r="DJ582" s="169"/>
      <c r="DK582" s="169"/>
      <c r="DL582" s="169"/>
      <c r="DM582" s="169"/>
      <c r="DN582" s="169"/>
      <c r="DO582" s="169"/>
      <c r="DP582" s="169"/>
      <c r="DQ582" s="169"/>
      <c r="DR582" s="169"/>
      <c r="DS582" s="169"/>
      <c r="DT582" s="169"/>
      <c r="DU582" s="169"/>
      <c r="DV582" s="169"/>
      <c r="DW582" s="169"/>
      <c r="DX582" s="169"/>
      <c r="DY582" s="169"/>
      <c r="DZ582" s="169"/>
      <c r="EA582" s="169"/>
      <c r="EB582" s="169"/>
      <c r="EC582" s="169"/>
      <c r="ED582" s="169"/>
      <c r="EE582" s="169"/>
      <c r="EF582" s="169"/>
      <c r="EG582" s="169"/>
      <c r="EH582" s="169"/>
      <c r="EI582" s="169"/>
      <c r="EJ582" s="169"/>
      <c r="EK582" s="169"/>
      <c r="EL582" s="169"/>
      <c r="EM582" s="169"/>
      <c r="EN582" s="169"/>
      <c r="EO582" s="169"/>
      <c r="EP582" s="169"/>
      <c r="EQ582" s="169"/>
      <c r="ER582" s="169"/>
      <c r="ES582" s="169"/>
      <c r="ET582" s="169"/>
      <c r="EU582" s="169"/>
      <c r="EV582" s="169"/>
      <c r="EW582" s="169"/>
      <c r="EX582" s="169"/>
      <c r="EY582" s="169"/>
      <c r="EZ582" s="169"/>
      <c r="FA582" s="169"/>
      <c r="FB582" s="169"/>
      <c r="FC582" s="169"/>
      <c r="FD582" s="169"/>
      <c r="FE582" s="169"/>
      <c r="FF582" s="169"/>
      <c r="FG582" s="169"/>
      <c r="FH582" s="169"/>
      <c r="FI582" s="169"/>
      <c r="FJ582" s="169"/>
      <c r="FK582" s="169"/>
      <c r="FL582" s="169"/>
      <c r="FM582" s="169"/>
      <c r="FN582" s="169"/>
      <c r="FO582" s="169"/>
      <c r="FP582" s="169"/>
    </row>
    <row r="583" spans="3:172" x14ac:dyDescent="0.2">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c r="AA583" s="169"/>
      <c r="AB583" s="169"/>
      <c r="AC583" s="169"/>
      <c r="AD583" s="169"/>
      <c r="AE583" s="169"/>
      <c r="AF583" s="169"/>
      <c r="AG583" s="169"/>
      <c r="AH583" s="169"/>
      <c r="AI583" s="169"/>
      <c r="AJ583" s="169"/>
      <c r="AK583" s="169"/>
      <c r="AL583" s="169"/>
      <c r="AM583" s="169"/>
      <c r="AN583" s="169"/>
      <c r="AO583" s="169"/>
      <c r="AP583" s="169"/>
      <c r="AQ583" s="169"/>
      <c r="AR583" s="169"/>
      <c r="AS583" s="169"/>
      <c r="AT583" s="169"/>
      <c r="AU583" s="169"/>
      <c r="AV583" s="169"/>
      <c r="AW583" s="169"/>
      <c r="AX583" s="169"/>
      <c r="AY583" s="169"/>
      <c r="AZ583" s="169"/>
      <c r="BA583" s="169"/>
      <c r="BB583" s="169"/>
      <c r="BC583" s="169"/>
      <c r="BD583" s="169"/>
      <c r="BE583" s="169"/>
      <c r="BF583" s="169"/>
      <c r="BG583" s="169"/>
      <c r="BH583" s="169"/>
      <c r="BI583" s="169"/>
      <c r="BJ583" s="169"/>
      <c r="BK583" s="169"/>
      <c r="BL583" s="169"/>
      <c r="BM583" s="169"/>
      <c r="BN583" s="169"/>
      <c r="BO583" s="169"/>
      <c r="BP583" s="169"/>
      <c r="BQ583" s="169"/>
      <c r="BR583" s="169"/>
      <c r="BS583" s="169"/>
      <c r="BT583" s="169"/>
      <c r="BU583" s="169"/>
      <c r="BV583" s="169"/>
      <c r="BW583" s="169"/>
      <c r="BX583" s="169"/>
      <c r="BY583" s="169"/>
      <c r="BZ583" s="169"/>
      <c r="CA583" s="169"/>
      <c r="CB583" s="169"/>
      <c r="CC583" s="169"/>
      <c r="CD583" s="169"/>
      <c r="CE583" s="169"/>
      <c r="CF583" s="169"/>
      <c r="CG583" s="169"/>
      <c r="CH583" s="169"/>
      <c r="CI583" s="169"/>
      <c r="CJ583" s="169"/>
      <c r="CK583" s="169"/>
      <c r="CL583" s="169"/>
      <c r="CM583" s="169"/>
      <c r="CN583" s="169"/>
      <c r="CO583" s="169"/>
      <c r="CP583" s="169"/>
      <c r="CQ583" s="169"/>
      <c r="CR583" s="169"/>
      <c r="CS583" s="169"/>
      <c r="CT583" s="169"/>
      <c r="CU583" s="169"/>
      <c r="CV583" s="169"/>
      <c r="CW583" s="169"/>
      <c r="CX583" s="169"/>
      <c r="CY583" s="169"/>
      <c r="CZ583" s="169"/>
      <c r="DA583" s="169"/>
      <c r="DB583" s="169"/>
      <c r="DC583" s="169"/>
      <c r="DD583" s="169"/>
      <c r="DE583" s="169"/>
      <c r="DF583" s="169"/>
      <c r="DG583" s="169"/>
      <c r="DH583" s="169"/>
      <c r="DI583" s="169"/>
      <c r="DJ583" s="169"/>
      <c r="DK583" s="169"/>
      <c r="DL583" s="169"/>
      <c r="DM583" s="169"/>
      <c r="DN583" s="169"/>
      <c r="DO583" s="169"/>
      <c r="DP583" s="169"/>
      <c r="DQ583" s="169"/>
      <c r="DR583" s="169"/>
      <c r="DS583" s="169"/>
      <c r="DT583" s="169"/>
      <c r="DU583" s="169"/>
      <c r="DV583" s="169"/>
      <c r="DW583" s="169"/>
      <c r="DX583" s="169"/>
      <c r="DY583" s="169"/>
      <c r="DZ583" s="169"/>
      <c r="EA583" s="169"/>
      <c r="EB583" s="169"/>
      <c r="EC583" s="169"/>
      <c r="ED583" s="169"/>
      <c r="EE583" s="169"/>
      <c r="EF583" s="169"/>
      <c r="EG583" s="169"/>
      <c r="EH583" s="169"/>
      <c r="EI583" s="169"/>
      <c r="EJ583" s="169"/>
      <c r="EK583" s="169"/>
      <c r="EL583" s="169"/>
      <c r="EM583" s="169"/>
      <c r="EN583" s="169"/>
      <c r="EO583" s="169"/>
      <c r="EP583" s="169"/>
      <c r="EQ583" s="169"/>
      <c r="ER583" s="169"/>
      <c r="ES583" s="169"/>
      <c r="ET583" s="169"/>
      <c r="EU583" s="169"/>
      <c r="EV583" s="169"/>
      <c r="EW583" s="169"/>
      <c r="EX583" s="169"/>
      <c r="EY583" s="169"/>
      <c r="EZ583" s="169"/>
      <c r="FA583" s="169"/>
      <c r="FB583" s="169"/>
      <c r="FC583" s="169"/>
      <c r="FD583" s="169"/>
      <c r="FE583" s="169"/>
      <c r="FF583" s="169"/>
      <c r="FG583" s="169"/>
      <c r="FH583" s="169"/>
      <c r="FI583" s="169"/>
      <c r="FJ583" s="169"/>
      <c r="FK583" s="169"/>
      <c r="FL583" s="169"/>
      <c r="FM583" s="169"/>
      <c r="FN583" s="169"/>
      <c r="FO583" s="169"/>
      <c r="FP583" s="169"/>
    </row>
    <row r="584" spans="3:172" x14ac:dyDescent="0.2">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c r="AA584" s="169"/>
      <c r="AB584" s="169"/>
      <c r="AC584" s="169"/>
      <c r="AD584" s="169"/>
      <c r="AE584" s="169"/>
      <c r="AF584" s="169"/>
      <c r="AG584" s="169"/>
      <c r="AH584" s="169"/>
      <c r="AI584" s="169"/>
      <c r="AJ584" s="169"/>
      <c r="AK584" s="169"/>
      <c r="AL584" s="169"/>
      <c r="AM584" s="169"/>
      <c r="AN584" s="169"/>
      <c r="AO584" s="169"/>
      <c r="AP584" s="169"/>
      <c r="AQ584" s="169"/>
      <c r="AR584" s="169"/>
      <c r="AS584" s="169"/>
      <c r="AT584" s="169"/>
      <c r="AU584" s="169"/>
      <c r="AV584" s="169"/>
      <c r="AW584" s="169"/>
      <c r="AX584" s="169"/>
      <c r="AY584" s="169"/>
      <c r="AZ584" s="169"/>
      <c r="BA584" s="169"/>
      <c r="BB584" s="169"/>
      <c r="BC584" s="169"/>
      <c r="BD584" s="169"/>
      <c r="BE584" s="169"/>
      <c r="BF584" s="169"/>
      <c r="BG584" s="169"/>
      <c r="BH584" s="169"/>
      <c r="BI584" s="169"/>
      <c r="BJ584" s="169"/>
      <c r="BK584" s="169"/>
      <c r="BL584" s="169"/>
      <c r="BM584" s="169"/>
      <c r="BN584" s="169"/>
      <c r="BO584" s="169"/>
      <c r="BP584" s="169"/>
      <c r="BQ584" s="169"/>
      <c r="BR584" s="169"/>
      <c r="BS584" s="169"/>
      <c r="BT584" s="169"/>
      <c r="BU584" s="169"/>
      <c r="BV584" s="169"/>
      <c r="BW584" s="169"/>
      <c r="BX584" s="169"/>
      <c r="BY584" s="169"/>
      <c r="BZ584" s="169"/>
      <c r="CA584" s="169"/>
      <c r="CB584" s="169"/>
      <c r="CC584" s="169"/>
      <c r="CD584" s="169"/>
      <c r="CE584" s="169"/>
      <c r="CF584" s="169"/>
      <c r="CG584" s="169"/>
      <c r="CH584" s="169"/>
      <c r="CI584" s="169"/>
      <c r="CJ584" s="169"/>
      <c r="CK584" s="169"/>
      <c r="CL584" s="169"/>
      <c r="CM584" s="169"/>
      <c r="CN584" s="169"/>
      <c r="CO584" s="169"/>
      <c r="CP584" s="169"/>
      <c r="CQ584" s="169"/>
      <c r="CR584" s="169"/>
      <c r="CS584" s="169"/>
      <c r="CT584" s="169"/>
      <c r="CU584" s="169"/>
      <c r="CV584" s="169"/>
      <c r="CW584" s="169"/>
      <c r="CX584" s="169"/>
      <c r="CY584" s="169"/>
      <c r="CZ584" s="169"/>
      <c r="DA584" s="169"/>
      <c r="DB584" s="169"/>
      <c r="DC584" s="169"/>
      <c r="DD584" s="169"/>
      <c r="DE584" s="169"/>
      <c r="DF584" s="169"/>
      <c r="DG584" s="169"/>
      <c r="DH584" s="169"/>
      <c r="DI584" s="169"/>
      <c r="DJ584" s="169"/>
      <c r="DK584" s="169"/>
      <c r="DL584" s="169"/>
      <c r="DM584" s="169"/>
      <c r="DN584" s="169"/>
      <c r="DO584" s="169"/>
      <c r="DP584" s="169"/>
      <c r="DQ584" s="169"/>
      <c r="DR584" s="169"/>
      <c r="DS584" s="169"/>
      <c r="DT584" s="169"/>
      <c r="DU584" s="169"/>
      <c r="DV584" s="169"/>
      <c r="DW584" s="169"/>
      <c r="DX584" s="169"/>
      <c r="DY584" s="169"/>
      <c r="DZ584" s="169"/>
      <c r="EA584" s="169"/>
      <c r="EB584" s="169"/>
      <c r="EC584" s="169"/>
      <c r="ED584" s="169"/>
      <c r="EE584" s="169"/>
      <c r="EF584" s="169"/>
      <c r="EG584" s="169"/>
      <c r="EH584" s="169"/>
      <c r="EI584" s="169"/>
      <c r="EJ584" s="169"/>
      <c r="EK584" s="169"/>
      <c r="EL584" s="169"/>
      <c r="EM584" s="169"/>
      <c r="EN584" s="169"/>
      <c r="EO584" s="169"/>
      <c r="EP584" s="169"/>
      <c r="EQ584" s="169"/>
      <c r="ER584" s="169"/>
      <c r="ES584" s="169"/>
      <c r="ET584" s="169"/>
      <c r="EU584" s="169"/>
      <c r="EV584" s="169"/>
      <c r="EW584" s="169"/>
      <c r="EX584" s="169"/>
      <c r="EY584" s="169"/>
      <c r="EZ584" s="169"/>
      <c r="FA584" s="169"/>
      <c r="FB584" s="169"/>
      <c r="FC584" s="169"/>
      <c r="FD584" s="169"/>
      <c r="FE584" s="169"/>
      <c r="FF584" s="169"/>
      <c r="FG584" s="169"/>
      <c r="FH584" s="169"/>
      <c r="FI584" s="169"/>
      <c r="FJ584" s="169"/>
      <c r="FK584" s="169"/>
      <c r="FL584" s="169"/>
      <c r="FM584" s="169"/>
      <c r="FN584" s="169"/>
      <c r="FO584" s="169"/>
      <c r="FP584" s="169"/>
    </row>
    <row r="585" spans="3:172" x14ac:dyDescent="0.2">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c r="AA585" s="169"/>
      <c r="AB585" s="169"/>
      <c r="AC585" s="169"/>
      <c r="AD585" s="169"/>
      <c r="AE585" s="169"/>
      <c r="AF585" s="169"/>
      <c r="AG585" s="169"/>
      <c r="AH585" s="169"/>
      <c r="AI585" s="169"/>
      <c r="AJ585" s="169"/>
      <c r="AK585" s="169"/>
      <c r="AL585" s="169"/>
      <c r="AM585" s="169"/>
      <c r="AN585" s="169"/>
      <c r="AO585" s="169"/>
      <c r="AP585" s="169"/>
      <c r="AQ585" s="169"/>
      <c r="AR585" s="169"/>
      <c r="AS585" s="169"/>
      <c r="AT585" s="169"/>
      <c r="AU585" s="169"/>
      <c r="AV585" s="169"/>
      <c r="AW585" s="169"/>
      <c r="AX585" s="169"/>
      <c r="AY585" s="169"/>
      <c r="AZ585" s="169"/>
      <c r="BA585" s="169"/>
      <c r="BB585" s="169"/>
      <c r="BC585" s="169"/>
      <c r="BD585" s="169"/>
      <c r="BE585" s="169"/>
      <c r="BF585" s="169"/>
      <c r="BG585" s="169"/>
      <c r="BH585" s="169"/>
      <c r="BI585" s="169"/>
      <c r="BJ585" s="169"/>
      <c r="BK585" s="169"/>
      <c r="BL585" s="169"/>
      <c r="BM585" s="169"/>
      <c r="BN585" s="169"/>
      <c r="BO585" s="169"/>
      <c r="BP585" s="169"/>
      <c r="BQ585" s="169"/>
      <c r="BR585" s="169"/>
      <c r="BS585" s="169"/>
      <c r="BT585" s="169"/>
      <c r="BU585" s="169"/>
      <c r="BV585" s="169"/>
      <c r="BW585" s="169"/>
      <c r="BX585" s="169"/>
      <c r="BY585" s="169"/>
      <c r="BZ585" s="169"/>
      <c r="CA585" s="169"/>
      <c r="CB585" s="169"/>
      <c r="CC585" s="169"/>
      <c r="CD585" s="169"/>
      <c r="CE585" s="169"/>
      <c r="CF585" s="169"/>
      <c r="CG585" s="169"/>
      <c r="CH585" s="169"/>
      <c r="CI585" s="169"/>
      <c r="CJ585" s="169"/>
      <c r="CK585" s="169"/>
      <c r="CL585" s="169"/>
      <c r="CM585" s="169"/>
      <c r="CN585" s="169"/>
      <c r="CO585" s="169"/>
      <c r="CP585" s="169"/>
      <c r="CQ585" s="169"/>
      <c r="CR585" s="169"/>
      <c r="CS585" s="169"/>
      <c r="CT585" s="169"/>
      <c r="CU585" s="169"/>
      <c r="CV585" s="169"/>
      <c r="CW585" s="169"/>
      <c r="CX585" s="169"/>
      <c r="CY585" s="169"/>
      <c r="CZ585" s="169"/>
      <c r="DA585" s="169"/>
      <c r="DB585" s="169"/>
      <c r="DC585" s="169"/>
      <c r="DD585" s="169"/>
      <c r="DE585" s="169"/>
      <c r="DF585" s="169"/>
      <c r="DG585" s="169"/>
      <c r="DH585" s="169"/>
      <c r="DI585" s="169"/>
      <c r="DJ585" s="169"/>
      <c r="DK585" s="169"/>
      <c r="DL585" s="169"/>
      <c r="DM585" s="169"/>
      <c r="DN585" s="169"/>
      <c r="DO585" s="169"/>
      <c r="DP585" s="169"/>
      <c r="DQ585" s="169"/>
      <c r="DR585" s="169"/>
      <c r="DS585" s="169"/>
      <c r="DT585" s="169"/>
      <c r="DU585" s="169"/>
      <c r="DV585" s="169"/>
      <c r="DW585" s="169"/>
      <c r="DX585" s="169"/>
      <c r="DY585" s="169"/>
      <c r="DZ585" s="169"/>
      <c r="EA585" s="169"/>
      <c r="EB585" s="169"/>
      <c r="EC585" s="169"/>
      <c r="ED585" s="169"/>
      <c r="EE585" s="169"/>
      <c r="EF585" s="169"/>
      <c r="EG585" s="169"/>
      <c r="EH585" s="169"/>
      <c r="EI585" s="169"/>
      <c r="EJ585" s="169"/>
      <c r="EK585" s="169"/>
      <c r="EL585" s="169"/>
      <c r="EM585" s="169"/>
      <c r="EN585" s="169"/>
      <c r="EO585" s="169"/>
      <c r="EP585" s="169"/>
      <c r="EQ585" s="169"/>
      <c r="ER585" s="169"/>
      <c r="ES585" s="169"/>
      <c r="ET585" s="169"/>
      <c r="EU585" s="169"/>
      <c r="EV585" s="169"/>
      <c r="EW585" s="169"/>
      <c r="EX585" s="169"/>
      <c r="EY585" s="169"/>
      <c r="EZ585" s="169"/>
      <c r="FA585" s="169"/>
      <c r="FB585" s="169"/>
      <c r="FC585" s="169"/>
      <c r="FD585" s="169"/>
      <c r="FE585" s="169"/>
      <c r="FF585" s="169"/>
      <c r="FG585" s="169"/>
      <c r="FH585" s="169"/>
      <c r="FI585" s="169"/>
      <c r="FJ585" s="169"/>
      <c r="FK585" s="169"/>
      <c r="FL585" s="169"/>
      <c r="FM585" s="169"/>
      <c r="FN585" s="169"/>
      <c r="FO585" s="169"/>
      <c r="FP585" s="169"/>
    </row>
    <row r="586" spans="3:172" x14ac:dyDescent="0.2">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c r="AA586" s="169"/>
      <c r="AB586" s="169"/>
      <c r="AC586" s="169"/>
      <c r="AD586" s="169"/>
      <c r="AE586" s="169"/>
      <c r="AF586" s="169"/>
      <c r="AG586" s="169"/>
      <c r="AH586" s="169"/>
      <c r="AI586" s="169"/>
      <c r="AJ586" s="169"/>
      <c r="AK586" s="169"/>
      <c r="AL586" s="169"/>
      <c r="AM586" s="169"/>
      <c r="AN586" s="169"/>
      <c r="AO586" s="169"/>
      <c r="AP586" s="169"/>
      <c r="AQ586" s="169"/>
      <c r="AR586" s="169"/>
      <c r="AS586" s="169"/>
      <c r="AT586" s="169"/>
      <c r="AU586" s="169"/>
      <c r="AV586" s="169"/>
      <c r="AW586" s="169"/>
      <c r="AX586" s="169"/>
      <c r="AY586" s="169"/>
      <c r="AZ586" s="169"/>
      <c r="BA586" s="169"/>
      <c r="BB586" s="169"/>
      <c r="BC586" s="169"/>
      <c r="BD586" s="169"/>
      <c r="BE586" s="169"/>
      <c r="BF586" s="169"/>
      <c r="BG586" s="169"/>
      <c r="BH586" s="169"/>
      <c r="BI586" s="169"/>
      <c r="BJ586" s="169"/>
      <c r="BK586" s="169"/>
      <c r="BL586" s="169"/>
      <c r="BM586" s="169"/>
      <c r="BN586" s="169"/>
      <c r="BO586" s="169"/>
      <c r="BP586" s="169"/>
      <c r="BQ586" s="169"/>
      <c r="BR586" s="169"/>
      <c r="BS586" s="169"/>
      <c r="BT586" s="169"/>
      <c r="BU586" s="169"/>
      <c r="BV586" s="169"/>
      <c r="BW586" s="169"/>
      <c r="BX586" s="169"/>
      <c r="BY586" s="169"/>
      <c r="BZ586" s="169"/>
      <c r="CA586" s="169"/>
      <c r="CB586" s="169"/>
      <c r="CC586" s="169"/>
      <c r="CD586" s="169"/>
      <c r="CE586" s="169"/>
      <c r="CF586" s="169"/>
      <c r="CG586" s="169"/>
      <c r="CH586" s="169"/>
      <c r="CI586" s="169"/>
      <c r="CJ586" s="169"/>
      <c r="CK586" s="169"/>
      <c r="CL586" s="169"/>
      <c r="CM586" s="169"/>
      <c r="CN586" s="169"/>
      <c r="CO586" s="169"/>
      <c r="CP586" s="169"/>
      <c r="CQ586" s="169"/>
      <c r="CR586" s="169"/>
      <c r="CS586" s="169"/>
      <c r="CT586" s="169"/>
      <c r="CU586" s="169"/>
      <c r="CV586" s="169"/>
      <c r="CW586" s="169"/>
      <c r="CX586" s="169"/>
      <c r="CY586" s="169"/>
      <c r="CZ586" s="169"/>
      <c r="DA586" s="169"/>
      <c r="DB586" s="169"/>
      <c r="DC586" s="169"/>
      <c r="DD586" s="169"/>
      <c r="DE586" s="169"/>
      <c r="DF586" s="169"/>
      <c r="DG586" s="169"/>
      <c r="DH586" s="169"/>
      <c r="DI586" s="169"/>
      <c r="DJ586" s="169"/>
      <c r="DK586" s="169"/>
      <c r="DL586" s="169"/>
      <c r="DM586" s="169"/>
      <c r="DN586" s="169"/>
      <c r="DO586" s="169"/>
      <c r="DP586" s="169"/>
      <c r="DQ586" s="169"/>
      <c r="DR586" s="169"/>
      <c r="DS586" s="169"/>
      <c r="DT586" s="169"/>
      <c r="DU586" s="169"/>
      <c r="DV586" s="169"/>
      <c r="DW586" s="169"/>
      <c r="DX586" s="169"/>
      <c r="DY586" s="169"/>
      <c r="DZ586" s="169"/>
      <c r="EA586" s="169"/>
      <c r="EB586" s="169"/>
      <c r="EC586" s="169"/>
      <c r="ED586" s="169"/>
      <c r="EE586" s="169"/>
      <c r="EF586" s="169"/>
      <c r="EG586" s="169"/>
      <c r="EH586" s="169"/>
      <c r="EI586" s="169"/>
      <c r="EJ586" s="169"/>
      <c r="EK586" s="169"/>
      <c r="EL586" s="169"/>
      <c r="EM586" s="169"/>
      <c r="EN586" s="169"/>
      <c r="EO586" s="169"/>
      <c r="EP586" s="169"/>
      <c r="EQ586" s="169"/>
      <c r="ER586" s="169"/>
      <c r="ES586" s="169"/>
      <c r="ET586" s="169"/>
      <c r="EU586" s="169"/>
      <c r="EV586" s="169"/>
      <c r="EW586" s="169"/>
      <c r="EX586" s="169"/>
      <c r="EY586" s="169"/>
      <c r="EZ586" s="169"/>
      <c r="FA586" s="169"/>
      <c r="FB586" s="169"/>
      <c r="FC586" s="169"/>
      <c r="FD586" s="169"/>
      <c r="FE586" s="169"/>
      <c r="FF586" s="169"/>
      <c r="FG586" s="169"/>
      <c r="FH586" s="169"/>
      <c r="FI586" s="169"/>
      <c r="FJ586" s="169"/>
      <c r="FK586" s="169"/>
      <c r="FL586" s="169"/>
      <c r="FM586" s="169"/>
      <c r="FN586" s="169"/>
      <c r="FO586" s="169"/>
      <c r="FP586" s="169"/>
    </row>
    <row r="587" spans="3:172" x14ac:dyDescent="0.2">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c r="AA587" s="169"/>
      <c r="AB587" s="169"/>
      <c r="AC587" s="169"/>
      <c r="AD587" s="169"/>
      <c r="AE587" s="169"/>
      <c r="AF587" s="169"/>
      <c r="AG587" s="169"/>
      <c r="AH587" s="169"/>
      <c r="AI587" s="169"/>
      <c r="AJ587" s="169"/>
      <c r="AK587" s="169"/>
      <c r="AL587" s="169"/>
      <c r="AM587" s="169"/>
      <c r="AN587" s="169"/>
      <c r="AO587" s="169"/>
      <c r="AP587" s="169"/>
      <c r="AQ587" s="169"/>
      <c r="AR587" s="169"/>
      <c r="AS587" s="169"/>
      <c r="AT587" s="169"/>
      <c r="AU587" s="169"/>
      <c r="AV587" s="169"/>
      <c r="AW587" s="169"/>
      <c r="AX587" s="169"/>
      <c r="AY587" s="169"/>
      <c r="AZ587" s="169"/>
      <c r="BA587" s="169"/>
      <c r="BB587" s="169"/>
      <c r="BC587" s="169"/>
      <c r="BD587" s="169"/>
      <c r="BE587" s="169"/>
      <c r="BF587" s="169"/>
      <c r="BG587" s="169"/>
      <c r="BH587" s="169"/>
      <c r="BI587" s="169"/>
      <c r="BJ587" s="169"/>
      <c r="BK587" s="169"/>
      <c r="BL587" s="169"/>
      <c r="BM587" s="169"/>
      <c r="BN587" s="169"/>
      <c r="BO587" s="169"/>
      <c r="BP587" s="169"/>
      <c r="BQ587" s="169"/>
      <c r="BR587" s="169"/>
      <c r="BS587" s="169"/>
      <c r="BT587" s="169"/>
      <c r="BU587" s="169"/>
      <c r="BV587" s="169"/>
      <c r="BW587" s="169"/>
      <c r="BX587" s="169"/>
      <c r="BY587" s="169"/>
      <c r="BZ587" s="169"/>
      <c r="CA587" s="169"/>
      <c r="CB587" s="169"/>
      <c r="CC587" s="169"/>
      <c r="CD587" s="169"/>
      <c r="CE587" s="169"/>
      <c r="CF587" s="169"/>
      <c r="CG587" s="169"/>
      <c r="CH587" s="169"/>
      <c r="CI587" s="169"/>
      <c r="CJ587" s="169"/>
      <c r="CK587" s="169"/>
      <c r="CL587" s="169"/>
      <c r="CM587" s="169"/>
      <c r="CN587" s="169"/>
      <c r="CO587" s="169"/>
      <c r="CP587" s="169"/>
      <c r="CQ587" s="169"/>
      <c r="CR587" s="169"/>
      <c r="CS587" s="169"/>
      <c r="CT587" s="169"/>
      <c r="CU587" s="169"/>
      <c r="CV587" s="169"/>
      <c r="CW587" s="169"/>
      <c r="CX587" s="169"/>
      <c r="CY587" s="169"/>
      <c r="CZ587" s="169"/>
      <c r="DA587" s="169"/>
      <c r="DB587" s="169"/>
      <c r="DC587" s="169"/>
      <c r="DD587" s="169"/>
      <c r="DE587" s="169"/>
      <c r="DF587" s="169"/>
      <c r="DG587" s="169"/>
      <c r="DH587" s="169"/>
      <c r="DI587" s="169"/>
      <c r="DJ587" s="169"/>
      <c r="DK587" s="169"/>
      <c r="DL587" s="169"/>
      <c r="DM587" s="169"/>
      <c r="DN587" s="169"/>
      <c r="DO587" s="169"/>
      <c r="DP587" s="169"/>
      <c r="DQ587" s="169"/>
      <c r="DR587" s="169"/>
      <c r="DS587" s="169"/>
      <c r="DT587" s="169"/>
      <c r="DU587" s="169"/>
      <c r="DV587" s="169"/>
      <c r="DW587" s="169"/>
      <c r="DX587" s="169"/>
      <c r="DY587" s="169"/>
      <c r="DZ587" s="169"/>
      <c r="EA587" s="169"/>
      <c r="EB587" s="169"/>
      <c r="EC587" s="169"/>
      <c r="ED587" s="169"/>
      <c r="EE587" s="169"/>
      <c r="EF587" s="169"/>
      <c r="EG587" s="169"/>
      <c r="EH587" s="169"/>
      <c r="EI587" s="169"/>
      <c r="EJ587" s="169"/>
      <c r="EK587" s="169"/>
      <c r="EL587" s="169"/>
      <c r="EM587" s="169"/>
      <c r="EN587" s="169"/>
      <c r="EO587" s="169"/>
      <c r="EP587" s="169"/>
      <c r="EQ587" s="169"/>
      <c r="ER587" s="169"/>
      <c r="ES587" s="169"/>
      <c r="ET587" s="169"/>
      <c r="EU587" s="169"/>
      <c r="EV587" s="169"/>
      <c r="EW587" s="169"/>
      <c r="EX587" s="169"/>
      <c r="EY587" s="169"/>
      <c r="EZ587" s="169"/>
      <c r="FA587" s="169"/>
      <c r="FB587" s="169"/>
      <c r="FC587" s="169"/>
      <c r="FD587" s="169"/>
      <c r="FE587" s="169"/>
      <c r="FF587" s="169"/>
      <c r="FG587" s="169"/>
      <c r="FH587" s="169"/>
      <c r="FI587" s="169"/>
      <c r="FJ587" s="169"/>
      <c r="FK587" s="169"/>
      <c r="FL587" s="169"/>
      <c r="FM587" s="169"/>
      <c r="FN587" s="169"/>
      <c r="FO587" s="169"/>
      <c r="FP587" s="169"/>
    </row>
    <row r="588" spans="3:172" x14ac:dyDescent="0.2">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c r="AA588" s="169"/>
      <c r="AB588" s="169"/>
      <c r="AC588" s="169"/>
      <c r="AD588" s="169"/>
      <c r="AE588" s="169"/>
      <c r="AF588" s="169"/>
      <c r="AG588" s="169"/>
      <c r="AH588" s="169"/>
      <c r="AI588" s="169"/>
      <c r="AJ588" s="169"/>
      <c r="AK588" s="169"/>
      <c r="AL588" s="169"/>
      <c r="AM588" s="169"/>
      <c r="AN588" s="169"/>
      <c r="AO588" s="169"/>
      <c r="AP588" s="169"/>
      <c r="AQ588" s="169"/>
      <c r="AR588" s="169"/>
      <c r="AS588" s="169"/>
      <c r="AT588" s="169"/>
      <c r="AU588" s="169"/>
      <c r="AV588" s="169"/>
      <c r="AW588" s="169"/>
      <c r="AX588" s="169"/>
      <c r="AY588" s="169"/>
      <c r="AZ588" s="169"/>
      <c r="BA588" s="169"/>
      <c r="BB588" s="169"/>
      <c r="BC588" s="169"/>
      <c r="BD588" s="169"/>
      <c r="BE588" s="169"/>
      <c r="BF588" s="169"/>
      <c r="BG588" s="169"/>
      <c r="BH588" s="169"/>
      <c r="BI588" s="169"/>
      <c r="BJ588" s="169"/>
      <c r="BK588" s="169"/>
      <c r="BL588" s="169"/>
      <c r="BM588" s="169"/>
      <c r="BN588" s="169"/>
      <c r="BO588" s="169"/>
      <c r="BP588" s="169"/>
      <c r="BQ588" s="169"/>
      <c r="BR588" s="169"/>
      <c r="BS588" s="169"/>
      <c r="BT588" s="169"/>
      <c r="BU588" s="169"/>
      <c r="BV588" s="169"/>
      <c r="BW588" s="169"/>
      <c r="BX588" s="169"/>
      <c r="BY588" s="169"/>
      <c r="BZ588" s="169"/>
      <c r="CA588" s="169"/>
      <c r="CB588" s="169"/>
      <c r="CC588" s="169"/>
      <c r="CD588" s="169"/>
      <c r="CE588" s="169"/>
      <c r="CF588" s="169"/>
      <c r="CG588" s="169"/>
      <c r="CH588" s="169"/>
      <c r="CI588" s="169"/>
      <c r="CJ588" s="169"/>
      <c r="CK588" s="169"/>
      <c r="CL588" s="169"/>
      <c r="CM588" s="169"/>
      <c r="CN588" s="169"/>
      <c r="CO588" s="169"/>
      <c r="CP588" s="169"/>
      <c r="CQ588" s="169"/>
      <c r="CR588" s="169"/>
      <c r="CS588" s="169"/>
      <c r="CT588" s="169"/>
      <c r="CU588" s="169"/>
      <c r="CV588" s="169"/>
      <c r="CW588" s="169"/>
      <c r="CX588" s="169"/>
      <c r="CY588" s="169"/>
      <c r="CZ588" s="169"/>
      <c r="DA588" s="169"/>
      <c r="DB588" s="169"/>
      <c r="DC588" s="169"/>
      <c r="DD588" s="169"/>
      <c r="DE588" s="169"/>
      <c r="DF588" s="169"/>
      <c r="DG588" s="169"/>
      <c r="DH588" s="169"/>
      <c r="DI588" s="169"/>
      <c r="DJ588" s="169"/>
      <c r="DK588" s="169"/>
      <c r="DL588" s="169"/>
      <c r="DM588" s="169"/>
      <c r="DN588" s="169"/>
      <c r="DO588" s="169"/>
      <c r="DP588" s="169"/>
      <c r="DQ588" s="169"/>
      <c r="DR588" s="169"/>
      <c r="DS588" s="169"/>
      <c r="DT588" s="169"/>
      <c r="DU588" s="169"/>
      <c r="DV588" s="169"/>
      <c r="DW588" s="169"/>
      <c r="DX588" s="169"/>
      <c r="DY588" s="169"/>
      <c r="DZ588" s="169"/>
      <c r="EA588" s="169"/>
      <c r="EB588" s="169"/>
      <c r="EC588" s="169"/>
      <c r="ED588" s="169"/>
      <c r="EE588" s="169"/>
      <c r="EF588" s="169"/>
      <c r="EG588" s="169"/>
      <c r="EH588" s="169"/>
      <c r="EI588" s="169"/>
      <c r="EJ588" s="169"/>
      <c r="EK588" s="169"/>
      <c r="EL588" s="169"/>
      <c r="EM588" s="169"/>
      <c r="EN588" s="169"/>
      <c r="EO588" s="169"/>
      <c r="EP588" s="169"/>
      <c r="EQ588" s="169"/>
      <c r="ER588" s="169"/>
      <c r="ES588" s="169"/>
      <c r="ET588" s="169"/>
      <c r="EU588" s="169"/>
      <c r="EV588" s="169"/>
      <c r="EW588" s="169"/>
      <c r="EX588" s="169"/>
      <c r="EY588" s="169"/>
      <c r="EZ588" s="169"/>
      <c r="FA588" s="169"/>
      <c r="FB588" s="169"/>
      <c r="FC588" s="169"/>
      <c r="FD588" s="169"/>
      <c r="FE588" s="169"/>
      <c r="FF588" s="169"/>
      <c r="FG588" s="169"/>
      <c r="FH588" s="169"/>
      <c r="FI588" s="169"/>
      <c r="FJ588" s="169"/>
      <c r="FK588" s="169"/>
      <c r="FL588" s="169"/>
      <c r="FM588" s="169"/>
      <c r="FN588" s="169"/>
      <c r="FO588" s="169"/>
      <c r="FP588" s="169"/>
    </row>
    <row r="589" spans="3:172" x14ac:dyDescent="0.2">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c r="AA589" s="169"/>
      <c r="AB589" s="169"/>
      <c r="AC589" s="169"/>
      <c r="AD589" s="169"/>
      <c r="AE589" s="169"/>
      <c r="AF589" s="169"/>
      <c r="AG589" s="169"/>
      <c r="AH589" s="169"/>
      <c r="AI589" s="169"/>
      <c r="AJ589" s="169"/>
      <c r="AK589" s="169"/>
      <c r="AL589" s="169"/>
      <c r="AM589" s="169"/>
      <c r="AN589" s="169"/>
      <c r="AO589" s="169"/>
      <c r="AP589" s="169"/>
      <c r="AQ589" s="169"/>
      <c r="AR589" s="169"/>
      <c r="AS589" s="169"/>
      <c r="AT589" s="169"/>
      <c r="AU589" s="169"/>
      <c r="AV589" s="169"/>
      <c r="AW589" s="169"/>
      <c r="AX589" s="169"/>
      <c r="AY589" s="169"/>
      <c r="AZ589" s="169"/>
      <c r="BA589" s="169"/>
      <c r="BB589" s="169"/>
      <c r="BC589" s="169"/>
      <c r="BD589" s="169"/>
      <c r="BE589" s="169"/>
      <c r="BF589" s="169"/>
      <c r="BG589" s="169"/>
      <c r="BH589" s="169"/>
      <c r="BI589" s="169"/>
      <c r="BJ589" s="169"/>
      <c r="BK589" s="169"/>
      <c r="BL589" s="169"/>
      <c r="BM589" s="169"/>
      <c r="BN589" s="169"/>
      <c r="BO589" s="169"/>
      <c r="BP589" s="169"/>
      <c r="BQ589" s="169"/>
      <c r="BR589" s="169"/>
      <c r="BS589" s="169"/>
      <c r="BT589" s="169"/>
      <c r="BU589" s="169"/>
      <c r="BV589" s="169"/>
      <c r="BW589" s="169"/>
      <c r="BX589" s="169"/>
      <c r="BY589" s="169"/>
      <c r="BZ589" s="169"/>
      <c r="CA589" s="169"/>
      <c r="CB589" s="169"/>
      <c r="CC589" s="169"/>
      <c r="CD589" s="169"/>
      <c r="CE589" s="169"/>
      <c r="CF589" s="169"/>
      <c r="CG589" s="169"/>
      <c r="CH589" s="169"/>
      <c r="CI589" s="169"/>
      <c r="CJ589" s="169"/>
      <c r="CK589" s="169"/>
      <c r="CL589" s="169"/>
      <c r="CM589" s="169"/>
      <c r="CN589" s="169"/>
      <c r="CO589" s="169"/>
      <c r="CP589" s="169"/>
      <c r="CQ589" s="169"/>
      <c r="CR589" s="169"/>
      <c r="CS589" s="169"/>
      <c r="CT589" s="169"/>
      <c r="CU589" s="169"/>
      <c r="CV589" s="169"/>
      <c r="CW589" s="169"/>
      <c r="CX589" s="169"/>
      <c r="CY589" s="169"/>
      <c r="CZ589" s="169"/>
      <c r="DA589" s="169"/>
      <c r="DB589" s="169"/>
      <c r="DC589" s="169"/>
      <c r="DD589" s="169"/>
      <c r="DE589" s="169"/>
      <c r="DF589" s="169"/>
      <c r="DG589" s="169"/>
      <c r="DH589" s="169"/>
      <c r="DI589" s="169"/>
      <c r="DJ589" s="169"/>
      <c r="DK589" s="169"/>
      <c r="DL589" s="169"/>
      <c r="DM589" s="169"/>
      <c r="DN589" s="169"/>
      <c r="DO589" s="169"/>
      <c r="DP589" s="169"/>
      <c r="DQ589" s="169"/>
      <c r="DR589" s="169"/>
      <c r="DS589" s="169"/>
      <c r="DT589" s="169"/>
      <c r="DU589" s="169"/>
      <c r="DV589" s="169"/>
      <c r="DW589" s="169"/>
      <c r="DX589" s="169"/>
      <c r="DY589" s="169"/>
      <c r="DZ589" s="169"/>
      <c r="EA589" s="169"/>
      <c r="EB589" s="169"/>
      <c r="EC589" s="169"/>
      <c r="ED589" s="169"/>
      <c r="EE589" s="169"/>
      <c r="EF589" s="169"/>
      <c r="EG589" s="169"/>
      <c r="EH589" s="169"/>
      <c r="EI589" s="169"/>
      <c r="EJ589" s="169"/>
      <c r="EK589" s="169"/>
      <c r="EL589" s="169"/>
      <c r="EM589" s="169"/>
      <c r="EN589" s="169"/>
      <c r="EO589" s="169"/>
      <c r="EP589" s="169"/>
      <c r="EQ589" s="169"/>
      <c r="ER589" s="169"/>
      <c r="ES589" s="169"/>
      <c r="ET589" s="169"/>
      <c r="EU589" s="169"/>
      <c r="EV589" s="169"/>
      <c r="EW589" s="169"/>
      <c r="EX589" s="169"/>
      <c r="EY589" s="169"/>
      <c r="EZ589" s="169"/>
      <c r="FA589" s="169"/>
      <c r="FB589" s="169"/>
      <c r="FC589" s="169"/>
      <c r="FD589" s="169"/>
      <c r="FE589" s="169"/>
      <c r="FF589" s="169"/>
      <c r="FG589" s="169"/>
      <c r="FH589" s="169"/>
      <c r="FI589" s="169"/>
      <c r="FJ589" s="169"/>
      <c r="FK589" s="169"/>
      <c r="FL589" s="169"/>
      <c r="FM589" s="169"/>
      <c r="FN589" s="169"/>
      <c r="FO589" s="169"/>
      <c r="FP589" s="169"/>
    </row>
    <row r="590" spans="3:172" x14ac:dyDescent="0.2">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c r="AA590" s="169"/>
      <c r="AB590" s="169"/>
      <c r="AC590" s="169"/>
      <c r="AD590" s="169"/>
      <c r="AE590" s="169"/>
      <c r="AF590" s="169"/>
      <c r="AG590" s="169"/>
      <c r="AH590" s="169"/>
      <c r="AI590" s="169"/>
      <c r="AJ590" s="169"/>
      <c r="AK590" s="169"/>
      <c r="AL590" s="169"/>
      <c r="AM590" s="169"/>
      <c r="AN590" s="169"/>
      <c r="AO590" s="169"/>
      <c r="AP590" s="169"/>
      <c r="AQ590" s="169"/>
      <c r="AR590" s="169"/>
      <c r="AS590" s="169"/>
      <c r="AT590" s="169"/>
      <c r="AU590" s="169"/>
      <c r="AV590" s="169"/>
      <c r="AW590" s="169"/>
      <c r="AX590" s="169"/>
      <c r="AY590" s="169"/>
      <c r="AZ590" s="169"/>
      <c r="BA590" s="169"/>
      <c r="BB590" s="169"/>
      <c r="BC590" s="169"/>
      <c r="BD590" s="169"/>
      <c r="BE590" s="169"/>
      <c r="BF590" s="169"/>
      <c r="BG590" s="169"/>
      <c r="BH590" s="169"/>
      <c r="BI590" s="169"/>
      <c r="BJ590" s="169"/>
      <c r="BK590" s="169"/>
      <c r="BL590" s="169"/>
      <c r="BM590" s="169"/>
      <c r="BN590" s="169"/>
      <c r="BO590" s="169"/>
      <c r="BP590" s="169"/>
      <c r="BQ590" s="169"/>
      <c r="BR590" s="169"/>
      <c r="BS590" s="169"/>
      <c r="BT590" s="169"/>
      <c r="BU590" s="169"/>
      <c r="BV590" s="169"/>
      <c r="BW590" s="169"/>
      <c r="BX590" s="169"/>
      <c r="BY590" s="169"/>
      <c r="BZ590" s="169"/>
      <c r="CA590" s="169"/>
      <c r="CB590" s="169"/>
      <c r="CC590" s="169"/>
      <c r="CD590" s="169"/>
      <c r="CE590" s="169"/>
      <c r="CF590" s="169"/>
      <c r="CG590" s="169"/>
      <c r="CH590" s="169"/>
      <c r="CI590" s="169"/>
      <c r="CJ590" s="169"/>
      <c r="CK590" s="169"/>
      <c r="CL590" s="169"/>
      <c r="CM590" s="169"/>
      <c r="CN590" s="169"/>
      <c r="CO590" s="169"/>
      <c r="CP590" s="169"/>
      <c r="CQ590" s="169"/>
      <c r="CR590" s="169"/>
      <c r="CS590" s="169"/>
      <c r="CT590" s="169"/>
      <c r="CU590" s="169"/>
      <c r="CV590" s="169"/>
      <c r="CW590" s="169"/>
      <c r="CX590" s="169"/>
      <c r="CY590" s="169"/>
      <c r="CZ590" s="169"/>
      <c r="DA590" s="169"/>
      <c r="DB590" s="169"/>
      <c r="DC590" s="169"/>
      <c r="DD590" s="169"/>
      <c r="DE590" s="169"/>
      <c r="DF590" s="169"/>
      <c r="DG590" s="169"/>
      <c r="DH590" s="169"/>
      <c r="DI590" s="169"/>
      <c r="DJ590" s="169"/>
      <c r="DK590" s="169"/>
      <c r="DL590" s="169"/>
      <c r="DM590" s="169"/>
      <c r="DN590" s="169"/>
      <c r="DO590" s="169"/>
      <c r="DP590" s="169"/>
      <c r="DQ590" s="169"/>
      <c r="DR590" s="169"/>
      <c r="DS590" s="169"/>
      <c r="DT590" s="169"/>
      <c r="DU590" s="169"/>
      <c r="DV590" s="169"/>
      <c r="DW590" s="169"/>
      <c r="DX590" s="169"/>
      <c r="DY590" s="169"/>
      <c r="DZ590" s="169"/>
      <c r="EA590" s="169"/>
      <c r="EB590" s="169"/>
      <c r="EC590" s="169"/>
      <c r="ED590" s="169"/>
      <c r="EE590" s="169"/>
      <c r="EF590" s="169"/>
      <c r="EG590" s="169"/>
      <c r="EH590" s="169"/>
      <c r="EI590" s="169"/>
      <c r="EJ590" s="169"/>
      <c r="EK590" s="169"/>
      <c r="EL590" s="169"/>
      <c r="EM590" s="169"/>
      <c r="EN590" s="169"/>
      <c r="EO590" s="169"/>
      <c r="EP590" s="169"/>
      <c r="EQ590" s="169"/>
      <c r="ER590" s="169"/>
      <c r="ES590" s="169"/>
      <c r="ET590" s="169"/>
      <c r="EU590" s="169"/>
      <c r="EV590" s="169"/>
      <c r="EW590" s="169"/>
      <c r="EX590" s="169"/>
      <c r="EY590" s="169"/>
      <c r="EZ590" s="169"/>
      <c r="FA590" s="169"/>
      <c r="FB590" s="169"/>
      <c r="FC590" s="169"/>
      <c r="FD590" s="169"/>
      <c r="FE590" s="169"/>
      <c r="FF590" s="169"/>
      <c r="FG590" s="169"/>
      <c r="FH590" s="169"/>
      <c r="FI590" s="169"/>
      <c r="FJ590" s="169"/>
      <c r="FK590" s="169"/>
      <c r="FL590" s="169"/>
      <c r="FM590" s="169"/>
      <c r="FN590" s="169"/>
      <c r="FO590" s="169"/>
      <c r="FP590" s="169"/>
    </row>
    <row r="591" spans="3:172" x14ac:dyDescent="0.2">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c r="AA591" s="169"/>
      <c r="AB591" s="169"/>
      <c r="AC591" s="169"/>
      <c r="AD591" s="169"/>
      <c r="AE591" s="169"/>
      <c r="AF591" s="169"/>
      <c r="AG591" s="169"/>
      <c r="AH591" s="169"/>
      <c r="AI591" s="169"/>
      <c r="AJ591" s="169"/>
      <c r="AK591" s="169"/>
      <c r="AL591" s="169"/>
      <c r="AM591" s="169"/>
      <c r="AN591" s="169"/>
      <c r="AO591" s="169"/>
      <c r="AP591" s="169"/>
      <c r="AQ591" s="169"/>
      <c r="AR591" s="169"/>
      <c r="AS591" s="169"/>
      <c r="AT591" s="169"/>
      <c r="AU591" s="169"/>
      <c r="AV591" s="169"/>
      <c r="AW591" s="169"/>
      <c r="AX591" s="169"/>
      <c r="AY591" s="169"/>
      <c r="AZ591" s="169"/>
      <c r="BA591" s="169"/>
      <c r="BB591" s="169"/>
      <c r="BC591" s="169"/>
      <c r="BD591" s="169"/>
      <c r="BE591" s="169"/>
      <c r="BF591" s="169"/>
      <c r="BG591" s="169"/>
      <c r="BH591" s="169"/>
      <c r="BI591" s="169"/>
      <c r="BJ591" s="169"/>
      <c r="BK591" s="169"/>
      <c r="BL591" s="169"/>
      <c r="BM591" s="169"/>
      <c r="BN591" s="169"/>
      <c r="BO591" s="169"/>
      <c r="BP591" s="169"/>
      <c r="BQ591" s="169"/>
      <c r="BR591" s="169"/>
      <c r="BS591" s="169"/>
      <c r="BT591" s="169"/>
      <c r="BU591" s="169"/>
      <c r="BV591" s="169"/>
      <c r="BW591" s="169"/>
      <c r="BX591" s="169"/>
      <c r="BY591" s="169"/>
      <c r="BZ591" s="169"/>
      <c r="CA591" s="169"/>
      <c r="CB591" s="169"/>
      <c r="CC591" s="169"/>
      <c r="CD591" s="169"/>
      <c r="CE591" s="169"/>
      <c r="CF591" s="169"/>
      <c r="CG591" s="169"/>
      <c r="CH591" s="169"/>
      <c r="CI591" s="169"/>
      <c r="CJ591" s="169"/>
      <c r="CK591" s="169"/>
      <c r="CL591" s="169"/>
      <c r="CM591" s="169"/>
      <c r="CN591" s="169"/>
      <c r="CO591" s="169"/>
      <c r="CP591" s="169"/>
      <c r="CQ591" s="169"/>
      <c r="CR591" s="169"/>
      <c r="CS591" s="169"/>
      <c r="CT591" s="169"/>
      <c r="CU591" s="169"/>
      <c r="CV591" s="169"/>
      <c r="CW591" s="169"/>
      <c r="CX591" s="169"/>
      <c r="CY591" s="169"/>
      <c r="CZ591" s="169"/>
      <c r="DA591" s="169"/>
      <c r="DB591" s="169"/>
      <c r="DC591" s="169"/>
      <c r="DD591" s="169"/>
      <c r="DE591" s="169"/>
      <c r="DF591" s="169"/>
      <c r="DG591" s="169"/>
      <c r="DH591" s="169"/>
      <c r="DI591" s="169"/>
      <c r="DJ591" s="169"/>
      <c r="DK591" s="169"/>
      <c r="DL591" s="169"/>
      <c r="DM591" s="169"/>
      <c r="DN591" s="169"/>
      <c r="DO591" s="169"/>
      <c r="DP591" s="169"/>
      <c r="DQ591" s="169"/>
      <c r="DR591" s="169"/>
      <c r="DS591" s="169"/>
      <c r="DT591" s="169"/>
      <c r="DU591" s="169"/>
      <c r="DV591" s="169"/>
      <c r="DW591" s="169"/>
      <c r="DX591" s="169"/>
      <c r="DY591" s="169"/>
      <c r="DZ591" s="169"/>
      <c r="EA591" s="169"/>
      <c r="EB591" s="169"/>
      <c r="EC591" s="169"/>
      <c r="ED591" s="169"/>
      <c r="EE591" s="169"/>
      <c r="EF591" s="169"/>
      <c r="EG591" s="169"/>
      <c r="EH591" s="169"/>
      <c r="EI591" s="169"/>
      <c r="EJ591" s="169"/>
      <c r="EK591" s="169"/>
      <c r="EL591" s="169"/>
      <c r="EM591" s="169"/>
      <c r="EN591" s="169"/>
      <c r="EO591" s="169"/>
      <c r="EP591" s="169"/>
      <c r="EQ591" s="169"/>
      <c r="ER591" s="169"/>
      <c r="ES591" s="169"/>
      <c r="ET591" s="169"/>
      <c r="EU591" s="169"/>
      <c r="EV591" s="169"/>
      <c r="EW591" s="169"/>
      <c r="EX591" s="169"/>
      <c r="EY591" s="169"/>
      <c r="EZ591" s="169"/>
      <c r="FA591" s="169"/>
      <c r="FB591" s="169"/>
      <c r="FC591" s="169"/>
      <c r="FD591" s="169"/>
      <c r="FE591" s="169"/>
      <c r="FF591" s="169"/>
      <c r="FG591" s="169"/>
      <c r="FH591" s="169"/>
      <c r="FI591" s="169"/>
      <c r="FJ591" s="169"/>
      <c r="FK591" s="169"/>
      <c r="FL591" s="169"/>
      <c r="FM591" s="169"/>
      <c r="FN591" s="169"/>
      <c r="FO591" s="169"/>
      <c r="FP591" s="169"/>
    </row>
    <row r="592" spans="3:172" x14ac:dyDescent="0.2">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c r="AA592" s="169"/>
      <c r="AB592" s="169"/>
      <c r="AC592" s="169"/>
      <c r="AD592" s="169"/>
      <c r="AE592" s="169"/>
      <c r="AF592" s="169"/>
      <c r="AG592" s="169"/>
      <c r="AH592" s="169"/>
      <c r="AI592" s="169"/>
      <c r="AJ592" s="169"/>
      <c r="AK592" s="169"/>
      <c r="AL592" s="169"/>
      <c r="AM592" s="169"/>
      <c r="AN592" s="169"/>
      <c r="AO592" s="169"/>
      <c r="AP592" s="169"/>
      <c r="AQ592" s="169"/>
      <c r="AR592" s="169"/>
      <c r="AS592" s="169"/>
      <c r="AT592" s="169"/>
      <c r="AU592" s="169"/>
      <c r="AV592" s="169"/>
      <c r="AW592" s="169"/>
      <c r="AX592" s="169"/>
      <c r="AY592" s="169"/>
      <c r="AZ592" s="169"/>
      <c r="BA592" s="169"/>
      <c r="BB592" s="169"/>
      <c r="BC592" s="169"/>
      <c r="BD592" s="169"/>
      <c r="BE592" s="169"/>
      <c r="BF592" s="169"/>
      <c r="BG592" s="169"/>
      <c r="BH592" s="169"/>
      <c r="BI592" s="169"/>
      <c r="BJ592" s="169"/>
      <c r="BK592" s="169"/>
      <c r="BL592" s="169"/>
      <c r="BM592" s="169"/>
      <c r="BN592" s="169"/>
      <c r="BO592" s="169"/>
      <c r="BP592" s="169"/>
      <c r="BQ592" s="169"/>
      <c r="BR592" s="169"/>
      <c r="BS592" s="169"/>
      <c r="BT592" s="169"/>
      <c r="BU592" s="169"/>
      <c r="BV592" s="169"/>
      <c r="BW592" s="169"/>
      <c r="BX592" s="169"/>
      <c r="BY592" s="169"/>
      <c r="BZ592" s="169"/>
      <c r="CA592" s="169"/>
      <c r="CB592" s="169"/>
      <c r="CC592" s="169"/>
      <c r="CD592" s="169"/>
      <c r="CE592" s="169"/>
      <c r="CF592" s="169"/>
      <c r="CG592" s="169"/>
      <c r="CH592" s="169"/>
      <c r="CI592" s="169"/>
      <c r="CJ592" s="169"/>
      <c r="CK592" s="169"/>
      <c r="CL592" s="169"/>
      <c r="CM592" s="169"/>
      <c r="CN592" s="169"/>
      <c r="CO592" s="169"/>
      <c r="CP592" s="169"/>
      <c r="CQ592" s="169"/>
      <c r="CR592" s="169"/>
      <c r="CS592" s="169"/>
      <c r="CT592" s="169"/>
      <c r="CU592" s="169"/>
      <c r="CV592" s="169"/>
      <c r="CW592" s="169"/>
      <c r="CX592" s="169"/>
      <c r="CY592" s="169"/>
      <c r="CZ592" s="169"/>
      <c r="DA592" s="169"/>
      <c r="DB592" s="169"/>
      <c r="DC592" s="169"/>
      <c r="DD592" s="169"/>
      <c r="DE592" s="169"/>
      <c r="DF592" s="169"/>
      <c r="DG592" s="169"/>
      <c r="DH592" s="169"/>
      <c r="DI592" s="169"/>
      <c r="DJ592" s="169"/>
      <c r="DK592" s="169"/>
      <c r="DL592" s="169"/>
      <c r="DM592" s="169"/>
      <c r="DN592" s="169"/>
      <c r="DO592" s="169"/>
      <c r="DP592" s="169"/>
      <c r="DQ592" s="169"/>
      <c r="DR592" s="169"/>
      <c r="DS592" s="169"/>
      <c r="DT592" s="169"/>
      <c r="DU592" s="169"/>
      <c r="DV592" s="169"/>
      <c r="DW592" s="169"/>
      <c r="DX592" s="169"/>
      <c r="DY592" s="169"/>
      <c r="DZ592" s="169"/>
      <c r="EA592" s="169"/>
      <c r="EB592" s="169"/>
      <c r="EC592" s="169"/>
      <c r="ED592" s="169"/>
      <c r="EE592" s="169"/>
      <c r="EF592" s="169"/>
      <c r="EG592" s="169"/>
      <c r="EH592" s="169"/>
      <c r="EI592" s="169"/>
      <c r="EJ592" s="169"/>
      <c r="EK592" s="169"/>
      <c r="EL592" s="169"/>
      <c r="EM592" s="169"/>
      <c r="EN592" s="169"/>
      <c r="EO592" s="169"/>
      <c r="EP592" s="169"/>
      <c r="EQ592" s="169"/>
      <c r="ER592" s="169"/>
      <c r="ES592" s="169"/>
      <c r="ET592" s="169"/>
      <c r="EU592" s="169"/>
      <c r="EV592" s="169"/>
      <c r="EW592" s="169"/>
      <c r="EX592" s="169"/>
      <c r="EY592" s="169"/>
      <c r="EZ592" s="169"/>
      <c r="FA592" s="169"/>
      <c r="FB592" s="169"/>
      <c r="FC592" s="169"/>
      <c r="FD592" s="169"/>
      <c r="FE592" s="169"/>
      <c r="FF592" s="169"/>
      <c r="FG592" s="169"/>
      <c r="FH592" s="169"/>
      <c r="FI592" s="169"/>
      <c r="FJ592" s="169"/>
      <c r="FK592" s="169"/>
      <c r="FL592" s="169"/>
      <c r="FM592" s="169"/>
      <c r="FN592" s="169"/>
      <c r="FO592" s="169"/>
      <c r="FP592" s="169"/>
    </row>
    <row r="593" spans="3:172" x14ac:dyDescent="0.2">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c r="AA593" s="169"/>
      <c r="AB593" s="169"/>
      <c r="AC593" s="169"/>
      <c r="AD593" s="169"/>
      <c r="AE593" s="169"/>
      <c r="AF593" s="169"/>
      <c r="AG593" s="169"/>
      <c r="AH593" s="169"/>
      <c r="AI593" s="169"/>
      <c r="AJ593" s="169"/>
      <c r="AK593" s="169"/>
      <c r="AL593" s="169"/>
      <c r="AM593" s="169"/>
      <c r="AN593" s="169"/>
      <c r="AO593" s="169"/>
      <c r="AP593" s="169"/>
      <c r="AQ593" s="169"/>
      <c r="AR593" s="169"/>
      <c r="AS593" s="169"/>
      <c r="AT593" s="169"/>
      <c r="AU593" s="169"/>
      <c r="AV593" s="169"/>
      <c r="AW593" s="169"/>
      <c r="AX593" s="169"/>
      <c r="AY593" s="169"/>
      <c r="AZ593" s="169"/>
      <c r="BA593" s="169"/>
      <c r="BB593" s="169"/>
      <c r="BC593" s="169"/>
      <c r="BD593" s="169"/>
      <c r="BE593" s="169"/>
      <c r="BF593" s="169"/>
      <c r="BG593" s="169"/>
      <c r="BH593" s="169"/>
      <c r="BI593" s="169"/>
      <c r="BJ593" s="169"/>
      <c r="BK593" s="169"/>
      <c r="BL593" s="169"/>
      <c r="BM593" s="169"/>
      <c r="BN593" s="169"/>
      <c r="BO593" s="169"/>
      <c r="BP593" s="169"/>
      <c r="BQ593" s="169"/>
      <c r="BR593" s="169"/>
      <c r="BS593" s="169"/>
      <c r="BT593" s="169"/>
      <c r="BU593" s="169"/>
      <c r="BV593" s="169"/>
      <c r="BW593" s="169"/>
      <c r="BX593" s="169"/>
      <c r="BY593" s="169"/>
      <c r="BZ593" s="169"/>
      <c r="CA593" s="169"/>
      <c r="CB593" s="169"/>
      <c r="CC593" s="169"/>
      <c r="CD593" s="169"/>
      <c r="CE593" s="169"/>
      <c r="CF593" s="169"/>
      <c r="CG593" s="169"/>
      <c r="CH593" s="169"/>
      <c r="CI593" s="169"/>
      <c r="CJ593" s="169"/>
      <c r="CK593" s="169"/>
      <c r="CL593" s="169"/>
      <c r="CM593" s="169"/>
      <c r="CN593" s="169"/>
      <c r="CO593" s="169"/>
      <c r="CP593" s="169"/>
      <c r="CQ593" s="169"/>
      <c r="CR593" s="169"/>
      <c r="CS593" s="169"/>
      <c r="CT593" s="169"/>
      <c r="CU593" s="169"/>
      <c r="CV593" s="169"/>
      <c r="CW593" s="169"/>
      <c r="CX593" s="169"/>
      <c r="CY593" s="169"/>
      <c r="CZ593" s="169"/>
      <c r="DA593" s="169"/>
      <c r="DB593" s="169"/>
      <c r="DC593" s="169"/>
      <c r="DD593" s="169"/>
      <c r="DE593" s="169"/>
      <c r="DF593" s="169"/>
      <c r="DG593" s="169"/>
      <c r="DH593" s="169"/>
      <c r="DI593" s="169"/>
      <c r="DJ593" s="169"/>
      <c r="DK593" s="169"/>
      <c r="DL593" s="169"/>
      <c r="DM593" s="169"/>
      <c r="DN593" s="169"/>
      <c r="DO593" s="169"/>
      <c r="DP593" s="169"/>
      <c r="DQ593" s="169"/>
      <c r="DR593" s="169"/>
      <c r="DS593" s="169"/>
      <c r="DT593" s="169"/>
      <c r="DU593" s="169"/>
      <c r="DV593" s="169"/>
      <c r="DW593" s="169"/>
      <c r="DX593" s="169"/>
      <c r="DY593" s="169"/>
      <c r="DZ593" s="169"/>
      <c r="EA593" s="169"/>
      <c r="EB593" s="169"/>
      <c r="EC593" s="169"/>
      <c r="ED593" s="169"/>
      <c r="EE593" s="169"/>
      <c r="EF593" s="169"/>
      <c r="EG593" s="169"/>
      <c r="EH593" s="169"/>
      <c r="EI593" s="169"/>
      <c r="EJ593" s="169"/>
      <c r="EK593" s="169"/>
      <c r="EL593" s="169"/>
      <c r="EM593" s="169"/>
      <c r="EN593" s="169"/>
      <c r="EO593" s="169"/>
      <c r="EP593" s="169"/>
      <c r="EQ593" s="169"/>
      <c r="ER593" s="169"/>
      <c r="ES593" s="169"/>
      <c r="ET593" s="169"/>
      <c r="EU593" s="169"/>
      <c r="EV593" s="169"/>
      <c r="EW593" s="169"/>
      <c r="EX593" s="169"/>
      <c r="EY593" s="169"/>
      <c r="EZ593" s="169"/>
      <c r="FA593" s="169"/>
      <c r="FB593" s="169"/>
      <c r="FC593" s="169"/>
      <c r="FD593" s="169"/>
      <c r="FE593" s="169"/>
      <c r="FF593" s="169"/>
      <c r="FG593" s="169"/>
      <c r="FH593" s="169"/>
      <c r="FI593" s="169"/>
      <c r="FJ593" s="169"/>
      <c r="FK593" s="169"/>
      <c r="FL593" s="169"/>
      <c r="FM593" s="169"/>
      <c r="FN593" s="169"/>
      <c r="FO593" s="169"/>
      <c r="FP593" s="169"/>
    </row>
    <row r="594" spans="3:172" x14ac:dyDescent="0.2">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c r="AA594" s="169"/>
      <c r="AB594" s="169"/>
      <c r="AC594" s="169"/>
      <c r="AD594" s="169"/>
      <c r="AE594" s="169"/>
      <c r="AF594" s="169"/>
      <c r="AG594" s="169"/>
      <c r="AH594" s="169"/>
      <c r="AI594" s="169"/>
      <c r="AJ594" s="169"/>
      <c r="AK594" s="169"/>
      <c r="AL594" s="169"/>
      <c r="AM594" s="169"/>
      <c r="AN594" s="169"/>
      <c r="AO594" s="169"/>
      <c r="AP594" s="169"/>
      <c r="AQ594" s="169"/>
      <c r="AR594" s="169"/>
      <c r="AS594" s="169"/>
      <c r="AT594" s="169"/>
      <c r="AU594" s="169"/>
      <c r="AV594" s="169"/>
      <c r="AW594" s="169"/>
      <c r="AX594" s="169"/>
      <c r="AY594" s="169"/>
      <c r="AZ594" s="169"/>
      <c r="BA594" s="169"/>
      <c r="BB594" s="169"/>
      <c r="BC594" s="169"/>
      <c r="BD594" s="169"/>
      <c r="BE594" s="169"/>
      <c r="BF594" s="169"/>
      <c r="BG594" s="169"/>
      <c r="BH594" s="169"/>
      <c r="BI594" s="169"/>
      <c r="BJ594" s="169"/>
      <c r="BK594" s="169"/>
      <c r="BL594" s="169"/>
      <c r="BM594" s="169"/>
      <c r="BN594" s="169"/>
      <c r="BO594" s="169"/>
      <c r="BP594" s="169"/>
      <c r="BQ594" s="169"/>
      <c r="BR594" s="169"/>
      <c r="BS594" s="169"/>
      <c r="BT594" s="169"/>
      <c r="BU594" s="169"/>
      <c r="BV594" s="169"/>
      <c r="BW594" s="169"/>
      <c r="BX594" s="169"/>
      <c r="BY594" s="169"/>
      <c r="BZ594" s="169"/>
      <c r="CA594" s="169"/>
      <c r="CB594" s="169"/>
      <c r="CC594" s="169"/>
      <c r="CD594" s="169"/>
      <c r="CE594" s="169"/>
      <c r="CF594" s="169"/>
      <c r="CG594" s="169"/>
      <c r="CH594" s="169"/>
      <c r="CI594" s="169"/>
      <c r="CJ594" s="169"/>
      <c r="CK594" s="169"/>
      <c r="CL594" s="169"/>
      <c r="CM594" s="169"/>
      <c r="CN594" s="169"/>
      <c r="CO594" s="169"/>
      <c r="CP594" s="169"/>
      <c r="CQ594" s="169"/>
      <c r="CR594" s="169"/>
      <c r="CS594" s="169"/>
      <c r="CT594" s="169"/>
      <c r="CU594" s="169"/>
      <c r="CV594" s="169"/>
      <c r="CW594" s="169"/>
      <c r="CX594" s="169"/>
      <c r="CY594" s="169"/>
      <c r="CZ594" s="169"/>
      <c r="DA594" s="169"/>
      <c r="DB594" s="169"/>
      <c r="DC594" s="169"/>
      <c r="DD594" s="169"/>
      <c r="DE594" s="169"/>
      <c r="DF594" s="169"/>
      <c r="DG594" s="169"/>
      <c r="DH594" s="169"/>
      <c r="DI594" s="169"/>
      <c r="DJ594" s="169"/>
      <c r="DK594" s="169"/>
      <c r="DL594" s="169"/>
      <c r="DM594" s="169"/>
      <c r="DN594" s="169"/>
      <c r="DO594" s="169"/>
      <c r="DP594" s="169"/>
      <c r="DQ594" s="169"/>
      <c r="DR594" s="169"/>
      <c r="DS594" s="169"/>
      <c r="DT594" s="169"/>
      <c r="DU594" s="169"/>
      <c r="DV594" s="169"/>
      <c r="DW594" s="169"/>
      <c r="DX594" s="169"/>
      <c r="DY594" s="169"/>
      <c r="DZ594" s="169"/>
      <c r="EA594" s="169"/>
      <c r="EB594" s="169"/>
      <c r="EC594" s="169"/>
      <c r="ED594" s="169"/>
      <c r="EE594" s="169"/>
      <c r="EF594" s="169"/>
      <c r="EG594" s="169"/>
      <c r="EH594" s="169"/>
      <c r="EI594" s="169"/>
      <c r="EJ594" s="169"/>
      <c r="EK594" s="169"/>
      <c r="EL594" s="169"/>
      <c r="EM594" s="169"/>
      <c r="EN594" s="169"/>
      <c r="EO594" s="169"/>
      <c r="EP594" s="169"/>
      <c r="EQ594" s="169"/>
      <c r="ER594" s="169"/>
      <c r="ES594" s="169"/>
      <c r="ET594" s="169"/>
      <c r="EU594" s="169"/>
      <c r="EV594" s="169"/>
      <c r="EW594" s="169"/>
      <c r="EX594" s="169"/>
      <c r="EY594" s="169"/>
      <c r="EZ594" s="169"/>
      <c r="FA594" s="169"/>
      <c r="FB594" s="169"/>
      <c r="FC594" s="169"/>
      <c r="FD594" s="169"/>
      <c r="FE594" s="169"/>
      <c r="FF594" s="169"/>
      <c r="FG594" s="169"/>
      <c r="FH594" s="169"/>
      <c r="FI594" s="169"/>
      <c r="FJ594" s="169"/>
      <c r="FK594" s="169"/>
      <c r="FL594" s="169"/>
      <c r="FM594" s="169"/>
      <c r="FN594" s="169"/>
      <c r="FO594" s="169"/>
      <c r="FP594" s="169"/>
    </row>
    <row r="595" spans="3:172" x14ac:dyDescent="0.2">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c r="AA595" s="169"/>
      <c r="AB595" s="169"/>
      <c r="AC595" s="169"/>
      <c r="AD595" s="169"/>
      <c r="AE595" s="169"/>
      <c r="AF595" s="169"/>
      <c r="AG595" s="169"/>
      <c r="AH595" s="169"/>
      <c r="AI595" s="169"/>
      <c r="AJ595" s="169"/>
      <c r="AK595" s="169"/>
      <c r="AL595" s="169"/>
      <c r="AM595" s="169"/>
      <c r="AN595" s="169"/>
      <c r="AO595" s="169"/>
      <c r="AP595" s="169"/>
      <c r="AQ595" s="169"/>
      <c r="AR595" s="169"/>
      <c r="AS595" s="169"/>
      <c r="AT595" s="169"/>
      <c r="AU595" s="169"/>
      <c r="AV595" s="169"/>
      <c r="AW595" s="169"/>
      <c r="AX595" s="169"/>
      <c r="AY595" s="169"/>
      <c r="AZ595" s="169"/>
      <c r="BA595" s="169"/>
      <c r="BB595" s="169"/>
      <c r="BC595" s="169"/>
      <c r="BD595" s="169"/>
      <c r="BE595" s="169"/>
      <c r="BF595" s="169"/>
      <c r="BG595" s="169"/>
      <c r="BH595" s="169"/>
      <c r="BI595" s="169"/>
      <c r="BJ595" s="169"/>
      <c r="BK595" s="169"/>
      <c r="BL595" s="169"/>
      <c r="BM595" s="169"/>
      <c r="BN595" s="169"/>
      <c r="BO595" s="169"/>
      <c r="BP595" s="169"/>
      <c r="BQ595" s="169"/>
      <c r="BR595" s="169"/>
      <c r="BS595" s="169"/>
      <c r="BT595" s="169"/>
      <c r="BU595" s="169"/>
      <c r="BV595" s="169"/>
      <c r="BW595" s="169"/>
      <c r="BX595" s="169"/>
      <c r="BY595" s="169"/>
      <c r="BZ595" s="169"/>
      <c r="CA595" s="169"/>
      <c r="CB595" s="169"/>
      <c r="CC595" s="169"/>
      <c r="CD595" s="169"/>
      <c r="CE595" s="169"/>
      <c r="CF595" s="169"/>
      <c r="CG595" s="169"/>
      <c r="CH595" s="169"/>
      <c r="CI595" s="169"/>
      <c r="CJ595" s="169"/>
      <c r="CK595" s="169"/>
      <c r="CL595" s="169"/>
      <c r="CM595" s="169"/>
      <c r="CN595" s="169"/>
      <c r="CO595" s="169"/>
      <c r="CP595" s="169"/>
      <c r="CQ595" s="169"/>
      <c r="CR595" s="169"/>
      <c r="CS595" s="169"/>
      <c r="CT595" s="169"/>
      <c r="CU595" s="169"/>
      <c r="CV595" s="169"/>
      <c r="CW595" s="169"/>
      <c r="CX595" s="169"/>
      <c r="CY595" s="169"/>
      <c r="CZ595" s="169"/>
      <c r="DA595" s="169"/>
      <c r="DB595" s="169"/>
      <c r="DC595" s="169"/>
      <c r="DD595" s="169"/>
      <c r="DE595" s="169"/>
      <c r="DF595" s="169"/>
      <c r="DG595" s="169"/>
      <c r="DH595" s="169"/>
      <c r="DI595" s="169"/>
      <c r="DJ595" s="169"/>
      <c r="DK595" s="169"/>
      <c r="DL595" s="169"/>
      <c r="DM595" s="169"/>
      <c r="DN595" s="169"/>
      <c r="DO595" s="169"/>
      <c r="DP595" s="169"/>
      <c r="DQ595" s="169"/>
      <c r="DR595" s="169"/>
      <c r="DS595" s="169"/>
      <c r="DT595" s="169"/>
      <c r="DU595" s="169"/>
      <c r="DV595" s="169"/>
      <c r="DW595" s="169"/>
      <c r="DX595" s="169"/>
      <c r="DY595" s="169"/>
      <c r="DZ595" s="169"/>
      <c r="EA595" s="169"/>
      <c r="EB595" s="169"/>
      <c r="EC595" s="169"/>
      <c r="ED595" s="169"/>
      <c r="EE595" s="169"/>
      <c r="EF595" s="169"/>
      <c r="EG595" s="169"/>
      <c r="EH595" s="169"/>
      <c r="EI595" s="169"/>
      <c r="EJ595" s="169"/>
      <c r="EK595" s="169"/>
      <c r="EL595" s="169"/>
      <c r="EM595" s="169"/>
      <c r="EN595" s="169"/>
      <c r="EO595" s="169"/>
      <c r="EP595" s="169"/>
      <c r="EQ595" s="169"/>
      <c r="ER595" s="169"/>
      <c r="ES595" s="169"/>
      <c r="ET595" s="169"/>
      <c r="EU595" s="169"/>
      <c r="EV595" s="169"/>
      <c r="EW595" s="169"/>
      <c r="EX595" s="169"/>
      <c r="EY595" s="169"/>
      <c r="EZ595" s="169"/>
      <c r="FA595" s="169"/>
      <c r="FB595" s="169"/>
      <c r="FC595" s="169"/>
      <c r="FD595" s="169"/>
      <c r="FE595" s="169"/>
      <c r="FF595" s="169"/>
      <c r="FG595" s="169"/>
      <c r="FH595" s="169"/>
      <c r="FI595" s="169"/>
      <c r="FJ595" s="169"/>
      <c r="FK595" s="169"/>
      <c r="FL595" s="169"/>
      <c r="FM595" s="169"/>
      <c r="FN595" s="169"/>
      <c r="FO595" s="169"/>
      <c r="FP595" s="169"/>
    </row>
    <row r="596" spans="3:172" x14ac:dyDescent="0.2">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c r="AA596" s="169"/>
      <c r="AB596" s="169"/>
      <c r="AC596" s="169"/>
      <c r="AD596" s="169"/>
      <c r="AE596" s="169"/>
      <c r="AF596" s="169"/>
      <c r="AG596" s="169"/>
      <c r="AH596" s="169"/>
      <c r="AI596" s="169"/>
      <c r="AJ596" s="169"/>
      <c r="AK596" s="169"/>
      <c r="AL596" s="169"/>
      <c r="AM596" s="169"/>
      <c r="AN596" s="169"/>
      <c r="AO596" s="169"/>
      <c r="AP596" s="169"/>
      <c r="AQ596" s="169"/>
      <c r="AR596" s="169"/>
      <c r="AS596" s="169"/>
      <c r="AT596" s="169"/>
      <c r="AU596" s="169"/>
      <c r="AV596" s="169"/>
      <c r="AW596" s="169"/>
      <c r="AX596" s="169"/>
      <c r="AY596" s="169"/>
      <c r="AZ596" s="169"/>
      <c r="BA596" s="169"/>
      <c r="BB596" s="169"/>
      <c r="BC596" s="169"/>
      <c r="BD596" s="169"/>
      <c r="BE596" s="169"/>
      <c r="BF596" s="169"/>
      <c r="BG596" s="169"/>
      <c r="BH596" s="169"/>
      <c r="BI596" s="169"/>
      <c r="BJ596" s="169"/>
      <c r="BK596" s="169"/>
      <c r="BL596" s="169"/>
      <c r="BM596" s="169"/>
      <c r="BN596" s="169"/>
      <c r="BO596" s="169"/>
      <c r="BP596" s="169"/>
      <c r="BQ596" s="169"/>
      <c r="BR596" s="169"/>
      <c r="BS596" s="169"/>
      <c r="BT596" s="169"/>
      <c r="BU596" s="169"/>
      <c r="BV596" s="169"/>
      <c r="BW596" s="169"/>
      <c r="BX596" s="169"/>
      <c r="BY596" s="169"/>
      <c r="BZ596" s="169"/>
      <c r="CA596" s="169"/>
      <c r="CB596" s="169"/>
      <c r="CC596" s="169"/>
      <c r="CD596" s="169"/>
      <c r="CE596" s="169"/>
      <c r="CF596" s="169"/>
      <c r="CG596" s="169"/>
      <c r="CH596" s="169"/>
      <c r="CI596" s="169"/>
      <c r="CJ596" s="169"/>
      <c r="CK596" s="169"/>
      <c r="CL596" s="169"/>
      <c r="CM596" s="169"/>
      <c r="CN596" s="169"/>
      <c r="CO596" s="169"/>
      <c r="CP596" s="169"/>
      <c r="CQ596" s="169"/>
      <c r="CR596" s="169"/>
      <c r="CS596" s="169"/>
      <c r="CT596" s="169"/>
      <c r="CU596" s="169"/>
      <c r="CV596" s="169"/>
      <c r="CW596" s="169"/>
      <c r="CX596" s="169"/>
      <c r="CY596" s="169"/>
      <c r="CZ596" s="169"/>
      <c r="DA596" s="169"/>
      <c r="DB596" s="169"/>
      <c r="DC596" s="169"/>
      <c r="DD596" s="169"/>
      <c r="DE596" s="169"/>
      <c r="DF596" s="169"/>
      <c r="DG596" s="169"/>
      <c r="DH596" s="169"/>
      <c r="DI596" s="169"/>
      <c r="DJ596" s="169"/>
      <c r="DK596" s="169"/>
      <c r="DL596" s="169"/>
      <c r="DM596" s="169"/>
      <c r="DN596" s="169"/>
      <c r="DO596" s="169"/>
      <c r="DP596" s="169"/>
      <c r="DQ596" s="169"/>
      <c r="DR596" s="169"/>
      <c r="DS596" s="169"/>
      <c r="DT596" s="169"/>
      <c r="DU596" s="169"/>
      <c r="DV596" s="169"/>
      <c r="DW596" s="169"/>
      <c r="DX596" s="169"/>
      <c r="DY596" s="169"/>
      <c r="DZ596" s="169"/>
      <c r="EA596" s="169"/>
      <c r="EB596" s="169"/>
      <c r="EC596" s="169"/>
      <c r="ED596" s="169"/>
      <c r="EE596" s="169"/>
      <c r="EF596" s="169"/>
      <c r="EG596" s="169"/>
      <c r="EH596" s="169"/>
      <c r="EI596" s="169"/>
      <c r="EJ596" s="169"/>
      <c r="EK596" s="169"/>
      <c r="EL596" s="169"/>
      <c r="EM596" s="169"/>
      <c r="EN596" s="169"/>
      <c r="EO596" s="169"/>
      <c r="EP596" s="169"/>
      <c r="EQ596" s="169"/>
      <c r="ER596" s="169"/>
      <c r="ES596" s="169"/>
      <c r="ET596" s="169"/>
      <c r="EU596" s="169"/>
      <c r="EV596" s="169"/>
      <c r="EW596" s="169"/>
      <c r="EX596" s="169"/>
      <c r="EY596" s="169"/>
      <c r="EZ596" s="169"/>
      <c r="FA596" s="169"/>
      <c r="FB596" s="169"/>
      <c r="FC596" s="169"/>
      <c r="FD596" s="169"/>
      <c r="FE596" s="169"/>
      <c r="FF596" s="169"/>
      <c r="FG596" s="169"/>
      <c r="FH596" s="169"/>
      <c r="FI596" s="169"/>
      <c r="FJ596" s="169"/>
      <c r="FK596" s="169"/>
      <c r="FL596" s="169"/>
      <c r="FM596" s="169"/>
      <c r="FN596" s="169"/>
      <c r="FO596" s="169"/>
      <c r="FP596" s="169"/>
    </row>
    <row r="597" spans="3:172" x14ac:dyDescent="0.2">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c r="AA597" s="169"/>
      <c r="AB597" s="169"/>
      <c r="AC597" s="169"/>
      <c r="AD597" s="169"/>
      <c r="AE597" s="169"/>
      <c r="AF597" s="169"/>
      <c r="AG597" s="169"/>
      <c r="AH597" s="169"/>
      <c r="AI597" s="169"/>
      <c r="AJ597" s="169"/>
      <c r="AK597" s="169"/>
      <c r="AL597" s="169"/>
      <c r="AM597" s="169"/>
      <c r="AN597" s="169"/>
      <c r="AO597" s="169"/>
      <c r="AP597" s="169"/>
      <c r="AQ597" s="169"/>
      <c r="AR597" s="169"/>
      <c r="AS597" s="169"/>
      <c r="AT597" s="169"/>
      <c r="AU597" s="169"/>
      <c r="AV597" s="169"/>
      <c r="AW597" s="169"/>
      <c r="AX597" s="169"/>
      <c r="AY597" s="169"/>
      <c r="AZ597" s="169"/>
      <c r="BA597" s="169"/>
      <c r="BB597" s="169"/>
      <c r="BC597" s="169"/>
      <c r="BD597" s="169"/>
      <c r="BE597" s="169"/>
      <c r="BF597" s="169"/>
      <c r="BG597" s="169"/>
      <c r="BH597" s="169"/>
      <c r="BI597" s="169"/>
      <c r="BJ597" s="169"/>
      <c r="BK597" s="169"/>
      <c r="BL597" s="169"/>
      <c r="BM597" s="169"/>
      <c r="BN597" s="169"/>
      <c r="BO597" s="169"/>
      <c r="BP597" s="169"/>
      <c r="BQ597" s="169"/>
      <c r="BR597" s="169"/>
      <c r="BS597" s="169"/>
      <c r="BT597" s="169"/>
      <c r="BU597" s="169"/>
      <c r="BV597" s="169"/>
      <c r="BW597" s="169"/>
      <c r="BX597" s="169"/>
      <c r="BY597" s="169"/>
      <c r="BZ597" s="169"/>
      <c r="CA597" s="169"/>
      <c r="CB597" s="169"/>
      <c r="CC597" s="169"/>
      <c r="CD597" s="169"/>
      <c r="CE597" s="169"/>
      <c r="CF597" s="169"/>
      <c r="CG597" s="169"/>
      <c r="CH597" s="169"/>
      <c r="CI597" s="169"/>
      <c r="CJ597" s="169"/>
      <c r="CK597" s="169"/>
      <c r="CL597" s="169"/>
      <c r="CM597" s="169"/>
      <c r="CN597" s="169"/>
      <c r="CO597" s="169"/>
      <c r="CP597" s="169"/>
      <c r="CQ597" s="169"/>
      <c r="CR597" s="169"/>
      <c r="CS597" s="169"/>
      <c r="CT597" s="169"/>
      <c r="CU597" s="169"/>
      <c r="CV597" s="169"/>
      <c r="CW597" s="169"/>
      <c r="CX597" s="169"/>
      <c r="CY597" s="169"/>
      <c r="CZ597" s="169"/>
      <c r="DA597" s="169"/>
      <c r="DB597" s="169"/>
      <c r="DC597" s="169"/>
      <c r="DD597" s="169"/>
      <c r="DE597" s="169"/>
      <c r="DF597" s="169"/>
      <c r="DG597" s="169"/>
      <c r="DH597" s="169"/>
      <c r="DI597" s="169"/>
      <c r="DJ597" s="169"/>
      <c r="DK597" s="169"/>
      <c r="DL597" s="169"/>
      <c r="DM597" s="169"/>
      <c r="DN597" s="169"/>
      <c r="DO597" s="169"/>
      <c r="DP597" s="169"/>
      <c r="DQ597" s="169"/>
      <c r="DR597" s="169"/>
      <c r="DS597" s="169"/>
      <c r="DT597" s="169"/>
      <c r="DU597" s="169"/>
      <c r="DV597" s="169"/>
      <c r="DW597" s="169"/>
      <c r="DX597" s="169"/>
      <c r="DY597" s="169"/>
      <c r="DZ597" s="169"/>
      <c r="EA597" s="169"/>
      <c r="EB597" s="169"/>
      <c r="EC597" s="169"/>
      <c r="ED597" s="169"/>
      <c r="EE597" s="169"/>
      <c r="EF597" s="169"/>
      <c r="EG597" s="169"/>
      <c r="EH597" s="169"/>
      <c r="EI597" s="169"/>
      <c r="EJ597" s="169"/>
      <c r="EK597" s="169"/>
      <c r="EL597" s="169"/>
      <c r="EM597" s="169"/>
      <c r="EN597" s="169"/>
      <c r="EO597" s="169"/>
      <c r="EP597" s="169"/>
      <c r="EQ597" s="169"/>
      <c r="ER597" s="169"/>
      <c r="ES597" s="169"/>
      <c r="ET597" s="169"/>
      <c r="EU597" s="169"/>
      <c r="EV597" s="169"/>
      <c r="EW597" s="169"/>
      <c r="EX597" s="169"/>
      <c r="EY597" s="169"/>
      <c r="EZ597" s="169"/>
      <c r="FA597" s="169"/>
      <c r="FB597" s="169"/>
      <c r="FC597" s="169"/>
      <c r="FD597" s="169"/>
      <c r="FE597" s="169"/>
      <c r="FF597" s="169"/>
      <c r="FG597" s="169"/>
      <c r="FH597" s="169"/>
      <c r="FI597" s="169"/>
      <c r="FJ597" s="169"/>
      <c r="FK597" s="169"/>
      <c r="FL597" s="169"/>
      <c r="FM597" s="169"/>
      <c r="FN597" s="169"/>
      <c r="FO597" s="169"/>
      <c r="FP597" s="169"/>
    </row>
    <row r="598" spans="3:172" x14ac:dyDescent="0.2">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c r="AA598" s="169"/>
      <c r="AB598" s="169"/>
      <c r="AC598" s="169"/>
      <c r="AD598" s="169"/>
      <c r="AE598" s="169"/>
      <c r="AF598" s="169"/>
      <c r="AG598" s="169"/>
      <c r="AH598" s="169"/>
      <c r="AI598" s="169"/>
      <c r="AJ598" s="169"/>
      <c r="AK598" s="169"/>
      <c r="AL598" s="169"/>
      <c r="AM598" s="169"/>
      <c r="AN598" s="169"/>
      <c r="AO598" s="169"/>
      <c r="AP598" s="169"/>
      <c r="AQ598" s="169"/>
      <c r="AR598" s="169"/>
      <c r="AS598" s="169"/>
      <c r="AT598" s="169"/>
      <c r="AU598" s="169"/>
      <c r="AV598" s="169"/>
      <c r="AW598" s="169"/>
      <c r="AX598" s="169"/>
      <c r="AY598" s="169"/>
      <c r="AZ598" s="169"/>
      <c r="BA598" s="169"/>
      <c r="BB598" s="169"/>
      <c r="BC598" s="169"/>
      <c r="BD598" s="169"/>
      <c r="BE598" s="169"/>
      <c r="BF598" s="169"/>
      <c r="BG598" s="169"/>
      <c r="BH598" s="169"/>
      <c r="BI598" s="169"/>
      <c r="BJ598" s="169"/>
      <c r="BK598" s="169"/>
      <c r="BL598" s="169"/>
      <c r="BM598" s="169"/>
      <c r="BN598" s="169"/>
      <c r="BO598" s="169"/>
      <c r="BP598" s="169"/>
      <c r="BQ598" s="169"/>
      <c r="BR598" s="169"/>
      <c r="BS598" s="169"/>
      <c r="BT598" s="169"/>
      <c r="BU598" s="169"/>
      <c r="BV598" s="169"/>
      <c r="BW598" s="169"/>
      <c r="BX598" s="169"/>
      <c r="BY598" s="169"/>
      <c r="BZ598" s="169"/>
      <c r="CA598" s="169"/>
      <c r="CB598" s="169"/>
      <c r="CC598" s="169"/>
      <c r="CD598" s="169"/>
      <c r="CE598" s="169"/>
      <c r="CF598" s="169"/>
      <c r="CG598" s="169"/>
      <c r="CH598" s="169"/>
      <c r="CI598" s="169"/>
      <c r="CJ598" s="169"/>
      <c r="CK598" s="169"/>
      <c r="CL598" s="169"/>
      <c r="CM598" s="169"/>
      <c r="CN598" s="169"/>
      <c r="CO598" s="169"/>
      <c r="CP598" s="169"/>
      <c r="CQ598" s="169"/>
      <c r="CR598" s="169"/>
      <c r="CS598" s="169"/>
      <c r="CT598" s="169"/>
      <c r="CU598" s="169"/>
      <c r="CV598" s="169"/>
      <c r="CW598" s="169"/>
      <c r="CX598" s="169"/>
      <c r="CY598" s="169"/>
      <c r="CZ598" s="169"/>
      <c r="DA598" s="169"/>
      <c r="DB598" s="169"/>
      <c r="DC598" s="169"/>
      <c r="DD598" s="169"/>
      <c r="DE598" s="169"/>
      <c r="DF598" s="169"/>
      <c r="DG598" s="169"/>
      <c r="DH598" s="169"/>
      <c r="DI598" s="169"/>
      <c r="DJ598" s="169"/>
      <c r="DK598" s="169"/>
      <c r="DL598" s="169"/>
      <c r="DM598" s="169"/>
      <c r="DN598" s="169"/>
      <c r="DO598" s="169"/>
      <c r="DP598" s="169"/>
      <c r="DQ598" s="169"/>
      <c r="DR598" s="169"/>
      <c r="DS598" s="169"/>
      <c r="DT598" s="169"/>
      <c r="DU598" s="169"/>
      <c r="DV598" s="169"/>
      <c r="DW598" s="169"/>
      <c r="DX598" s="169"/>
      <c r="DY598" s="169"/>
      <c r="DZ598" s="169"/>
      <c r="EA598" s="169"/>
      <c r="EB598" s="169"/>
      <c r="EC598" s="169"/>
      <c r="ED598" s="169"/>
      <c r="EE598" s="169"/>
      <c r="EF598" s="169"/>
      <c r="EG598" s="169"/>
      <c r="EH598" s="169"/>
      <c r="EI598" s="169"/>
      <c r="EJ598" s="169"/>
      <c r="EK598" s="169"/>
      <c r="EL598" s="169"/>
      <c r="EM598" s="169"/>
      <c r="EN598" s="169"/>
      <c r="EO598" s="169"/>
      <c r="EP598" s="169"/>
      <c r="EQ598" s="169"/>
      <c r="ER598" s="169"/>
      <c r="ES598" s="169"/>
      <c r="ET598" s="169"/>
      <c r="EU598" s="169"/>
      <c r="EV598" s="169"/>
      <c r="EW598" s="169"/>
      <c r="EX598" s="169"/>
      <c r="EY598" s="169"/>
      <c r="EZ598" s="169"/>
      <c r="FA598" s="169"/>
      <c r="FB598" s="169"/>
      <c r="FC598" s="169"/>
      <c r="FD598" s="169"/>
      <c r="FE598" s="169"/>
      <c r="FF598" s="169"/>
      <c r="FG598" s="169"/>
      <c r="FH598" s="169"/>
      <c r="FI598" s="169"/>
      <c r="FJ598" s="169"/>
      <c r="FK598" s="169"/>
      <c r="FL598" s="169"/>
      <c r="FM598" s="169"/>
      <c r="FN598" s="169"/>
      <c r="FO598" s="169"/>
      <c r="FP598" s="169"/>
    </row>
    <row r="599" spans="3:172" x14ac:dyDescent="0.2">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c r="AA599" s="169"/>
      <c r="AB599" s="169"/>
      <c r="AC599" s="169"/>
      <c r="AD599" s="169"/>
      <c r="AE599" s="169"/>
      <c r="AF599" s="169"/>
      <c r="AG599" s="169"/>
      <c r="AH599" s="169"/>
      <c r="AI599" s="169"/>
      <c r="AJ599" s="169"/>
      <c r="AK599" s="169"/>
      <c r="AL599" s="169"/>
      <c r="AM599" s="169"/>
      <c r="AN599" s="169"/>
      <c r="AO599" s="169"/>
      <c r="AP599" s="169"/>
      <c r="AQ599" s="169"/>
      <c r="AR599" s="169"/>
      <c r="AS599" s="169"/>
      <c r="AT599" s="169"/>
      <c r="AU599" s="169"/>
      <c r="AV599" s="169"/>
      <c r="AW599" s="169"/>
      <c r="AX599" s="169"/>
      <c r="AY599" s="169"/>
      <c r="AZ599" s="169"/>
      <c r="BA599" s="169"/>
      <c r="BB599" s="169"/>
      <c r="BC599" s="169"/>
      <c r="BD599" s="169"/>
      <c r="BE599" s="169"/>
      <c r="BF599" s="169"/>
      <c r="BG599" s="169"/>
      <c r="BH599" s="169"/>
      <c r="BI599" s="169"/>
      <c r="BJ599" s="169"/>
      <c r="BK599" s="169"/>
      <c r="BL599" s="169"/>
      <c r="BM599" s="169"/>
      <c r="BN599" s="169"/>
      <c r="BO599" s="169"/>
      <c r="BP599" s="169"/>
      <c r="BQ599" s="169"/>
      <c r="BR599" s="169"/>
      <c r="BS599" s="169"/>
      <c r="BT599" s="169"/>
      <c r="BU599" s="169"/>
      <c r="BV599" s="169"/>
      <c r="BW599" s="169"/>
      <c r="BX599" s="169"/>
      <c r="BY599" s="169"/>
      <c r="BZ599" s="169"/>
      <c r="CA599" s="169"/>
      <c r="CB599" s="169"/>
      <c r="CC599" s="169"/>
      <c r="CD599" s="169"/>
      <c r="CE599" s="169"/>
      <c r="CF599" s="169"/>
      <c r="CG599" s="169"/>
      <c r="CH599" s="169"/>
      <c r="CI599" s="169"/>
      <c r="CJ599" s="169"/>
      <c r="CK599" s="169"/>
      <c r="CL599" s="169"/>
      <c r="CM599" s="169"/>
      <c r="CN599" s="169"/>
      <c r="CO599" s="169"/>
      <c r="CP599" s="169"/>
      <c r="CQ599" s="169"/>
      <c r="CR599" s="169"/>
      <c r="CS599" s="169"/>
      <c r="CT599" s="169"/>
      <c r="CU599" s="169"/>
      <c r="CV599" s="169"/>
      <c r="CW599" s="169"/>
      <c r="CX599" s="169"/>
      <c r="CY599" s="169"/>
      <c r="CZ599" s="169"/>
      <c r="DA599" s="169"/>
      <c r="DB599" s="169"/>
      <c r="DC599" s="169"/>
      <c r="DD599" s="169"/>
      <c r="DE599" s="169"/>
      <c r="DF599" s="169"/>
      <c r="DG599" s="169"/>
      <c r="DH599" s="169"/>
      <c r="DI599" s="169"/>
      <c r="DJ599" s="169"/>
      <c r="DK599" s="169"/>
      <c r="DL599" s="169"/>
      <c r="DM599" s="169"/>
      <c r="DN599" s="169"/>
      <c r="DO599" s="169"/>
      <c r="DP599" s="169"/>
      <c r="DQ599" s="169"/>
      <c r="DR599" s="169"/>
      <c r="DS599" s="169"/>
      <c r="DT599" s="169"/>
      <c r="DU599" s="169"/>
      <c r="DV599" s="169"/>
      <c r="DW599" s="169"/>
      <c r="DX599" s="169"/>
      <c r="DY599" s="169"/>
      <c r="DZ599" s="169"/>
      <c r="EA599" s="169"/>
      <c r="EB599" s="169"/>
      <c r="EC599" s="169"/>
      <c r="ED599" s="169"/>
      <c r="EE599" s="169"/>
      <c r="EF599" s="169"/>
      <c r="EG599" s="169"/>
      <c r="EH599" s="169"/>
      <c r="EI599" s="169"/>
      <c r="EJ599" s="169"/>
      <c r="EK599" s="169"/>
      <c r="EL599" s="169"/>
      <c r="EM599" s="169"/>
      <c r="EN599" s="169"/>
      <c r="EO599" s="169"/>
      <c r="EP599" s="169"/>
      <c r="EQ599" s="169"/>
      <c r="ER599" s="169"/>
      <c r="ES599" s="169"/>
      <c r="ET599" s="169"/>
      <c r="EU599" s="169"/>
      <c r="EV599" s="169"/>
      <c r="EW599" s="169"/>
      <c r="EX599" s="169"/>
      <c r="EY599" s="169"/>
      <c r="EZ599" s="169"/>
      <c r="FA599" s="169"/>
      <c r="FB599" s="169"/>
      <c r="FC599" s="169"/>
      <c r="FD599" s="169"/>
      <c r="FE599" s="169"/>
      <c r="FF599" s="169"/>
      <c r="FG599" s="169"/>
      <c r="FH599" s="169"/>
      <c r="FI599" s="169"/>
      <c r="FJ599" s="169"/>
      <c r="FK599" s="169"/>
      <c r="FL599" s="169"/>
      <c r="FM599" s="169"/>
      <c r="FN599" s="169"/>
      <c r="FO599" s="169"/>
      <c r="FP599" s="169"/>
    </row>
    <row r="600" spans="3:172" x14ac:dyDescent="0.2">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c r="AA600" s="169"/>
      <c r="AB600" s="169"/>
      <c r="AC600" s="169"/>
      <c r="AD600" s="169"/>
      <c r="AE600" s="169"/>
      <c r="AF600" s="169"/>
      <c r="AG600" s="169"/>
      <c r="AH600" s="169"/>
      <c r="AI600" s="169"/>
      <c r="AJ600" s="169"/>
      <c r="AK600" s="169"/>
      <c r="AL600" s="169"/>
      <c r="AM600" s="169"/>
      <c r="AN600" s="169"/>
      <c r="AO600" s="169"/>
      <c r="AP600" s="169"/>
      <c r="AQ600" s="169"/>
      <c r="AR600" s="169"/>
      <c r="AS600" s="169"/>
      <c r="AT600" s="169"/>
      <c r="AU600" s="169"/>
      <c r="AV600" s="169"/>
      <c r="AW600" s="169"/>
      <c r="AX600" s="169"/>
      <c r="AY600" s="169"/>
      <c r="AZ600" s="169"/>
      <c r="BA600" s="169"/>
      <c r="BB600" s="169"/>
      <c r="BC600" s="169"/>
      <c r="BD600" s="169"/>
      <c r="BE600" s="169"/>
      <c r="BF600" s="169"/>
      <c r="BG600" s="169"/>
      <c r="BH600" s="169"/>
      <c r="BI600" s="169"/>
      <c r="BJ600" s="169"/>
      <c r="BK600" s="169"/>
      <c r="BL600" s="169"/>
      <c r="BM600" s="169"/>
      <c r="BN600" s="169"/>
      <c r="BO600" s="169"/>
      <c r="BP600" s="169"/>
      <c r="BQ600" s="169"/>
      <c r="BR600" s="169"/>
      <c r="BS600" s="169"/>
      <c r="BT600" s="169"/>
      <c r="BU600" s="169"/>
      <c r="BV600" s="169"/>
      <c r="BW600" s="169"/>
      <c r="BX600" s="169"/>
      <c r="BY600" s="169"/>
      <c r="BZ600" s="169"/>
      <c r="CA600" s="169"/>
      <c r="CB600" s="169"/>
      <c r="CC600" s="169"/>
      <c r="CD600" s="169"/>
      <c r="CE600" s="169"/>
      <c r="CF600" s="169"/>
      <c r="CG600" s="169"/>
      <c r="CH600" s="169"/>
      <c r="CI600" s="169"/>
      <c r="CJ600" s="169"/>
      <c r="CK600" s="169"/>
      <c r="CL600" s="169"/>
      <c r="CM600" s="169"/>
      <c r="CN600" s="169"/>
      <c r="CO600" s="169"/>
      <c r="CP600" s="169"/>
      <c r="CQ600" s="169"/>
      <c r="CR600" s="169"/>
      <c r="CS600" s="169"/>
      <c r="CT600" s="169"/>
      <c r="CU600" s="169"/>
      <c r="CV600" s="169"/>
      <c r="CW600" s="169"/>
      <c r="CX600" s="169"/>
      <c r="CY600" s="169"/>
      <c r="CZ600" s="169"/>
      <c r="DA600" s="169"/>
      <c r="DB600" s="169"/>
      <c r="DC600" s="169"/>
      <c r="DD600" s="169"/>
      <c r="DE600" s="169"/>
      <c r="DF600" s="169"/>
      <c r="DG600" s="169"/>
      <c r="DH600" s="169"/>
      <c r="DI600" s="169"/>
      <c r="DJ600" s="169"/>
      <c r="DK600" s="169"/>
      <c r="DL600" s="169"/>
      <c r="DM600" s="169"/>
      <c r="DN600" s="169"/>
      <c r="DO600" s="169"/>
      <c r="DP600" s="169"/>
      <c r="DQ600" s="169"/>
      <c r="DR600" s="169"/>
      <c r="DS600" s="169"/>
      <c r="DT600" s="169"/>
      <c r="DU600" s="169"/>
      <c r="DV600" s="169"/>
      <c r="DW600" s="169"/>
      <c r="DX600" s="169"/>
      <c r="DY600" s="169"/>
      <c r="DZ600" s="169"/>
      <c r="EA600" s="169"/>
      <c r="EB600" s="169"/>
      <c r="EC600" s="169"/>
      <c r="ED600" s="169"/>
      <c r="EE600" s="169"/>
      <c r="EF600" s="169"/>
      <c r="EG600" s="169"/>
      <c r="EH600" s="169"/>
      <c r="EI600" s="169"/>
      <c r="EJ600" s="169"/>
      <c r="EK600" s="169"/>
      <c r="EL600" s="169"/>
      <c r="EM600" s="169"/>
      <c r="EN600" s="169"/>
      <c r="EO600" s="169"/>
      <c r="EP600" s="169"/>
      <c r="EQ600" s="169"/>
      <c r="ER600" s="169"/>
      <c r="ES600" s="169"/>
      <c r="ET600" s="169"/>
      <c r="EU600" s="169"/>
      <c r="EV600" s="169"/>
      <c r="EW600" s="169"/>
      <c r="EX600" s="169"/>
      <c r="EY600" s="169"/>
      <c r="EZ600" s="169"/>
      <c r="FA600" s="169"/>
      <c r="FB600" s="169"/>
      <c r="FC600" s="169"/>
      <c r="FD600" s="169"/>
      <c r="FE600" s="169"/>
      <c r="FF600" s="169"/>
      <c r="FG600" s="169"/>
      <c r="FH600" s="169"/>
      <c r="FI600" s="169"/>
      <c r="FJ600" s="169"/>
      <c r="FK600" s="169"/>
      <c r="FL600" s="169"/>
      <c r="FM600" s="169"/>
      <c r="FN600" s="169"/>
      <c r="FO600" s="169"/>
      <c r="FP600" s="169"/>
    </row>
    <row r="601" spans="3:172" x14ac:dyDescent="0.2">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c r="AA601" s="169"/>
      <c r="AB601" s="169"/>
      <c r="AC601" s="169"/>
      <c r="AD601" s="169"/>
      <c r="AE601" s="169"/>
      <c r="AF601" s="169"/>
      <c r="AG601" s="169"/>
      <c r="AH601" s="169"/>
      <c r="AI601" s="169"/>
      <c r="AJ601" s="169"/>
      <c r="AK601" s="169"/>
      <c r="AL601" s="169"/>
      <c r="AM601" s="169"/>
      <c r="AN601" s="169"/>
      <c r="AO601" s="169"/>
      <c r="AP601" s="169"/>
      <c r="AQ601" s="169"/>
      <c r="AR601" s="169"/>
      <c r="AS601" s="169"/>
      <c r="AT601" s="169"/>
      <c r="AU601" s="169"/>
      <c r="AV601" s="169"/>
      <c r="AW601" s="169"/>
      <c r="AX601" s="169"/>
      <c r="AY601" s="169"/>
      <c r="AZ601" s="169"/>
      <c r="BA601" s="169"/>
      <c r="BB601" s="169"/>
      <c r="BC601" s="169"/>
      <c r="BD601" s="169"/>
      <c r="BE601" s="169"/>
      <c r="BF601" s="169"/>
      <c r="BG601" s="169"/>
      <c r="BH601" s="169"/>
      <c r="BI601" s="169"/>
      <c r="BJ601" s="169"/>
      <c r="BK601" s="169"/>
      <c r="BL601" s="169"/>
      <c r="BM601" s="169"/>
      <c r="BN601" s="169"/>
      <c r="BO601" s="169"/>
      <c r="BP601" s="169"/>
      <c r="BQ601" s="169"/>
      <c r="BR601" s="169"/>
      <c r="BS601" s="169"/>
      <c r="BT601" s="169"/>
      <c r="BU601" s="169"/>
      <c r="BV601" s="169"/>
      <c r="BW601" s="169"/>
      <c r="BX601" s="169"/>
      <c r="BY601" s="169"/>
      <c r="BZ601" s="169"/>
      <c r="CA601" s="169"/>
      <c r="CB601" s="169"/>
      <c r="CC601" s="169"/>
      <c r="CD601" s="169"/>
      <c r="CE601" s="169"/>
      <c r="CF601" s="169"/>
      <c r="CG601" s="169"/>
      <c r="CH601" s="169"/>
      <c r="CI601" s="169"/>
      <c r="CJ601" s="169"/>
      <c r="CK601" s="169"/>
      <c r="CL601" s="169"/>
      <c r="CM601" s="169"/>
      <c r="CN601" s="169"/>
      <c r="CO601" s="169"/>
      <c r="CP601" s="169"/>
      <c r="CQ601" s="169"/>
      <c r="CR601" s="169"/>
      <c r="CS601" s="169"/>
      <c r="CT601" s="169"/>
      <c r="CU601" s="169"/>
      <c r="CV601" s="169"/>
      <c r="CW601" s="169"/>
      <c r="CX601" s="169"/>
      <c r="CY601" s="169"/>
      <c r="CZ601" s="169"/>
      <c r="DA601" s="169"/>
      <c r="DB601" s="169"/>
      <c r="DC601" s="169"/>
      <c r="DD601" s="169"/>
      <c r="DE601" s="169"/>
      <c r="DF601" s="169"/>
      <c r="DG601" s="169"/>
      <c r="DH601" s="169"/>
      <c r="DI601" s="169"/>
      <c r="DJ601" s="169"/>
      <c r="DK601" s="169"/>
      <c r="DL601" s="169"/>
      <c r="DM601" s="169"/>
      <c r="DN601" s="169"/>
      <c r="DO601" s="169"/>
      <c r="DP601" s="169"/>
      <c r="DQ601" s="169"/>
      <c r="DR601" s="169"/>
      <c r="DS601" s="169"/>
      <c r="DT601" s="169"/>
      <c r="DU601" s="169"/>
      <c r="DV601" s="169"/>
      <c r="DW601" s="169"/>
      <c r="DX601" s="169"/>
      <c r="DY601" s="169"/>
      <c r="DZ601" s="169"/>
      <c r="EA601" s="169"/>
      <c r="EB601" s="169"/>
      <c r="EC601" s="169"/>
      <c r="ED601" s="169"/>
      <c r="EE601" s="169"/>
      <c r="EF601" s="169"/>
      <c r="EG601" s="169"/>
      <c r="EH601" s="169"/>
      <c r="EI601" s="169"/>
      <c r="EJ601" s="169"/>
      <c r="EK601" s="169"/>
      <c r="EL601" s="169"/>
      <c r="EM601" s="169"/>
      <c r="EN601" s="169"/>
      <c r="EO601" s="169"/>
      <c r="EP601" s="169"/>
      <c r="EQ601" s="169"/>
      <c r="ER601" s="169"/>
      <c r="ES601" s="169"/>
      <c r="ET601" s="169"/>
      <c r="EU601" s="169"/>
      <c r="EV601" s="169"/>
      <c r="EW601" s="169"/>
      <c r="EX601" s="169"/>
      <c r="EY601" s="169"/>
      <c r="EZ601" s="169"/>
      <c r="FA601" s="169"/>
      <c r="FB601" s="169"/>
      <c r="FC601" s="169"/>
      <c r="FD601" s="169"/>
      <c r="FE601" s="169"/>
      <c r="FF601" s="169"/>
      <c r="FG601" s="169"/>
      <c r="FH601" s="169"/>
      <c r="FI601" s="169"/>
      <c r="FJ601" s="169"/>
      <c r="FK601" s="169"/>
      <c r="FL601" s="169"/>
      <c r="FM601" s="169"/>
      <c r="FN601" s="169"/>
      <c r="FO601" s="169"/>
      <c r="FP601" s="169"/>
    </row>
    <row r="602" spans="3:172" x14ac:dyDescent="0.2">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c r="AA602" s="169"/>
      <c r="AB602" s="169"/>
      <c r="AC602" s="169"/>
      <c r="AD602" s="169"/>
      <c r="AE602" s="169"/>
      <c r="AF602" s="169"/>
      <c r="AG602" s="169"/>
      <c r="AH602" s="169"/>
      <c r="AI602" s="169"/>
      <c r="AJ602" s="169"/>
      <c r="AK602" s="169"/>
      <c r="AL602" s="169"/>
      <c r="AM602" s="169"/>
      <c r="AN602" s="169"/>
      <c r="AO602" s="169"/>
      <c r="AP602" s="169"/>
      <c r="AQ602" s="169"/>
      <c r="AR602" s="169"/>
      <c r="AS602" s="169"/>
      <c r="AT602" s="169"/>
      <c r="AU602" s="169"/>
      <c r="AV602" s="169"/>
      <c r="AW602" s="169"/>
      <c r="AX602" s="169"/>
      <c r="AY602" s="169"/>
      <c r="AZ602" s="169"/>
      <c r="BA602" s="169"/>
      <c r="BB602" s="169"/>
      <c r="BC602" s="169"/>
      <c r="BD602" s="169"/>
      <c r="BE602" s="169"/>
      <c r="BF602" s="169"/>
      <c r="BG602" s="169"/>
      <c r="BH602" s="169"/>
      <c r="BI602" s="169"/>
      <c r="BJ602" s="169"/>
      <c r="BK602" s="169"/>
      <c r="BL602" s="169"/>
      <c r="BM602" s="169"/>
      <c r="BN602" s="169"/>
      <c r="BO602" s="169"/>
      <c r="BP602" s="169"/>
      <c r="BQ602" s="169"/>
      <c r="BR602" s="169"/>
      <c r="BS602" s="169"/>
      <c r="BT602" s="169"/>
      <c r="BU602" s="169"/>
      <c r="BV602" s="169"/>
      <c r="BW602" s="169"/>
      <c r="BX602" s="169"/>
      <c r="BY602" s="169"/>
      <c r="BZ602" s="169"/>
      <c r="CA602" s="169"/>
      <c r="CB602" s="169"/>
      <c r="CC602" s="169"/>
      <c r="CD602" s="169"/>
      <c r="CE602" s="169"/>
      <c r="CF602" s="169"/>
      <c r="CG602" s="169"/>
      <c r="CH602" s="169"/>
      <c r="CI602" s="169"/>
      <c r="CJ602" s="169"/>
      <c r="CK602" s="169"/>
      <c r="CL602" s="169"/>
      <c r="CM602" s="169"/>
      <c r="CN602" s="169"/>
      <c r="CO602" s="169"/>
      <c r="CP602" s="169"/>
      <c r="CQ602" s="169"/>
      <c r="CR602" s="169"/>
      <c r="CS602" s="169"/>
      <c r="CT602" s="169"/>
      <c r="CU602" s="169"/>
      <c r="CV602" s="169"/>
      <c r="CW602" s="169"/>
      <c r="CX602" s="169"/>
      <c r="CY602" s="169"/>
      <c r="CZ602" s="169"/>
      <c r="DA602" s="169"/>
      <c r="DB602" s="169"/>
      <c r="DC602" s="169"/>
      <c r="DD602" s="169"/>
      <c r="DE602" s="169"/>
      <c r="DF602" s="169"/>
      <c r="DG602" s="169"/>
      <c r="DH602" s="169"/>
      <c r="DI602" s="169"/>
      <c r="DJ602" s="169"/>
      <c r="DK602" s="169"/>
      <c r="DL602" s="169"/>
      <c r="DM602" s="169"/>
      <c r="DN602" s="169"/>
      <c r="DO602" s="169"/>
      <c r="DP602" s="169"/>
      <c r="DQ602" s="169"/>
      <c r="DR602" s="169"/>
      <c r="DS602" s="169"/>
      <c r="DT602" s="169"/>
      <c r="DU602" s="169"/>
      <c r="DV602" s="169"/>
      <c r="DW602" s="169"/>
      <c r="DX602" s="169"/>
      <c r="DY602" s="169"/>
      <c r="DZ602" s="169"/>
      <c r="EA602" s="169"/>
      <c r="EB602" s="169"/>
      <c r="EC602" s="169"/>
      <c r="ED602" s="169"/>
      <c r="EE602" s="169"/>
      <c r="EF602" s="169"/>
      <c r="EG602" s="169"/>
      <c r="EH602" s="169"/>
      <c r="EI602" s="169"/>
      <c r="EJ602" s="169"/>
      <c r="EK602" s="169"/>
      <c r="EL602" s="169"/>
      <c r="EM602" s="169"/>
      <c r="EN602" s="169"/>
      <c r="EO602" s="169"/>
      <c r="EP602" s="169"/>
      <c r="EQ602" s="169"/>
      <c r="ER602" s="169"/>
      <c r="ES602" s="169"/>
      <c r="ET602" s="169"/>
      <c r="EU602" s="169"/>
      <c r="EV602" s="169"/>
      <c r="EW602" s="169"/>
      <c r="EX602" s="169"/>
      <c r="EY602" s="169"/>
      <c r="EZ602" s="169"/>
      <c r="FA602" s="169"/>
      <c r="FB602" s="169"/>
      <c r="FC602" s="169"/>
      <c r="FD602" s="169"/>
      <c r="FE602" s="169"/>
      <c r="FF602" s="169"/>
      <c r="FG602" s="169"/>
      <c r="FH602" s="169"/>
      <c r="FI602" s="169"/>
      <c r="FJ602" s="169"/>
      <c r="FK602" s="169"/>
      <c r="FL602" s="169"/>
      <c r="FM602" s="169"/>
      <c r="FN602" s="169"/>
      <c r="FO602" s="169"/>
      <c r="FP602" s="169"/>
    </row>
    <row r="603" spans="3:172" x14ac:dyDescent="0.2">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c r="AA603" s="169"/>
      <c r="AB603" s="169"/>
      <c r="AC603" s="169"/>
      <c r="AD603" s="169"/>
      <c r="AE603" s="169"/>
      <c r="AF603" s="169"/>
      <c r="AG603" s="169"/>
      <c r="AH603" s="169"/>
      <c r="AI603" s="169"/>
      <c r="AJ603" s="169"/>
      <c r="AK603" s="169"/>
      <c r="AL603" s="169"/>
      <c r="AM603" s="169"/>
      <c r="AN603" s="169"/>
      <c r="AO603" s="169"/>
      <c r="AP603" s="169"/>
      <c r="AQ603" s="169"/>
      <c r="AR603" s="169"/>
      <c r="AS603" s="169"/>
      <c r="AT603" s="169"/>
      <c r="AU603" s="169"/>
      <c r="AV603" s="169"/>
      <c r="AW603" s="169"/>
      <c r="AX603" s="169"/>
      <c r="AY603" s="169"/>
      <c r="AZ603" s="169"/>
      <c r="BA603" s="169"/>
      <c r="BB603" s="169"/>
      <c r="BC603" s="169"/>
      <c r="BD603" s="169"/>
      <c r="BE603" s="169"/>
      <c r="BF603" s="169"/>
      <c r="BG603" s="169"/>
      <c r="BH603" s="169"/>
      <c r="BI603" s="169"/>
      <c r="BJ603" s="169"/>
      <c r="BK603" s="169"/>
      <c r="BL603" s="169"/>
      <c r="BM603" s="169"/>
      <c r="BN603" s="169"/>
      <c r="BO603" s="169"/>
      <c r="BP603" s="169"/>
      <c r="BQ603" s="169"/>
      <c r="BR603" s="169"/>
      <c r="BS603" s="169"/>
      <c r="BT603" s="169"/>
      <c r="BU603" s="169"/>
      <c r="BV603" s="169"/>
      <c r="BW603" s="169"/>
      <c r="BX603" s="169"/>
      <c r="BY603" s="169"/>
      <c r="BZ603" s="169"/>
      <c r="CA603" s="169"/>
      <c r="CB603" s="169"/>
      <c r="CC603" s="169"/>
      <c r="CD603" s="169"/>
      <c r="CE603" s="169"/>
      <c r="CF603" s="169"/>
      <c r="CG603" s="169"/>
      <c r="CH603" s="169"/>
      <c r="CI603" s="169"/>
      <c r="CJ603" s="169"/>
      <c r="CK603" s="169"/>
      <c r="CL603" s="169"/>
      <c r="CM603" s="169"/>
      <c r="CN603" s="169"/>
      <c r="CO603" s="169"/>
      <c r="CP603" s="169"/>
      <c r="CQ603" s="169"/>
      <c r="CR603" s="169"/>
      <c r="CS603" s="169"/>
      <c r="CT603" s="169"/>
      <c r="CU603" s="169"/>
      <c r="CV603" s="169"/>
      <c r="CW603" s="169"/>
      <c r="CX603" s="169"/>
      <c r="CY603" s="169"/>
      <c r="CZ603" s="169"/>
      <c r="DA603" s="169"/>
      <c r="DB603" s="169"/>
      <c r="DC603" s="169"/>
      <c r="DD603" s="169"/>
      <c r="DE603" s="169"/>
      <c r="DF603" s="169"/>
      <c r="DG603" s="169"/>
      <c r="DH603" s="169"/>
      <c r="DI603" s="169"/>
      <c r="DJ603" s="169"/>
      <c r="DK603" s="169"/>
      <c r="DL603" s="169"/>
      <c r="DM603" s="169"/>
      <c r="DN603" s="169"/>
      <c r="DO603" s="169"/>
      <c r="DP603" s="169"/>
      <c r="DQ603" s="169"/>
      <c r="DR603" s="169"/>
      <c r="DS603" s="169"/>
      <c r="DT603" s="169"/>
      <c r="DU603" s="169"/>
      <c r="DV603" s="169"/>
      <c r="DW603" s="169"/>
      <c r="DX603" s="169"/>
      <c r="DY603" s="169"/>
      <c r="DZ603" s="169"/>
      <c r="EA603" s="169"/>
      <c r="EB603" s="169"/>
      <c r="EC603" s="169"/>
      <c r="ED603" s="169"/>
      <c r="EE603" s="169"/>
      <c r="EF603" s="169"/>
      <c r="EG603" s="169"/>
      <c r="EH603" s="169"/>
      <c r="EI603" s="169"/>
      <c r="EJ603" s="169"/>
      <c r="EK603" s="169"/>
      <c r="EL603" s="169"/>
      <c r="EM603" s="169"/>
      <c r="EN603" s="169"/>
      <c r="EO603" s="169"/>
      <c r="EP603" s="169"/>
      <c r="EQ603" s="169"/>
      <c r="ER603" s="169"/>
      <c r="ES603" s="169"/>
      <c r="ET603" s="169"/>
      <c r="EU603" s="169"/>
      <c r="EV603" s="169"/>
      <c r="EW603" s="169"/>
      <c r="EX603" s="169"/>
      <c r="EY603" s="169"/>
      <c r="EZ603" s="169"/>
      <c r="FA603" s="169"/>
      <c r="FB603" s="169"/>
      <c r="FC603" s="169"/>
      <c r="FD603" s="169"/>
      <c r="FE603" s="169"/>
      <c r="FF603" s="169"/>
      <c r="FG603" s="169"/>
      <c r="FH603" s="169"/>
      <c r="FI603" s="169"/>
      <c r="FJ603" s="169"/>
      <c r="FK603" s="169"/>
      <c r="FL603" s="169"/>
      <c r="FM603" s="169"/>
      <c r="FN603" s="169"/>
      <c r="FO603" s="169"/>
      <c r="FP603" s="169"/>
    </row>
    <row r="604" spans="3:172" x14ac:dyDescent="0.2">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c r="AA604" s="169"/>
      <c r="AB604" s="169"/>
      <c r="AC604" s="169"/>
      <c r="AD604" s="169"/>
      <c r="AE604" s="169"/>
      <c r="AF604" s="169"/>
      <c r="AG604" s="169"/>
      <c r="AH604" s="169"/>
      <c r="AI604" s="169"/>
      <c r="AJ604" s="169"/>
      <c r="AK604" s="169"/>
      <c r="AL604" s="169"/>
      <c r="AM604" s="169"/>
      <c r="AN604" s="169"/>
      <c r="AO604" s="169"/>
      <c r="AP604" s="169"/>
      <c r="AQ604" s="169"/>
      <c r="AR604" s="169"/>
      <c r="AS604" s="169"/>
      <c r="AT604" s="169"/>
      <c r="AU604" s="169"/>
      <c r="AV604" s="169"/>
      <c r="AW604" s="169"/>
      <c r="AX604" s="169"/>
      <c r="AY604" s="169"/>
      <c r="AZ604" s="169"/>
      <c r="BA604" s="169"/>
      <c r="BB604" s="169"/>
      <c r="BC604" s="169"/>
      <c r="BD604" s="169"/>
      <c r="BE604" s="169"/>
      <c r="BF604" s="169"/>
      <c r="BG604" s="169"/>
      <c r="BH604" s="169"/>
      <c r="BI604" s="169"/>
      <c r="BJ604" s="169"/>
      <c r="BK604" s="169"/>
      <c r="BL604" s="169"/>
      <c r="BM604" s="169"/>
      <c r="BN604" s="169"/>
      <c r="BO604" s="169"/>
      <c r="BP604" s="169"/>
      <c r="BQ604" s="169"/>
      <c r="BR604" s="169"/>
      <c r="BS604" s="169"/>
      <c r="BT604" s="169"/>
      <c r="BU604" s="169"/>
      <c r="BV604" s="169"/>
      <c r="BW604" s="169"/>
      <c r="BX604" s="169"/>
      <c r="BY604" s="169"/>
      <c r="BZ604" s="169"/>
      <c r="CA604" s="169"/>
      <c r="CB604" s="169"/>
      <c r="CC604" s="169"/>
      <c r="CD604" s="169"/>
      <c r="CE604" s="169"/>
      <c r="CF604" s="169"/>
      <c r="CG604" s="169"/>
      <c r="CH604" s="169"/>
      <c r="CI604" s="169"/>
      <c r="CJ604" s="169"/>
      <c r="CK604" s="169"/>
      <c r="CL604" s="169"/>
      <c r="CM604" s="169"/>
      <c r="CN604" s="169"/>
      <c r="CO604" s="169"/>
      <c r="CP604" s="169"/>
      <c r="CQ604" s="169"/>
      <c r="CR604" s="169"/>
      <c r="CS604" s="169"/>
      <c r="CT604" s="169"/>
      <c r="CU604" s="169"/>
      <c r="CV604" s="169"/>
      <c r="CW604" s="169"/>
      <c r="CX604" s="169"/>
      <c r="CY604" s="169"/>
      <c r="CZ604" s="169"/>
      <c r="DA604" s="169"/>
      <c r="DB604" s="169"/>
      <c r="DC604" s="169"/>
      <c r="DD604" s="169"/>
      <c r="DE604" s="169"/>
      <c r="DF604" s="169"/>
      <c r="DG604" s="169"/>
      <c r="DH604" s="169"/>
      <c r="DI604" s="169"/>
      <c r="DJ604" s="169"/>
      <c r="DK604" s="169"/>
      <c r="DL604" s="169"/>
      <c r="DM604" s="169"/>
      <c r="DN604" s="169"/>
      <c r="DO604" s="169"/>
      <c r="DP604" s="169"/>
      <c r="DQ604" s="169"/>
      <c r="DR604" s="169"/>
      <c r="DS604" s="169"/>
      <c r="DT604" s="169"/>
      <c r="DU604" s="169"/>
      <c r="DV604" s="169"/>
      <c r="DW604" s="169"/>
      <c r="DX604" s="169"/>
      <c r="DY604" s="169"/>
      <c r="DZ604" s="169"/>
      <c r="EA604" s="169"/>
      <c r="EB604" s="169"/>
      <c r="EC604" s="169"/>
      <c r="ED604" s="169"/>
      <c r="EE604" s="169"/>
      <c r="EF604" s="169"/>
      <c r="EG604" s="169"/>
      <c r="EH604" s="169"/>
      <c r="EI604" s="169"/>
      <c r="EJ604" s="169"/>
      <c r="EK604" s="169"/>
      <c r="EL604" s="169"/>
      <c r="EM604" s="169"/>
      <c r="EN604" s="169"/>
      <c r="EO604" s="169"/>
      <c r="EP604" s="169"/>
      <c r="EQ604" s="169"/>
      <c r="ER604" s="169"/>
      <c r="ES604" s="169"/>
      <c r="ET604" s="169"/>
      <c r="EU604" s="169"/>
      <c r="EV604" s="169"/>
      <c r="EW604" s="169"/>
      <c r="EX604" s="169"/>
      <c r="EY604" s="169"/>
      <c r="EZ604" s="169"/>
      <c r="FA604" s="169"/>
      <c r="FB604" s="169"/>
      <c r="FC604" s="169"/>
      <c r="FD604" s="169"/>
      <c r="FE604" s="169"/>
      <c r="FF604" s="169"/>
      <c r="FG604" s="169"/>
      <c r="FH604" s="169"/>
      <c r="FI604" s="169"/>
      <c r="FJ604" s="169"/>
      <c r="FK604" s="169"/>
      <c r="FL604" s="169"/>
      <c r="FM604" s="169"/>
      <c r="FN604" s="169"/>
      <c r="FO604" s="169"/>
      <c r="FP604" s="169"/>
    </row>
    <row r="605" spans="3:172" x14ac:dyDescent="0.2">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c r="AA605" s="169"/>
      <c r="AB605" s="169"/>
      <c r="AC605" s="169"/>
      <c r="AD605" s="169"/>
      <c r="AE605" s="169"/>
      <c r="AF605" s="169"/>
      <c r="AG605" s="169"/>
      <c r="AH605" s="169"/>
      <c r="AI605" s="169"/>
      <c r="AJ605" s="169"/>
      <c r="AK605" s="169"/>
      <c r="AL605" s="169"/>
      <c r="AM605" s="169"/>
      <c r="AN605" s="169"/>
      <c r="AO605" s="169"/>
      <c r="AP605" s="169"/>
      <c r="AQ605" s="169"/>
      <c r="AR605" s="169"/>
      <c r="AS605" s="169"/>
      <c r="AT605" s="169"/>
      <c r="AU605" s="169"/>
      <c r="AV605" s="169"/>
      <c r="AW605" s="169"/>
      <c r="AX605" s="169"/>
      <c r="AY605" s="169"/>
      <c r="AZ605" s="169"/>
      <c r="BA605" s="169"/>
      <c r="BB605" s="169"/>
      <c r="BC605" s="169"/>
      <c r="BD605" s="169"/>
      <c r="BE605" s="169"/>
      <c r="BF605" s="169"/>
      <c r="BG605" s="169"/>
      <c r="BH605" s="169"/>
      <c r="BI605" s="169"/>
      <c r="BJ605" s="169"/>
      <c r="BK605" s="169"/>
      <c r="BL605" s="169"/>
      <c r="BM605" s="169"/>
      <c r="BN605" s="169"/>
      <c r="BO605" s="169"/>
      <c r="BP605" s="169"/>
      <c r="BQ605" s="169"/>
      <c r="BR605" s="169"/>
      <c r="BS605" s="169"/>
      <c r="BT605" s="169"/>
      <c r="BU605" s="169"/>
      <c r="BV605" s="169"/>
      <c r="BW605" s="169"/>
      <c r="BX605" s="169"/>
      <c r="BY605" s="169"/>
      <c r="BZ605" s="169"/>
      <c r="CA605" s="169"/>
      <c r="CB605" s="169"/>
      <c r="CC605" s="169"/>
      <c r="CD605" s="169"/>
      <c r="CE605" s="169"/>
      <c r="CF605" s="169"/>
      <c r="CG605" s="169"/>
      <c r="CH605" s="169"/>
      <c r="CI605" s="169"/>
      <c r="CJ605" s="169"/>
      <c r="CK605" s="169"/>
      <c r="CL605" s="169"/>
      <c r="CM605" s="169"/>
      <c r="CN605" s="169"/>
      <c r="CO605" s="169"/>
      <c r="CP605" s="169"/>
      <c r="CQ605" s="169"/>
      <c r="CR605" s="169"/>
      <c r="CS605" s="169"/>
      <c r="CT605" s="169"/>
      <c r="CU605" s="169"/>
      <c r="CV605" s="169"/>
      <c r="CW605" s="169"/>
      <c r="CX605" s="169"/>
      <c r="CY605" s="169"/>
      <c r="CZ605" s="169"/>
      <c r="DA605" s="169"/>
      <c r="DB605" s="169"/>
      <c r="DC605" s="169"/>
      <c r="DD605" s="169"/>
      <c r="DE605" s="169"/>
      <c r="DF605" s="169"/>
      <c r="DG605" s="169"/>
      <c r="DH605" s="169"/>
      <c r="DI605" s="169"/>
      <c r="DJ605" s="169"/>
      <c r="DK605" s="169"/>
      <c r="DL605" s="169"/>
      <c r="DM605" s="169"/>
      <c r="DN605" s="169"/>
      <c r="DO605" s="169"/>
      <c r="DP605" s="169"/>
      <c r="DQ605" s="169"/>
      <c r="DR605" s="169"/>
      <c r="DS605" s="169"/>
      <c r="DT605" s="169"/>
      <c r="DU605" s="169"/>
      <c r="DV605" s="169"/>
      <c r="DW605" s="169"/>
      <c r="DX605" s="169"/>
      <c r="DY605" s="169"/>
      <c r="DZ605" s="169"/>
      <c r="EA605" s="169"/>
      <c r="EB605" s="169"/>
      <c r="EC605" s="169"/>
      <c r="ED605" s="169"/>
      <c r="EE605" s="169"/>
      <c r="EF605" s="169"/>
      <c r="EG605" s="169"/>
      <c r="EH605" s="169"/>
      <c r="EI605" s="169"/>
      <c r="EJ605" s="169"/>
      <c r="EK605" s="169"/>
      <c r="EL605" s="169"/>
      <c r="EM605" s="169"/>
      <c r="EN605" s="169"/>
      <c r="EO605" s="169"/>
      <c r="EP605" s="169"/>
      <c r="EQ605" s="169"/>
      <c r="ER605" s="169"/>
      <c r="ES605" s="169"/>
      <c r="ET605" s="169"/>
      <c r="EU605" s="169"/>
      <c r="EV605" s="169"/>
      <c r="EW605" s="169"/>
      <c r="EX605" s="169"/>
      <c r="EY605" s="169"/>
      <c r="EZ605" s="169"/>
      <c r="FA605" s="169"/>
      <c r="FB605" s="169"/>
      <c r="FC605" s="169"/>
      <c r="FD605" s="169"/>
      <c r="FE605" s="169"/>
      <c r="FF605" s="169"/>
      <c r="FG605" s="169"/>
      <c r="FH605" s="169"/>
      <c r="FI605" s="169"/>
      <c r="FJ605" s="169"/>
      <c r="FK605" s="169"/>
      <c r="FL605" s="169"/>
      <c r="FM605" s="169"/>
      <c r="FN605" s="169"/>
      <c r="FO605" s="169"/>
      <c r="FP605" s="169"/>
    </row>
    <row r="606" spans="3:172" x14ac:dyDescent="0.2">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c r="AA606" s="169"/>
      <c r="AB606" s="169"/>
      <c r="AC606" s="169"/>
      <c r="AD606" s="169"/>
      <c r="AE606" s="169"/>
      <c r="AF606" s="169"/>
      <c r="AG606" s="169"/>
      <c r="AH606" s="169"/>
      <c r="AI606" s="169"/>
      <c r="AJ606" s="169"/>
      <c r="AK606" s="169"/>
      <c r="AL606" s="169"/>
      <c r="AM606" s="169"/>
      <c r="AN606" s="169"/>
      <c r="AO606" s="169"/>
      <c r="AP606" s="169"/>
      <c r="AQ606" s="169"/>
      <c r="AR606" s="169"/>
      <c r="AS606" s="169"/>
      <c r="AT606" s="169"/>
      <c r="AU606" s="169"/>
      <c r="AV606" s="169"/>
      <c r="AW606" s="169"/>
      <c r="AX606" s="169"/>
      <c r="AY606" s="169"/>
      <c r="AZ606" s="169"/>
      <c r="BA606" s="169"/>
      <c r="BB606" s="169"/>
      <c r="BC606" s="169"/>
      <c r="BD606" s="169"/>
      <c r="BE606" s="169"/>
      <c r="BF606" s="169"/>
      <c r="BG606" s="169"/>
      <c r="BH606" s="169"/>
      <c r="BI606" s="169"/>
      <c r="BJ606" s="169"/>
      <c r="BK606" s="169"/>
      <c r="BL606" s="169"/>
      <c r="BM606" s="169"/>
      <c r="BN606" s="169"/>
      <c r="BO606" s="169"/>
      <c r="BP606" s="169"/>
      <c r="BQ606" s="169"/>
      <c r="BR606" s="169"/>
      <c r="BS606" s="169"/>
      <c r="BT606" s="169"/>
      <c r="BU606" s="169"/>
      <c r="BV606" s="169"/>
      <c r="BW606" s="169"/>
      <c r="BX606" s="169"/>
      <c r="BY606" s="169"/>
      <c r="BZ606" s="169"/>
      <c r="CA606" s="169"/>
      <c r="CB606" s="169"/>
      <c r="CC606" s="169"/>
      <c r="CD606" s="169"/>
      <c r="CE606" s="169"/>
      <c r="CF606" s="169"/>
      <c r="CG606" s="169"/>
      <c r="CH606" s="169"/>
      <c r="CI606" s="169"/>
      <c r="CJ606" s="169"/>
      <c r="CK606" s="169"/>
      <c r="CL606" s="169"/>
      <c r="CM606" s="169"/>
      <c r="CN606" s="169"/>
      <c r="CO606" s="169"/>
      <c r="CP606" s="169"/>
      <c r="CQ606" s="169"/>
      <c r="CR606" s="169"/>
      <c r="CS606" s="169"/>
      <c r="CT606" s="169"/>
      <c r="CU606" s="169"/>
      <c r="CV606" s="169"/>
      <c r="CW606" s="169"/>
      <c r="CX606" s="169"/>
      <c r="CY606" s="169"/>
      <c r="CZ606" s="169"/>
      <c r="DA606" s="169"/>
      <c r="DB606" s="169"/>
      <c r="DC606" s="169"/>
      <c r="DD606" s="169"/>
      <c r="DE606" s="169"/>
      <c r="DF606" s="169"/>
      <c r="DG606" s="169"/>
      <c r="DH606" s="169"/>
      <c r="DI606" s="169"/>
      <c r="DJ606" s="169"/>
      <c r="DK606" s="169"/>
      <c r="DL606" s="169"/>
      <c r="DM606" s="169"/>
      <c r="DN606" s="169"/>
      <c r="DO606" s="169"/>
      <c r="DP606" s="169"/>
      <c r="DQ606" s="169"/>
      <c r="DR606" s="169"/>
      <c r="DS606" s="169"/>
      <c r="DT606" s="169"/>
      <c r="DU606" s="169"/>
      <c r="DV606" s="169"/>
      <c r="DW606" s="169"/>
      <c r="DX606" s="169"/>
      <c r="DY606" s="169"/>
      <c r="DZ606" s="169"/>
      <c r="EA606" s="169"/>
      <c r="EB606" s="169"/>
      <c r="EC606" s="169"/>
      <c r="ED606" s="169"/>
      <c r="EE606" s="169"/>
      <c r="EF606" s="169"/>
      <c r="EG606" s="169"/>
      <c r="EH606" s="169"/>
      <c r="EI606" s="169"/>
      <c r="EJ606" s="169"/>
      <c r="EK606" s="169"/>
      <c r="EL606" s="169"/>
      <c r="EM606" s="169"/>
      <c r="EN606" s="169"/>
      <c r="EO606" s="169"/>
      <c r="EP606" s="169"/>
      <c r="EQ606" s="169"/>
      <c r="ER606" s="169"/>
      <c r="ES606" s="169"/>
      <c r="ET606" s="169"/>
      <c r="EU606" s="169"/>
      <c r="EV606" s="169"/>
      <c r="EW606" s="169"/>
      <c r="EX606" s="169"/>
      <c r="EY606" s="169"/>
      <c r="EZ606" s="169"/>
      <c r="FA606" s="169"/>
      <c r="FB606" s="169"/>
      <c r="FC606" s="169"/>
      <c r="FD606" s="169"/>
      <c r="FE606" s="169"/>
      <c r="FF606" s="169"/>
      <c r="FG606" s="169"/>
      <c r="FH606" s="169"/>
      <c r="FI606" s="169"/>
      <c r="FJ606" s="169"/>
      <c r="FK606" s="169"/>
      <c r="FL606" s="169"/>
      <c r="FM606" s="169"/>
      <c r="FN606" s="169"/>
      <c r="FO606" s="169"/>
      <c r="FP606" s="169"/>
    </row>
    <row r="607" spans="3:172" x14ac:dyDescent="0.2">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c r="AA607" s="169"/>
      <c r="AB607" s="169"/>
      <c r="AC607" s="169"/>
      <c r="AD607" s="169"/>
      <c r="AE607" s="169"/>
      <c r="AF607" s="169"/>
      <c r="AG607" s="169"/>
      <c r="AH607" s="169"/>
      <c r="AI607" s="169"/>
      <c r="AJ607" s="169"/>
      <c r="AK607" s="169"/>
      <c r="AL607" s="169"/>
      <c r="AM607" s="169"/>
      <c r="AN607" s="169"/>
      <c r="AO607" s="169"/>
      <c r="AP607" s="169"/>
      <c r="AQ607" s="169"/>
      <c r="AR607" s="169"/>
      <c r="AS607" s="169"/>
      <c r="AT607" s="169"/>
      <c r="AU607" s="169"/>
      <c r="AV607" s="169"/>
      <c r="AW607" s="169"/>
      <c r="AX607" s="169"/>
      <c r="AY607" s="169"/>
      <c r="AZ607" s="169"/>
      <c r="BA607" s="169"/>
      <c r="BB607" s="169"/>
      <c r="BC607" s="169"/>
      <c r="BD607" s="169"/>
      <c r="BE607" s="169"/>
      <c r="BF607" s="169"/>
      <c r="BG607" s="169"/>
      <c r="BH607" s="169"/>
      <c r="BI607" s="169"/>
      <c r="BJ607" s="169"/>
      <c r="BK607" s="169"/>
      <c r="BL607" s="169"/>
      <c r="BM607" s="169"/>
      <c r="BN607" s="169"/>
      <c r="BO607" s="169"/>
      <c r="BP607" s="169"/>
      <c r="BQ607" s="169"/>
      <c r="BR607" s="169"/>
      <c r="BS607" s="169"/>
      <c r="BT607" s="169"/>
      <c r="BU607" s="169"/>
      <c r="BV607" s="169"/>
      <c r="BW607" s="169"/>
      <c r="BX607" s="169"/>
      <c r="BY607" s="169"/>
      <c r="BZ607" s="169"/>
      <c r="CA607" s="169"/>
      <c r="CB607" s="169"/>
      <c r="CC607" s="169"/>
      <c r="CD607" s="169"/>
      <c r="CE607" s="169"/>
      <c r="CF607" s="169"/>
      <c r="CG607" s="169"/>
      <c r="CH607" s="169"/>
      <c r="CI607" s="169"/>
      <c r="CJ607" s="169"/>
      <c r="CK607" s="169"/>
      <c r="CL607" s="169"/>
      <c r="CM607" s="169"/>
      <c r="CN607" s="169"/>
      <c r="CO607" s="169"/>
      <c r="CP607" s="169"/>
      <c r="CQ607" s="169"/>
      <c r="CR607" s="169"/>
      <c r="CS607" s="169"/>
      <c r="CT607" s="169"/>
      <c r="CU607" s="169"/>
      <c r="CV607" s="169"/>
      <c r="CW607" s="169"/>
      <c r="CX607" s="169"/>
      <c r="CY607" s="169"/>
      <c r="CZ607" s="169"/>
      <c r="DA607" s="169"/>
      <c r="DB607" s="169"/>
      <c r="DC607" s="169"/>
      <c r="DD607" s="169"/>
      <c r="DE607" s="169"/>
      <c r="DF607" s="169"/>
      <c r="DG607" s="169"/>
      <c r="DH607" s="169"/>
      <c r="DI607" s="169"/>
      <c r="DJ607" s="169"/>
      <c r="DK607" s="169"/>
      <c r="DL607" s="169"/>
      <c r="DM607" s="169"/>
      <c r="DN607" s="169"/>
      <c r="DO607" s="169"/>
      <c r="DP607" s="169"/>
      <c r="DQ607" s="169"/>
      <c r="DR607" s="169"/>
      <c r="DS607" s="169"/>
      <c r="DT607" s="169"/>
      <c r="DU607" s="169"/>
      <c r="DV607" s="169"/>
      <c r="DW607" s="169"/>
      <c r="DX607" s="169"/>
      <c r="DY607" s="169"/>
      <c r="DZ607" s="169"/>
      <c r="EA607" s="169"/>
      <c r="EB607" s="169"/>
      <c r="EC607" s="169"/>
      <c r="ED607" s="169"/>
      <c r="EE607" s="169"/>
      <c r="EF607" s="169"/>
      <c r="EG607" s="169"/>
      <c r="EH607" s="169"/>
      <c r="EI607" s="169"/>
      <c r="EJ607" s="169"/>
      <c r="EK607" s="169"/>
      <c r="EL607" s="169"/>
      <c r="EM607" s="169"/>
      <c r="EN607" s="169"/>
      <c r="EO607" s="169"/>
      <c r="EP607" s="169"/>
      <c r="EQ607" s="169"/>
      <c r="ER607" s="169"/>
      <c r="ES607" s="169"/>
      <c r="ET607" s="169"/>
      <c r="EU607" s="169"/>
      <c r="EV607" s="169"/>
      <c r="EW607" s="169"/>
      <c r="EX607" s="169"/>
      <c r="EY607" s="169"/>
      <c r="EZ607" s="169"/>
      <c r="FA607" s="169"/>
      <c r="FB607" s="169"/>
      <c r="FC607" s="169"/>
      <c r="FD607" s="169"/>
      <c r="FE607" s="169"/>
      <c r="FF607" s="169"/>
      <c r="FG607" s="169"/>
      <c r="FH607" s="169"/>
      <c r="FI607" s="169"/>
      <c r="FJ607" s="169"/>
      <c r="FK607" s="169"/>
      <c r="FL607" s="169"/>
      <c r="FM607" s="169"/>
      <c r="FN607" s="169"/>
      <c r="FO607" s="169"/>
      <c r="FP607" s="169"/>
    </row>
    <row r="608" spans="3:172" x14ac:dyDescent="0.2">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c r="AA608" s="169"/>
      <c r="AB608" s="169"/>
      <c r="AC608" s="169"/>
      <c r="AD608" s="169"/>
      <c r="AE608" s="169"/>
      <c r="AF608" s="169"/>
      <c r="AG608" s="169"/>
      <c r="AH608" s="169"/>
      <c r="AI608" s="169"/>
      <c r="AJ608" s="169"/>
      <c r="AK608" s="169"/>
      <c r="AL608" s="169"/>
      <c r="AM608" s="169"/>
      <c r="AN608" s="169"/>
      <c r="AO608" s="169"/>
      <c r="AP608" s="169"/>
      <c r="AQ608" s="169"/>
      <c r="AR608" s="169"/>
      <c r="AS608" s="169"/>
      <c r="AT608" s="169"/>
      <c r="AU608" s="169"/>
      <c r="AV608" s="169"/>
      <c r="AW608" s="169"/>
      <c r="AX608" s="169"/>
      <c r="AY608" s="169"/>
      <c r="AZ608" s="169"/>
      <c r="BA608" s="169"/>
      <c r="BB608" s="169"/>
      <c r="BC608" s="169"/>
      <c r="BD608" s="169"/>
      <c r="BE608" s="169"/>
      <c r="BF608" s="169"/>
      <c r="BG608" s="169"/>
      <c r="BH608" s="169"/>
      <c r="BI608" s="169"/>
      <c r="BJ608" s="169"/>
      <c r="BK608" s="169"/>
      <c r="BL608" s="169"/>
      <c r="BM608" s="169"/>
      <c r="BN608" s="169"/>
      <c r="BO608" s="169"/>
      <c r="BP608" s="169"/>
      <c r="BQ608" s="169"/>
      <c r="BR608" s="169"/>
      <c r="BS608" s="169"/>
      <c r="BT608" s="169"/>
      <c r="BU608" s="169"/>
      <c r="BV608" s="169"/>
      <c r="BW608" s="169"/>
      <c r="BX608" s="169"/>
      <c r="BY608" s="169"/>
      <c r="BZ608" s="169"/>
      <c r="CA608" s="169"/>
      <c r="CB608" s="169"/>
      <c r="CC608" s="169"/>
      <c r="CD608" s="169"/>
      <c r="CE608" s="169"/>
      <c r="CF608" s="169"/>
      <c r="CG608" s="169"/>
      <c r="CH608" s="169"/>
      <c r="CI608" s="169"/>
      <c r="CJ608" s="169"/>
      <c r="CK608" s="169"/>
      <c r="CL608" s="169"/>
      <c r="CM608" s="169"/>
      <c r="CN608" s="169"/>
      <c r="CO608" s="169"/>
      <c r="CP608" s="169"/>
      <c r="CQ608" s="169"/>
      <c r="CR608" s="169"/>
      <c r="CS608" s="169"/>
      <c r="CT608" s="169"/>
      <c r="CU608" s="169"/>
      <c r="CV608" s="169"/>
      <c r="CW608" s="169"/>
      <c r="CX608" s="169"/>
      <c r="CY608" s="169"/>
      <c r="CZ608" s="169"/>
      <c r="DA608" s="169"/>
      <c r="DB608" s="169"/>
      <c r="DC608" s="169"/>
      <c r="DD608" s="169"/>
      <c r="DE608" s="169"/>
      <c r="DF608" s="169"/>
      <c r="DG608" s="169"/>
      <c r="DH608" s="169"/>
      <c r="DI608" s="169"/>
      <c r="DJ608" s="169"/>
      <c r="DK608" s="169"/>
      <c r="DL608" s="169"/>
      <c r="DM608" s="169"/>
      <c r="DN608" s="169"/>
      <c r="DO608" s="169"/>
      <c r="DP608" s="169"/>
      <c r="DQ608" s="169"/>
      <c r="DR608" s="169"/>
      <c r="DS608" s="169"/>
      <c r="DT608" s="169"/>
      <c r="DU608" s="169"/>
      <c r="DV608" s="169"/>
      <c r="DW608" s="169"/>
      <c r="DX608" s="169"/>
      <c r="DY608" s="169"/>
      <c r="DZ608" s="169"/>
      <c r="EA608" s="169"/>
      <c r="EB608" s="169"/>
      <c r="EC608" s="169"/>
      <c r="ED608" s="169"/>
      <c r="EE608" s="169"/>
      <c r="EF608" s="169"/>
      <c r="EG608" s="169"/>
      <c r="EH608" s="169"/>
      <c r="EI608" s="169"/>
      <c r="EJ608" s="169"/>
      <c r="EK608" s="169"/>
      <c r="EL608" s="169"/>
      <c r="EM608" s="169"/>
      <c r="EN608" s="169"/>
      <c r="EO608" s="169"/>
      <c r="EP608" s="169"/>
      <c r="EQ608" s="169"/>
      <c r="ER608" s="169"/>
      <c r="ES608" s="169"/>
      <c r="ET608" s="169"/>
      <c r="EU608" s="169"/>
      <c r="EV608" s="169"/>
      <c r="EW608" s="169"/>
      <c r="EX608" s="169"/>
      <c r="EY608" s="169"/>
      <c r="EZ608" s="169"/>
      <c r="FA608" s="169"/>
      <c r="FB608" s="169"/>
      <c r="FC608" s="169"/>
      <c r="FD608" s="169"/>
      <c r="FE608" s="169"/>
      <c r="FF608" s="169"/>
      <c r="FG608" s="169"/>
      <c r="FH608" s="169"/>
      <c r="FI608" s="169"/>
      <c r="FJ608" s="169"/>
      <c r="FK608" s="169"/>
      <c r="FL608" s="169"/>
      <c r="FM608" s="169"/>
      <c r="FN608" s="169"/>
      <c r="FO608" s="169"/>
      <c r="FP608" s="169"/>
    </row>
    <row r="609" spans="3:172" x14ac:dyDescent="0.2">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c r="AA609" s="169"/>
      <c r="AB609" s="169"/>
      <c r="AC609" s="169"/>
      <c r="AD609" s="169"/>
      <c r="AE609" s="169"/>
      <c r="AF609" s="169"/>
      <c r="AG609" s="169"/>
      <c r="AH609" s="169"/>
      <c r="AI609" s="169"/>
      <c r="AJ609" s="169"/>
      <c r="AK609" s="169"/>
      <c r="AL609" s="169"/>
      <c r="AM609" s="169"/>
      <c r="AN609" s="169"/>
      <c r="AO609" s="169"/>
      <c r="AP609" s="169"/>
      <c r="AQ609" s="169"/>
      <c r="AR609" s="169"/>
      <c r="AS609" s="169"/>
      <c r="AT609" s="169"/>
      <c r="AU609" s="169"/>
      <c r="AV609" s="169"/>
      <c r="AW609" s="169"/>
      <c r="AX609" s="169"/>
      <c r="AY609" s="169"/>
      <c r="AZ609" s="169"/>
      <c r="BA609" s="169"/>
      <c r="BB609" s="169"/>
      <c r="BC609" s="169"/>
      <c r="BD609" s="169"/>
      <c r="BE609" s="169"/>
      <c r="BF609" s="169"/>
      <c r="BG609" s="169"/>
      <c r="BH609" s="169"/>
      <c r="BI609" s="169"/>
      <c r="BJ609" s="169"/>
      <c r="BK609" s="169"/>
      <c r="BL609" s="169"/>
      <c r="BM609" s="169"/>
      <c r="BN609" s="169"/>
      <c r="BO609" s="169"/>
      <c r="BP609" s="169"/>
      <c r="BQ609" s="169"/>
      <c r="BR609" s="169"/>
      <c r="BS609" s="169"/>
      <c r="BT609" s="169"/>
      <c r="BU609" s="169"/>
      <c r="BV609" s="169"/>
      <c r="BW609" s="169"/>
      <c r="BX609" s="169"/>
      <c r="BY609" s="169"/>
      <c r="BZ609" s="169"/>
      <c r="CA609" s="169"/>
      <c r="CB609" s="169"/>
      <c r="CC609" s="169"/>
      <c r="CD609" s="169"/>
      <c r="CE609" s="169"/>
      <c r="CF609" s="169"/>
      <c r="CG609" s="169"/>
      <c r="CH609" s="169"/>
      <c r="CI609" s="169"/>
      <c r="CJ609" s="169"/>
      <c r="CK609" s="169"/>
      <c r="CL609" s="169"/>
      <c r="CM609" s="169"/>
      <c r="CN609" s="169"/>
      <c r="CO609" s="169"/>
      <c r="CP609" s="169"/>
      <c r="CQ609" s="169"/>
      <c r="CR609" s="169"/>
      <c r="CS609" s="169"/>
      <c r="CT609" s="169"/>
      <c r="CU609" s="169"/>
      <c r="CV609" s="169"/>
      <c r="CW609" s="169"/>
      <c r="CX609" s="169"/>
      <c r="CY609" s="169"/>
      <c r="CZ609" s="169"/>
      <c r="DA609" s="169"/>
      <c r="DB609" s="169"/>
      <c r="DC609" s="169"/>
      <c r="DD609" s="169"/>
      <c r="DE609" s="169"/>
      <c r="DF609" s="169"/>
      <c r="DG609" s="169"/>
      <c r="DH609" s="169"/>
      <c r="DI609" s="169"/>
      <c r="DJ609" s="169"/>
      <c r="DK609" s="169"/>
      <c r="DL609" s="169"/>
      <c r="DM609" s="169"/>
      <c r="DN609" s="169"/>
      <c r="DO609" s="169"/>
      <c r="DP609" s="169"/>
      <c r="DQ609" s="169"/>
      <c r="DR609" s="169"/>
      <c r="DS609" s="169"/>
      <c r="DT609" s="169"/>
      <c r="DU609" s="169"/>
      <c r="DV609" s="169"/>
      <c r="DW609" s="169"/>
      <c r="DX609" s="169"/>
      <c r="DY609" s="169"/>
      <c r="DZ609" s="169"/>
      <c r="EA609" s="169"/>
      <c r="EB609" s="169"/>
      <c r="EC609" s="169"/>
      <c r="ED609" s="169"/>
      <c r="EE609" s="169"/>
      <c r="EF609" s="169"/>
      <c r="EG609" s="169"/>
      <c r="EH609" s="169"/>
      <c r="EI609" s="169"/>
      <c r="EJ609" s="169"/>
      <c r="EK609" s="169"/>
      <c r="EL609" s="169"/>
      <c r="EM609" s="169"/>
      <c r="EN609" s="169"/>
      <c r="EO609" s="169"/>
      <c r="EP609" s="169"/>
      <c r="EQ609" s="169"/>
      <c r="ER609" s="169"/>
      <c r="ES609" s="169"/>
      <c r="ET609" s="169"/>
      <c r="EU609" s="169"/>
      <c r="EV609" s="169"/>
      <c r="EW609" s="169"/>
      <c r="EX609" s="169"/>
      <c r="EY609" s="169"/>
      <c r="EZ609" s="169"/>
      <c r="FA609" s="169"/>
      <c r="FB609" s="169"/>
      <c r="FC609" s="169"/>
      <c r="FD609" s="169"/>
      <c r="FE609" s="169"/>
      <c r="FF609" s="169"/>
      <c r="FG609" s="169"/>
      <c r="FH609" s="169"/>
      <c r="FI609" s="169"/>
      <c r="FJ609" s="169"/>
      <c r="FK609" s="169"/>
      <c r="FL609" s="169"/>
      <c r="FM609" s="169"/>
      <c r="FN609" s="169"/>
      <c r="FO609" s="169"/>
      <c r="FP609" s="169"/>
    </row>
    <row r="610" spans="3:172" x14ac:dyDescent="0.2">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c r="AA610" s="169"/>
      <c r="AB610" s="169"/>
      <c r="AC610" s="169"/>
      <c r="AD610" s="169"/>
      <c r="AE610" s="169"/>
      <c r="AF610" s="169"/>
      <c r="AG610" s="169"/>
      <c r="AH610" s="169"/>
      <c r="AI610" s="169"/>
      <c r="AJ610" s="169"/>
      <c r="AK610" s="169"/>
      <c r="AL610" s="169"/>
      <c r="AM610" s="169"/>
      <c r="AN610" s="169"/>
      <c r="AO610" s="169"/>
      <c r="AP610" s="169"/>
      <c r="AQ610" s="169"/>
      <c r="AR610" s="169"/>
      <c r="AS610" s="169"/>
      <c r="AT610" s="169"/>
      <c r="AU610" s="169"/>
      <c r="AV610" s="169"/>
      <c r="AW610" s="169"/>
      <c r="AX610" s="169"/>
      <c r="AY610" s="169"/>
      <c r="AZ610" s="169"/>
      <c r="BA610" s="169"/>
      <c r="BB610" s="169"/>
      <c r="BC610" s="169"/>
      <c r="BD610" s="169"/>
      <c r="BE610" s="169"/>
      <c r="BF610" s="169"/>
      <c r="BG610" s="169"/>
      <c r="BH610" s="169"/>
      <c r="BI610" s="169"/>
      <c r="BJ610" s="169"/>
      <c r="BK610" s="169"/>
      <c r="BL610" s="169"/>
      <c r="BM610" s="169"/>
      <c r="BN610" s="169"/>
      <c r="BO610" s="169"/>
      <c r="BP610" s="169"/>
      <c r="BQ610" s="169"/>
      <c r="BR610" s="169"/>
      <c r="BS610" s="169"/>
      <c r="BT610" s="169"/>
      <c r="BU610" s="169"/>
      <c r="BV610" s="169"/>
      <c r="BW610" s="169"/>
      <c r="BX610" s="169"/>
      <c r="BY610" s="169"/>
      <c r="BZ610" s="169"/>
      <c r="CA610" s="169"/>
      <c r="CB610" s="169"/>
      <c r="CC610" s="169"/>
      <c r="CD610" s="169"/>
      <c r="CE610" s="169"/>
      <c r="CF610" s="169"/>
      <c r="CG610" s="169"/>
      <c r="CH610" s="169"/>
      <c r="CI610" s="169"/>
      <c r="CJ610" s="169"/>
      <c r="CK610" s="169"/>
      <c r="CL610" s="169"/>
      <c r="CM610" s="169"/>
      <c r="CN610" s="169"/>
      <c r="CO610" s="169"/>
      <c r="CP610" s="169"/>
      <c r="CQ610" s="169"/>
      <c r="CR610" s="169"/>
      <c r="CS610" s="169"/>
      <c r="CT610" s="169"/>
      <c r="CU610" s="169"/>
      <c r="CV610" s="169"/>
      <c r="CW610" s="169"/>
      <c r="CX610" s="169"/>
      <c r="CY610" s="169"/>
      <c r="CZ610" s="169"/>
      <c r="DA610" s="169"/>
      <c r="DB610" s="169"/>
      <c r="DC610" s="169"/>
      <c r="DD610" s="169"/>
      <c r="DE610" s="169"/>
      <c r="DF610" s="169"/>
      <c r="DG610" s="169"/>
      <c r="DH610" s="169"/>
      <c r="DI610" s="169"/>
      <c r="DJ610" s="169"/>
      <c r="DK610" s="169"/>
      <c r="DL610" s="169"/>
      <c r="DM610" s="169"/>
      <c r="DN610" s="169"/>
      <c r="DO610" s="169"/>
      <c r="DP610" s="169"/>
      <c r="DQ610" s="169"/>
      <c r="DR610" s="169"/>
      <c r="DS610" s="169"/>
      <c r="DT610" s="169"/>
      <c r="DU610" s="169"/>
      <c r="DV610" s="169"/>
      <c r="DW610" s="169"/>
      <c r="DX610" s="169"/>
      <c r="DY610" s="169"/>
      <c r="DZ610" s="169"/>
      <c r="EA610" s="169"/>
      <c r="EB610" s="169"/>
      <c r="EC610" s="169"/>
      <c r="ED610" s="169"/>
      <c r="EE610" s="169"/>
      <c r="EF610" s="169"/>
      <c r="EG610" s="169"/>
      <c r="EH610" s="169"/>
      <c r="EI610" s="169"/>
      <c r="EJ610" s="169"/>
      <c r="EK610" s="169"/>
      <c r="EL610" s="169"/>
      <c r="EM610" s="169"/>
      <c r="EN610" s="169"/>
      <c r="EO610" s="169"/>
      <c r="EP610" s="169"/>
      <c r="EQ610" s="169"/>
      <c r="ER610" s="169"/>
      <c r="ES610" s="169"/>
      <c r="ET610" s="169"/>
      <c r="EU610" s="169"/>
      <c r="EV610" s="169"/>
      <c r="EW610" s="169"/>
      <c r="EX610" s="169"/>
      <c r="EY610" s="169"/>
      <c r="EZ610" s="169"/>
      <c r="FA610" s="169"/>
      <c r="FB610" s="169"/>
      <c r="FC610" s="169"/>
      <c r="FD610" s="169"/>
      <c r="FE610" s="169"/>
      <c r="FF610" s="169"/>
      <c r="FG610" s="169"/>
      <c r="FH610" s="169"/>
      <c r="FI610" s="169"/>
      <c r="FJ610" s="169"/>
      <c r="FK610" s="169"/>
      <c r="FL610" s="169"/>
      <c r="FM610" s="169"/>
      <c r="FN610" s="169"/>
      <c r="FO610" s="169"/>
      <c r="FP610" s="169"/>
    </row>
    <row r="611" spans="3:172" x14ac:dyDescent="0.2">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c r="AA611" s="169"/>
      <c r="AB611" s="169"/>
      <c r="AC611" s="169"/>
      <c r="AD611" s="169"/>
      <c r="AE611" s="169"/>
      <c r="AF611" s="169"/>
      <c r="AG611" s="169"/>
      <c r="AH611" s="169"/>
      <c r="AI611" s="169"/>
      <c r="AJ611" s="169"/>
      <c r="AK611" s="169"/>
      <c r="AL611" s="169"/>
      <c r="AM611" s="169"/>
      <c r="AN611" s="169"/>
      <c r="AO611" s="169"/>
      <c r="AP611" s="169"/>
      <c r="AQ611" s="169"/>
      <c r="AR611" s="169"/>
      <c r="AS611" s="169"/>
      <c r="AT611" s="169"/>
      <c r="AU611" s="169"/>
      <c r="AV611" s="169"/>
      <c r="AW611" s="169"/>
      <c r="AX611" s="169"/>
      <c r="AY611" s="169"/>
      <c r="AZ611" s="169"/>
      <c r="BA611" s="169"/>
      <c r="BB611" s="169"/>
      <c r="BC611" s="169"/>
      <c r="BD611" s="169"/>
      <c r="BE611" s="169"/>
      <c r="BF611" s="169"/>
      <c r="BG611" s="169"/>
      <c r="BH611" s="169"/>
      <c r="BI611" s="169"/>
      <c r="BJ611" s="169"/>
      <c r="BK611" s="169"/>
      <c r="BL611" s="169"/>
      <c r="BM611" s="169"/>
      <c r="BN611" s="169"/>
      <c r="BO611" s="169"/>
      <c r="BP611" s="169"/>
      <c r="BQ611" s="169"/>
      <c r="BR611" s="169"/>
      <c r="BS611" s="169"/>
      <c r="BT611" s="169"/>
      <c r="BU611" s="169"/>
      <c r="BV611" s="169"/>
      <c r="BW611" s="169"/>
      <c r="BX611" s="169"/>
      <c r="BY611" s="169"/>
      <c r="BZ611" s="169"/>
      <c r="CA611" s="169"/>
      <c r="CB611" s="169"/>
      <c r="CC611" s="169"/>
      <c r="CD611" s="169"/>
      <c r="CE611" s="169"/>
      <c r="CF611" s="169"/>
      <c r="CG611" s="169"/>
      <c r="CH611" s="169"/>
      <c r="CI611" s="169"/>
      <c r="CJ611" s="169"/>
      <c r="CK611" s="169"/>
      <c r="CL611" s="169"/>
      <c r="CM611" s="169"/>
      <c r="CN611" s="169"/>
      <c r="CO611" s="169"/>
      <c r="CP611" s="169"/>
      <c r="CQ611" s="169"/>
      <c r="CR611" s="169"/>
      <c r="CS611" s="169"/>
      <c r="CT611" s="169"/>
      <c r="CU611" s="169"/>
      <c r="CV611" s="169"/>
      <c r="CW611" s="169"/>
      <c r="CX611" s="169"/>
      <c r="CY611" s="169"/>
      <c r="CZ611" s="169"/>
      <c r="DA611" s="169"/>
      <c r="DB611" s="169"/>
      <c r="DC611" s="169"/>
      <c r="DD611" s="169"/>
      <c r="DE611" s="169"/>
      <c r="DF611" s="169"/>
      <c r="DG611" s="169"/>
      <c r="DH611" s="169"/>
      <c r="DI611" s="169"/>
      <c r="DJ611" s="169"/>
      <c r="DK611" s="169"/>
      <c r="DL611" s="169"/>
      <c r="DM611" s="169"/>
      <c r="DN611" s="169"/>
      <c r="DO611" s="169"/>
      <c r="DP611" s="169"/>
      <c r="DQ611" s="169"/>
      <c r="DR611" s="169"/>
      <c r="DS611" s="169"/>
      <c r="DT611" s="169"/>
      <c r="DU611" s="169"/>
      <c r="DV611" s="169"/>
      <c r="DW611" s="169"/>
      <c r="DX611" s="169"/>
      <c r="DY611" s="169"/>
      <c r="DZ611" s="169"/>
      <c r="EA611" s="169"/>
      <c r="EB611" s="169"/>
      <c r="EC611" s="169"/>
      <c r="ED611" s="169"/>
      <c r="EE611" s="169"/>
      <c r="EF611" s="169"/>
      <c r="EG611" s="169"/>
      <c r="EH611" s="169"/>
      <c r="EI611" s="169"/>
      <c r="EJ611" s="169"/>
      <c r="EK611" s="169"/>
      <c r="EL611" s="169"/>
      <c r="EM611" s="169"/>
      <c r="EN611" s="169"/>
      <c r="EO611" s="169"/>
      <c r="EP611" s="169"/>
      <c r="EQ611" s="169"/>
      <c r="ER611" s="169"/>
      <c r="ES611" s="169"/>
      <c r="ET611" s="169"/>
      <c r="EU611" s="169"/>
      <c r="EV611" s="169"/>
      <c r="EW611" s="169"/>
      <c r="EX611" s="169"/>
      <c r="EY611" s="169"/>
      <c r="EZ611" s="169"/>
      <c r="FA611" s="169"/>
      <c r="FB611" s="169"/>
      <c r="FC611" s="169"/>
      <c r="FD611" s="169"/>
      <c r="FE611" s="169"/>
      <c r="FF611" s="169"/>
      <c r="FG611" s="169"/>
      <c r="FH611" s="169"/>
      <c r="FI611" s="169"/>
      <c r="FJ611" s="169"/>
      <c r="FK611" s="169"/>
      <c r="FL611" s="169"/>
      <c r="FM611" s="169"/>
      <c r="FN611" s="169"/>
      <c r="FO611" s="169"/>
      <c r="FP611" s="169"/>
    </row>
    <row r="612" spans="3:172" x14ac:dyDescent="0.2">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c r="AA612" s="169"/>
      <c r="AB612" s="169"/>
      <c r="AC612" s="169"/>
      <c r="AD612" s="169"/>
      <c r="AE612" s="169"/>
      <c r="AF612" s="169"/>
      <c r="AG612" s="169"/>
      <c r="AH612" s="169"/>
      <c r="AI612" s="169"/>
      <c r="AJ612" s="169"/>
      <c r="AK612" s="169"/>
      <c r="AL612" s="169"/>
      <c r="AM612" s="169"/>
      <c r="AN612" s="169"/>
      <c r="AO612" s="169"/>
      <c r="AP612" s="169"/>
      <c r="AQ612" s="169"/>
      <c r="AR612" s="169"/>
      <c r="AS612" s="169"/>
      <c r="AT612" s="169"/>
      <c r="AU612" s="169"/>
      <c r="AV612" s="169"/>
      <c r="AW612" s="169"/>
      <c r="AX612" s="169"/>
      <c r="AY612" s="169"/>
      <c r="AZ612" s="169"/>
      <c r="BA612" s="169"/>
      <c r="BB612" s="169"/>
      <c r="BC612" s="169"/>
      <c r="BD612" s="169"/>
      <c r="BE612" s="169"/>
      <c r="BF612" s="169"/>
      <c r="BG612" s="169"/>
      <c r="BH612" s="169"/>
      <c r="BI612" s="169"/>
      <c r="BJ612" s="169"/>
      <c r="BK612" s="169"/>
      <c r="BL612" s="169"/>
      <c r="BM612" s="169"/>
      <c r="BN612" s="169"/>
      <c r="BO612" s="169"/>
      <c r="BP612" s="169"/>
      <c r="BQ612" s="169"/>
      <c r="BR612" s="169"/>
      <c r="BS612" s="169"/>
      <c r="BT612" s="169"/>
      <c r="BU612" s="169"/>
      <c r="BV612" s="169"/>
      <c r="BW612" s="169"/>
      <c r="BX612" s="169"/>
      <c r="BY612" s="169"/>
      <c r="BZ612" s="169"/>
      <c r="CA612" s="169"/>
      <c r="CB612" s="169"/>
      <c r="CC612" s="169"/>
      <c r="CD612" s="169"/>
      <c r="CE612" s="169"/>
      <c r="CF612" s="169"/>
      <c r="CG612" s="169"/>
      <c r="CH612" s="169"/>
      <c r="CI612" s="169"/>
      <c r="CJ612" s="169"/>
      <c r="CK612" s="169"/>
      <c r="CL612" s="169"/>
      <c r="CM612" s="169"/>
      <c r="CN612" s="169"/>
      <c r="CO612" s="169"/>
      <c r="CP612" s="169"/>
      <c r="CQ612" s="169"/>
      <c r="CR612" s="169"/>
      <c r="CS612" s="169"/>
      <c r="CT612" s="169"/>
      <c r="CU612" s="169"/>
      <c r="CV612" s="169"/>
      <c r="CW612" s="169"/>
      <c r="CX612" s="169"/>
      <c r="CY612" s="169"/>
      <c r="CZ612" s="169"/>
      <c r="DA612" s="169"/>
      <c r="DB612" s="169"/>
      <c r="DC612" s="169"/>
      <c r="DD612" s="169"/>
      <c r="DE612" s="169"/>
      <c r="DF612" s="169"/>
      <c r="DG612" s="169"/>
      <c r="DH612" s="169"/>
      <c r="DI612" s="169"/>
      <c r="DJ612" s="169"/>
      <c r="DK612" s="169"/>
      <c r="DL612" s="169"/>
      <c r="DM612" s="169"/>
      <c r="DN612" s="169"/>
      <c r="DO612" s="169"/>
      <c r="DP612" s="169"/>
      <c r="DQ612" s="169"/>
      <c r="DR612" s="169"/>
      <c r="DS612" s="169"/>
      <c r="DT612" s="169"/>
      <c r="DU612" s="169"/>
      <c r="DV612" s="169"/>
      <c r="DW612" s="169"/>
      <c r="DX612" s="169"/>
      <c r="DY612" s="169"/>
      <c r="DZ612" s="169"/>
      <c r="EA612" s="169"/>
      <c r="EB612" s="169"/>
      <c r="EC612" s="169"/>
      <c r="ED612" s="169"/>
      <c r="EE612" s="169"/>
      <c r="EF612" s="169"/>
      <c r="EG612" s="169"/>
      <c r="EH612" s="169"/>
      <c r="EI612" s="169"/>
      <c r="EJ612" s="169"/>
      <c r="EK612" s="169"/>
      <c r="EL612" s="169"/>
      <c r="EM612" s="169"/>
      <c r="EN612" s="169"/>
      <c r="EO612" s="169"/>
      <c r="EP612" s="169"/>
      <c r="EQ612" s="169"/>
      <c r="ER612" s="169"/>
      <c r="ES612" s="169"/>
      <c r="ET612" s="169"/>
      <c r="EU612" s="169"/>
      <c r="EV612" s="169"/>
      <c r="EW612" s="169"/>
      <c r="EX612" s="169"/>
      <c r="EY612" s="169"/>
      <c r="EZ612" s="169"/>
      <c r="FA612" s="169"/>
      <c r="FB612" s="169"/>
      <c r="FC612" s="169"/>
      <c r="FD612" s="169"/>
      <c r="FE612" s="169"/>
      <c r="FF612" s="169"/>
      <c r="FG612" s="169"/>
      <c r="FH612" s="169"/>
      <c r="FI612" s="169"/>
      <c r="FJ612" s="169"/>
      <c r="FK612" s="169"/>
      <c r="FL612" s="169"/>
      <c r="FM612" s="169"/>
      <c r="FN612" s="169"/>
      <c r="FO612" s="169"/>
      <c r="FP612" s="169"/>
    </row>
    <row r="613" spans="3:172" x14ac:dyDescent="0.2">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c r="AP613" s="169"/>
      <c r="AQ613" s="169"/>
      <c r="AR613" s="169"/>
      <c r="AS613" s="169"/>
      <c r="AT613" s="169"/>
      <c r="AU613" s="169"/>
      <c r="AV613" s="169"/>
      <c r="AW613" s="169"/>
      <c r="AX613" s="169"/>
      <c r="AY613" s="169"/>
      <c r="AZ613" s="169"/>
      <c r="BA613" s="169"/>
      <c r="BB613" s="169"/>
      <c r="BC613" s="169"/>
      <c r="BD613" s="169"/>
      <c r="BE613" s="169"/>
      <c r="BF613" s="169"/>
      <c r="BG613" s="169"/>
      <c r="BH613" s="169"/>
      <c r="BI613" s="169"/>
      <c r="BJ613" s="169"/>
      <c r="BK613" s="169"/>
      <c r="BL613" s="169"/>
      <c r="BM613" s="169"/>
      <c r="BN613" s="169"/>
      <c r="BO613" s="169"/>
      <c r="BP613" s="169"/>
      <c r="BQ613" s="169"/>
      <c r="BR613" s="169"/>
      <c r="BS613" s="169"/>
      <c r="BT613" s="169"/>
      <c r="BU613" s="169"/>
      <c r="BV613" s="169"/>
      <c r="BW613" s="169"/>
      <c r="BX613" s="169"/>
      <c r="BY613" s="169"/>
      <c r="BZ613" s="169"/>
      <c r="CA613" s="169"/>
      <c r="CB613" s="169"/>
      <c r="CC613" s="169"/>
      <c r="CD613" s="169"/>
      <c r="CE613" s="169"/>
      <c r="CF613" s="169"/>
      <c r="CG613" s="169"/>
      <c r="CH613" s="169"/>
      <c r="CI613" s="169"/>
      <c r="CJ613" s="169"/>
      <c r="CK613" s="169"/>
      <c r="CL613" s="169"/>
      <c r="CM613" s="169"/>
      <c r="CN613" s="169"/>
      <c r="CO613" s="169"/>
      <c r="CP613" s="169"/>
      <c r="CQ613" s="169"/>
      <c r="CR613" s="169"/>
      <c r="CS613" s="169"/>
      <c r="CT613" s="169"/>
      <c r="CU613" s="169"/>
      <c r="CV613" s="169"/>
      <c r="CW613" s="169"/>
      <c r="CX613" s="169"/>
      <c r="CY613" s="169"/>
      <c r="CZ613" s="169"/>
      <c r="DA613" s="169"/>
      <c r="DB613" s="169"/>
      <c r="DC613" s="169"/>
      <c r="DD613" s="169"/>
      <c r="DE613" s="169"/>
      <c r="DF613" s="169"/>
      <c r="DG613" s="169"/>
      <c r="DH613" s="169"/>
      <c r="DI613" s="169"/>
      <c r="DJ613" s="169"/>
      <c r="DK613" s="169"/>
      <c r="DL613" s="169"/>
      <c r="DM613" s="169"/>
      <c r="DN613" s="169"/>
      <c r="DO613" s="169"/>
      <c r="DP613" s="169"/>
      <c r="DQ613" s="169"/>
      <c r="DR613" s="169"/>
      <c r="DS613" s="169"/>
      <c r="DT613" s="169"/>
      <c r="DU613" s="169"/>
      <c r="DV613" s="169"/>
      <c r="DW613" s="169"/>
      <c r="DX613" s="169"/>
      <c r="DY613" s="169"/>
      <c r="DZ613" s="169"/>
      <c r="EA613" s="169"/>
      <c r="EB613" s="169"/>
      <c r="EC613" s="169"/>
      <c r="ED613" s="169"/>
      <c r="EE613" s="169"/>
      <c r="EF613" s="169"/>
      <c r="EG613" s="169"/>
      <c r="EH613" s="169"/>
      <c r="EI613" s="169"/>
      <c r="EJ613" s="169"/>
      <c r="EK613" s="169"/>
      <c r="EL613" s="169"/>
      <c r="EM613" s="169"/>
      <c r="EN613" s="169"/>
      <c r="EO613" s="169"/>
      <c r="EP613" s="169"/>
      <c r="EQ613" s="169"/>
      <c r="ER613" s="169"/>
      <c r="ES613" s="169"/>
      <c r="ET613" s="169"/>
      <c r="EU613" s="169"/>
      <c r="EV613" s="169"/>
      <c r="EW613" s="169"/>
      <c r="EX613" s="169"/>
      <c r="EY613" s="169"/>
      <c r="EZ613" s="169"/>
      <c r="FA613" s="169"/>
      <c r="FB613" s="169"/>
      <c r="FC613" s="169"/>
      <c r="FD613" s="169"/>
      <c r="FE613" s="169"/>
      <c r="FF613" s="169"/>
      <c r="FG613" s="169"/>
      <c r="FH613" s="169"/>
      <c r="FI613" s="169"/>
      <c r="FJ613" s="169"/>
      <c r="FK613" s="169"/>
      <c r="FL613" s="169"/>
      <c r="FM613" s="169"/>
      <c r="FN613" s="169"/>
      <c r="FO613" s="169"/>
      <c r="FP613" s="169"/>
    </row>
    <row r="614" spans="3:172" x14ac:dyDescent="0.2">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c r="AA614" s="169"/>
      <c r="AB614" s="169"/>
      <c r="AC614" s="169"/>
      <c r="AD614" s="169"/>
      <c r="AE614" s="169"/>
      <c r="AF614" s="169"/>
      <c r="AG614" s="169"/>
      <c r="AH614" s="169"/>
      <c r="AI614" s="169"/>
      <c r="AJ614" s="169"/>
      <c r="AK614" s="169"/>
      <c r="AL614" s="169"/>
      <c r="AM614" s="169"/>
      <c r="AN614" s="169"/>
      <c r="AO614" s="169"/>
      <c r="AP614" s="169"/>
      <c r="AQ614" s="169"/>
      <c r="AR614" s="169"/>
      <c r="AS614" s="169"/>
      <c r="AT614" s="169"/>
      <c r="AU614" s="169"/>
      <c r="AV614" s="169"/>
      <c r="AW614" s="169"/>
      <c r="AX614" s="169"/>
      <c r="AY614" s="169"/>
      <c r="AZ614" s="169"/>
      <c r="BA614" s="169"/>
      <c r="BB614" s="169"/>
      <c r="BC614" s="169"/>
      <c r="BD614" s="169"/>
      <c r="BE614" s="169"/>
      <c r="BF614" s="169"/>
      <c r="BG614" s="169"/>
      <c r="BH614" s="169"/>
      <c r="BI614" s="169"/>
      <c r="BJ614" s="169"/>
      <c r="BK614" s="169"/>
      <c r="BL614" s="169"/>
      <c r="BM614" s="169"/>
      <c r="BN614" s="169"/>
      <c r="BO614" s="169"/>
      <c r="BP614" s="169"/>
      <c r="BQ614" s="169"/>
      <c r="BR614" s="169"/>
      <c r="BS614" s="169"/>
      <c r="BT614" s="169"/>
      <c r="BU614" s="169"/>
      <c r="BV614" s="169"/>
      <c r="BW614" s="169"/>
      <c r="BX614" s="169"/>
      <c r="BY614" s="169"/>
      <c r="BZ614" s="169"/>
      <c r="CA614" s="169"/>
      <c r="CB614" s="169"/>
      <c r="CC614" s="169"/>
      <c r="CD614" s="169"/>
      <c r="CE614" s="169"/>
      <c r="CF614" s="169"/>
      <c r="CG614" s="169"/>
      <c r="CH614" s="169"/>
      <c r="CI614" s="169"/>
      <c r="CJ614" s="169"/>
      <c r="CK614" s="169"/>
      <c r="CL614" s="169"/>
      <c r="CM614" s="169"/>
      <c r="CN614" s="169"/>
      <c r="CO614" s="169"/>
      <c r="CP614" s="169"/>
      <c r="CQ614" s="169"/>
      <c r="CR614" s="169"/>
      <c r="CS614" s="169"/>
      <c r="CT614" s="169"/>
      <c r="CU614" s="169"/>
      <c r="CV614" s="169"/>
      <c r="CW614" s="169"/>
      <c r="CX614" s="169"/>
      <c r="CY614" s="169"/>
      <c r="CZ614" s="169"/>
      <c r="DA614" s="169"/>
      <c r="DB614" s="169"/>
      <c r="DC614" s="169"/>
      <c r="DD614" s="169"/>
      <c r="DE614" s="169"/>
      <c r="DF614" s="169"/>
      <c r="DG614" s="169"/>
      <c r="DH614" s="169"/>
      <c r="DI614" s="169"/>
      <c r="DJ614" s="169"/>
      <c r="DK614" s="169"/>
      <c r="DL614" s="169"/>
      <c r="DM614" s="169"/>
      <c r="DN614" s="169"/>
      <c r="DO614" s="169"/>
      <c r="DP614" s="169"/>
      <c r="DQ614" s="169"/>
      <c r="DR614" s="169"/>
      <c r="DS614" s="169"/>
      <c r="DT614" s="169"/>
      <c r="DU614" s="169"/>
      <c r="DV614" s="169"/>
      <c r="DW614" s="169"/>
      <c r="DX614" s="169"/>
      <c r="DY614" s="169"/>
      <c r="DZ614" s="169"/>
      <c r="EA614" s="169"/>
      <c r="EB614" s="169"/>
      <c r="EC614" s="169"/>
      <c r="ED614" s="169"/>
      <c r="EE614" s="169"/>
      <c r="EF614" s="169"/>
      <c r="EG614" s="169"/>
      <c r="EH614" s="169"/>
      <c r="EI614" s="169"/>
      <c r="EJ614" s="169"/>
      <c r="EK614" s="169"/>
      <c r="EL614" s="169"/>
      <c r="EM614" s="169"/>
      <c r="EN614" s="169"/>
      <c r="EO614" s="169"/>
      <c r="EP614" s="169"/>
      <c r="EQ614" s="169"/>
      <c r="ER614" s="169"/>
      <c r="ES614" s="169"/>
      <c r="ET614" s="169"/>
      <c r="EU614" s="169"/>
      <c r="EV614" s="169"/>
      <c r="EW614" s="169"/>
      <c r="EX614" s="169"/>
      <c r="EY614" s="169"/>
      <c r="EZ614" s="169"/>
      <c r="FA614" s="169"/>
      <c r="FB614" s="169"/>
      <c r="FC614" s="169"/>
      <c r="FD614" s="169"/>
      <c r="FE614" s="169"/>
      <c r="FF614" s="169"/>
      <c r="FG614" s="169"/>
      <c r="FH614" s="169"/>
      <c r="FI614" s="169"/>
      <c r="FJ614" s="169"/>
      <c r="FK614" s="169"/>
      <c r="FL614" s="169"/>
      <c r="FM614" s="169"/>
      <c r="FN614" s="169"/>
      <c r="FO614" s="169"/>
      <c r="FP614" s="169"/>
    </row>
    <row r="615" spans="3:172" x14ac:dyDescent="0.2">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c r="AA615" s="169"/>
      <c r="AB615" s="169"/>
      <c r="AC615" s="169"/>
      <c r="AD615" s="169"/>
      <c r="AE615" s="169"/>
      <c r="AF615" s="169"/>
      <c r="AG615" s="169"/>
      <c r="AH615" s="169"/>
      <c r="AI615" s="169"/>
      <c r="AJ615" s="169"/>
      <c r="AK615" s="169"/>
      <c r="AL615" s="169"/>
      <c r="AM615" s="169"/>
      <c r="AN615" s="169"/>
      <c r="AO615" s="169"/>
      <c r="AP615" s="169"/>
      <c r="AQ615" s="169"/>
      <c r="AR615" s="169"/>
      <c r="AS615" s="169"/>
      <c r="AT615" s="169"/>
      <c r="AU615" s="169"/>
      <c r="AV615" s="169"/>
      <c r="AW615" s="169"/>
      <c r="AX615" s="169"/>
      <c r="AY615" s="169"/>
      <c r="AZ615" s="169"/>
      <c r="BA615" s="169"/>
      <c r="BB615" s="169"/>
      <c r="BC615" s="169"/>
      <c r="BD615" s="169"/>
      <c r="BE615" s="169"/>
      <c r="BF615" s="169"/>
      <c r="BG615" s="169"/>
      <c r="BH615" s="169"/>
      <c r="BI615" s="169"/>
      <c r="BJ615" s="169"/>
      <c r="BK615" s="169"/>
      <c r="BL615" s="169"/>
      <c r="BM615" s="169"/>
      <c r="BN615" s="169"/>
      <c r="BO615" s="169"/>
      <c r="BP615" s="169"/>
      <c r="BQ615" s="169"/>
      <c r="BR615" s="169"/>
      <c r="BS615" s="169"/>
      <c r="BT615" s="169"/>
      <c r="BU615" s="169"/>
      <c r="BV615" s="169"/>
      <c r="BW615" s="169"/>
      <c r="BX615" s="169"/>
      <c r="BY615" s="169"/>
      <c r="BZ615" s="169"/>
      <c r="CA615" s="169"/>
      <c r="CB615" s="169"/>
      <c r="CC615" s="169"/>
      <c r="CD615" s="169"/>
      <c r="CE615" s="169"/>
      <c r="CF615" s="169"/>
      <c r="CG615" s="169"/>
      <c r="CH615" s="169"/>
      <c r="CI615" s="169"/>
      <c r="CJ615" s="169"/>
      <c r="CK615" s="169"/>
      <c r="CL615" s="169"/>
      <c r="CM615" s="169"/>
      <c r="CN615" s="169"/>
      <c r="CO615" s="169"/>
      <c r="CP615" s="169"/>
      <c r="CQ615" s="169"/>
      <c r="CR615" s="169"/>
      <c r="CS615" s="169"/>
      <c r="CT615" s="169"/>
      <c r="CU615" s="169"/>
      <c r="CV615" s="169"/>
      <c r="CW615" s="169"/>
      <c r="CX615" s="169"/>
      <c r="CY615" s="169"/>
      <c r="CZ615" s="169"/>
      <c r="DA615" s="169"/>
      <c r="DB615" s="169"/>
      <c r="DC615" s="169"/>
      <c r="DD615" s="169"/>
      <c r="DE615" s="169"/>
      <c r="DF615" s="169"/>
      <c r="DG615" s="169"/>
      <c r="DH615" s="169"/>
      <c r="DI615" s="169"/>
      <c r="DJ615" s="169"/>
      <c r="DK615" s="169"/>
      <c r="DL615" s="169"/>
      <c r="DM615" s="169"/>
      <c r="DN615" s="169"/>
      <c r="DO615" s="169"/>
      <c r="DP615" s="169"/>
      <c r="DQ615" s="169"/>
      <c r="DR615" s="169"/>
      <c r="DS615" s="169"/>
      <c r="DT615" s="169"/>
      <c r="DU615" s="169"/>
      <c r="DV615" s="169"/>
      <c r="DW615" s="169"/>
      <c r="DX615" s="169"/>
      <c r="DY615" s="169"/>
      <c r="DZ615" s="169"/>
      <c r="EA615" s="169"/>
      <c r="EB615" s="169"/>
      <c r="EC615" s="169"/>
      <c r="ED615" s="169"/>
      <c r="EE615" s="169"/>
      <c r="EF615" s="169"/>
      <c r="EG615" s="169"/>
      <c r="EH615" s="169"/>
      <c r="EI615" s="169"/>
      <c r="EJ615" s="169"/>
      <c r="EK615" s="169"/>
      <c r="EL615" s="169"/>
      <c r="EM615" s="169"/>
      <c r="EN615" s="169"/>
      <c r="EO615" s="169"/>
      <c r="EP615" s="169"/>
      <c r="EQ615" s="169"/>
      <c r="ER615" s="169"/>
      <c r="ES615" s="169"/>
      <c r="ET615" s="169"/>
      <c r="EU615" s="169"/>
      <c r="EV615" s="169"/>
      <c r="EW615" s="169"/>
      <c r="EX615" s="169"/>
      <c r="EY615" s="169"/>
      <c r="EZ615" s="169"/>
      <c r="FA615" s="169"/>
      <c r="FB615" s="169"/>
      <c r="FC615" s="169"/>
      <c r="FD615" s="169"/>
      <c r="FE615" s="169"/>
      <c r="FF615" s="169"/>
      <c r="FG615" s="169"/>
      <c r="FH615" s="169"/>
      <c r="FI615" s="169"/>
      <c r="FJ615" s="169"/>
      <c r="FK615" s="169"/>
      <c r="FL615" s="169"/>
      <c r="FM615" s="169"/>
      <c r="FN615" s="169"/>
      <c r="FO615" s="169"/>
      <c r="FP615" s="169"/>
    </row>
    <row r="616" spans="3:172" x14ac:dyDescent="0.2">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c r="AA616" s="169"/>
      <c r="AB616" s="169"/>
      <c r="AC616" s="169"/>
      <c r="AD616" s="169"/>
      <c r="AE616" s="169"/>
      <c r="AF616" s="169"/>
      <c r="AG616" s="169"/>
      <c r="AH616" s="169"/>
      <c r="AI616" s="169"/>
      <c r="AJ616" s="169"/>
      <c r="AK616" s="169"/>
      <c r="AL616" s="169"/>
      <c r="AM616" s="169"/>
      <c r="AN616" s="169"/>
      <c r="AO616" s="169"/>
      <c r="AP616" s="169"/>
      <c r="AQ616" s="169"/>
      <c r="AR616" s="169"/>
      <c r="AS616" s="169"/>
      <c r="AT616" s="169"/>
      <c r="AU616" s="169"/>
      <c r="AV616" s="169"/>
      <c r="AW616" s="169"/>
      <c r="AX616" s="169"/>
      <c r="AY616" s="169"/>
      <c r="AZ616" s="169"/>
      <c r="BA616" s="169"/>
      <c r="BB616" s="169"/>
      <c r="BC616" s="169"/>
      <c r="BD616" s="169"/>
      <c r="BE616" s="169"/>
      <c r="BF616" s="169"/>
      <c r="BG616" s="169"/>
      <c r="BH616" s="169"/>
      <c r="BI616" s="169"/>
      <c r="BJ616" s="169"/>
      <c r="BK616" s="169"/>
      <c r="BL616" s="169"/>
      <c r="BM616" s="169"/>
      <c r="BN616" s="169"/>
      <c r="BO616" s="169"/>
      <c r="BP616" s="169"/>
      <c r="BQ616" s="169"/>
      <c r="BR616" s="169"/>
      <c r="BS616" s="169"/>
      <c r="BT616" s="169"/>
      <c r="BU616" s="169"/>
      <c r="BV616" s="169"/>
      <c r="BW616" s="169"/>
      <c r="BX616" s="169"/>
      <c r="BY616" s="169"/>
      <c r="BZ616" s="169"/>
      <c r="CA616" s="169"/>
      <c r="CB616" s="169"/>
      <c r="CC616" s="169"/>
      <c r="CD616" s="169"/>
      <c r="CE616" s="169"/>
      <c r="CF616" s="169"/>
      <c r="CG616" s="169"/>
      <c r="CH616" s="169"/>
      <c r="CI616" s="169"/>
      <c r="CJ616" s="169"/>
      <c r="CK616" s="169"/>
      <c r="CL616" s="169"/>
      <c r="CM616" s="169"/>
      <c r="CN616" s="169"/>
      <c r="CO616" s="169"/>
      <c r="CP616" s="169"/>
      <c r="CQ616" s="169"/>
      <c r="CR616" s="169"/>
      <c r="CS616" s="169"/>
      <c r="CT616" s="169"/>
      <c r="CU616" s="169"/>
      <c r="CV616" s="169"/>
      <c r="CW616" s="169"/>
      <c r="CX616" s="169"/>
      <c r="CY616" s="169"/>
      <c r="CZ616" s="169"/>
      <c r="DA616" s="169"/>
      <c r="DB616" s="169"/>
      <c r="DC616" s="169"/>
      <c r="DD616" s="169"/>
      <c r="DE616" s="169"/>
      <c r="DF616" s="169"/>
      <c r="DG616" s="169"/>
      <c r="DH616" s="169"/>
      <c r="DI616" s="169"/>
      <c r="DJ616" s="169"/>
      <c r="DK616" s="169"/>
      <c r="DL616" s="169"/>
      <c r="DM616" s="169"/>
      <c r="DN616" s="169"/>
      <c r="DO616" s="169"/>
      <c r="DP616" s="169"/>
      <c r="DQ616" s="169"/>
      <c r="DR616" s="169"/>
      <c r="DS616" s="169"/>
      <c r="DT616" s="169"/>
      <c r="DU616" s="169"/>
      <c r="DV616" s="169"/>
      <c r="DW616" s="169"/>
      <c r="DX616" s="169"/>
      <c r="DY616" s="169"/>
      <c r="DZ616" s="169"/>
      <c r="EA616" s="169"/>
      <c r="EB616" s="169"/>
      <c r="EC616" s="169"/>
      <c r="ED616" s="169"/>
      <c r="EE616" s="169"/>
      <c r="EF616" s="169"/>
      <c r="EG616" s="169"/>
      <c r="EH616" s="169"/>
      <c r="EI616" s="169"/>
      <c r="EJ616" s="169"/>
      <c r="EK616" s="169"/>
      <c r="EL616" s="169"/>
      <c r="EM616" s="169"/>
      <c r="EN616" s="169"/>
      <c r="EO616" s="169"/>
      <c r="EP616" s="169"/>
      <c r="EQ616" s="169"/>
      <c r="ER616" s="169"/>
      <c r="ES616" s="169"/>
      <c r="ET616" s="169"/>
      <c r="EU616" s="169"/>
      <c r="EV616" s="169"/>
      <c r="EW616" s="169"/>
      <c r="EX616" s="169"/>
      <c r="EY616" s="169"/>
      <c r="EZ616" s="169"/>
      <c r="FA616" s="169"/>
      <c r="FB616" s="169"/>
      <c r="FC616" s="169"/>
      <c r="FD616" s="169"/>
      <c r="FE616" s="169"/>
      <c r="FF616" s="169"/>
      <c r="FG616" s="169"/>
      <c r="FH616" s="169"/>
      <c r="FI616" s="169"/>
      <c r="FJ616" s="169"/>
      <c r="FK616" s="169"/>
      <c r="FL616" s="169"/>
      <c r="FM616" s="169"/>
      <c r="FN616" s="169"/>
      <c r="FO616" s="169"/>
      <c r="FP616" s="169"/>
    </row>
    <row r="617" spans="3:172" x14ac:dyDescent="0.2">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c r="AA617" s="169"/>
      <c r="AB617" s="169"/>
      <c r="AC617" s="169"/>
      <c r="AD617" s="169"/>
      <c r="AE617" s="169"/>
      <c r="AF617" s="169"/>
      <c r="AG617" s="169"/>
      <c r="AH617" s="169"/>
      <c r="AI617" s="169"/>
      <c r="AJ617" s="169"/>
      <c r="AK617" s="169"/>
      <c r="AL617" s="169"/>
      <c r="AM617" s="169"/>
      <c r="AN617" s="169"/>
      <c r="AO617" s="169"/>
      <c r="AP617" s="169"/>
      <c r="AQ617" s="169"/>
      <c r="AR617" s="169"/>
      <c r="AS617" s="169"/>
      <c r="AT617" s="169"/>
      <c r="AU617" s="169"/>
      <c r="AV617" s="169"/>
      <c r="AW617" s="169"/>
      <c r="AX617" s="169"/>
      <c r="AY617" s="169"/>
      <c r="AZ617" s="169"/>
      <c r="BA617" s="169"/>
      <c r="BB617" s="169"/>
      <c r="BC617" s="169"/>
      <c r="BD617" s="169"/>
      <c r="BE617" s="169"/>
      <c r="BF617" s="169"/>
      <c r="BG617" s="169"/>
      <c r="BH617" s="169"/>
      <c r="BI617" s="169"/>
      <c r="BJ617" s="169"/>
      <c r="BK617" s="169"/>
      <c r="BL617" s="169"/>
      <c r="BM617" s="169"/>
      <c r="BN617" s="169"/>
      <c r="BO617" s="169"/>
      <c r="BP617" s="169"/>
      <c r="BQ617" s="169"/>
      <c r="BR617" s="169"/>
      <c r="BS617" s="169"/>
      <c r="BT617" s="169"/>
      <c r="BU617" s="169"/>
      <c r="BV617" s="169"/>
      <c r="BW617" s="169"/>
      <c r="BX617" s="169"/>
      <c r="BY617" s="169"/>
      <c r="BZ617" s="169"/>
      <c r="CA617" s="169"/>
      <c r="CB617" s="169"/>
      <c r="CC617" s="169"/>
      <c r="CD617" s="169"/>
      <c r="CE617" s="169"/>
      <c r="CF617" s="169"/>
      <c r="CG617" s="169"/>
      <c r="CH617" s="169"/>
      <c r="CI617" s="169"/>
      <c r="CJ617" s="169"/>
      <c r="CK617" s="169"/>
      <c r="CL617" s="169"/>
      <c r="CM617" s="169"/>
      <c r="CN617" s="169"/>
      <c r="CO617" s="169"/>
      <c r="CP617" s="169"/>
      <c r="CQ617" s="169"/>
      <c r="CR617" s="169"/>
      <c r="CS617" s="169"/>
      <c r="CT617" s="169"/>
      <c r="CU617" s="169"/>
      <c r="CV617" s="169"/>
      <c r="CW617" s="169"/>
      <c r="CX617" s="169"/>
      <c r="CY617" s="169"/>
      <c r="CZ617" s="169"/>
      <c r="DA617" s="169"/>
      <c r="DB617" s="169"/>
      <c r="DC617" s="169"/>
      <c r="DD617" s="169"/>
      <c r="DE617" s="169"/>
      <c r="DF617" s="169"/>
      <c r="DG617" s="169"/>
      <c r="DH617" s="169"/>
      <c r="DI617" s="169"/>
      <c r="DJ617" s="169"/>
      <c r="DK617" s="169"/>
      <c r="DL617" s="169"/>
      <c r="DM617" s="169"/>
      <c r="DN617" s="169"/>
      <c r="DO617" s="169"/>
      <c r="DP617" s="169"/>
      <c r="DQ617" s="169"/>
      <c r="DR617" s="169"/>
      <c r="DS617" s="169"/>
      <c r="DT617" s="169"/>
      <c r="DU617" s="169"/>
      <c r="DV617" s="169"/>
      <c r="DW617" s="169"/>
      <c r="DX617" s="169"/>
      <c r="DY617" s="169"/>
      <c r="DZ617" s="169"/>
      <c r="EA617" s="169"/>
      <c r="EB617" s="169"/>
      <c r="EC617" s="169"/>
      <c r="ED617" s="169"/>
      <c r="EE617" s="169"/>
      <c r="EF617" s="169"/>
      <c r="EG617" s="169"/>
      <c r="EH617" s="169"/>
      <c r="EI617" s="169"/>
      <c r="EJ617" s="169"/>
      <c r="EK617" s="169"/>
      <c r="EL617" s="169"/>
      <c r="EM617" s="169"/>
      <c r="EN617" s="169"/>
      <c r="EO617" s="169"/>
      <c r="EP617" s="169"/>
      <c r="EQ617" s="169"/>
      <c r="ER617" s="169"/>
      <c r="ES617" s="169"/>
      <c r="ET617" s="169"/>
      <c r="EU617" s="169"/>
      <c r="EV617" s="169"/>
      <c r="EW617" s="169"/>
      <c r="EX617" s="169"/>
      <c r="EY617" s="169"/>
      <c r="EZ617" s="169"/>
      <c r="FA617" s="169"/>
      <c r="FB617" s="169"/>
      <c r="FC617" s="169"/>
      <c r="FD617" s="169"/>
      <c r="FE617" s="169"/>
      <c r="FF617" s="169"/>
      <c r="FG617" s="169"/>
      <c r="FH617" s="169"/>
      <c r="FI617" s="169"/>
      <c r="FJ617" s="169"/>
      <c r="FK617" s="169"/>
      <c r="FL617" s="169"/>
      <c r="FM617" s="169"/>
      <c r="FN617" s="169"/>
      <c r="FO617" s="169"/>
      <c r="FP617" s="169"/>
    </row>
    <row r="618" spans="3:172" x14ac:dyDescent="0.2">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c r="AB618" s="169"/>
      <c r="AC618" s="169"/>
      <c r="AD618" s="169"/>
      <c r="AE618" s="169"/>
      <c r="AF618" s="169"/>
      <c r="AG618" s="169"/>
      <c r="AH618" s="169"/>
      <c r="AI618" s="169"/>
      <c r="AJ618" s="169"/>
      <c r="AK618" s="169"/>
      <c r="AL618" s="169"/>
      <c r="AM618" s="169"/>
      <c r="AN618" s="169"/>
      <c r="AO618" s="169"/>
      <c r="AP618" s="169"/>
      <c r="AQ618" s="169"/>
      <c r="AR618" s="169"/>
      <c r="AS618" s="169"/>
      <c r="AT618" s="169"/>
      <c r="AU618" s="169"/>
      <c r="AV618" s="169"/>
      <c r="AW618" s="169"/>
      <c r="AX618" s="169"/>
      <c r="AY618" s="169"/>
      <c r="AZ618" s="169"/>
      <c r="BA618" s="169"/>
      <c r="BB618" s="169"/>
      <c r="BC618" s="169"/>
      <c r="BD618" s="169"/>
      <c r="BE618" s="169"/>
      <c r="BF618" s="169"/>
      <c r="BG618" s="169"/>
      <c r="BH618" s="169"/>
      <c r="BI618" s="169"/>
      <c r="BJ618" s="169"/>
      <c r="BK618" s="169"/>
      <c r="BL618" s="169"/>
      <c r="BM618" s="169"/>
      <c r="BN618" s="169"/>
      <c r="BO618" s="169"/>
      <c r="BP618" s="169"/>
      <c r="BQ618" s="169"/>
      <c r="BR618" s="169"/>
      <c r="BS618" s="169"/>
      <c r="BT618" s="169"/>
      <c r="BU618" s="169"/>
      <c r="BV618" s="169"/>
      <c r="BW618" s="169"/>
      <c r="BX618" s="169"/>
      <c r="BY618" s="169"/>
      <c r="BZ618" s="169"/>
      <c r="CA618" s="169"/>
      <c r="CB618" s="169"/>
      <c r="CC618" s="169"/>
      <c r="CD618" s="169"/>
      <c r="CE618" s="169"/>
      <c r="CF618" s="169"/>
      <c r="CG618" s="169"/>
      <c r="CH618" s="169"/>
      <c r="CI618" s="169"/>
      <c r="CJ618" s="169"/>
      <c r="CK618" s="169"/>
      <c r="CL618" s="169"/>
      <c r="CM618" s="169"/>
      <c r="CN618" s="169"/>
      <c r="CO618" s="169"/>
      <c r="CP618" s="169"/>
      <c r="CQ618" s="169"/>
      <c r="CR618" s="169"/>
      <c r="CS618" s="169"/>
      <c r="CT618" s="169"/>
      <c r="CU618" s="169"/>
      <c r="CV618" s="169"/>
      <c r="CW618" s="169"/>
      <c r="CX618" s="169"/>
      <c r="CY618" s="169"/>
      <c r="CZ618" s="169"/>
      <c r="DA618" s="169"/>
      <c r="DB618" s="169"/>
      <c r="DC618" s="169"/>
      <c r="DD618" s="169"/>
      <c r="DE618" s="169"/>
      <c r="DF618" s="169"/>
      <c r="DG618" s="169"/>
      <c r="DH618" s="169"/>
      <c r="DI618" s="169"/>
      <c r="DJ618" s="169"/>
      <c r="DK618" s="169"/>
      <c r="DL618" s="169"/>
      <c r="DM618" s="169"/>
      <c r="DN618" s="169"/>
      <c r="DO618" s="169"/>
      <c r="DP618" s="169"/>
      <c r="DQ618" s="169"/>
      <c r="DR618" s="169"/>
      <c r="DS618" s="169"/>
      <c r="DT618" s="169"/>
      <c r="DU618" s="169"/>
      <c r="DV618" s="169"/>
      <c r="DW618" s="169"/>
      <c r="DX618" s="169"/>
      <c r="DY618" s="169"/>
      <c r="DZ618" s="169"/>
      <c r="EA618" s="169"/>
      <c r="EB618" s="169"/>
      <c r="EC618" s="169"/>
      <c r="ED618" s="169"/>
      <c r="EE618" s="169"/>
      <c r="EF618" s="169"/>
      <c r="EG618" s="169"/>
      <c r="EH618" s="169"/>
      <c r="EI618" s="169"/>
      <c r="EJ618" s="169"/>
      <c r="EK618" s="169"/>
      <c r="EL618" s="169"/>
      <c r="EM618" s="169"/>
      <c r="EN618" s="169"/>
      <c r="EO618" s="169"/>
      <c r="EP618" s="169"/>
      <c r="EQ618" s="169"/>
      <c r="ER618" s="169"/>
      <c r="ES618" s="169"/>
      <c r="ET618" s="169"/>
      <c r="EU618" s="169"/>
      <c r="EV618" s="169"/>
      <c r="EW618" s="169"/>
      <c r="EX618" s="169"/>
      <c r="EY618" s="169"/>
      <c r="EZ618" s="169"/>
      <c r="FA618" s="169"/>
      <c r="FB618" s="169"/>
      <c r="FC618" s="169"/>
      <c r="FD618" s="169"/>
      <c r="FE618" s="169"/>
      <c r="FF618" s="169"/>
      <c r="FG618" s="169"/>
      <c r="FH618" s="169"/>
      <c r="FI618" s="169"/>
      <c r="FJ618" s="169"/>
      <c r="FK618" s="169"/>
      <c r="FL618" s="169"/>
      <c r="FM618" s="169"/>
      <c r="FN618" s="169"/>
      <c r="FO618" s="169"/>
      <c r="FP618" s="169"/>
    </row>
    <row r="619" spans="3:172" x14ac:dyDescent="0.2">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c r="AA619" s="169"/>
      <c r="AB619" s="169"/>
      <c r="AC619" s="169"/>
      <c r="AD619" s="169"/>
      <c r="AE619" s="169"/>
      <c r="AF619" s="169"/>
      <c r="AG619" s="169"/>
      <c r="AH619" s="169"/>
      <c r="AI619" s="169"/>
      <c r="AJ619" s="169"/>
      <c r="AK619" s="169"/>
      <c r="AL619" s="169"/>
      <c r="AM619" s="169"/>
      <c r="AN619" s="169"/>
      <c r="AO619" s="169"/>
      <c r="AP619" s="169"/>
      <c r="AQ619" s="169"/>
      <c r="AR619" s="169"/>
      <c r="AS619" s="169"/>
      <c r="AT619" s="169"/>
      <c r="AU619" s="169"/>
      <c r="AV619" s="169"/>
      <c r="AW619" s="169"/>
      <c r="AX619" s="169"/>
      <c r="AY619" s="169"/>
      <c r="AZ619" s="169"/>
      <c r="BA619" s="169"/>
      <c r="BB619" s="169"/>
      <c r="BC619" s="169"/>
      <c r="BD619" s="169"/>
      <c r="BE619" s="169"/>
      <c r="BF619" s="169"/>
      <c r="BG619" s="169"/>
      <c r="BH619" s="169"/>
      <c r="BI619" s="169"/>
      <c r="BJ619" s="169"/>
      <c r="BK619" s="169"/>
      <c r="BL619" s="169"/>
      <c r="BM619" s="169"/>
      <c r="BN619" s="169"/>
      <c r="BO619" s="169"/>
      <c r="BP619" s="169"/>
      <c r="BQ619" s="169"/>
      <c r="BR619" s="169"/>
      <c r="BS619" s="169"/>
      <c r="BT619" s="169"/>
      <c r="BU619" s="169"/>
      <c r="BV619" s="169"/>
      <c r="BW619" s="169"/>
      <c r="BX619" s="169"/>
      <c r="BY619" s="169"/>
      <c r="BZ619" s="169"/>
      <c r="CA619" s="169"/>
      <c r="CB619" s="169"/>
      <c r="CC619" s="169"/>
      <c r="CD619" s="169"/>
      <c r="CE619" s="169"/>
      <c r="CF619" s="169"/>
      <c r="CG619" s="169"/>
      <c r="CH619" s="169"/>
      <c r="CI619" s="169"/>
      <c r="CJ619" s="169"/>
      <c r="CK619" s="169"/>
      <c r="CL619" s="169"/>
      <c r="CM619" s="169"/>
      <c r="CN619" s="169"/>
      <c r="CO619" s="169"/>
      <c r="CP619" s="169"/>
      <c r="CQ619" s="169"/>
      <c r="CR619" s="169"/>
      <c r="CS619" s="169"/>
      <c r="CT619" s="169"/>
      <c r="CU619" s="169"/>
      <c r="CV619" s="169"/>
      <c r="CW619" s="169"/>
      <c r="CX619" s="169"/>
      <c r="CY619" s="169"/>
      <c r="CZ619" s="169"/>
      <c r="DA619" s="169"/>
      <c r="DB619" s="169"/>
      <c r="DC619" s="169"/>
      <c r="DD619" s="169"/>
      <c r="DE619" s="169"/>
      <c r="DF619" s="169"/>
      <c r="DG619" s="169"/>
      <c r="DH619" s="169"/>
      <c r="DI619" s="169"/>
      <c r="DJ619" s="169"/>
      <c r="DK619" s="169"/>
      <c r="DL619" s="169"/>
      <c r="DM619" s="169"/>
      <c r="DN619" s="169"/>
      <c r="DO619" s="169"/>
      <c r="DP619" s="169"/>
      <c r="DQ619" s="169"/>
      <c r="DR619" s="169"/>
      <c r="DS619" s="169"/>
      <c r="DT619" s="169"/>
      <c r="DU619" s="169"/>
      <c r="DV619" s="169"/>
      <c r="DW619" s="169"/>
      <c r="DX619" s="169"/>
      <c r="DY619" s="169"/>
      <c r="DZ619" s="169"/>
      <c r="EA619" s="169"/>
      <c r="EB619" s="169"/>
      <c r="EC619" s="169"/>
      <c r="ED619" s="169"/>
      <c r="EE619" s="169"/>
      <c r="EF619" s="169"/>
      <c r="EG619" s="169"/>
      <c r="EH619" s="169"/>
      <c r="EI619" s="169"/>
      <c r="EJ619" s="169"/>
      <c r="EK619" s="169"/>
      <c r="EL619" s="169"/>
      <c r="EM619" s="169"/>
      <c r="EN619" s="169"/>
      <c r="EO619" s="169"/>
      <c r="EP619" s="169"/>
      <c r="EQ619" s="169"/>
      <c r="ER619" s="169"/>
      <c r="ES619" s="169"/>
      <c r="ET619" s="169"/>
      <c r="EU619" s="169"/>
      <c r="EV619" s="169"/>
      <c r="EW619" s="169"/>
      <c r="EX619" s="169"/>
      <c r="EY619" s="169"/>
      <c r="EZ619" s="169"/>
      <c r="FA619" s="169"/>
      <c r="FB619" s="169"/>
      <c r="FC619" s="169"/>
      <c r="FD619" s="169"/>
      <c r="FE619" s="169"/>
      <c r="FF619" s="169"/>
      <c r="FG619" s="169"/>
      <c r="FH619" s="169"/>
      <c r="FI619" s="169"/>
      <c r="FJ619" s="169"/>
      <c r="FK619" s="169"/>
      <c r="FL619" s="169"/>
      <c r="FM619" s="169"/>
      <c r="FN619" s="169"/>
      <c r="FO619" s="169"/>
      <c r="FP619" s="169"/>
    </row>
    <row r="620" spans="3:172" x14ac:dyDescent="0.2">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c r="AA620" s="169"/>
      <c r="AB620" s="169"/>
      <c r="AC620" s="169"/>
      <c r="AD620" s="169"/>
      <c r="AE620" s="169"/>
      <c r="AF620" s="169"/>
      <c r="AG620" s="169"/>
      <c r="AH620" s="169"/>
      <c r="AI620" s="169"/>
      <c r="AJ620" s="169"/>
      <c r="AK620" s="169"/>
      <c r="AL620" s="169"/>
      <c r="AM620" s="169"/>
      <c r="AN620" s="169"/>
      <c r="AO620" s="169"/>
      <c r="AP620" s="169"/>
      <c r="AQ620" s="169"/>
      <c r="AR620" s="169"/>
      <c r="AS620" s="169"/>
      <c r="AT620" s="169"/>
      <c r="AU620" s="169"/>
      <c r="AV620" s="169"/>
      <c r="AW620" s="169"/>
      <c r="AX620" s="169"/>
      <c r="AY620" s="169"/>
      <c r="AZ620" s="169"/>
      <c r="BA620" s="169"/>
      <c r="BB620" s="169"/>
      <c r="BC620" s="169"/>
      <c r="BD620" s="169"/>
      <c r="BE620" s="169"/>
      <c r="BF620" s="169"/>
      <c r="BG620" s="169"/>
      <c r="BH620" s="169"/>
      <c r="BI620" s="169"/>
      <c r="BJ620" s="169"/>
      <c r="BK620" s="169"/>
      <c r="BL620" s="169"/>
      <c r="BM620" s="169"/>
      <c r="BN620" s="169"/>
      <c r="BO620" s="169"/>
      <c r="BP620" s="169"/>
      <c r="BQ620" s="169"/>
      <c r="BR620" s="169"/>
      <c r="BS620" s="169"/>
      <c r="BT620" s="169"/>
      <c r="BU620" s="169"/>
      <c r="BV620" s="169"/>
      <c r="BW620" s="169"/>
      <c r="BX620" s="169"/>
      <c r="BY620" s="169"/>
      <c r="BZ620" s="169"/>
      <c r="CA620" s="169"/>
      <c r="CB620" s="169"/>
      <c r="CC620" s="169"/>
      <c r="CD620" s="169"/>
      <c r="CE620" s="169"/>
      <c r="CF620" s="169"/>
      <c r="CG620" s="169"/>
      <c r="CH620" s="169"/>
      <c r="CI620" s="169"/>
      <c r="CJ620" s="169"/>
      <c r="CK620" s="169"/>
      <c r="CL620" s="169"/>
      <c r="CM620" s="169"/>
      <c r="CN620" s="169"/>
      <c r="CO620" s="169"/>
      <c r="CP620" s="169"/>
      <c r="CQ620" s="169"/>
      <c r="CR620" s="169"/>
      <c r="CS620" s="169"/>
      <c r="CT620" s="169"/>
      <c r="CU620" s="169"/>
      <c r="CV620" s="169"/>
      <c r="CW620" s="169"/>
      <c r="CX620" s="169"/>
      <c r="CY620" s="169"/>
      <c r="CZ620" s="169"/>
      <c r="DA620" s="169"/>
      <c r="DB620" s="169"/>
      <c r="DC620" s="169"/>
      <c r="DD620" s="169"/>
      <c r="DE620" s="169"/>
      <c r="DF620" s="169"/>
      <c r="DG620" s="169"/>
      <c r="DH620" s="169"/>
      <c r="DI620" s="169"/>
      <c r="DJ620" s="169"/>
      <c r="DK620" s="169"/>
      <c r="DL620" s="169"/>
      <c r="DM620" s="169"/>
      <c r="DN620" s="169"/>
      <c r="DO620" s="169"/>
      <c r="DP620" s="169"/>
      <c r="DQ620" s="169"/>
      <c r="DR620" s="169"/>
      <c r="DS620" s="169"/>
      <c r="DT620" s="169"/>
      <c r="DU620" s="169"/>
      <c r="DV620" s="169"/>
      <c r="DW620" s="169"/>
      <c r="DX620" s="169"/>
      <c r="DY620" s="169"/>
      <c r="DZ620" s="169"/>
      <c r="EA620" s="169"/>
      <c r="EB620" s="169"/>
      <c r="EC620" s="169"/>
      <c r="ED620" s="169"/>
      <c r="EE620" s="169"/>
      <c r="EF620" s="169"/>
      <c r="EG620" s="169"/>
      <c r="EH620" s="169"/>
      <c r="EI620" s="169"/>
      <c r="EJ620" s="169"/>
      <c r="EK620" s="169"/>
      <c r="EL620" s="169"/>
      <c r="EM620" s="169"/>
      <c r="EN620" s="169"/>
      <c r="EO620" s="169"/>
      <c r="EP620" s="169"/>
      <c r="EQ620" s="169"/>
      <c r="ER620" s="169"/>
      <c r="ES620" s="169"/>
      <c r="ET620" s="169"/>
      <c r="EU620" s="169"/>
      <c r="EV620" s="169"/>
      <c r="EW620" s="169"/>
      <c r="EX620" s="169"/>
      <c r="EY620" s="169"/>
      <c r="EZ620" s="169"/>
      <c r="FA620" s="169"/>
      <c r="FB620" s="169"/>
      <c r="FC620" s="169"/>
      <c r="FD620" s="169"/>
      <c r="FE620" s="169"/>
      <c r="FF620" s="169"/>
      <c r="FG620" s="169"/>
      <c r="FH620" s="169"/>
      <c r="FI620" s="169"/>
      <c r="FJ620" s="169"/>
      <c r="FK620" s="169"/>
      <c r="FL620" s="169"/>
      <c r="FM620" s="169"/>
      <c r="FN620" s="169"/>
      <c r="FO620" s="169"/>
      <c r="FP620" s="169"/>
    </row>
    <row r="621" spans="3:172" x14ac:dyDescent="0.2">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c r="AA621" s="169"/>
      <c r="AB621" s="169"/>
      <c r="AC621" s="169"/>
      <c r="AD621" s="169"/>
      <c r="AE621" s="169"/>
      <c r="AF621" s="169"/>
      <c r="AG621" s="169"/>
      <c r="AH621" s="169"/>
      <c r="AI621" s="169"/>
      <c r="AJ621" s="169"/>
      <c r="AK621" s="169"/>
      <c r="AL621" s="169"/>
      <c r="AM621" s="169"/>
      <c r="AN621" s="169"/>
      <c r="AO621" s="169"/>
      <c r="AP621" s="169"/>
      <c r="AQ621" s="169"/>
      <c r="AR621" s="169"/>
      <c r="AS621" s="169"/>
      <c r="AT621" s="169"/>
      <c r="AU621" s="169"/>
      <c r="AV621" s="169"/>
      <c r="AW621" s="169"/>
      <c r="AX621" s="169"/>
      <c r="AY621" s="169"/>
      <c r="AZ621" s="169"/>
      <c r="BA621" s="169"/>
      <c r="BB621" s="169"/>
      <c r="BC621" s="169"/>
      <c r="BD621" s="169"/>
      <c r="BE621" s="169"/>
      <c r="BF621" s="169"/>
      <c r="BG621" s="169"/>
      <c r="BH621" s="169"/>
      <c r="BI621" s="169"/>
      <c r="BJ621" s="169"/>
      <c r="BK621" s="169"/>
      <c r="BL621" s="169"/>
      <c r="BM621" s="169"/>
      <c r="BN621" s="169"/>
      <c r="BO621" s="169"/>
      <c r="BP621" s="169"/>
      <c r="BQ621" s="169"/>
      <c r="BR621" s="169"/>
      <c r="BS621" s="169"/>
      <c r="BT621" s="169"/>
      <c r="BU621" s="169"/>
      <c r="BV621" s="169"/>
      <c r="BW621" s="169"/>
      <c r="BX621" s="169"/>
      <c r="BY621" s="169"/>
      <c r="BZ621" s="169"/>
      <c r="CA621" s="169"/>
      <c r="CB621" s="169"/>
      <c r="CC621" s="169"/>
      <c r="CD621" s="169"/>
      <c r="CE621" s="169"/>
      <c r="CF621" s="169"/>
      <c r="CG621" s="169"/>
      <c r="CH621" s="169"/>
      <c r="CI621" s="169"/>
      <c r="CJ621" s="169"/>
      <c r="CK621" s="169"/>
      <c r="CL621" s="169"/>
      <c r="CM621" s="169"/>
      <c r="CN621" s="169"/>
      <c r="CO621" s="169"/>
      <c r="CP621" s="169"/>
      <c r="CQ621" s="169"/>
      <c r="CR621" s="169"/>
      <c r="CS621" s="169"/>
      <c r="CT621" s="169"/>
      <c r="CU621" s="169"/>
      <c r="CV621" s="169"/>
      <c r="CW621" s="169"/>
      <c r="CX621" s="169"/>
      <c r="CY621" s="169"/>
      <c r="CZ621" s="169"/>
      <c r="DA621" s="169"/>
      <c r="DB621" s="169"/>
      <c r="DC621" s="169"/>
      <c r="DD621" s="169"/>
      <c r="DE621" s="169"/>
      <c r="DF621" s="169"/>
      <c r="DG621" s="169"/>
      <c r="DH621" s="169"/>
      <c r="DI621" s="169"/>
      <c r="DJ621" s="169"/>
      <c r="DK621" s="169"/>
      <c r="DL621" s="169"/>
      <c r="DM621" s="169"/>
      <c r="DN621" s="169"/>
      <c r="DO621" s="169"/>
      <c r="DP621" s="169"/>
      <c r="DQ621" s="169"/>
      <c r="DR621" s="169"/>
      <c r="DS621" s="169"/>
      <c r="DT621" s="169"/>
      <c r="DU621" s="169"/>
      <c r="DV621" s="169"/>
      <c r="DW621" s="169"/>
      <c r="DX621" s="169"/>
      <c r="DY621" s="169"/>
      <c r="DZ621" s="169"/>
      <c r="EA621" s="169"/>
      <c r="EB621" s="169"/>
      <c r="EC621" s="169"/>
      <c r="ED621" s="169"/>
      <c r="EE621" s="169"/>
      <c r="EF621" s="169"/>
      <c r="EG621" s="169"/>
      <c r="EH621" s="169"/>
      <c r="EI621" s="169"/>
      <c r="EJ621" s="169"/>
      <c r="EK621" s="169"/>
      <c r="EL621" s="169"/>
      <c r="EM621" s="169"/>
      <c r="EN621" s="169"/>
      <c r="EO621" s="169"/>
      <c r="EP621" s="169"/>
      <c r="EQ621" s="169"/>
      <c r="ER621" s="169"/>
      <c r="ES621" s="169"/>
      <c r="ET621" s="169"/>
      <c r="EU621" s="169"/>
      <c r="EV621" s="169"/>
      <c r="EW621" s="169"/>
      <c r="EX621" s="169"/>
      <c r="EY621" s="169"/>
      <c r="EZ621" s="169"/>
      <c r="FA621" s="169"/>
      <c r="FB621" s="169"/>
      <c r="FC621" s="169"/>
      <c r="FD621" s="169"/>
      <c r="FE621" s="169"/>
      <c r="FF621" s="169"/>
      <c r="FG621" s="169"/>
      <c r="FH621" s="169"/>
      <c r="FI621" s="169"/>
      <c r="FJ621" s="169"/>
      <c r="FK621" s="169"/>
      <c r="FL621" s="169"/>
      <c r="FM621" s="169"/>
      <c r="FN621" s="169"/>
      <c r="FO621" s="169"/>
      <c r="FP621" s="169"/>
    </row>
    <row r="622" spans="3:172" x14ac:dyDescent="0.2">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c r="AA622" s="169"/>
      <c r="AB622" s="169"/>
      <c r="AC622" s="169"/>
      <c r="AD622" s="169"/>
      <c r="AE622" s="169"/>
      <c r="AF622" s="169"/>
      <c r="AG622" s="169"/>
      <c r="AH622" s="169"/>
      <c r="AI622" s="169"/>
      <c r="AJ622" s="169"/>
      <c r="AK622" s="169"/>
      <c r="AL622" s="169"/>
      <c r="AM622" s="169"/>
      <c r="AN622" s="169"/>
      <c r="AO622" s="169"/>
      <c r="AP622" s="169"/>
      <c r="AQ622" s="169"/>
      <c r="AR622" s="169"/>
      <c r="AS622" s="169"/>
      <c r="AT622" s="169"/>
      <c r="AU622" s="169"/>
      <c r="AV622" s="169"/>
      <c r="AW622" s="169"/>
      <c r="AX622" s="169"/>
      <c r="AY622" s="169"/>
      <c r="AZ622" s="169"/>
      <c r="BA622" s="169"/>
      <c r="BB622" s="169"/>
      <c r="BC622" s="169"/>
      <c r="BD622" s="169"/>
      <c r="BE622" s="169"/>
      <c r="BF622" s="169"/>
      <c r="BG622" s="169"/>
      <c r="BH622" s="169"/>
      <c r="BI622" s="169"/>
      <c r="BJ622" s="169"/>
      <c r="BK622" s="169"/>
      <c r="BL622" s="169"/>
      <c r="BM622" s="169"/>
      <c r="BN622" s="169"/>
      <c r="BO622" s="169"/>
      <c r="BP622" s="169"/>
      <c r="BQ622" s="169"/>
      <c r="BR622" s="169"/>
      <c r="BS622" s="169"/>
      <c r="BT622" s="169"/>
      <c r="BU622" s="169"/>
      <c r="BV622" s="169"/>
      <c r="BW622" s="169"/>
      <c r="BX622" s="169"/>
      <c r="BY622" s="169"/>
      <c r="BZ622" s="169"/>
      <c r="CA622" s="169"/>
      <c r="CB622" s="169"/>
      <c r="CC622" s="169"/>
      <c r="CD622" s="169"/>
      <c r="CE622" s="169"/>
      <c r="CF622" s="169"/>
      <c r="CG622" s="169"/>
      <c r="CH622" s="169"/>
      <c r="CI622" s="169"/>
      <c r="CJ622" s="169"/>
      <c r="CK622" s="169"/>
      <c r="CL622" s="169"/>
      <c r="CM622" s="169"/>
      <c r="CN622" s="169"/>
      <c r="CO622" s="169"/>
      <c r="CP622" s="169"/>
      <c r="CQ622" s="169"/>
      <c r="CR622" s="169"/>
      <c r="CS622" s="169"/>
      <c r="CT622" s="169"/>
      <c r="CU622" s="169"/>
      <c r="CV622" s="169"/>
      <c r="CW622" s="169"/>
      <c r="CX622" s="169"/>
      <c r="CY622" s="169"/>
      <c r="CZ622" s="169"/>
      <c r="DA622" s="169"/>
      <c r="DB622" s="169"/>
      <c r="DC622" s="169"/>
      <c r="DD622" s="169"/>
      <c r="DE622" s="169"/>
      <c r="DF622" s="169"/>
      <c r="DG622" s="169"/>
      <c r="DH622" s="169"/>
      <c r="DI622" s="169"/>
      <c r="DJ622" s="169"/>
      <c r="DK622" s="169"/>
      <c r="DL622" s="169"/>
      <c r="DM622" s="169"/>
      <c r="DN622" s="169"/>
      <c r="DO622" s="169"/>
      <c r="DP622" s="169"/>
      <c r="DQ622" s="169"/>
      <c r="DR622" s="169"/>
      <c r="DS622" s="169"/>
      <c r="DT622" s="169"/>
      <c r="DU622" s="169"/>
      <c r="DV622" s="169"/>
      <c r="DW622" s="169"/>
      <c r="DX622" s="169"/>
      <c r="DY622" s="169"/>
      <c r="DZ622" s="169"/>
      <c r="EA622" s="169"/>
      <c r="EB622" s="169"/>
      <c r="EC622" s="169"/>
      <c r="ED622" s="169"/>
      <c r="EE622" s="169"/>
      <c r="EF622" s="169"/>
      <c r="EG622" s="169"/>
      <c r="EH622" s="169"/>
      <c r="EI622" s="169"/>
      <c r="EJ622" s="169"/>
      <c r="EK622" s="169"/>
      <c r="EL622" s="169"/>
      <c r="EM622" s="169"/>
      <c r="EN622" s="169"/>
      <c r="EO622" s="169"/>
      <c r="EP622" s="169"/>
      <c r="EQ622" s="169"/>
      <c r="ER622" s="169"/>
      <c r="ES622" s="169"/>
      <c r="ET622" s="169"/>
      <c r="EU622" s="169"/>
      <c r="EV622" s="169"/>
      <c r="EW622" s="169"/>
      <c r="EX622" s="169"/>
      <c r="EY622" s="169"/>
      <c r="EZ622" s="169"/>
      <c r="FA622" s="169"/>
      <c r="FB622" s="169"/>
      <c r="FC622" s="169"/>
      <c r="FD622" s="169"/>
      <c r="FE622" s="169"/>
      <c r="FF622" s="169"/>
      <c r="FG622" s="169"/>
      <c r="FH622" s="169"/>
      <c r="FI622" s="169"/>
      <c r="FJ622" s="169"/>
      <c r="FK622" s="169"/>
      <c r="FL622" s="169"/>
      <c r="FM622" s="169"/>
      <c r="FN622" s="169"/>
      <c r="FO622" s="169"/>
      <c r="FP622" s="169"/>
    </row>
    <row r="623" spans="3:172" x14ac:dyDescent="0.2">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c r="AA623" s="169"/>
      <c r="AB623" s="169"/>
      <c r="AC623" s="169"/>
      <c r="AD623" s="169"/>
      <c r="AE623" s="169"/>
      <c r="AF623" s="169"/>
      <c r="AG623" s="169"/>
      <c r="AH623" s="169"/>
      <c r="AI623" s="169"/>
      <c r="AJ623" s="169"/>
      <c r="AK623" s="169"/>
      <c r="AL623" s="169"/>
      <c r="AM623" s="169"/>
      <c r="AN623" s="169"/>
      <c r="AO623" s="169"/>
      <c r="AP623" s="169"/>
      <c r="AQ623" s="169"/>
      <c r="AR623" s="169"/>
      <c r="AS623" s="169"/>
      <c r="AT623" s="169"/>
      <c r="AU623" s="169"/>
      <c r="AV623" s="169"/>
      <c r="AW623" s="169"/>
      <c r="AX623" s="169"/>
      <c r="AY623" s="169"/>
      <c r="AZ623" s="169"/>
      <c r="BA623" s="169"/>
      <c r="BB623" s="169"/>
      <c r="BC623" s="169"/>
      <c r="BD623" s="169"/>
      <c r="BE623" s="169"/>
      <c r="BF623" s="169"/>
      <c r="BG623" s="169"/>
      <c r="BH623" s="169"/>
      <c r="BI623" s="169"/>
      <c r="BJ623" s="169"/>
      <c r="BK623" s="169"/>
      <c r="BL623" s="169"/>
      <c r="BM623" s="169"/>
      <c r="BN623" s="169"/>
      <c r="BO623" s="169"/>
      <c r="BP623" s="169"/>
      <c r="BQ623" s="169"/>
      <c r="BR623" s="169"/>
      <c r="BS623" s="169"/>
      <c r="BT623" s="169"/>
      <c r="BU623" s="169"/>
      <c r="BV623" s="169"/>
      <c r="BW623" s="169"/>
      <c r="BX623" s="169"/>
      <c r="BY623" s="169"/>
      <c r="BZ623" s="169"/>
      <c r="CA623" s="169"/>
      <c r="CB623" s="169"/>
      <c r="CC623" s="169"/>
      <c r="CD623" s="169"/>
      <c r="CE623" s="169"/>
      <c r="CF623" s="169"/>
      <c r="CG623" s="169"/>
      <c r="CH623" s="169"/>
      <c r="CI623" s="169"/>
      <c r="CJ623" s="169"/>
      <c r="CK623" s="169"/>
      <c r="CL623" s="169"/>
      <c r="CM623" s="169"/>
      <c r="CN623" s="169"/>
      <c r="CO623" s="169"/>
      <c r="CP623" s="169"/>
      <c r="CQ623" s="169"/>
      <c r="CR623" s="169"/>
      <c r="CS623" s="169"/>
      <c r="CT623" s="169"/>
      <c r="CU623" s="169"/>
      <c r="CV623" s="169"/>
      <c r="CW623" s="169"/>
      <c r="CX623" s="169"/>
      <c r="CY623" s="169"/>
      <c r="CZ623" s="169"/>
      <c r="DA623" s="169"/>
      <c r="DB623" s="169"/>
      <c r="DC623" s="169"/>
      <c r="DD623" s="169"/>
      <c r="DE623" s="169"/>
      <c r="DF623" s="169"/>
      <c r="DG623" s="169"/>
      <c r="DH623" s="169"/>
      <c r="DI623" s="169"/>
      <c r="DJ623" s="169"/>
      <c r="DK623" s="169"/>
      <c r="DL623" s="169"/>
      <c r="DM623" s="169"/>
      <c r="DN623" s="169"/>
      <c r="DO623" s="169"/>
      <c r="DP623" s="169"/>
      <c r="DQ623" s="169"/>
      <c r="DR623" s="169"/>
      <c r="DS623" s="169"/>
      <c r="DT623" s="169"/>
      <c r="DU623" s="169"/>
      <c r="DV623" s="169"/>
      <c r="DW623" s="169"/>
      <c r="DX623" s="169"/>
      <c r="DY623" s="169"/>
      <c r="DZ623" s="169"/>
      <c r="EA623" s="169"/>
      <c r="EB623" s="169"/>
      <c r="EC623" s="169"/>
      <c r="ED623" s="169"/>
      <c r="EE623" s="169"/>
      <c r="EF623" s="169"/>
      <c r="EG623" s="169"/>
      <c r="EH623" s="169"/>
      <c r="EI623" s="169"/>
      <c r="EJ623" s="169"/>
      <c r="EK623" s="169"/>
      <c r="EL623" s="169"/>
      <c r="EM623" s="169"/>
      <c r="EN623" s="169"/>
      <c r="EO623" s="169"/>
      <c r="EP623" s="169"/>
      <c r="EQ623" s="169"/>
      <c r="ER623" s="169"/>
      <c r="ES623" s="169"/>
      <c r="ET623" s="169"/>
      <c r="EU623" s="169"/>
      <c r="EV623" s="169"/>
      <c r="EW623" s="169"/>
      <c r="EX623" s="169"/>
      <c r="EY623" s="169"/>
      <c r="EZ623" s="169"/>
      <c r="FA623" s="169"/>
      <c r="FB623" s="169"/>
      <c r="FC623" s="169"/>
      <c r="FD623" s="169"/>
      <c r="FE623" s="169"/>
      <c r="FF623" s="169"/>
      <c r="FG623" s="169"/>
      <c r="FH623" s="169"/>
      <c r="FI623" s="169"/>
      <c r="FJ623" s="169"/>
      <c r="FK623" s="169"/>
      <c r="FL623" s="169"/>
      <c r="FM623" s="169"/>
      <c r="FN623" s="169"/>
      <c r="FO623" s="169"/>
      <c r="FP623" s="169"/>
    </row>
    <row r="624" spans="3:172" x14ac:dyDescent="0.2">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c r="AA624" s="169"/>
      <c r="AB624" s="169"/>
      <c r="AC624" s="169"/>
      <c r="AD624" s="169"/>
      <c r="AE624" s="169"/>
      <c r="AF624" s="169"/>
      <c r="AG624" s="169"/>
      <c r="AH624" s="169"/>
      <c r="AI624" s="169"/>
      <c r="AJ624" s="169"/>
      <c r="AK624" s="169"/>
      <c r="AL624" s="169"/>
      <c r="AM624" s="169"/>
      <c r="AN624" s="169"/>
      <c r="AO624" s="169"/>
      <c r="AP624" s="169"/>
      <c r="AQ624" s="169"/>
      <c r="AR624" s="169"/>
      <c r="AS624" s="169"/>
      <c r="AT624" s="169"/>
      <c r="AU624" s="169"/>
      <c r="AV624" s="169"/>
      <c r="AW624" s="169"/>
      <c r="AX624" s="169"/>
      <c r="AY624" s="169"/>
      <c r="AZ624" s="169"/>
      <c r="BA624" s="169"/>
      <c r="BB624" s="169"/>
      <c r="BC624" s="169"/>
      <c r="BD624" s="169"/>
      <c r="BE624" s="169"/>
      <c r="BF624" s="169"/>
      <c r="BG624" s="169"/>
      <c r="BH624" s="169"/>
      <c r="BI624" s="169"/>
      <c r="BJ624" s="169"/>
      <c r="BK624" s="169"/>
      <c r="BL624" s="169"/>
      <c r="BM624" s="169"/>
      <c r="BN624" s="169"/>
      <c r="BO624" s="169"/>
      <c r="BP624" s="169"/>
      <c r="BQ624" s="169"/>
      <c r="BR624" s="169"/>
      <c r="BS624" s="169"/>
      <c r="BT624" s="169"/>
      <c r="BU624" s="169"/>
      <c r="BV624" s="169"/>
      <c r="BW624" s="169"/>
      <c r="BX624" s="169"/>
      <c r="BY624" s="169"/>
      <c r="BZ624" s="169"/>
      <c r="CA624" s="169"/>
      <c r="CB624" s="169"/>
      <c r="CC624" s="169"/>
      <c r="CD624" s="169"/>
      <c r="CE624" s="169"/>
      <c r="CF624" s="169"/>
      <c r="CG624" s="169"/>
      <c r="CH624" s="169"/>
      <c r="CI624" s="169"/>
      <c r="CJ624" s="169"/>
      <c r="CK624" s="169"/>
      <c r="CL624" s="169"/>
      <c r="CM624" s="169"/>
      <c r="CN624" s="169"/>
      <c r="CO624" s="169"/>
      <c r="CP624" s="169"/>
      <c r="CQ624" s="169"/>
      <c r="CR624" s="169"/>
      <c r="CS624" s="169"/>
      <c r="CT624" s="169"/>
      <c r="CU624" s="169"/>
      <c r="CV624" s="169"/>
      <c r="CW624" s="169"/>
      <c r="CX624" s="169"/>
      <c r="CY624" s="169"/>
      <c r="CZ624" s="169"/>
      <c r="DA624" s="169"/>
      <c r="DB624" s="169"/>
      <c r="DC624" s="169"/>
      <c r="DD624" s="169"/>
      <c r="DE624" s="169"/>
      <c r="DF624" s="169"/>
      <c r="DG624" s="169"/>
      <c r="DH624" s="169"/>
      <c r="DI624" s="169"/>
      <c r="DJ624" s="169"/>
      <c r="DK624" s="169"/>
      <c r="DL624" s="169"/>
      <c r="DM624" s="169"/>
      <c r="DN624" s="169"/>
      <c r="DO624" s="169"/>
      <c r="DP624" s="169"/>
      <c r="DQ624" s="169"/>
      <c r="DR624" s="169"/>
      <c r="DS624" s="169"/>
      <c r="DT624" s="169"/>
      <c r="DU624" s="169"/>
      <c r="DV624" s="169"/>
      <c r="DW624" s="169"/>
      <c r="DX624" s="169"/>
      <c r="DY624" s="169"/>
      <c r="DZ624" s="169"/>
      <c r="EA624" s="169"/>
      <c r="EB624" s="169"/>
      <c r="EC624" s="169"/>
      <c r="ED624" s="169"/>
      <c r="EE624" s="169"/>
      <c r="EF624" s="169"/>
      <c r="EG624" s="169"/>
      <c r="EH624" s="169"/>
      <c r="EI624" s="169"/>
      <c r="EJ624" s="169"/>
      <c r="EK624" s="169"/>
      <c r="EL624" s="169"/>
      <c r="EM624" s="169"/>
      <c r="EN624" s="169"/>
      <c r="EO624" s="169"/>
      <c r="EP624" s="169"/>
      <c r="EQ624" s="169"/>
      <c r="ER624" s="169"/>
      <c r="ES624" s="169"/>
      <c r="ET624" s="169"/>
      <c r="EU624" s="169"/>
      <c r="EV624" s="169"/>
      <c r="EW624" s="169"/>
      <c r="EX624" s="169"/>
      <c r="EY624" s="169"/>
      <c r="EZ624" s="169"/>
      <c r="FA624" s="169"/>
      <c r="FB624" s="169"/>
      <c r="FC624" s="169"/>
      <c r="FD624" s="169"/>
      <c r="FE624" s="169"/>
      <c r="FF624" s="169"/>
      <c r="FG624" s="169"/>
      <c r="FH624" s="169"/>
      <c r="FI624" s="169"/>
      <c r="FJ624" s="169"/>
      <c r="FK624" s="169"/>
      <c r="FL624" s="169"/>
      <c r="FM624" s="169"/>
      <c r="FN624" s="169"/>
      <c r="FO624" s="169"/>
      <c r="FP624" s="169"/>
    </row>
    <row r="625" spans="3:172" x14ac:dyDescent="0.2">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c r="AA625" s="169"/>
      <c r="AB625" s="169"/>
      <c r="AC625" s="169"/>
      <c r="AD625" s="169"/>
      <c r="AE625" s="169"/>
      <c r="AF625" s="169"/>
      <c r="AG625" s="169"/>
      <c r="AH625" s="169"/>
      <c r="AI625" s="169"/>
      <c r="AJ625" s="169"/>
      <c r="AK625" s="169"/>
      <c r="AL625" s="169"/>
      <c r="AM625" s="169"/>
      <c r="AN625" s="169"/>
      <c r="AO625" s="169"/>
      <c r="AP625" s="169"/>
      <c r="AQ625" s="169"/>
      <c r="AR625" s="169"/>
      <c r="AS625" s="169"/>
      <c r="AT625" s="169"/>
      <c r="AU625" s="169"/>
      <c r="AV625" s="169"/>
      <c r="AW625" s="169"/>
      <c r="AX625" s="169"/>
      <c r="AY625" s="169"/>
      <c r="AZ625" s="169"/>
      <c r="BA625" s="169"/>
      <c r="BB625" s="169"/>
      <c r="BC625" s="169"/>
      <c r="BD625" s="169"/>
      <c r="BE625" s="169"/>
      <c r="BF625" s="169"/>
      <c r="BG625" s="169"/>
      <c r="BH625" s="169"/>
      <c r="BI625" s="169"/>
      <c r="BJ625" s="169"/>
      <c r="BK625" s="169"/>
      <c r="BL625" s="169"/>
      <c r="BM625" s="169"/>
      <c r="BN625" s="169"/>
      <c r="BO625" s="169"/>
      <c r="BP625" s="169"/>
      <c r="BQ625" s="169"/>
      <c r="BR625" s="169"/>
      <c r="BS625" s="169"/>
      <c r="BT625" s="169"/>
      <c r="BU625" s="169"/>
      <c r="BV625" s="169"/>
      <c r="BW625" s="169"/>
      <c r="BX625" s="169"/>
      <c r="BY625" s="169"/>
      <c r="BZ625" s="169"/>
      <c r="CA625" s="169"/>
      <c r="CB625" s="169"/>
      <c r="CC625" s="169"/>
      <c r="CD625" s="169"/>
      <c r="CE625" s="169"/>
      <c r="CF625" s="169"/>
      <c r="CG625" s="169"/>
      <c r="CH625" s="169"/>
      <c r="CI625" s="169"/>
      <c r="CJ625" s="169"/>
      <c r="CK625" s="169"/>
      <c r="CL625" s="169"/>
      <c r="CM625" s="169"/>
      <c r="CN625" s="169"/>
      <c r="CO625" s="169"/>
      <c r="CP625" s="169"/>
      <c r="CQ625" s="169"/>
      <c r="CR625" s="169"/>
      <c r="CS625" s="169"/>
      <c r="CT625" s="169"/>
      <c r="CU625" s="169"/>
      <c r="CV625" s="169"/>
      <c r="CW625" s="169"/>
      <c r="CX625" s="169"/>
      <c r="CY625" s="169"/>
      <c r="CZ625" s="169"/>
      <c r="DA625" s="169"/>
      <c r="DB625" s="169"/>
      <c r="DC625" s="169"/>
      <c r="DD625" s="169"/>
      <c r="DE625" s="169"/>
      <c r="DF625" s="169"/>
      <c r="DG625" s="169"/>
      <c r="DH625" s="169"/>
      <c r="DI625" s="169"/>
      <c r="DJ625" s="169"/>
      <c r="DK625" s="169"/>
      <c r="DL625" s="169"/>
      <c r="DM625" s="169"/>
      <c r="DN625" s="169"/>
      <c r="DO625" s="169"/>
      <c r="DP625" s="169"/>
      <c r="DQ625" s="169"/>
      <c r="DR625" s="169"/>
      <c r="DS625" s="169"/>
      <c r="DT625" s="169"/>
      <c r="DU625" s="169"/>
      <c r="DV625" s="169"/>
      <c r="DW625" s="169"/>
      <c r="DX625" s="169"/>
      <c r="DY625" s="169"/>
      <c r="DZ625" s="169"/>
      <c r="EA625" s="169"/>
      <c r="EB625" s="169"/>
      <c r="EC625" s="169"/>
      <c r="ED625" s="169"/>
      <c r="EE625" s="169"/>
      <c r="EF625" s="169"/>
      <c r="EG625" s="169"/>
      <c r="EH625" s="169"/>
      <c r="EI625" s="169"/>
      <c r="EJ625" s="169"/>
      <c r="EK625" s="169"/>
      <c r="EL625" s="169"/>
      <c r="EM625" s="169"/>
      <c r="EN625" s="169"/>
      <c r="EO625" s="169"/>
      <c r="EP625" s="169"/>
      <c r="EQ625" s="169"/>
      <c r="ER625" s="169"/>
      <c r="ES625" s="169"/>
      <c r="ET625" s="169"/>
      <c r="EU625" s="169"/>
      <c r="EV625" s="169"/>
      <c r="EW625" s="169"/>
      <c r="EX625" s="169"/>
      <c r="EY625" s="169"/>
      <c r="EZ625" s="169"/>
      <c r="FA625" s="169"/>
      <c r="FB625" s="169"/>
      <c r="FC625" s="169"/>
      <c r="FD625" s="169"/>
      <c r="FE625" s="169"/>
      <c r="FF625" s="169"/>
      <c r="FG625" s="169"/>
      <c r="FH625" s="169"/>
      <c r="FI625" s="169"/>
      <c r="FJ625" s="169"/>
      <c r="FK625" s="169"/>
      <c r="FL625" s="169"/>
      <c r="FM625" s="169"/>
      <c r="FN625" s="169"/>
      <c r="FO625" s="169"/>
      <c r="FP625" s="169"/>
    </row>
    <row r="626" spans="3:172" x14ac:dyDescent="0.2">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c r="AB626" s="169"/>
      <c r="AC626" s="169"/>
      <c r="AD626" s="169"/>
      <c r="AE626" s="169"/>
      <c r="AF626" s="169"/>
      <c r="AG626" s="169"/>
      <c r="AH626" s="169"/>
      <c r="AI626" s="169"/>
      <c r="AJ626" s="169"/>
      <c r="AK626" s="169"/>
      <c r="AL626" s="169"/>
      <c r="AM626" s="169"/>
      <c r="AN626" s="169"/>
      <c r="AO626" s="169"/>
      <c r="AP626" s="169"/>
      <c r="AQ626" s="169"/>
      <c r="AR626" s="169"/>
      <c r="AS626" s="169"/>
      <c r="AT626" s="169"/>
      <c r="AU626" s="169"/>
      <c r="AV626" s="169"/>
      <c r="AW626" s="169"/>
      <c r="AX626" s="169"/>
      <c r="AY626" s="169"/>
      <c r="AZ626" s="169"/>
      <c r="BA626" s="169"/>
      <c r="BB626" s="169"/>
      <c r="BC626" s="169"/>
      <c r="BD626" s="169"/>
      <c r="BE626" s="169"/>
      <c r="BF626" s="169"/>
      <c r="BG626" s="169"/>
      <c r="BH626" s="169"/>
      <c r="BI626" s="169"/>
      <c r="BJ626" s="169"/>
      <c r="BK626" s="169"/>
      <c r="BL626" s="169"/>
      <c r="BM626" s="169"/>
      <c r="BN626" s="169"/>
      <c r="BO626" s="169"/>
      <c r="BP626" s="169"/>
      <c r="BQ626" s="169"/>
      <c r="BR626" s="169"/>
      <c r="BS626" s="169"/>
      <c r="BT626" s="169"/>
      <c r="BU626" s="169"/>
      <c r="BV626" s="169"/>
      <c r="BW626" s="169"/>
      <c r="BX626" s="169"/>
      <c r="BY626" s="169"/>
      <c r="BZ626" s="169"/>
      <c r="CA626" s="169"/>
      <c r="CB626" s="169"/>
      <c r="CC626" s="169"/>
      <c r="CD626" s="169"/>
      <c r="CE626" s="169"/>
      <c r="CF626" s="169"/>
      <c r="CG626" s="169"/>
      <c r="CH626" s="169"/>
      <c r="CI626" s="169"/>
      <c r="CJ626" s="169"/>
      <c r="CK626" s="169"/>
      <c r="CL626" s="169"/>
      <c r="CM626" s="169"/>
      <c r="CN626" s="169"/>
      <c r="CO626" s="169"/>
      <c r="CP626" s="169"/>
      <c r="CQ626" s="169"/>
      <c r="CR626" s="169"/>
      <c r="CS626" s="169"/>
      <c r="CT626" s="169"/>
      <c r="CU626" s="169"/>
      <c r="CV626" s="169"/>
      <c r="CW626" s="169"/>
      <c r="CX626" s="169"/>
      <c r="CY626" s="169"/>
      <c r="CZ626" s="169"/>
      <c r="DA626" s="169"/>
      <c r="DB626" s="169"/>
      <c r="DC626" s="169"/>
      <c r="DD626" s="169"/>
      <c r="DE626" s="169"/>
      <c r="DF626" s="169"/>
      <c r="DG626" s="169"/>
      <c r="DH626" s="169"/>
      <c r="DI626" s="169"/>
      <c r="DJ626" s="169"/>
      <c r="DK626" s="169"/>
      <c r="DL626" s="169"/>
      <c r="DM626" s="169"/>
      <c r="DN626" s="169"/>
      <c r="DO626" s="169"/>
      <c r="DP626" s="169"/>
      <c r="DQ626" s="169"/>
      <c r="DR626" s="169"/>
      <c r="DS626" s="169"/>
      <c r="DT626" s="169"/>
      <c r="DU626" s="169"/>
      <c r="DV626" s="169"/>
      <c r="DW626" s="169"/>
      <c r="DX626" s="169"/>
      <c r="DY626" s="169"/>
      <c r="DZ626" s="169"/>
      <c r="EA626" s="169"/>
      <c r="EB626" s="169"/>
      <c r="EC626" s="169"/>
      <c r="ED626" s="169"/>
      <c r="EE626" s="169"/>
      <c r="EF626" s="169"/>
      <c r="EG626" s="169"/>
      <c r="EH626" s="169"/>
      <c r="EI626" s="169"/>
      <c r="EJ626" s="169"/>
      <c r="EK626" s="169"/>
      <c r="EL626" s="169"/>
      <c r="EM626" s="169"/>
      <c r="EN626" s="169"/>
      <c r="EO626" s="169"/>
      <c r="EP626" s="169"/>
      <c r="EQ626" s="169"/>
      <c r="ER626" s="169"/>
      <c r="ES626" s="169"/>
      <c r="ET626" s="169"/>
      <c r="EU626" s="169"/>
      <c r="EV626" s="169"/>
      <c r="EW626" s="169"/>
      <c r="EX626" s="169"/>
      <c r="EY626" s="169"/>
      <c r="EZ626" s="169"/>
      <c r="FA626" s="169"/>
      <c r="FB626" s="169"/>
      <c r="FC626" s="169"/>
      <c r="FD626" s="169"/>
      <c r="FE626" s="169"/>
      <c r="FF626" s="169"/>
      <c r="FG626" s="169"/>
      <c r="FH626" s="169"/>
      <c r="FI626" s="169"/>
      <c r="FJ626" s="169"/>
      <c r="FK626" s="169"/>
      <c r="FL626" s="169"/>
      <c r="FM626" s="169"/>
      <c r="FN626" s="169"/>
      <c r="FO626" s="169"/>
      <c r="FP626" s="169"/>
    </row>
    <row r="627" spans="3:172" x14ac:dyDescent="0.2">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c r="AA627" s="169"/>
      <c r="AB627" s="169"/>
      <c r="AC627" s="169"/>
      <c r="AD627" s="169"/>
      <c r="AE627" s="169"/>
      <c r="AF627" s="169"/>
      <c r="AG627" s="169"/>
      <c r="AH627" s="169"/>
      <c r="AI627" s="169"/>
      <c r="AJ627" s="169"/>
      <c r="AK627" s="169"/>
      <c r="AL627" s="169"/>
      <c r="AM627" s="169"/>
      <c r="AN627" s="169"/>
      <c r="AO627" s="169"/>
      <c r="AP627" s="169"/>
      <c r="AQ627" s="169"/>
      <c r="AR627" s="169"/>
      <c r="AS627" s="169"/>
      <c r="AT627" s="169"/>
      <c r="AU627" s="169"/>
      <c r="AV627" s="169"/>
      <c r="AW627" s="169"/>
      <c r="AX627" s="169"/>
      <c r="AY627" s="169"/>
      <c r="AZ627" s="169"/>
      <c r="BA627" s="169"/>
      <c r="BB627" s="169"/>
      <c r="BC627" s="169"/>
      <c r="BD627" s="169"/>
      <c r="BE627" s="169"/>
      <c r="BF627" s="169"/>
      <c r="BG627" s="169"/>
      <c r="BH627" s="169"/>
      <c r="BI627" s="169"/>
      <c r="BJ627" s="169"/>
      <c r="BK627" s="169"/>
      <c r="BL627" s="169"/>
      <c r="BM627" s="169"/>
      <c r="BN627" s="169"/>
      <c r="BO627" s="169"/>
      <c r="BP627" s="169"/>
      <c r="BQ627" s="169"/>
      <c r="BR627" s="169"/>
      <c r="BS627" s="169"/>
      <c r="BT627" s="169"/>
      <c r="BU627" s="169"/>
      <c r="BV627" s="169"/>
      <c r="BW627" s="169"/>
      <c r="BX627" s="169"/>
      <c r="BY627" s="169"/>
      <c r="BZ627" s="169"/>
      <c r="CA627" s="169"/>
      <c r="CB627" s="169"/>
      <c r="CC627" s="169"/>
      <c r="CD627" s="169"/>
      <c r="CE627" s="169"/>
      <c r="CF627" s="169"/>
      <c r="CG627" s="169"/>
      <c r="CH627" s="169"/>
      <c r="CI627" s="169"/>
      <c r="CJ627" s="169"/>
      <c r="CK627" s="169"/>
      <c r="CL627" s="169"/>
      <c r="CM627" s="169"/>
      <c r="CN627" s="169"/>
      <c r="CO627" s="169"/>
      <c r="CP627" s="169"/>
      <c r="CQ627" s="169"/>
      <c r="CR627" s="169"/>
      <c r="CS627" s="169"/>
      <c r="CT627" s="169"/>
      <c r="CU627" s="169"/>
      <c r="CV627" s="169"/>
      <c r="CW627" s="169"/>
      <c r="CX627" s="169"/>
      <c r="CY627" s="169"/>
      <c r="CZ627" s="169"/>
      <c r="DA627" s="169"/>
      <c r="DB627" s="169"/>
      <c r="DC627" s="169"/>
      <c r="DD627" s="169"/>
      <c r="DE627" s="169"/>
      <c r="DF627" s="169"/>
      <c r="DG627" s="169"/>
      <c r="DH627" s="169"/>
      <c r="DI627" s="169"/>
      <c r="DJ627" s="169"/>
      <c r="DK627" s="169"/>
      <c r="DL627" s="169"/>
      <c r="DM627" s="169"/>
      <c r="DN627" s="169"/>
      <c r="DO627" s="169"/>
      <c r="DP627" s="169"/>
      <c r="DQ627" s="169"/>
      <c r="DR627" s="169"/>
      <c r="DS627" s="169"/>
      <c r="DT627" s="169"/>
      <c r="DU627" s="169"/>
      <c r="DV627" s="169"/>
      <c r="DW627" s="169"/>
      <c r="DX627" s="169"/>
      <c r="DY627" s="169"/>
      <c r="DZ627" s="169"/>
      <c r="EA627" s="169"/>
      <c r="EB627" s="169"/>
      <c r="EC627" s="169"/>
      <c r="ED627" s="169"/>
      <c r="EE627" s="169"/>
      <c r="EF627" s="169"/>
      <c r="EG627" s="169"/>
      <c r="EH627" s="169"/>
      <c r="EI627" s="169"/>
      <c r="EJ627" s="169"/>
      <c r="EK627" s="169"/>
      <c r="EL627" s="169"/>
      <c r="EM627" s="169"/>
      <c r="EN627" s="169"/>
      <c r="EO627" s="169"/>
      <c r="EP627" s="169"/>
      <c r="EQ627" s="169"/>
      <c r="ER627" s="169"/>
      <c r="ES627" s="169"/>
      <c r="ET627" s="169"/>
      <c r="EU627" s="169"/>
      <c r="EV627" s="169"/>
      <c r="EW627" s="169"/>
      <c r="EX627" s="169"/>
      <c r="EY627" s="169"/>
      <c r="EZ627" s="169"/>
      <c r="FA627" s="169"/>
      <c r="FB627" s="169"/>
      <c r="FC627" s="169"/>
      <c r="FD627" s="169"/>
      <c r="FE627" s="169"/>
      <c r="FF627" s="169"/>
      <c r="FG627" s="169"/>
      <c r="FH627" s="169"/>
      <c r="FI627" s="169"/>
      <c r="FJ627" s="169"/>
      <c r="FK627" s="169"/>
      <c r="FL627" s="169"/>
      <c r="FM627" s="169"/>
      <c r="FN627" s="169"/>
      <c r="FO627" s="169"/>
      <c r="FP627" s="169"/>
    </row>
    <row r="628" spans="3:172" x14ac:dyDescent="0.2">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c r="AA628" s="169"/>
      <c r="AB628" s="169"/>
      <c r="AC628" s="169"/>
      <c r="AD628" s="169"/>
      <c r="AE628" s="169"/>
      <c r="AF628" s="169"/>
      <c r="AG628" s="169"/>
      <c r="AH628" s="169"/>
      <c r="AI628" s="169"/>
      <c r="AJ628" s="169"/>
      <c r="AK628" s="169"/>
      <c r="AL628" s="169"/>
      <c r="AM628" s="169"/>
      <c r="AN628" s="169"/>
      <c r="AO628" s="169"/>
      <c r="AP628" s="169"/>
      <c r="AQ628" s="169"/>
      <c r="AR628" s="169"/>
      <c r="AS628" s="169"/>
      <c r="AT628" s="169"/>
      <c r="AU628" s="169"/>
      <c r="AV628" s="169"/>
      <c r="AW628" s="169"/>
      <c r="AX628" s="169"/>
      <c r="AY628" s="169"/>
      <c r="AZ628" s="169"/>
      <c r="BA628" s="169"/>
      <c r="BB628" s="169"/>
      <c r="BC628" s="169"/>
      <c r="BD628" s="169"/>
      <c r="BE628" s="169"/>
      <c r="BF628" s="169"/>
      <c r="BG628" s="169"/>
      <c r="BH628" s="169"/>
      <c r="BI628" s="169"/>
      <c r="BJ628" s="169"/>
      <c r="BK628" s="169"/>
      <c r="BL628" s="169"/>
      <c r="BM628" s="169"/>
      <c r="BN628" s="169"/>
      <c r="BO628" s="169"/>
      <c r="BP628" s="169"/>
      <c r="BQ628" s="169"/>
      <c r="BR628" s="169"/>
      <c r="BS628" s="169"/>
      <c r="BT628" s="169"/>
      <c r="BU628" s="169"/>
      <c r="BV628" s="169"/>
      <c r="BW628" s="169"/>
      <c r="BX628" s="169"/>
      <c r="BY628" s="169"/>
      <c r="BZ628" s="169"/>
      <c r="CA628" s="169"/>
      <c r="CB628" s="169"/>
      <c r="CC628" s="169"/>
      <c r="CD628" s="169"/>
      <c r="CE628" s="169"/>
      <c r="CF628" s="169"/>
      <c r="CG628" s="169"/>
      <c r="CH628" s="169"/>
      <c r="CI628" s="169"/>
      <c r="CJ628" s="169"/>
      <c r="CK628" s="169"/>
      <c r="CL628" s="169"/>
      <c r="CM628" s="169"/>
      <c r="CN628" s="169"/>
      <c r="CO628" s="169"/>
      <c r="CP628" s="169"/>
      <c r="CQ628" s="169"/>
      <c r="CR628" s="169"/>
      <c r="CS628" s="169"/>
      <c r="CT628" s="169"/>
      <c r="CU628" s="169"/>
      <c r="CV628" s="169"/>
      <c r="CW628" s="169"/>
      <c r="CX628" s="169"/>
      <c r="CY628" s="169"/>
      <c r="CZ628" s="169"/>
      <c r="DA628" s="169"/>
      <c r="DB628" s="169"/>
      <c r="DC628" s="169"/>
      <c r="DD628" s="169"/>
      <c r="DE628" s="169"/>
      <c r="DF628" s="169"/>
      <c r="DG628" s="169"/>
      <c r="DH628" s="169"/>
      <c r="DI628" s="169"/>
      <c r="DJ628" s="169"/>
      <c r="DK628" s="169"/>
      <c r="DL628" s="169"/>
      <c r="DM628" s="169"/>
      <c r="DN628" s="169"/>
      <c r="DO628" s="169"/>
      <c r="DP628" s="169"/>
      <c r="DQ628" s="169"/>
      <c r="DR628" s="169"/>
      <c r="DS628" s="169"/>
      <c r="DT628" s="169"/>
      <c r="DU628" s="169"/>
      <c r="DV628" s="169"/>
      <c r="DW628" s="169"/>
      <c r="DX628" s="169"/>
      <c r="DY628" s="169"/>
      <c r="DZ628" s="169"/>
      <c r="EA628" s="169"/>
      <c r="EB628" s="169"/>
      <c r="EC628" s="169"/>
      <c r="ED628" s="169"/>
      <c r="EE628" s="169"/>
      <c r="EF628" s="169"/>
      <c r="EG628" s="169"/>
      <c r="EH628" s="169"/>
      <c r="EI628" s="169"/>
      <c r="EJ628" s="169"/>
      <c r="EK628" s="169"/>
      <c r="EL628" s="169"/>
      <c r="EM628" s="169"/>
      <c r="EN628" s="169"/>
      <c r="EO628" s="169"/>
      <c r="EP628" s="169"/>
      <c r="EQ628" s="169"/>
      <c r="ER628" s="169"/>
      <c r="ES628" s="169"/>
      <c r="ET628" s="169"/>
      <c r="EU628" s="169"/>
      <c r="EV628" s="169"/>
      <c r="EW628" s="169"/>
      <c r="EX628" s="169"/>
      <c r="EY628" s="169"/>
      <c r="EZ628" s="169"/>
      <c r="FA628" s="169"/>
      <c r="FB628" s="169"/>
      <c r="FC628" s="169"/>
      <c r="FD628" s="169"/>
      <c r="FE628" s="169"/>
      <c r="FF628" s="169"/>
      <c r="FG628" s="169"/>
      <c r="FH628" s="169"/>
      <c r="FI628" s="169"/>
      <c r="FJ628" s="169"/>
      <c r="FK628" s="169"/>
      <c r="FL628" s="169"/>
      <c r="FM628" s="169"/>
      <c r="FN628" s="169"/>
      <c r="FO628" s="169"/>
      <c r="FP628" s="169"/>
    </row>
    <row r="629" spans="3:172" x14ac:dyDescent="0.2">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c r="AA629" s="169"/>
      <c r="AB629" s="169"/>
      <c r="AC629" s="169"/>
      <c r="AD629" s="169"/>
      <c r="AE629" s="169"/>
      <c r="AF629" s="169"/>
      <c r="AG629" s="169"/>
      <c r="AH629" s="169"/>
      <c r="AI629" s="169"/>
      <c r="AJ629" s="169"/>
      <c r="AK629" s="169"/>
      <c r="AL629" s="169"/>
      <c r="AM629" s="169"/>
      <c r="AN629" s="169"/>
      <c r="AO629" s="169"/>
      <c r="AP629" s="169"/>
      <c r="AQ629" s="169"/>
      <c r="AR629" s="169"/>
      <c r="AS629" s="169"/>
      <c r="AT629" s="169"/>
      <c r="AU629" s="169"/>
      <c r="AV629" s="169"/>
      <c r="AW629" s="169"/>
      <c r="AX629" s="169"/>
      <c r="AY629" s="169"/>
      <c r="AZ629" s="169"/>
      <c r="BA629" s="169"/>
      <c r="BB629" s="169"/>
      <c r="BC629" s="169"/>
      <c r="BD629" s="169"/>
      <c r="BE629" s="169"/>
      <c r="BF629" s="169"/>
      <c r="BG629" s="169"/>
      <c r="BH629" s="169"/>
      <c r="BI629" s="169"/>
      <c r="BJ629" s="169"/>
      <c r="BK629" s="169"/>
      <c r="BL629" s="169"/>
      <c r="BM629" s="169"/>
      <c r="BN629" s="169"/>
      <c r="BO629" s="169"/>
      <c r="BP629" s="169"/>
      <c r="BQ629" s="169"/>
      <c r="BR629" s="169"/>
      <c r="BS629" s="169"/>
      <c r="BT629" s="169"/>
      <c r="BU629" s="169"/>
      <c r="BV629" s="169"/>
      <c r="BW629" s="169"/>
      <c r="BX629" s="169"/>
      <c r="BY629" s="169"/>
      <c r="BZ629" s="169"/>
      <c r="CA629" s="169"/>
      <c r="CB629" s="169"/>
      <c r="CC629" s="169"/>
      <c r="CD629" s="169"/>
      <c r="CE629" s="169"/>
      <c r="CF629" s="169"/>
      <c r="CG629" s="169"/>
      <c r="CH629" s="169"/>
      <c r="CI629" s="169"/>
      <c r="CJ629" s="169"/>
      <c r="CK629" s="169"/>
      <c r="CL629" s="169"/>
      <c r="CM629" s="169"/>
      <c r="CN629" s="169"/>
      <c r="CO629" s="169"/>
      <c r="CP629" s="169"/>
      <c r="CQ629" s="169"/>
      <c r="CR629" s="169"/>
      <c r="CS629" s="169"/>
      <c r="CT629" s="169"/>
      <c r="CU629" s="169"/>
      <c r="CV629" s="169"/>
      <c r="CW629" s="169"/>
      <c r="CX629" s="169"/>
      <c r="CY629" s="169"/>
      <c r="CZ629" s="169"/>
      <c r="DA629" s="169"/>
      <c r="DB629" s="169"/>
      <c r="DC629" s="169"/>
      <c r="DD629" s="169"/>
      <c r="DE629" s="169"/>
      <c r="DF629" s="169"/>
      <c r="DG629" s="169"/>
      <c r="DH629" s="169"/>
      <c r="DI629" s="169"/>
      <c r="DJ629" s="169"/>
      <c r="DK629" s="169"/>
      <c r="DL629" s="169"/>
      <c r="DM629" s="169"/>
      <c r="DN629" s="169"/>
      <c r="DO629" s="169"/>
      <c r="DP629" s="169"/>
      <c r="DQ629" s="169"/>
      <c r="DR629" s="169"/>
      <c r="DS629" s="169"/>
      <c r="DT629" s="169"/>
      <c r="DU629" s="169"/>
      <c r="DV629" s="169"/>
      <c r="DW629" s="169"/>
      <c r="DX629" s="169"/>
      <c r="DY629" s="169"/>
      <c r="DZ629" s="169"/>
      <c r="EA629" s="169"/>
      <c r="EB629" s="169"/>
      <c r="EC629" s="169"/>
      <c r="ED629" s="169"/>
      <c r="EE629" s="169"/>
      <c r="EF629" s="169"/>
      <c r="EG629" s="169"/>
      <c r="EH629" s="169"/>
      <c r="EI629" s="169"/>
      <c r="EJ629" s="169"/>
      <c r="EK629" s="169"/>
      <c r="EL629" s="169"/>
      <c r="EM629" s="169"/>
      <c r="EN629" s="169"/>
      <c r="EO629" s="169"/>
      <c r="EP629" s="169"/>
      <c r="EQ629" s="169"/>
      <c r="ER629" s="169"/>
      <c r="ES629" s="169"/>
      <c r="ET629" s="169"/>
      <c r="EU629" s="169"/>
      <c r="EV629" s="169"/>
      <c r="EW629" s="169"/>
      <c r="EX629" s="169"/>
      <c r="EY629" s="169"/>
      <c r="EZ629" s="169"/>
      <c r="FA629" s="169"/>
      <c r="FB629" s="169"/>
      <c r="FC629" s="169"/>
      <c r="FD629" s="169"/>
      <c r="FE629" s="169"/>
      <c r="FF629" s="169"/>
      <c r="FG629" s="169"/>
      <c r="FH629" s="169"/>
      <c r="FI629" s="169"/>
      <c r="FJ629" s="169"/>
      <c r="FK629" s="169"/>
      <c r="FL629" s="169"/>
      <c r="FM629" s="169"/>
      <c r="FN629" s="169"/>
      <c r="FO629" s="169"/>
      <c r="FP629" s="169"/>
    </row>
    <row r="630" spans="3:172" x14ac:dyDescent="0.2">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c r="AA630" s="169"/>
      <c r="AB630" s="169"/>
      <c r="AC630" s="169"/>
      <c r="AD630" s="169"/>
      <c r="AE630" s="169"/>
      <c r="AF630" s="169"/>
      <c r="AG630" s="169"/>
      <c r="AH630" s="169"/>
      <c r="AI630" s="169"/>
      <c r="AJ630" s="169"/>
      <c r="AK630" s="169"/>
      <c r="AL630" s="169"/>
      <c r="AM630" s="169"/>
      <c r="AN630" s="169"/>
      <c r="AO630" s="169"/>
      <c r="AP630" s="169"/>
      <c r="AQ630" s="169"/>
      <c r="AR630" s="169"/>
      <c r="AS630" s="169"/>
      <c r="AT630" s="169"/>
      <c r="AU630" s="169"/>
      <c r="AV630" s="169"/>
      <c r="AW630" s="169"/>
      <c r="AX630" s="169"/>
      <c r="AY630" s="169"/>
      <c r="AZ630" s="169"/>
      <c r="BA630" s="169"/>
      <c r="BB630" s="169"/>
      <c r="BC630" s="169"/>
      <c r="BD630" s="169"/>
      <c r="BE630" s="169"/>
      <c r="BF630" s="169"/>
      <c r="BG630" s="169"/>
      <c r="BH630" s="169"/>
      <c r="BI630" s="169"/>
      <c r="BJ630" s="169"/>
      <c r="BK630" s="169"/>
      <c r="BL630" s="169"/>
      <c r="BM630" s="169"/>
      <c r="BN630" s="169"/>
      <c r="BO630" s="169"/>
      <c r="BP630" s="169"/>
      <c r="BQ630" s="169"/>
      <c r="BR630" s="169"/>
      <c r="BS630" s="169"/>
      <c r="BT630" s="169"/>
      <c r="BU630" s="169"/>
      <c r="BV630" s="169"/>
      <c r="BW630" s="169"/>
      <c r="BX630" s="169"/>
      <c r="BY630" s="169"/>
      <c r="BZ630" s="169"/>
      <c r="CA630" s="169"/>
      <c r="CB630" s="169"/>
      <c r="CC630" s="169"/>
      <c r="CD630" s="169"/>
      <c r="CE630" s="169"/>
      <c r="CF630" s="169"/>
      <c r="CG630" s="169"/>
      <c r="CH630" s="169"/>
      <c r="CI630" s="169"/>
      <c r="CJ630" s="169"/>
      <c r="CK630" s="169"/>
      <c r="CL630" s="169"/>
      <c r="CM630" s="169"/>
      <c r="CN630" s="169"/>
      <c r="CO630" s="169"/>
      <c r="CP630" s="169"/>
      <c r="CQ630" s="169"/>
      <c r="CR630" s="169"/>
      <c r="CS630" s="169"/>
      <c r="CT630" s="169"/>
      <c r="CU630" s="169"/>
      <c r="CV630" s="169"/>
      <c r="CW630" s="169"/>
      <c r="CX630" s="169"/>
      <c r="CY630" s="169"/>
      <c r="CZ630" s="169"/>
      <c r="DA630" s="169"/>
      <c r="DB630" s="169"/>
      <c r="DC630" s="169"/>
      <c r="DD630" s="169"/>
      <c r="DE630" s="169"/>
      <c r="DF630" s="169"/>
      <c r="DG630" s="169"/>
      <c r="DH630" s="169"/>
      <c r="DI630" s="169"/>
      <c r="DJ630" s="169"/>
      <c r="DK630" s="169"/>
      <c r="DL630" s="169"/>
      <c r="DM630" s="169"/>
      <c r="DN630" s="169"/>
      <c r="DO630" s="169"/>
      <c r="DP630" s="169"/>
      <c r="DQ630" s="169"/>
      <c r="DR630" s="169"/>
      <c r="DS630" s="169"/>
      <c r="DT630" s="169"/>
      <c r="DU630" s="169"/>
      <c r="DV630" s="169"/>
      <c r="DW630" s="169"/>
      <c r="DX630" s="169"/>
      <c r="DY630" s="169"/>
      <c r="DZ630" s="169"/>
      <c r="EA630" s="169"/>
      <c r="EB630" s="169"/>
      <c r="EC630" s="169"/>
      <c r="ED630" s="169"/>
      <c r="EE630" s="169"/>
      <c r="EF630" s="169"/>
      <c r="EG630" s="169"/>
      <c r="EH630" s="169"/>
      <c r="EI630" s="169"/>
      <c r="EJ630" s="169"/>
      <c r="EK630" s="169"/>
      <c r="EL630" s="169"/>
      <c r="EM630" s="169"/>
      <c r="EN630" s="169"/>
      <c r="EO630" s="169"/>
      <c r="EP630" s="169"/>
      <c r="EQ630" s="169"/>
      <c r="ER630" s="169"/>
      <c r="ES630" s="169"/>
      <c r="ET630" s="169"/>
      <c r="EU630" s="169"/>
      <c r="EV630" s="169"/>
      <c r="EW630" s="169"/>
      <c r="EX630" s="169"/>
      <c r="EY630" s="169"/>
      <c r="EZ630" s="169"/>
      <c r="FA630" s="169"/>
      <c r="FB630" s="169"/>
      <c r="FC630" s="169"/>
      <c r="FD630" s="169"/>
      <c r="FE630" s="169"/>
      <c r="FF630" s="169"/>
      <c r="FG630" s="169"/>
      <c r="FH630" s="169"/>
      <c r="FI630" s="169"/>
      <c r="FJ630" s="169"/>
      <c r="FK630" s="169"/>
      <c r="FL630" s="169"/>
      <c r="FM630" s="169"/>
      <c r="FN630" s="169"/>
      <c r="FO630" s="169"/>
      <c r="FP630" s="169"/>
    </row>
    <row r="631" spans="3:172" x14ac:dyDescent="0.2">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c r="AA631" s="169"/>
      <c r="AB631" s="169"/>
      <c r="AC631" s="169"/>
      <c r="AD631" s="169"/>
      <c r="AE631" s="169"/>
      <c r="AF631" s="169"/>
      <c r="AG631" s="169"/>
      <c r="AH631" s="169"/>
      <c r="AI631" s="169"/>
      <c r="AJ631" s="169"/>
      <c r="AK631" s="169"/>
      <c r="AL631" s="169"/>
      <c r="AM631" s="169"/>
      <c r="AN631" s="169"/>
      <c r="AO631" s="169"/>
      <c r="AP631" s="169"/>
      <c r="AQ631" s="169"/>
      <c r="AR631" s="169"/>
      <c r="AS631" s="169"/>
      <c r="AT631" s="169"/>
      <c r="AU631" s="169"/>
      <c r="AV631" s="169"/>
      <c r="AW631" s="169"/>
      <c r="AX631" s="169"/>
      <c r="AY631" s="169"/>
      <c r="AZ631" s="169"/>
      <c r="BA631" s="169"/>
      <c r="BB631" s="169"/>
      <c r="BC631" s="169"/>
      <c r="BD631" s="169"/>
      <c r="BE631" s="169"/>
      <c r="BF631" s="169"/>
      <c r="BG631" s="169"/>
      <c r="BH631" s="169"/>
      <c r="BI631" s="169"/>
      <c r="BJ631" s="169"/>
      <c r="BK631" s="169"/>
      <c r="BL631" s="169"/>
      <c r="BM631" s="169"/>
      <c r="BN631" s="169"/>
      <c r="BO631" s="169"/>
      <c r="BP631" s="169"/>
      <c r="BQ631" s="169"/>
      <c r="BR631" s="169"/>
      <c r="BS631" s="169"/>
      <c r="BT631" s="169"/>
      <c r="BU631" s="169"/>
      <c r="BV631" s="169"/>
      <c r="BW631" s="169"/>
      <c r="BX631" s="169"/>
      <c r="BY631" s="169"/>
      <c r="BZ631" s="169"/>
      <c r="CA631" s="169"/>
      <c r="CB631" s="169"/>
      <c r="CC631" s="169"/>
      <c r="CD631" s="169"/>
      <c r="CE631" s="169"/>
      <c r="CF631" s="169"/>
      <c r="CG631" s="169"/>
      <c r="CH631" s="169"/>
      <c r="CI631" s="169"/>
      <c r="CJ631" s="169"/>
      <c r="CK631" s="169"/>
      <c r="CL631" s="169"/>
      <c r="CM631" s="169"/>
      <c r="CN631" s="169"/>
      <c r="CO631" s="169"/>
      <c r="CP631" s="169"/>
      <c r="CQ631" s="169"/>
      <c r="CR631" s="169"/>
      <c r="CS631" s="169"/>
      <c r="CT631" s="169"/>
      <c r="CU631" s="169"/>
      <c r="CV631" s="169"/>
      <c r="CW631" s="169"/>
      <c r="CX631" s="169"/>
      <c r="CY631" s="169"/>
      <c r="CZ631" s="169"/>
      <c r="DA631" s="169"/>
      <c r="DB631" s="169"/>
      <c r="DC631" s="169"/>
      <c r="DD631" s="169"/>
      <c r="DE631" s="169"/>
      <c r="DF631" s="169"/>
      <c r="DG631" s="169"/>
      <c r="DH631" s="169"/>
      <c r="DI631" s="169"/>
      <c r="DJ631" s="169"/>
      <c r="DK631" s="169"/>
      <c r="DL631" s="169"/>
      <c r="DM631" s="169"/>
      <c r="DN631" s="169"/>
      <c r="DO631" s="169"/>
      <c r="DP631" s="169"/>
      <c r="DQ631" s="169"/>
      <c r="DR631" s="169"/>
      <c r="DS631" s="169"/>
      <c r="DT631" s="169"/>
      <c r="DU631" s="169"/>
      <c r="DV631" s="169"/>
      <c r="DW631" s="169"/>
      <c r="DX631" s="169"/>
      <c r="DY631" s="169"/>
      <c r="DZ631" s="169"/>
      <c r="EA631" s="169"/>
      <c r="EB631" s="169"/>
      <c r="EC631" s="169"/>
      <c r="ED631" s="169"/>
      <c r="EE631" s="169"/>
      <c r="EF631" s="169"/>
      <c r="EG631" s="169"/>
      <c r="EH631" s="169"/>
      <c r="EI631" s="169"/>
      <c r="EJ631" s="169"/>
      <c r="EK631" s="169"/>
      <c r="EL631" s="169"/>
      <c r="EM631" s="169"/>
      <c r="EN631" s="169"/>
      <c r="EO631" s="169"/>
      <c r="EP631" s="169"/>
      <c r="EQ631" s="169"/>
      <c r="ER631" s="169"/>
      <c r="ES631" s="169"/>
      <c r="ET631" s="169"/>
      <c r="EU631" s="169"/>
      <c r="EV631" s="169"/>
      <c r="EW631" s="169"/>
      <c r="EX631" s="169"/>
      <c r="EY631" s="169"/>
      <c r="EZ631" s="169"/>
      <c r="FA631" s="169"/>
      <c r="FB631" s="169"/>
      <c r="FC631" s="169"/>
      <c r="FD631" s="169"/>
      <c r="FE631" s="169"/>
      <c r="FF631" s="169"/>
      <c r="FG631" s="169"/>
      <c r="FH631" s="169"/>
      <c r="FI631" s="169"/>
      <c r="FJ631" s="169"/>
      <c r="FK631" s="169"/>
      <c r="FL631" s="169"/>
      <c r="FM631" s="169"/>
      <c r="FN631" s="169"/>
      <c r="FO631" s="169"/>
      <c r="FP631" s="169"/>
    </row>
    <row r="632" spans="3:172" x14ac:dyDescent="0.2">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c r="AA632" s="169"/>
      <c r="AB632" s="169"/>
      <c r="AC632" s="169"/>
      <c r="AD632" s="169"/>
      <c r="AE632" s="169"/>
      <c r="AF632" s="169"/>
      <c r="AG632" s="169"/>
      <c r="AH632" s="169"/>
      <c r="AI632" s="169"/>
      <c r="AJ632" s="169"/>
      <c r="AK632" s="169"/>
      <c r="AL632" s="169"/>
      <c r="AM632" s="169"/>
      <c r="AN632" s="169"/>
      <c r="AO632" s="169"/>
      <c r="AP632" s="169"/>
      <c r="AQ632" s="169"/>
      <c r="AR632" s="169"/>
      <c r="AS632" s="169"/>
      <c r="AT632" s="169"/>
      <c r="AU632" s="169"/>
      <c r="AV632" s="169"/>
      <c r="AW632" s="169"/>
      <c r="AX632" s="169"/>
      <c r="AY632" s="169"/>
      <c r="AZ632" s="169"/>
      <c r="BA632" s="169"/>
      <c r="BB632" s="169"/>
      <c r="BC632" s="169"/>
      <c r="BD632" s="169"/>
      <c r="BE632" s="169"/>
      <c r="BF632" s="169"/>
      <c r="BG632" s="169"/>
      <c r="BH632" s="169"/>
      <c r="BI632" s="169"/>
      <c r="BJ632" s="169"/>
      <c r="BK632" s="169"/>
      <c r="BL632" s="169"/>
      <c r="BM632" s="169"/>
      <c r="BN632" s="169"/>
      <c r="BO632" s="169"/>
      <c r="BP632" s="169"/>
      <c r="BQ632" s="169"/>
      <c r="BR632" s="169"/>
      <c r="BS632" s="169"/>
      <c r="BT632" s="169"/>
      <c r="BU632" s="169"/>
      <c r="BV632" s="169"/>
      <c r="BW632" s="169"/>
      <c r="BX632" s="169"/>
      <c r="BY632" s="169"/>
      <c r="BZ632" s="169"/>
      <c r="CA632" s="169"/>
      <c r="CB632" s="169"/>
      <c r="CC632" s="169"/>
      <c r="CD632" s="169"/>
      <c r="CE632" s="169"/>
      <c r="CF632" s="169"/>
      <c r="CG632" s="169"/>
      <c r="CH632" s="169"/>
      <c r="CI632" s="169"/>
      <c r="CJ632" s="169"/>
      <c r="CK632" s="169"/>
      <c r="CL632" s="169"/>
      <c r="CM632" s="169"/>
      <c r="CN632" s="169"/>
      <c r="CO632" s="169"/>
      <c r="CP632" s="169"/>
      <c r="CQ632" s="169"/>
      <c r="CR632" s="169"/>
      <c r="CS632" s="169"/>
      <c r="CT632" s="169"/>
      <c r="CU632" s="169"/>
      <c r="CV632" s="169"/>
      <c r="CW632" s="169"/>
      <c r="CX632" s="169"/>
      <c r="CY632" s="169"/>
      <c r="CZ632" s="169"/>
      <c r="DA632" s="169"/>
      <c r="DB632" s="169"/>
      <c r="DC632" s="169"/>
      <c r="DD632" s="169"/>
      <c r="DE632" s="169"/>
      <c r="DF632" s="169"/>
      <c r="DG632" s="169"/>
      <c r="DH632" s="169"/>
      <c r="DI632" s="169"/>
      <c r="DJ632" s="169"/>
      <c r="DK632" s="169"/>
      <c r="DL632" s="169"/>
      <c r="DM632" s="169"/>
      <c r="DN632" s="169"/>
      <c r="DO632" s="169"/>
      <c r="DP632" s="169"/>
      <c r="DQ632" s="169"/>
      <c r="DR632" s="169"/>
      <c r="DS632" s="169"/>
      <c r="DT632" s="169"/>
      <c r="DU632" s="169"/>
      <c r="DV632" s="169"/>
      <c r="DW632" s="169"/>
      <c r="DX632" s="169"/>
      <c r="DY632" s="169"/>
      <c r="DZ632" s="169"/>
      <c r="EA632" s="169"/>
      <c r="EB632" s="169"/>
      <c r="EC632" s="169"/>
      <c r="ED632" s="169"/>
      <c r="EE632" s="169"/>
      <c r="EF632" s="169"/>
      <c r="EG632" s="169"/>
      <c r="EH632" s="169"/>
      <c r="EI632" s="169"/>
      <c r="EJ632" s="169"/>
      <c r="EK632" s="169"/>
      <c r="EL632" s="169"/>
      <c r="EM632" s="169"/>
      <c r="EN632" s="169"/>
      <c r="EO632" s="169"/>
      <c r="EP632" s="169"/>
      <c r="EQ632" s="169"/>
      <c r="ER632" s="169"/>
      <c r="ES632" s="169"/>
      <c r="ET632" s="169"/>
      <c r="EU632" s="169"/>
      <c r="EV632" s="169"/>
      <c r="EW632" s="169"/>
      <c r="EX632" s="169"/>
      <c r="EY632" s="169"/>
      <c r="EZ632" s="169"/>
      <c r="FA632" s="169"/>
      <c r="FB632" s="169"/>
      <c r="FC632" s="169"/>
      <c r="FD632" s="169"/>
      <c r="FE632" s="169"/>
      <c r="FF632" s="169"/>
      <c r="FG632" s="169"/>
      <c r="FH632" s="169"/>
      <c r="FI632" s="169"/>
      <c r="FJ632" s="169"/>
      <c r="FK632" s="169"/>
      <c r="FL632" s="169"/>
      <c r="FM632" s="169"/>
      <c r="FN632" s="169"/>
      <c r="FO632" s="169"/>
      <c r="FP632" s="169"/>
    </row>
    <row r="633" spans="3:172" x14ac:dyDescent="0.2">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c r="AA633" s="169"/>
      <c r="AB633" s="169"/>
      <c r="AC633" s="169"/>
      <c r="AD633" s="169"/>
      <c r="AE633" s="169"/>
      <c r="AF633" s="169"/>
      <c r="AG633" s="169"/>
      <c r="AH633" s="169"/>
      <c r="AI633" s="169"/>
      <c r="AJ633" s="169"/>
      <c r="AK633" s="169"/>
      <c r="AL633" s="169"/>
      <c r="AM633" s="169"/>
      <c r="AN633" s="169"/>
      <c r="AO633" s="169"/>
      <c r="AP633" s="169"/>
      <c r="AQ633" s="169"/>
      <c r="AR633" s="169"/>
      <c r="AS633" s="169"/>
      <c r="AT633" s="169"/>
      <c r="AU633" s="169"/>
      <c r="AV633" s="169"/>
      <c r="AW633" s="169"/>
      <c r="AX633" s="169"/>
      <c r="AY633" s="169"/>
      <c r="AZ633" s="169"/>
      <c r="BA633" s="169"/>
      <c r="BB633" s="169"/>
      <c r="BC633" s="169"/>
      <c r="BD633" s="169"/>
      <c r="BE633" s="169"/>
      <c r="BF633" s="169"/>
      <c r="BG633" s="169"/>
      <c r="BH633" s="169"/>
      <c r="BI633" s="169"/>
      <c r="BJ633" s="169"/>
      <c r="BK633" s="169"/>
      <c r="BL633" s="169"/>
      <c r="BM633" s="169"/>
      <c r="BN633" s="169"/>
      <c r="BO633" s="169"/>
      <c r="BP633" s="169"/>
      <c r="BQ633" s="169"/>
      <c r="BR633" s="169"/>
      <c r="BS633" s="169"/>
      <c r="BT633" s="169"/>
      <c r="BU633" s="169"/>
      <c r="BV633" s="169"/>
      <c r="BW633" s="169"/>
      <c r="BX633" s="169"/>
      <c r="BY633" s="169"/>
      <c r="BZ633" s="169"/>
      <c r="CA633" s="169"/>
      <c r="CB633" s="169"/>
      <c r="CC633" s="169"/>
      <c r="CD633" s="169"/>
      <c r="CE633" s="169"/>
      <c r="CF633" s="169"/>
      <c r="CG633" s="169"/>
      <c r="CH633" s="169"/>
      <c r="CI633" s="169"/>
      <c r="CJ633" s="169"/>
      <c r="CK633" s="169"/>
      <c r="CL633" s="169"/>
      <c r="CM633" s="169"/>
      <c r="CN633" s="169"/>
      <c r="CO633" s="169"/>
      <c r="CP633" s="169"/>
      <c r="CQ633" s="169"/>
      <c r="CR633" s="169"/>
      <c r="CS633" s="169"/>
      <c r="CT633" s="169"/>
      <c r="CU633" s="169"/>
      <c r="CV633" s="169"/>
      <c r="CW633" s="169"/>
      <c r="CX633" s="169"/>
      <c r="CY633" s="169"/>
      <c r="CZ633" s="169"/>
      <c r="DA633" s="169"/>
      <c r="DB633" s="169"/>
      <c r="DC633" s="169"/>
      <c r="DD633" s="169"/>
      <c r="DE633" s="169"/>
      <c r="DF633" s="169"/>
      <c r="DG633" s="169"/>
      <c r="DH633" s="169"/>
      <c r="DI633" s="169"/>
      <c r="DJ633" s="169"/>
      <c r="DK633" s="169"/>
      <c r="DL633" s="169"/>
      <c r="DM633" s="169"/>
      <c r="DN633" s="169"/>
      <c r="DO633" s="169"/>
      <c r="DP633" s="169"/>
      <c r="DQ633" s="169"/>
      <c r="DR633" s="169"/>
      <c r="DS633" s="169"/>
      <c r="DT633" s="169"/>
      <c r="DU633" s="169"/>
      <c r="DV633" s="169"/>
      <c r="DW633" s="169"/>
      <c r="DX633" s="169"/>
      <c r="DY633" s="169"/>
      <c r="DZ633" s="169"/>
      <c r="EA633" s="169"/>
      <c r="EB633" s="169"/>
      <c r="EC633" s="169"/>
      <c r="ED633" s="169"/>
      <c r="EE633" s="169"/>
      <c r="EF633" s="169"/>
      <c r="EG633" s="169"/>
      <c r="EH633" s="169"/>
      <c r="EI633" s="169"/>
      <c r="EJ633" s="169"/>
      <c r="EK633" s="169"/>
      <c r="EL633" s="169"/>
      <c r="EM633" s="169"/>
      <c r="EN633" s="169"/>
      <c r="EO633" s="169"/>
      <c r="EP633" s="169"/>
      <c r="EQ633" s="169"/>
      <c r="ER633" s="169"/>
      <c r="ES633" s="169"/>
      <c r="ET633" s="169"/>
      <c r="EU633" s="169"/>
      <c r="EV633" s="169"/>
      <c r="EW633" s="169"/>
      <c r="EX633" s="169"/>
      <c r="EY633" s="169"/>
      <c r="EZ633" s="169"/>
      <c r="FA633" s="169"/>
      <c r="FB633" s="169"/>
      <c r="FC633" s="169"/>
      <c r="FD633" s="169"/>
      <c r="FE633" s="169"/>
      <c r="FF633" s="169"/>
      <c r="FG633" s="169"/>
      <c r="FH633" s="169"/>
      <c r="FI633" s="169"/>
      <c r="FJ633" s="169"/>
      <c r="FK633" s="169"/>
      <c r="FL633" s="169"/>
      <c r="FM633" s="169"/>
      <c r="FN633" s="169"/>
      <c r="FO633" s="169"/>
      <c r="FP633" s="169"/>
    </row>
    <row r="634" spans="3:172" x14ac:dyDescent="0.2">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c r="AA634" s="169"/>
      <c r="AB634" s="169"/>
      <c r="AC634" s="169"/>
      <c r="AD634" s="169"/>
      <c r="AE634" s="169"/>
      <c r="AF634" s="169"/>
      <c r="AG634" s="169"/>
      <c r="AH634" s="169"/>
      <c r="AI634" s="169"/>
      <c r="AJ634" s="169"/>
      <c r="AK634" s="169"/>
      <c r="AL634" s="169"/>
      <c r="AM634" s="169"/>
      <c r="AN634" s="169"/>
      <c r="AO634" s="169"/>
      <c r="AP634" s="169"/>
      <c r="AQ634" s="169"/>
      <c r="AR634" s="169"/>
      <c r="AS634" s="169"/>
      <c r="AT634" s="169"/>
      <c r="AU634" s="169"/>
      <c r="AV634" s="169"/>
      <c r="AW634" s="169"/>
      <c r="AX634" s="169"/>
      <c r="AY634" s="169"/>
      <c r="AZ634" s="169"/>
      <c r="BA634" s="169"/>
      <c r="BB634" s="169"/>
      <c r="BC634" s="169"/>
      <c r="BD634" s="169"/>
      <c r="BE634" s="169"/>
      <c r="BF634" s="169"/>
      <c r="BG634" s="169"/>
      <c r="BH634" s="169"/>
      <c r="BI634" s="169"/>
      <c r="BJ634" s="169"/>
      <c r="BK634" s="169"/>
      <c r="BL634" s="169"/>
      <c r="BM634" s="169"/>
      <c r="BN634" s="169"/>
      <c r="BO634" s="169"/>
      <c r="BP634" s="169"/>
      <c r="BQ634" s="169"/>
      <c r="BR634" s="169"/>
      <c r="BS634" s="169"/>
      <c r="BT634" s="169"/>
      <c r="BU634" s="169"/>
      <c r="BV634" s="169"/>
      <c r="BW634" s="169"/>
      <c r="BX634" s="169"/>
      <c r="BY634" s="169"/>
      <c r="BZ634" s="169"/>
      <c r="CA634" s="169"/>
      <c r="CB634" s="169"/>
      <c r="CC634" s="169"/>
      <c r="CD634" s="169"/>
      <c r="CE634" s="169"/>
      <c r="CF634" s="169"/>
      <c r="CG634" s="169"/>
      <c r="CH634" s="169"/>
      <c r="CI634" s="169"/>
      <c r="CJ634" s="169"/>
      <c r="CK634" s="169"/>
      <c r="CL634" s="169"/>
      <c r="CM634" s="169"/>
      <c r="CN634" s="169"/>
      <c r="CO634" s="169"/>
      <c r="CP634" s="169"/>
      <c r="CQ634" s="169"/>
      <c r="CR634" s="169"/>
      <c r="CS634" s="169"/>
      <c r="CT634" s="169"/>
      <c r="CU634" s="169"/>
      <c r="CV634" s="169"/>
      <c r="CW634" s="169"/>
      <c r="CX634" s="169"/>
      <c r="CY634" s="169"/>
      <c r="CZ634" s="169"/>
      <c r="DA634" s="169"/>
      <c r="DB634" s="169"/>
      <c r="DC634" s="169"/>
      <c r="DD634" s="169"/>
      <c r="DE634" s="169"/>
      <c r="DF634" s="169"/>
      <c r="DG634" s="169"/>
      <c r="DH634" s="169"/>
      <c r="DI634" s="169"/>
      <c r="DJ634" s="169"/>
      <c r="DK634" s="169"/>
      <c r="DL634" s="169"/>
      <c r="DM634" s="169"/>
      <c r="DN634" s="169"/>
      <c r="DO634" s="169"/>
      <c r="DP634" s="169"/>
      <c r="DQ634" s="169"/>
      <c r="DR634" s="169"/>
      <c r="DS634" s="169"/>
      <c r="DT634" s="169"/>
      <c r="DU634" s="169"/>
      <c r="DV634" s="169"/>
      <c r="DW634" s="169"/>
      <c r="DX634" s="169"/>
      <c r="DY634" s="169"/>
      <c r="DZ634" s="169"/>
      <c r="EA634" s="169"/>
      <c r="EB634" s="169"/>
      <c r="EC634" s="169"/>
      <c r="ED634" s="169"/>
      <c r="EE634" s="169"/>
      <c r="EF634" s="169"/>
      <c r="EG634" s="169"/>
      <c r="EH634" s="169"/>
      <c r="EI634" s="169"/>
      <c r="EJ634" s="169"/>
      <c r="EK634" s="169"/>
      <c r="EL634" s="169"/>
      <c r="EM634" s="169"/>
      <c r="EN634" s="169"/>
      <c r="EO634" s="169"/>
      <c r="EP634" s="169"/>
      <c r="EQ634" s="169"/>
      <c r="ER634" s="169"/>
      <c r="ES634" s="169"/>
      <c r="ET634" s="169"/>
      <c r="EU634" s="169"/>
      <c r="EV634" s="169"/>
      <c r="EW634" s="169"/>
      <c r="EX634" s="169"/>
      <c r="EY634" s="169"/>
      <c r="EZ634" s="169"/>
      <c r="FA634" s="169"/>
      <c r="FB634" s="169"/>
      <c r="FC634" s="169"/>
      <c r="FD634" s="169"/>
      <c r="FE634" s="169"/>
      <c r="FF634" s="169"/>
      <c r="FG634" s="169"/>
      <c r="FH634" s="169"/>
      <c r="FI634" s="169"/>
      <c r="FJ634" s="169"/>
      <c r="FK634" s="169"/>
      <c r="FL634" s="169"/>
      <c r="FM634" s="169"/>
      <c r="FN634" s="169"/>
      <c r="FO634" s="169"/>
      <c r="FP634" s="169"/>
    </row>
    <row r="635" spans="3:172" x14ac:dyDescent="0.2">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c r="AA635" s="169"/>
      <c r="AB635" s="169"/>
      <c r="AC635" s="169"/>
      <c r="AD635" s="169"/>
      <c r="AE635" s="169"/>
      <c r="AF635" s="169"/>
      <c r="AG635" s="169"/>
      <c r="AH635" s="169"/>
      <c r="AI635" s="169"/>
      <c r="AJ635" s="169"/>
      <c r="AK635" s="169"/>
      <c r="AL635" s="169"/>
      <c r="AM635" s="169"/>
      <c r="AN635" s="169"/>
      <c r="AO635" s="169"/>
      <c r="AP635" s="169"/>
      <c r="AQ635" s="169"/>
      <c r="AR635" s="169"/>
      <c r="AS635" s="169"/>
      <c r="AT635" s="169"/>
      <c r="AU635" s="169"/>
      <c r="AV635" s="169"/>
      <c r="AW635" s="169"/>
      <c r="AX635" s="169"/>
      <c r="AY635" s="169"/>
      <c r="AZ635" s="169"/>
      <c r="BA635" s="169"/>
      <c r="BB635" s="169"/>
      <c r="BC635" s="169"/>
      <c r="BD635" s="169"/>
      <c r="BE635" s="169"/>
      <c r="BF635" s="169"/>
      <c r="BG635" s="169"/>
      <c r="BH635" s="169"/>
      <c r="BI635" s="169"/>
      <c r="BJ635" s="169"/>
      <c r="BK635" s="169"/>
      <c r="BL635" s="169"/>
      <c r="BM635" s="169"/>
      <c r="BN635" s="169"/>
      <c r="BO635" s="169"/>
      <c r="BP635" s="169"/>
      <c r="BQ635" s="169"/>
      <c r="BR635" s="169"/>
      <c r="BS635" s="169"/>
      <c r="BT635" s="169"/>
      <c r="BU635" s="169"/>
      <c r="BV635" s="169"/>
      <c r="BW635" s="169"/>
      <c r="BX635" s="169"/>
      <c r="BY635" s="169"/>
      <c r="BZ635" s="169"/>
      <c r="CA635" s="169"/>
      <c r="CB635" s="169"/>
      <c r="CC635" s="169"/>
      <c r="CD635" s="169"/>
      <c r="CE635" s="169"/>
      <c r="CF635" s="169"/>
      <c r="CG635" s="169"/>
      <c r="CH635" s="169"/>
      <c r="CI635" s="169"/>
      <c r="CJ635" s="169"/>
      <c r="CK635" s="169"/>
      <c r="CL635" s="169"/>
      <c r="CM635" s="169"/>
      <c r="CN635" s="169"/>
      <c r="CO635" s="169"/>
      <c r="CP635" s="169"/>
      <c r="CQ635" s="169"/>
      <c r="CR635" s="169"/>
      <c r="CS635" s="169"/>
      <c r="CT635" s="169"/>
      <c r="CU635" s="169"/>
      <c r="CV635" s="169"/>
      <c r="CW635" s="169"/>
      <c r="CX635" s="169"/>
      <c r="CY635" s="169"/>
      <c r="CZ635" s="169"/>
      <c r="DA635" s="169"/>
      <c r="DB635" s="169"/>
      <c r="DC635" s="169"/>
      <c r="DD635" s="169"/>
      <c r="DE635" s="169"/>
      <c r="DF635" s="169"/>
      <c r="DG635" s="169"/>
      <c r="DH635" s="169"/>
      <c r="DI635" s="169"/>
      <c r="DJ635" s="169"/>
      <c r="DK635" s="169"/>
      <c r="DL635" s="169"/>
      <c r="DM635" s="169"/>
      <c r="DN635" s="169"/>
      <c r="DO635" s="169"/>
      <c r="DP635" s="169"/>
      <c r="DQ635" s="169"/>
      <c r="DR635" s="169"/>
      <c r="DS635" s="169"/>
      <c r="DT635" s="169"/>
      <c r="DU635" s="169"/>
      <c r="DV635" s="169"/>
      <c r="DW635" s="169"/>
      <c r="DX635" s="169"/>
      <c r="DY635" s="169"/>
      <c r="DZ635" s="169"/>
      <c r="EA635" s="169"/>
      <c r="EB635" s="169"/>
      <c r="EC635" s="169"/>
      <c r="ED635" s="169"/>
      <c r="EE635" s="169"/>
      <c r="EF635" s="169"/>
      <c r="EG635" s="169"/>
      <c r="EH635" s="169"/>
      <c r="EI635" s="169"/>
      <c r="EJ635" s="169"/>
      <c r="EK635" s="169"/>
      <c r="EL635" s="169"/>
      <c r="EM635" s="169"/>
      <c r="EN635" s="169"/>
      <c r="EO635" s="169"/>
      <c r="EP635" s="169"/>
      <c r="EQ635" s="169"/>
      <c r="ER635" s="169"/>
      <c r="ES635" s="169"/>
      <c r="ET635" s="169"/>
      <c r="EU635" s="169"/>
      <c r="EV635" s="169"/>
      <c r="EW635" s="169"/>
      <c r="EX635" s="169"/>
      <c r="EY635" s="169"/>
      <c r="EZ635" s="169"/>
      <c r="FA635" s="169"/>
      <c r="FB635" s="169"/>
      <c r="FC635" s="169"/>
      <c r="FD635" s="169"/>
      <c r="FE635" s="169"/>
      <c r="FF635" s="169"/>
      <c r="FG635" s="169"/>
      <c r="FH635" s="169"/>
      <c r="FI635" s="169"/>
      <c r="FJ635" s="169"/>
      <c r="FK635" s="169"/>
      <c r="FL635" s="169"/>
      <c r="FM635" s="169"/>
      <c r="FN635" s="169"/>
      <c r="FO635" s="169"/>
      <c r="FP635" s="169"/>
    </row>
    <row r="636" spans="3:172" x14ac:dyDescent="0.2">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c r="AA636" s="169"/>
      <c r="AB636" s="169"/>
      <c r="AC636" s="169"/>
      <c r="AD636" s="169"/>
      <c r="AE636" s="169"/>
      <c r="AF636" s="169"/>
      <c r="AG636" s="169"/>
      <c r="AH636" s="169"/>
      <c r="AI636" s="169"/>
      <c r="AJ636" s="169"/>
      <c r="AK636" s="169"/>
      <c r="AL636" s="169"/>
      <c r="AM636" s="169"/>
      <c r="AN636" s="169"/>
      <c r="AO636" s="169"/>
      <c r="AP636" s="169"/>
      <c r="AQ636" s="169"/>
      <c r="AR636" s="169"/>
      <c r="AS636" s="169"/>
      <c r="AT636" s="169"/>
      <c r="AU636" s="169"/>
      <c r="AV636" s="169"/>
      <c r="AW636" s="169"/>
      <c r="AX636" s="169"/>
      <c r="AY636" s="169"/>
      <c r="AZ636" s="169"/>
      <c r="BA636" s="169"/>
      <c r="BB636" s="169"/>
      <c r="BC636" s="169"/>
      <c r="BD636" s="169"/>
      <c r="BE636" s="169"/>
      <c r="BF636" s="169"/>
      <c r="BG636" s="169"/>
      <c r="BH636" s="169"/>
      <c r="BI636" s="169"/>
      <c r="BJ636" s="169"/>
      <c r="BK636" s="169"/>
      <c r="BL636" s="169"/>
      <c r="BM636" s="169"/>
      <c r="BN636" s="169"/>
      <c r="BO636" s="169"/>
      <c r="BP636" s="169"/>
      <c r="BQ636" s="169"/>
      <c r="BR636" s="169"/>
      <c r="BS636" s="169"/>
      <c r="BT636" s="169"/>
      <c r="BU636" s="169"/>
      <c r="BV636" s="169"/>
      <c r="BW636" s="169"/>
      <c r="BX636" s="169"/>
      <c r="BY636" s="169"/>
      <c r="BZ636" s="169"/>
      <c r="CA636" s="169"/>
      <c r="CB636" s="169"/>
      <c r="CC636" s="169"/>
      <c r="CD636" s="169"/>
      <c r="CE636" s="169"/>
      <c r="CF636" s="169"/>
      <c r="CG636" s="169"/>
      <c r="CH636" s="169"/>
      <c r="CI636" s="169"/>
      <c r="CJ636" s="169"/>
      <c r="CK636" s="169"/>
      <c r="CL636" s="169"/>
      <c r="CM636" s="169"/>
      <c r="CN636" s="169"/>
      <c r="CO636" s="169"/>
      <c r="CP636" s="169"/>
      <c r="CQ636" s="169"/>
      <c r="CR636" s="169"/>
      <c r="CS636" s="169"/>
      <c r="CT636" s="169"/>
      <c r="CU636" s="169"/>
      <c r="CV636" s="169"/>
      <c r="CW636" s="169"/>
      <c r="CX636" s="169"/>
      <c r="CY636" s="169"/>
      <c r="CZ636" s="169"/>
      <c r="DA636" s="169"/>
      <c r="DB636" s="169"/>
      <c r="DC636" s="169"/>
      <c r="DD636" s="169"/>
      <c r="DE636" s="169"/>
      <c r="DF636" s="169"/>
      <c r="DG636" s="169"/>
      <c r="DH636" s="169"/>
      <c r="DI636" s="169"/>
      <c r="DJ636" s="169"/>
      <c r="DK636" s="169"/>
      <c r="DL636" s="169"/>
      <c r="DM636" s="169"/>
      <c r="DN636" s="169"/>
      <c r="DO636" s="169"/>
      <c r="DP636" s="169"/>
      <c r="DQ636" s="169"/>
      <c r="DR636" s="169"/>
      <c r="DS636" s="169"/>
      <c r="DT636" s="169"/>
      <c r="DU636" s="169"/>
      <c r="DV636" s="169"/>
      <c r="DW636" s="169"/>
      <c r="DX636" s="169"/>
      <c r="DY636" s="169"/>
      <c r="DZ636" s="169"/>
      <c r="EA636" s="169"/>
      <c r="EB636" s="169"/>
      <c r="EC636" s="169"/>
      <c r="ED636" s="169"/>
      <c r="EE636" s="169"/>
      <c r="EF636" s="169"/>
      <c r="EG636" s="169"/>
      <c r="EH636" s="169"/>
      <c r="EI636" s="169"/>
      <c r="EJ636" s="169"/>
      <c r="EK636" s="169"/>
      <c r="EL636" s="169"/>
      <c r="EM636" s="169"/>
      <c r="EN636" s="169"/>
      <c r="EO636" s="169"/>
      <c r="EP636" s="169"/>
      <c r="EQ636" s="169"/>
      <c r="ER636" s="169"/>
      <c r="ES636" s="169"/>
      <c r="ET636" s="169"/>
      <c r="EU636" s="169"/>
      <c r="EV636" s="169"/>
      <c r="EW636" s="169"/>
      <c r="EX636" s="169"/>
      <c r="EY636" s="169"/>
      <c r="EZ636" s="169"/>
      <c r="FA636" s="169"/>
      <c r="FB636" s="169"/>
      <c r="FC636" s="169"/>
      <c r="FD636" s="169"/>
      <c r="FE636" s="169"/>
      <c r="FF636" s="169"/>
      <c r="FG636" s="169"/>
      <c r="FH636" s="169"/>
      <c r="FI636" s="169"/>
      <c r="FJ636" s="169"/>
      <c r="FK636" s="169"/>
      <c r="FL636" s="169"/>
      <c r="FM636" s="169"/>
      <c r="FN636" s="169"/>
      <c r="FO636" s="169"/>
      <c r="FP636" s="169"/>
    </row>
    <row r="637" spans="3:172" x14ac:dyDescent="0.2">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c r="AA637" s="169"/>
      <c r="AB637" s="169"/>
      <c r="AC637" s="169"/>
      <c r="AD637" s="169"/>
      <c r="AE637" s="169"/>
      <c r="AF637" s="169"/>
      <c r="AG637" s="169"/>
      <c r="AH637" s="169"/>
      <c r="AI637" s="169"/>
      <c r="AJ637" s="169"/>
      <c r="AK637" s="169"/>
      <c r="AL637" s="169"/>
      <c r="AM637" s="169"/>
      <c r="AN637" s="169"/>
      <c r="AO637" s="169"/>
      <c r="AP637" s="169"/>
      <c r="AQ637" s="169"/>
      <c r="AR637" s="169"/>
      <c r="AS637" s="169"/>
      <c r="AT637" s="169"/>
      <c r="AU637" s="169"/>
      <c r="AV637" s="169"/>
      <c r="AW637" s="169"/>
      <c r="AX637" s="169"/>
      <c r="AY637" s="169"/>
      <c r="AZ637" s="169"/>
      <c r="BA637" s="169"/>
      <c r="BB637" s="169"/>
      <c r="BC637" s="169"/>
      <c r="BD637" s="169"/>
      <c r="BE637" s="169"/>
      <c r="BF637" s="169"/>
      <c r="BG637" s="169"/>
      <c r="BH637" s="169"/>
      <c r="BI637" s="169"/>
      <c r="BJ637" s="169"/>
      <c r="BK637" s="169"/>
      <c r="BL637" s="169"/>
      <c r="BM637" s="169"/>
      <c r="BN637" s="169"/>
      <c r="BO637" s="169"/>
      <c r="BP637" s="169"/>
      <c r="BQ637" s="169"/>
      <c r="BR637" s="169"/>
      <c r="BS637" s="169"/>
      <c r="BT637" s="169"/>
      <c r="BU637" s="169"/>
      <c r="BV637" s="169"/>
      <c r="BW637" s="169"/>
      <c r="BX637" s="169"/>
      <c r="BY637" s="169"/>
      <c r="BZ637" s="169"/>
      <c r="CA637" s="169"/>
      <c r="CB637" s="169"/>
      <c r="CC637" s="169"/>
      <c r="CD637" s="169"/>
      <c r="CE637" s="169"/>
      <c r="CF637" s="169"/>
      <c r="CG637" s="169"/>
      <c r="CH637" s="169"/>
      <c r="CI637" s="169"/>
      <c r="CJ637" s="169"/>
      <c r="CK637" s="169"/>
      <c r="CL637" s="169"/>
      <c r="CM637" s="169"/>
      <c r="CN637" s="169"/>
      <c r="CO637" s="169"/>
      <c r="CP637" s="169"/>
      <c r="CQ637" s="169"/>
      <c r="CR637" s="169"/>
      <c r="CS637" s="169"/>
      <c r="CT637" s="169"/>
      <c r="CU637" s="169"/>
      <c r="CV637" s="169"/>
      <c r="CW637" s="169"/>
      <c r="CX637" s="169"/>
      <c r="CY637" s="169"/>
      <c r="CZ637" s="169"/>
      <c r="DA637" s="169"/>
      <c r="DB637" s="169"/>
      <c r="DC637" s="169"/>
      <c r="DD637" s="169"/>
      <c r="DE637" s="169"/>
      <c r="DF637" s="169"/>
      <c r="DG637" s="169"/>
      <c r="DH637" s="169"/>
      <c r="DI637" s="169"/>
      <c r="DJ637" s="169"/>
      <c r="DK637" s="169"/>
      <c r="DL637" s="169"/>
      <c r="DM637" s="169"/>
      <c r="DN637" s="169"/>
      <c r="DO637" s="169"/>
      <c r="DP637" s="169"/>
      <c r="DQ637" s="169"/>
      <c r="DR637" s="169"/>
      <c r="DS637" s="169"/>
      <c r="DT637" s="169"/>
      <c r="DU637" s="169"/>
      <c r="DV637" s="169"/>
      <c r="DW637" s="169"/>
      <c r="DX637" s="169"/>
      <c r="DY637" s="169"/>
      <c r="DZ637" s="169"/>
      <c r="EA637" s="169"/>
      <c r="EB637" s="169"/>
      <c r="EC637" s="169"/>
      <c r="ED637" s="169"/>
      <c r="EE637" s="169"/>
      <c r="EF637" s="169"/>
      <c r="EG637" s="169"/>
      <c r="EH637" s="169"/>
      <c r="EI637" s="169"/>
      <c r="EJ637" s="169"/>
      <c r="EK637" s="169"/>
      <c r="EL637" s="169"/>
      <c r="EM637" s="169"/>
      <c r="EN637" s="169"/>
      <c r="EO637" s="169"/>
      <c r="EP637" s="169"/>
      <c r="EQ637" s="169"/>
      <c r="ER637" s="169"/>
      <c r="ES637" s="169"/>
      <c r="ET637" s="169"/>
      <c r="EU637" s="169"/>
      <c r="EV637" s="169"/>
      <c r="EW637" s="169"/>
      <c r="EX637" s="169"/>
      <c r="EY637" s="169"/>
      <c r="EZ637" s="169"/>
      <c r="FA637" s="169"/>
      <c r="FB637" s="169"/>
      <c r="FC637" s="169"/>
      <c r="FD637" s="169"/>
      <c r="FE637" s="169"/>
      <c r="FF637" s="169"/>
      <c r="FG637" s="169"/>
      <c r="FH637" s="169"/>
      <c r="FI637" s="169"/>
      <c r="FJ637" s="169"/>
      <c r="FK637" s="169"/>
      <c r="FL637" s="169"/>
      <c r="FM637" s="169"/>
      <c r="FN637" s="169"/>
      <c r="FO637" s="169"/>
      <c r="FP637" s="169"/>
    </row>
    <row r="638" spans="3:172" x14ac:dyDescent="0.2">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c r="AA638" s="169"/>
      <c r="AB638" s="169"/>
      <c r="AC638" s="169"/>
      <c r="AD638" s="169"/>
      <c r="AE638" s="169"/>
      <c r="AF638" s="169"/>
      <c r="AG638" s="169"/>
      <c r="AH638" s="169"/>
      <c r="AI638" s="169"/>
      <c r="AJ638" s="169"/>
      <c r="AK638" s="169"/>
      <c r="AL638" s="169"/>
      <c r="AM638" s="169"/>
      <c r="AN638" s="169"/>
      <c r="AO638" s="169"/>
      <c r="AP638" s="169"/>
      <c r="AQ638" s="169"/>
      <c r="AR638" s="169"/>
      <c r="AS638" s="169"/>
      <c r="AT638" s="169"/>
      <c r="AU638" s="169"/>
      <c r="AV638" s="169"/>
      <c r="AW638" s="169"/>
      <c r="AX638" s="169"/>
      <c r="AY638" s="169"/>
      <c r="AZ638" s="169"/>
      <c r="BA638" s="169"/>
      <c r="BB638" s="169"/>
      <c r="BC638" s="169"/>
      <c r="BD638" s="169"/>
      <c r="BE638" s="169"/>
      <c r="BF638" s="169"/>
      <c r="BG638" s="169"/>
      <c r="BH638" s="169"/>
      <c r="BI638" s="169"/>
      <c r="BJ638" s="169"/>
      <c r="BK638" s="169"/>
      <c r="BL638" s="169"/>
      <c r="BM638" s="169"/>
      <c r="BN638" s="169"/>
      <c r="BO638" s="169"/>
      <c r="BP638" s="169"/>
      <c r="BQ638" s="169"/>
      <c r="BR638" s="169"/>
      <c r="BS638" s="169"/>
      <c r="BT638" s="169"/>
      <c r="BU638" s="169"/>
      <c r="BV638" s="169"/>
      <c r="BW638" s="169"/>
      <c r="BX638" s="169"/>
      <c r="BY638" s="169"/>
      <c r="BZ638" s="169"/>
      <c r="CA638" s="169"/>
      <c r="CB638" s="169"/>
      <c r="CC638" s="169"/>
      <c r="CD638" s="169"/>
      <c r="CE638" s="169"/>
      <c r="CF638" s="169"/>
      <c r="CG638" s="169"/>
      <c r="CH638" s="169"/>
      <c r="CI638" s="169"/>
      <c r="CJ638" s="169"/>
      <c r="CK638" s="169"/>
      <c r="CL638" s="169"/>
      <c r="CM638" s="169"/>
      <c r="CN638" s="169"/>
      <c r="CO638" s="169"/>
      <c r="CP638" s="169"/>
      <c r="CQ638" s="169"/>
      <c r="CR638" s="169"/>
      <c r="CS638" s="169"/>
      <c r="CT638" s="169"/>
      <c r="CU638" s="169"/>
      <c r="CV638" s="169"/>
      <c r="CW638" s="169"/>
      <c r="CX638" s="169"/>
      <c r="CY638" s="169"/>
      <c r="CZ638" s="169"/>
      <c r="DA638" s="169"/>
      <c r="DB638" s="169"/>
      <c r="DC638" s="169"/>
      <c r="DD638" s="169"/>
      <c r="DE638" s="169"/>
      <c r="DF638" s="169"/>
      <c r="DG638" s="169"/>
      <c r="DH638" s="169"/>
      <c r="DI638" s="169"/>
      <c r="DJ638" s="169"/>
      <c r="DK638" s="169"/>
      <c r="DL638" s="169"/>
      <c r="DM638" s="169"/>
      <c r="DN638" s="169"/>
      <c r="DO638" s="169"/>
      <c r="DP638" s="169"/>
      <c r="DQ638" s="169"/>
      <c r="DR638" s="169"/>
      <c r="DS638" s="169"/>
      <c r="DT638" s="169"/>
      <c r="DU638" s="169"/>
      <c r="DV638" s="169"/>
      <c r="DW638" s="169"/>
      <c r="DX638" s="169"/>
      <c r="DY638" s="169"/>
      <c r="DZ638" s="169"/>
      <c r="EA638" s="169"/>
      <c r="EB638" s="169"/>
      <c r="EC638" s="169"/>
      <c r="ED638" s="169"/>
      <c r="EE638" s="169"/>
      <c r="EF638" s="169"/>
      <c r="EG638" s="169"/>
      <c r="EH638" s="169"/>
      <c r="EI638" s="169"/>
      <c r="EJ638" s="169"/>
      <c r="EK638" s="169"/>
      <c r="EL638" s="169"/>
      <c r="EM638" s="169"/>
      <c r="EN638" s="169"/>
      <c r="EO638" s="169"/>
      <c r="EP638" s="169"/>
      <c r="EQ638" s="169"/>
      <c r="ER638" s="169"/>
      <c r="ES638" s="169"/>
      <c r="ET638" s="169"/>
      <c r="EU638" s="169"/>
      <c r="EV638" s="169"/>
      <c r="EW638" s="169"/>
      <c r="EX638" s="169"/>
      <c r="EY638" s="169"/>
      <c r="EZ638" s="169"/>
      <c r="FA638" s="169"/>
      <c r="FB638" s="169"/>
      <c r="FC638" s="169"/>
      <c r="FD638" s="169"/>
      <c r="FE638" s="169"/>
      <c r="FF638" s="169"/>
      <c r="FG638" s="169"/>
      <c r="FH638" s="169"/>
      <c r="FI638" s="169"/>
      <c r="FJ638" s="169"/>
      <c r="FK638" s="169"/>
      <c r="FL638" s="169"/>
      <c r="FM638" s="169"/>
      <c r="FN638" s="169"/>
      <c r="FO638" s="169"/>
      <c r="FP638" s="169"/>
    </row>
    <row r="639" spans="3:172" x14ac:dyDescent="0.2">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c r="AA639" s="169"/>
      <c r="AB639" s="169"/>
      <c r="AC639" s="169"/>
      <c r="AD639" s="169"/>
      <c r="AE639" s="169"/>
      <c r="AF639" s="169"/>
      <c r="AG639" s="169"/>
      <c r="AH639" s="169"/>
      <c r="AI639" s="169"/>
      <c r="AJ639" s="169"/>
      <c r="AK639" s="169"/>
      <c r="AL639" s="169"/>
      <c r="AM639" s="169"/>
      <c r="AN639" s="169"/>
      <c r="AO639" s="169"/>
      <c r="AP639" s="169"/>
      <c r="AQ639" s="169"/>
      <c r="AR639" s="169"/>
      <c r="AS639" s="169"/>
      <c r="AT639" s="169"/>
      <c r="AU639" s="169"/>
      <c r="AV639" s="169"/>
      <c r="AW639" s="169"/>
      <c r="AX639" s="169"/>
      <c r="AY639" s="169"/>
      <c r="AZ639" s="169"/>
      <c r="BA639" s="169"/>
      <c r="BB639" s="169"/>
      <c r="BC639" s="169"/>
      <c r="BD639" s="169"/>
      <c r="BE639" s="169"/>
      <c r="BF639" s="169"/>
      <c r="BG639" s="169"/>
      <c r="BH639" s="169"/>
      <c r="BI639" s="169"/>
      <c r="BJ639" s="169"/>
      <c r="BK639" s="169"/>
      <c r="BL639" s="169"/>
      <c r="BM639" s="169"/>
      <c r="BN639" s="169"/>
      <c r="BO639" s="169"/>
      <c r="BP639" s="169"/>
      <c r="BQ639" s="169"/>
      <c r="BR639" s="169"/>
      <c r="BS639" s="169"/>
      <c r="BT639" s="169"/>
      <c r="BU639" s="169"/>
      <c r="BV639" s="169"/>
      <c r="BW639" s="169"/>
      <c r="BX639" s="169"/>
      <c r="BY639" s="169"/>
      <c r="BZ639" s="169"/>
      <c r="CA639" s="169"/>
      <c r="CB639" s="169"/>
      <c r="CC639" s="169"/>
      <c r="CD639" s="169"/>
      <c r="CE639" s="169"/>
      <c r="CF639" s="169"/>
      <c r="CG639" s="169"/>
      <c r="CH639" s="169"/>
      <c r="CI639" s="169"/>
      <c r="CJ639" s="169"/>
      <c r="CK639" s="169"/>
      <c r="CL639" s="169"/>
      <c r="CM639" s="169"/>
      <c r="CN639" s="169"/>
      <c r="CO639" s="169"/>
      <c r="CP639" s="169"/>
      <c r="CQ639" s="169"/>
      <c r="CR639" s="169"/>
      <c r="CS639" s="169"/>
      <c r="CT639" s="169"/>
      <c r="CU639" s="169"/>
      <c r="CV639" s="169"/>
      <c r="CW639" s="169"/>
      <c r="CX639" s="169"/>
      <c r="CY639" s="169"/>
      <c r="CZ639" s="169"/>
      <c r="DA639" s="169"/>
      <c r="DB639" s="169"/>
      <c r="DC639" s="169"/>
      <c r="DD639" s="169"/>
      <c r="DE639" s="169"/>
      <c r="DF639" s="169"/>
      <c r="DG639" s="169"/>
      <c r="DH639" s="169"/>
      <c r="DI639" s="169"/>
      <c r="DJ639" s="169"/>
      <c r="DK639" s="169"/>
      <c r="DL639" s="169"/>
      <c r="DM639" s="169"/>
      <c r="DN639" s="169"/>
      <c r="DO639" s="169"/>
      <c r="DP639" s="169"/>
      <c r="DQ639" s="169"/>
      <c r="DR639" s="169"/>
      <c r="DS639" s="169"/>
      <c r="DT639" s="169"/>
      <c r="DU639" s="169"/>
      <c r="DV639" s="169"/>
      <c r="DW639" s="169"/>
      <c r="DX639" s="169"/>
      <c r="DY639" s="169"/>
      <c r="DZ639" s="169"/>
      <c r="EA639" s="169"/>
      <c r="EB639" s="169"/>
      <c r="EC639" s="169"/>
      <c r="ED639" s="169"/>
      <c r="EE639" s="169"/>
      <c r="EF639" s="169"/>
      <c r="EG639" s="169"/>
      <c r="EH639" s="169"/>
      <c r="EI639" s="169"/>
      <c r="EJ639" s="169"/>
      <c r="EK639" s="169"/>
      <c r="EL639" s="169"/>
      <c r="EM639" s="169"/>
      <c r="EN639" s="169"/>
      <c r="EO639" s="169"/>
      <c r="EP639" s="169"/>
      <c r="EQ639" s="169"/>
      <c r="ER639" s="169"/>
      <c r="ES639" s="169"/>
      <c r="ET639" s="169"/>
      <c r="EU639" s="169"/>
      <c r="EV639" s="169"/>
      <c r="EW639" s="169"/>
      <c r="EX639" s="169"/>
      <c r="EY639" s="169"/>
      <c r="EZ639" s="169"/>
      <c r="FA639" s="169"/>
      <c r="FB639" s="169"/>
      <c r="FC639" s="169"/>
      <c r="FD639" s="169"/>
      <c r="FE639" s="169"/>
      <c r="FF639" s="169"/>
      <c r="FG639" s="169"/>
      <c r="FH639" s="169"/>
      <c r="FI639" s="169"/>
      <c r="FJ639" s="169"/>
      <c r="FK639" s="169"/>
      <c r="FL639" s="169"/>
      <c r="FM639" s="169"/>
      <c r="FN639" s="169"/>
      <c r="FO639" s="169"/>
      <c r="FP639" s="169"/>
    </row>
    <row r="640" spans="3:172" x14ac:dyDescent="0.2">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c r="AA640" s="169"/>
      <c r="AB640" s="169"/>
      <c r="AC640" s="169"/>
      <c r="AD640" s="169"/>
      <c r="AE640" s="169"/>
      <c r="AF640" s="169"/>
      <c r="AG640" s="169"/>
      <c r="AH640" s="169"/>
      <c r="AI640" s="169"/>
      <c r="AJ640" s="169"/>
      <c r="AK640" s="169"/>
      <c r="AL640" s="169"/>
      <c r="AM640" s="169"/>
      <c r="AN640" s="169"/>
      <c r="AO640" s="169"/>
      <c r="AP640" s="169"/>
      <c r="AQ640" s="169"/>
      <c r="AR640" s="169"/>
      <c r="AS640" s="169"/>
      <c r="AT640" s="169"/>
      <c r="AU640" s="169"/>
      <c r="AV640" s="169"/>
      <c r="AW640" s="169"/>
      <c r="AX640" s="169"/>
      <c r="AY640" s="169"/>
      <c r="AZ640" s="169"/>
      <c r="BA640" s="169"/>
      <c r="BB640" s="169"/>
      <c r="BC640" s="169"/>
      <c r="BD640" s="169"/>
      <c r="BE640" s="169"/>
      <c r="BF640" s="169"/>
      <c r="BG640" s="169"/>
      <c r="BH640" s="169"/>
      <c r="BI640" s="169"/>
      <c r="BJ640" s="169"/>
      <c r="BK640" s="169"/>
      <c r="BL640" s="169"/>
      <c r="BM640" s="169"/>
      <c r="BN640" s="169"/>
      <c r="BO640" s="169"/>
      <c r="BP640" s="169"/>
      <c r="BQ640" s="169"/>
      <c r="BR640" s="169"/>
      <c r="BS640" s="169"/>
      <c r="BT640" s="169"/>
      <c r="BU640" s="169"/>
      <c r="BV640" s="169"/>
      <c r="BW640" s="169"/>
      <c r="BX640" s="169"/>
      <c r="BY640" s="169"/>
      <c r="BZ640" s="169"/>
      <c r="CA640" s="169"/>
      <c r="CB640" s="169"/>
      <c r="CC640" s="169"/>
      <c r="CD640" s="169"/>
      <c r="CE640" s="169"/>
      <c r="CF640" s="169"/>
      <c r="CG640" s="169"/>
      <c r="CH640" s="169"/>
      <c r="CI640" s="169"/>
      <c r="CJ640" s="169"/>
      <c r="CK640" s="169"/>
      <c r="CL640" s="169"/>
      <c r="CM640" s="169"/>
      <c r="CN640" s="169"/>
      <c r="CO640" s="169"/>
      <c r="CP640" s="169"/>
      <c r="CQ640" s="169"/>
      <c r="CR640" s="169"/>
      <c r="CS640" s="169"/>
      <c r="CT640" s="169"/>
      <c r="CU640" s="169"/>
      <c r="CV640" s="169"/>
      <c r="CW640" s="169"/>
      <c r="CX640" s="169"/>
      <c r="CY640" s="169"/>
      <c r="CZ640" s="169"/>
      <c r="DA640" s="169"/>
      <c r="DB640" s="169"/>
      <c r="DC640" s="169"/>
      <c r="DD640" s="169"/>
      <c r="DE640" s="169"/>
      <c r="DF640" s="169"/>
      <c r="DG640" s="169"/>
      <c r="DH640" s="169"/>
      <c r="DI640" s="169"/>
      <c r="DJ640" s="169"/>
      <c r="DK640" s="169"/>
      <c r="DL640" s="169"/>
      <c r="DM640" s="169"/>
      <c r="DN640" s="169"/>
      <c r="DO640" s="169"/>
      <c r="DP640" s="169"/>
      <c r="DQ640" s="169"/>
      <c r="DR640" s="169"/>
      <c r="DS640" s="169"/>
      <c r="DT640" s="169"/>
      <c r="DU640" s="169"/>
      <c r="DV640" s="169"/>
      <c r="DW640" s="169"/>
      <c r="DX640" s="169"/>
      <c r="DY640" s="169"/>
      <c r="DZ640" s="169"/>
      <c r="EA640" s="169"/>
      <c r="EB640" s="169"/>
      <c r="EC640" s="169"/>
      <c r="ED640" s="169"/>
      <c r="EE640" s="169"/>
      <c r="EF640" s="169"/>
      <c r="EG640" s="169"/>
      <c r="EH640" s="169"/>
      <c r="EI640" s="169"/>
      <c r="EJ640" s="169"/>
      <c r="EK640" s="169"/>
      <c r="EL640" s="169"/>
      <c r="EM640" s="169"/>
      <c r="EN640" s="169"/>
      <c r="EO640" s="169"/>
      <c r="EP640" s="169"/>
      <c r="EQ640" s="169"/>
      <c r="ER640" s="169"/>
      <c r="ES640" s="169"/>
      <c r="ET640" s="169"/>
      <c r="EU640" s="169"/>
      <c r="EV640" s="169"/>
      <c r="EW640" s="169"/>
      <c r="EX640" s="169"/>
      <c r="EY640" s="169"/>
      <c r="EZ640" s="169"/>
      <c r="FA640" s="169"/>
      <c r="FB640" s="169"/>
      <c r="FC640" s="169"/>
      <c r="FD640" s="169"/>
      <c r="FE640" s="169"/>
      <c r="FF640" s="169"/>
      <c r="FG640" s="169"/>
      <c r="FH640" s="169"/>
      <c r="FI640" s="169"/>
      <c r="FJ640" s="169"/>
      <c r="FK640" s="169"/>
      <c r="FL640" s="169"/>
      <c r="FM640" s="169"/>
      <c r="FN640" s="169"/>
      <c r="FO640" s="169"/>
      <c r="FP640" s="169"/>
    </row>
    <row r="641" spans="3:172" x14ac:dyDescent="0.2">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c r="AA641" s="169"/>
      <c r="AB641" s="169"/>
      <c r="AC641" s="169"/>
      <c r="AD641" s="169"/>
      <c r="AE641" s="169"/>
      <c r="AF641" s="169"/>
      <c r="AG641" s="169"/>
      <c r="AH641" s="169"/>
      <c r="AI641" s="169"/>
      <c r="AJ641" s="169"/>
      <c r="AK641" s="169"/>
      <c r="AL641" s="169"/>
      <c r="AM641" s="169"/>
      <c r="AN641" s="169"/>
      <c r="AO641" s="169"/>
      <c r="AP641" s="169"/>
      <c r="AQ641" s="169"/>
      <c r="AR641" s="169"/>
      <c r="AS641" s="169"/>
      <c r="AT641" s="169"/>
      <c r="AU641" s="169"/>
      <c r="AV641" s="169"/>
      <c r="AW641" s="169"/>
      <c r="AX641" s="169"/>
      <c r="AY641" s="169"/>
      <c r="AZ641" s="169"/>
      <c r="BA641" s="169"/>
      <c r="BB641" s="169"/>
      <c r="BC641" s="169"/>
      <c r="BD641" s="169"/>
      <c r="BE641" s="169"/>
      <c r="BF641" s="169"/>
      <c r="BG641" s="169"/>
      <c r="BH641" s="169"/>
      <c r="BI641" s="169"/>
      <c r="BJ641" s="169"/>
      <c r="BK641" s="169"/>
      <c r="BL641" s="169"/>
      <c r="BM641" s="169"/>
      <c r="BN641" s="169"/>
      <c r="BO641" s="169"/>
      <c r="BP641" s="169"/>
      <c r="BQ641" s="169"/>
      <c r="BR641" s="169"/>
      <c r="BS641" s="169"/>
      <c r="BT641" s="169"/>
      <c r="BU641" s="169"/>
      <c r="BV641" s="169"/>
      <c r="BW641" s="169"/>
      <c r="BX641" s="169"/>
      <c r="BY641" s="169"/>
      <c r="BZ641" s="169"/>
      <c r="CA641" s="169"/>
      <c r="CB641" s="169"/>
      <c r="CC641" s="169"/>
      <c r="CD641" s="169"/>
      <c r="CE641" s="169"/>
      <c r="CF641" s="169"/>
      <c r="CG641" s="169"/>
      <c r="CH641" s="169"/>
      <c r="CI641" s="169"/>
      <c r="CJ641" s="169"/>
      <c r="CK641" s="169"/>
      <c r="CL641" s="169"/>
      <c r="CM641" s="169"/>
      <c r="CN641" s="169"/>
      <c r="CO641" s="169"/>
      <c r="CP641" s="169"/>
      <c r="CQ641" s="169"/>
      <c r="CR641" s="169"/>
      <c r="CS641" s="169"/>
      <c r="CT641" s="169"/>
      <c r="CU641" s="169"/>
      <c r="CV641" s="169"/>
      <c r="CW641" s="169"/>
      <c r="CX641" s="169"/>
      <c r="CY641" s="169"/>
      <c r="CZ641" s="169"/>
      <c r="DA641" s="169"/>
      <c r="DB641" s="169"/>
      <c r="DC641" s="169"/>
      <c r="DD641" s="169"/>
      <c r="DE641" s="169"/>
      <c r="DF641" s="169"/>
      <c r="DG641" s="169"/>
      <c r="DH641" s="169"/>
      <c r="DI641" s="169"/>
      <c r="DJ641" s="169"/>
      <c r="DK641" s="169"/>
      <c r="DL641" s="169"/>
      <c r="DM641" s="169"/>
      <c r="DN641" s="169"/>
      <c r="DO641" s="169"/>
      <c r="DP641" s="169"/>
      <c r="DQ641" s="169"/>
      <c r="DR641" s="169"/>
      <c r="DS641" s="169"/>
      <c r="DT641" s="169"/>
      <c r="DU641" s="169"/>
      <c r="DV641" s="169"/>
      <c r="DW641" s="169"/>
      <c r="DX641" s="169"/>
      <c r="DY641" s="169"/>
      <c r="DZ641" s="169"/>
      <c r="EA641" s="169"/>
      <c r="EB641" s="169"/>
      <c r="EC641" s="169"/>
      <c r="ED641" s="169"/>
      <c r="EE641" s="169"/>
      <c r="EF641" s="169"/>
      <c r="EG641" s="169"/>
      <c r="EH641" s="169"/>
      <c r="EI641" s="169"/>
      <c r="EJ641" s="169"/>
      <c r="EK641" s="169"/>
      <c r="EL641" s="169"/>
      <c r="EM641" s="169"/>
      <c r="EN641" s="169"/>
      <c r="EO641" s="169"/>
      <c r="EP641" s="169"/>
      <c r="EQ641" s="169"/>
      <c r="ER641" s="169"/>
      <c r="ES641" s="169"/>
      <c r="ET641" s="169"/>
      <c r="EU641" s="169"/>
      <c r="EV641" s="169"/>
      <c r="EW641" s="169"/>
      <c r="EX641" s="169"/>
      <c r="EY641" s="169"/>
      <c r="EZ641" s="169"/>
      <c r="FA641" s="169"/>
      <c r="FB641" s="169"/>
      <c r="FC641" s="169"/>
      <c r="FD641" s="169"/>
      <c r="FE641" s="169"/>
      <c r="FF641" s="169"/>
      <c r="FG641" s="169"/>
      <c r="FH641" s="169"/>
      <c r="FI641" s="169"/>
      <c r="FJ641" s="169"/>
      <c r="FK641" s="169"/>
      <c r="FL641" s="169"/>
      <c r="FM641" s="169"/>
      <c r="FN641" s="169"/>
      <c r="FO641" s="169"/>
      <c r="FP641" s="169"/>
    </row>
    <row r="642" spans="3:172" x14ac:dyDescent="0.2">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c r="AA642" s="169"/>
      <c r="AB642" s="169"/>
      <c r="AC642" s="169"/>
      <c r="AD642" s="169"/>
      <c r="AE642" s="169"/>
      <c r="AF642" s="169"/>
      <c r="AG642" s="169"/>
      <c r="AH642" s="169"/>
      <c r="AI642" s="169"/>
      <c r="AJ642" s="169"/>
      <c r="AK642" s="169"/>
      <c r="AL642" s="169"/>
      <c r="AM642" s="169"/>
      <c r="AN642" s="169"/>
      <c r="AO642" s="169"/>
      <c r="AP642" s="169"/>
      <c r="AQ642" s="169"/>
      <c r="AR642" s="169"/>
      <c r="AS642" s="169"/>
      <c r="AT642" s="169"/>
      <c r="AU642" s="169"/>
      <c r="AV642" s="169"/>
      <c r="AW642" s="169"/>
      <c r="AX642" s="169"/>
      <c r="AY642" s="169"/>
      <c r="AZ642" s="169"/>
      <c r="BA642" s="169"/>
      <c r="BB642" s="169"/>
      <c r="BC642" s="169"/>
      <c r="BD642" s="169"/>
      <c r="BE642" s="169"/>
      <c r="BF642" s="169"/>
      <c r="BG642" s="169"/>
      <c r="BH642" s="169"/>
      <c r="BI642" s="169"/>
      <c r="BJ642" s="169"/>
      <c r="BK642" s="169"/>
      <c r="BL642" s="169"/>
      <c r="BM642" s="169"/>
      <c r="BN642" s="169"/>
      <c r="BO642" s="169"/>
      <c r="BP642" s="169"/>
      <c r="BQ642" s="169"/>
      <c r="BR642" s="169"/>
      <c r="BS642" s="169"/>
      <c r="BT642" s="169"/>
      <c r="BU642" s="169"/>
      <c r="BV642" s="169"/>
      <c r="BW642" s="169"/>
      <c r="BX642" s="169"/>
      <c r="BY642" s="169"/>
      <c r="BZ642" s="169"/>
      <c r="CA642" s="169"/>
      <c r="CB642" s="169"/>
      <c r="CC642" s="169"/>
      <c r="CD642" s="169"/>
      <c r="CE642" s="169"/>
      <c r="CF642" s="169"/>
      <c r="CG642" s="169"/>
      <c r="CH642" s="169"/>
      <c r="CI642" s="169"/>
      <c r="CJ642" s="169"/>
      <c r="CK642" s="169"/>
      <c r="CL642" s="169"/>
      <c r="CM642" s="169"/>
      <c r="CN642" s="169"/>
      <c r="CO642" s="169"/>
      <c r="CP642" s="169"/>
      <c r="CQ642" s="169"/>
      <c r="CR642" s="169"/>
      <c r="CS642" s="169"/>
      <c r="CT642" s="169"/>
      <c r="CU642" s="169"/>
      <c r="CV642" s="169"/>
      <c r="CW642" s="169"/>
      <c r="CX642" s="169"/>
      <c r="CY642" s="169"/>
      <c r="CZ642" s="169"/>
      <c r="DA642" s="169"/>
      <c r="DB642" s="169"/>
      <c r="DC642" s="169"/>
      <c r="DD642" s="169"/>
      <c r="DE642" s="169"/>
      <c r="DF642" s="169"/>
      <c r="DG642" s="169"/>
      <c r="DH642" s="169"/>
      <c r="DI642" s="169"/>
      <c r="DJ642" s="169"/>
      <c r="DK642" s="169"/>
      <c r="DL642" s="169"/>
      <c r="DM642" s="169"/>
      <c r="DN642" s="169"/>
      <c r="DO642" s="169"/>
      <c r="DP642" s="169"/>
      <c r="DQ642" s="169"/>
      <c r="DR642" s="169"/>
      <c r="DS642" s="169"/>
      <c r="DT642" s="169"/>
      <c r="DU642" s="169"/>
      <c r="DV642" s="169"/>
      <c r="DW642" s="169"/>
      <c r="DX642" s="169"/>
      <c r="DY642" s="169"/>
      <c r="DZ642" s="169"/>
      <c r="EA642" s="169"/>
      <c r="EB642" s="169"/>
      <c r="EC642" s="169"/>
      <c r="ED642" s="169"/>
      <c r="EE642" s="169"/>
      <c r="EF642" s="169"/>
      <c r="EG642" s="169"/>
      <c r="EH642" s="169"/>
      <c r="EI642" s="169"/>
      <c r="EJ642" s="169"/>
      <c r="EK642" s="169"/>
      <c r="EL642" s="169"/>
      <c r="EM642" s="169"/>
      <c r="EN642" s="169"/>
      <c r="EO642" s="169"/>
      <c r="EP642" s="169"/>
      <c r="EQ642" s="169"/>
      <c r="ER642" s="169"/>
      <c r="ES642" s="169"/>
      <c r="ET642" s="169"/>
      <c r="EU642" s="169"/>
      <c r="EV642" s="169"/>
      <c r="EW642" s="169"/>
      <c r="EX642" s="169"/>
      <c r="EY642" s="169"/>
      <c r="EZ642" s="169"/>
      <c r="FA642" s="169"/>
      <c r="FB642" s="169"/>
      <c r="FC642" s="169"/>
      <c r="FD642" s="169"/>
      <c r="FE642" s="169"/>
      <c r="FF642" s="169"/>
      <c r="FG642" s="169"/>
      <c r="FH642" s="169"/>
      <c r="FI642" s="169"/>
      <c r="FJ642" s="169"/>
      <c r="FK642" s="169"/>
      <c r="FL642" s="169"/>
      <c r="FM642" s="169"/>
      <c r="FN642" s="169"/>
      <c r="FO642" s="169"/>
      <c r="FP642" s="169"/>
    </row>
    <row r="643" spans="3:172" x14ac:dyDescent="0.2">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c r="AA643" s="169"/>
      <c r="AB643" s="169"/>
      <c r="AC643" s="169"/>
      <c r="AD643" s="169"/>
      <c r="AE643" s="169"/>
      <c r="AF643" s="169"/>
      <c r="AG643" s="169"/>
      <c r="AH643" s="169"/>
      <c r="AI643" s="169"/>
      <c r="AJ643" s="169"/>
      <c r="AK643" s="169"/>
      <c r="AL643" s="169"/>
      <c r="AM643" s="169"/>
      <c r="AN643" s="169"/>
      <c r="AO643" s="169"/>
      <c r="AP643" s="169"/>
      <c r="AQ643" s="169"/>
      <c r="AR643" s="169"/>
      <c r="AS643" s="169"/>
      <c r="AT643" s="169"/>
      <c r="AU643" s="169"/>
      <c r="AV643" s="169"/>
      <c r="AW643" s="169"/>
      <c r="AX643" s="169"/>
      <c r="AY643" s="169"/>
      <c r="AZ643" s="169"/>
      <c r="BA643" s="169"/>
      <c r="BB643" s="169"/>
      <c r="BC643" s="169"/>
      <c r="BD643" s="169"/>
      <c r="BE643" s="169"/>
      <c r="BF643" s="169"/>
      <c r="BG643" s="169"/>
      <c r="BH643" s="169"/>
      <c r="BI643" s="169"/>
      <c r="BJ643" s="169"/>
      <c r="BK643" s="169"/>
      <c r="BL643" s="169"/>
      <c r="BM643" s="169"/>
      <c r="BN643" s="169"/>
      <c r="BO643" s="169"/>
      <c r="BP643" s="169"/>
      <c r="BQ643" s="169"/>
      <c r="BR643" s="169"/>
      <c r="BS643" s="169"/>
      <c r="BT643" s="169"/>
      <c r="BU643" s="169"/>
      <c r="BV643" s="169"/>
      <c r="BW643" s="169"/>
      <c r="BX643" s="169"/>
      <c r="BY643" s="169"/>
      <c r="BZ643" s="169"/>
      <c r="CA643" s="169"/>
      <c r="CB643" s="169"/>
      <c r="CC643" s="169"/>
      <c r="CD643" s="169"/>
      <c r="CE643" s="169"/>
      <c r="CF643" s="169"/>
      <c r="CG643" s="169"/>
      <c r="CH643" s="169"/>
      <c r="CI643" s="169"/>
      <c r="CJ643" s="169"/>
      <c r="CK643" s="169"/>
      <c r="CL643" s="169"/>
      <c r="CM643" s="169"/>
      <c r="CN643" s="169"/>
      <c r="CO643" s="169"/>
      <c r="CP643" s="169"/>
      <c r="CQ643" s="169"/>
      <c r="CR643" s="169"/>
      <c r="CS643" s="169"/>
      <c r="CT643" s="169"/>
      <c r="CU643" s="169"/>
      <c r="CV643" s="169"/>
      <c r="CW643" s="169"/>
      <c r="CX643" s="169"/>
      <c r="CY643" s="169"/>
      <c r="CZ643" s="169"/>
      <c r="DA643" s="169"/>
      <c r="DB643" s="169"/>
      <c r="DC643" s="169"/>
      <c r="DD643" s="169"/>
      <c r="DE643" s="169"/>
      <c r="DF643" s="169"/>
      <c r="DG643" s="169"/>
      <c r="DH643" s="169"/>
      <c r="DI643" s="169"/>
      <c r="DJ643" s="169"/>
      <c r="DK643" s="169"/>
      <c r="DL643" s="169"/>
      <c r="DM643" s="169"/>
      <c r="DN643" s="169"/>
      <c r="DO643" s="169"/>
      <c r="DP643" s="169"/>
      <c r="DQ643" s="169"/>
      <c r="DR643" s="169"/>
      <c r="DS643" s="169"/>
      <c r="DT643" s="169"/>
      <c r="DU643" s="169"/>
      <c r="DV643" s="169"/>
      <c r="DW643" s="169"/>
      <c r="DX643" s="169"/>
      <c r="DY643" s="169"/>
      <c r="DZ643" s="169"/>
      <c r="EA643" s="169"/>
      <c r="EB643" s="169"/>
      <c r="EC643" s="169"/>
      <c r="ED643" s="169"/>
      <c r="EE643" s="169"/>
      <c r="EF643" s="169"/>
      <c r="EG643" s="169"/>
      <c r="EH643" s="169"/>
      <c r="EI643" s="169"/>
      <c r="EJ643" s="169"/>
      <c r="EK643" s="169"/>
      <c r="EL643" s="169"/>
      <c r="EM643" s="169"/>
      <c r="EN643" s="169"/>
      <c r="EO643" s="169"/>
      <c r="EP643" s="169"/>
      <c r="EQ643" s="169"/>
      <c r="ER643" s="169"/>
      <c r="ES643" s="169"/>
      <c r="ET643" s="169"/>
      <c r="EU643" s="169"/>
      <c r="EV643" s="169"/>
      <c r="EW643" s="169"/>
      <c r="EX643" s="169"/>
      <c r="EY643" s="169"/>
      <c r="EZ643" s="169"/>
      <c r="FA643" s="169"/>
      <c r="FB643" s="169"/>
      <c r="FC643" s="169"/>
      <c r="FD643" s="169"/>
      <c r="FE643" s="169"/>
      <c r="FF643" s="169"/>
      <c r="FG643" s="169"/>
      <c r="FH643" s="169"/>
      <c r="FI643" s="169"/>
      <c r="FJ643" s="169"/>
      <c r="FK643" s="169"/>
      <c r="FL643" s="169"/>
      <c r="FM643" s="169"/>
      <c r="FN643" s="169"/>
      <c r="FO643" s="169"/>
      <c r="FP643" s="169"/>
    </row>
    <row r="644" spans="3:172" x14ac:dyDescent="0.2">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c r="AA644" s="169"/>
      <c r="AB644" s="169"/>
      <c r="AC644" s="169"/>
      <c r="AD644" s="169"/>
      <c r="AE644" s="169"/>
      <c r="AF644" s="169"/>
      <c r="AG644" s="169"/>
      <c r="AH644" s="169"/>
      <c r="AI644" s="169"/>
      <c r="AJ644" s="169"/>
      <c r="AK644" s="169"/>
      <c r="AL644" s="169"/>
      <c r="AM644" s="169"/>
      <c r="AN644" s="169"/>
      <c r="AO644" s="169"/>
      <c r="AP644" s="169"/>
      <c r="AQ644" s="169"/>
      <c r="AR644" s="169"/>
      <c r="AS644" s="169"/>
      <c r="AT644" s="169"/>
      <c r="AU644" s="169"/>
      <c r="AV644" s="169"/>
      <c r="AW644" s="169"/>
      <c r="AX644" s="169"/>
      <c r="AY644" s="169"/>
      <c r="AZ644" s="169"/>
      <c r="BA644" s="169"/>
      <c r="BB644" s="169"/>
      <c r="BC644" s="169"/>
      <c r="BD644" s="169"/>
      <c r="BE644" s="169"/>
      <c r="BF644" s="169"/>
      <c r="BG644" s="169"/>
      <c r="BH644" s="169"/>
      <c r="BI644" s="169"/>
      <c r="BJ644" s="169"/>
      <c r="BK644" s="169"/>
      <c r="BL644" s="169"/>
      <c r="BM644" s="169"/>
      <c r="BN644" s="169"/>
      <c r="BO644" s="169"/>
      <c r="BP644" s="169"/>
      <c r="BQ644" s="169"/>
      <c r="BR644" s="169"/>
      <c r="BS644" s="169"/>
      <c r="BT644" s="169"/>
      <c r="BU644" s="169"/>
      <c r="BV644" s="169"/>
      <c r="BW644" s="169"/>
      <c r="BX644" s="169"/>
      <c r="BY644" s="169"/>
      <c r="BZ644" s="169"/>
      <c r="CA644" s="169"/>
      <c r="CB644" s="169"/>
      <c r="CC644" s="169"/>
      <c r="CD644" s="169"/>
      <c r="CE644" s="169"/>
      <c r="CF644" s="169"/>
      <c r="CG644" s="169"/>
      <c r="CH644" s="169"/>
      <c r="CI644" s="169"/>
      <c r="CJ644" s="169"/>
      <c r="CK644" s="169"/>
      <c r="CL644" s="169"/>
      <c r="CM644" s="169"/>
      <c r="CN644" s="169"/>
      <c r="CO644" s="169"/>
      <c r="CP644" s="169"/>
      <c r="CQ644" s="169"/>
      <c r="CR644" s="169"/>
      <c r="CS644" s="169"/>
      <c r="CT644" s="169"/>
      <c r="CU644" s="169"/>
      <c r="CV644" s="169"/>
      <c r="CW644" s="169"/>
      <c r="CX644" s="169"/>
      <c r="CY644" s="169"/>
      <c r="CZ644" s="169"/>
      <c r="DA644" s="169"/>
      <c r="DB644" s="169"/>
      <c r="DC644" s="169"/>
      <c r="DD644" s="169"/>
      <c r="DE644" s="169"/>
      <c r="DF644" s="169"/>
      <c r="DG644" s="169"/>
      <c r="DH644" s="169"/>
      <c r="DI644" s="169"/>
      <c r="DJ644" s="169"/>
      <c r="DK644" s="169"/>
      <c r="DL644" s="169"/>
      <c r="DM644" s="169"/>
      <c r="DN644" s="169"/>
      <c r="DO644" s="169"/>
      <c r="DP644" s="169"/>
      <c r="DQ644" s="169"/>
      <c r="DR644" s="169"/>
      <c r="DS644" s="169"/>
      <c r="DT644" s="169"/>
      <c r="DU644" s="169"/>
      <c r="DV644" s="169"/>
      <c r="DW644" s="169"/>
      <c r="DX644" s="169"/>
      <c r="DY644" s="169"/>
      <c r="DZ644" s="169"/>
      <c r="EA644" s="169"/>
      <c r="EB644" s="169"/>
      <c r="EC644" s="169"/>
      <c r="ED644" s="169"/>
      <c r="EE644" s="169"/>
      <c r="EF644" s="169"/>
      <c r="EG644" s="169"/>
      <c r="EH644" s="169"/>
      <c r="EI644" s="169"/>
      <c r="EJ644" s="169"/>
      <c r="EK644" s="169"/>
      <c r="EL644" s="169"/>
      <c r="EM644" s="169"/>
      <c r="EN644" s="169"/>
      <c r="EO644" s="169"/>
      <c r="EP644" s="169"/>
      <c r="EQ644" s="169"/>
      <c r="ER644" s="169"/>
      <c r="ES644" s="169"/>
      <c r="ET644" s="169"/>
      <c r="EU644" s="169"/>
      <c r="EV644" s="169"/>
      <c r="EW644" s="169"/>
      <c r="EX644" s="169"/>
      <c r="EY644" s="169"/>
      <c r="EZ644" s="169"/>
      <c r="FA644" s="169"/>
      <c r="FB644" s="169"/>
      <c r="FC644" s="169"/>
      <c r="FD644" s="169"/>
      <c r="FE644" s="169"/>
      <c r="FF644" s="169"/>
      <c r="FG644" s="169"/>
      <c r="FH644" s="169"/>
      <c r="FI644" s="169"/>
      <c r="FJ644" s="169"/>
      <c r="FK644" s="169"/>
      <c r="FL644" s="169"/>
      <c r="FM644" s="169"/>
      <c r="FN644" s="169"/>
      <c r="FO644" s="169"/>
      <c r="FP644" s="169"/>
    </row>
    <row r="645" spans="3:172" x14ac:dyDescent="0.2">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c r="AA645" s="169"/>
      <c r="AB645" s="169"/>
      <c r="AC645" s="169"/>
      <c r="AD645" s="169"/>
      <c r="AE645" s="169"/>
      <c r="AF645" s="169"/>
      <c r="AG645" s="169"/>
      <c r="AH645" s="169"/>
      <c r="AI645" s="169"/>
      <c r="AJ645" s="169"/>
      <c r="AK645" s="169"/>
      <c r="AL645" s="169"/>
      <c r="AM645" s="169"/>
      <c r="AN645" s="169"/>
      <c r="AO645" s="169"/>
      <c r="AP645" s="169"/>
      <c r="AQ645" s="169"/>
      <c r="AR645" s="169"/>
      <c r="AS645" s="169"/>
      <c r="AT645" s="169"/>
      <c r="AU645" s="169"/>
      <c r="AV645" s="169"/>
      <c r="AW645" s="169"/>
      <c r="AX645" s="169"/>
      <c r="AY645" s="169"/>
      <c r="AZ645" s="169"/>
      <c r="BA645" s="169"/>
      <c r="BB645" s="169"/>
      <c r="BC645" s="169"/>
      <c r="BD645" s="169"/>
      <c r="BE645" s="169"/>
      <c r="BF645" s="169"/>
      <c r="BG645" s="169"/>
      <c r="BH645" s="169"/>
      <c r="BI645" s="169"/>
      <c r="BJ645" s="169"/>
      <c r="BK645" s="169"/>
      <c r="BL645" s="169"/>
      <c r="BM645" s="169"/>
      <c r="BN645" s="169"/>
      <c r="BO645" s="169"/>
      <c r="BP645" s="169"/>
      <c r="BQ645" s="169"/>
      <c r="BR645" s="169"/>
      <c r="BS645" s="169"/>
      <c r="BT645" s="169"/>
      <c r="BU645" s="169"/>
      <c r="BV645" s="169"/>
      <c r="BW645" s="169"/>
      <c r="BX645" s="169"/>
      <c r="BY645" s="169"/>
      <c r="BZ645" s="169"/>
      <c r="CA645" s="169"/>
      <c r="CB645" s="169"/>
      <c r="CC645" s="169"/>
      <c r="CD645" s="169"/>
      <c r="CE645" s="169"/>
      <c r="CF645" s="169"/>
      <c r="CG645" s="169"/>
      <c r="CH645" s="169"/>
      <c r="CI645" s="169"/>
      <c r="CJ645" s="169"/>
      <c r="CK645" s="169"/>
      <c r="CL645" s="169"/>
      <c r="CM645" s="169"/>
      <c r="CN645" s="169"/>
      <c r="CO645" s="169"/>
      <c r="CP645" s="169"/>
      <c r="CQ645" s="169"/>
      <c r="CR645" s="169"/>
      <c r="CS645" s="169"/>
      <c r="CT645" s="169"/>
      <c r="CU645" s="169"/>
      <c r="CV645" s="169"/>
      <c r="CW645" s="169"/>
      <c r="CX645" s="169"/>
      <c r="CY645" s="169"/>
      <c r="CZ645" s="169"/>
      <c r="DA645" s="169"/>
      <c r="DB645" s="169"/>
      <c r="DC645" s="169"/>
      <c r="DD645" s="169"/>
      <c r="DE645" s="169"/>
      <c r="DF645" s="169"/>
      <c r="DG645" s="169"/>
      <c r="DH645" s="169"/>
      <c r="DI645" s="169"/>
      <c r="DJ645" s="169"/>
      <c r="DK645" s="169"/>
      <c r="DL645" s="169"/>
      <c r="DM645" s="169"/>
      <c r="DN645" s="169"/>
      <c r="DO645" s="169"/>
      <c r="DP645" s="169"/>
      <c r="DQ645" s="169"/>
      <c r="DR645" s="169"/>
      <c r="DS645" s="169"/>
      <c r="DT645" s="169"/>
      <c r="DU645" s="169"/>
      <c r="DV645" s="169"/>
      <c r="DW645" s="169"/>
      <c r="DX645" s="169"/>
      <c r="DY645" s="169"/>
      <c r="DZ645" s="169"/>
      <c r="EA645" s="169"/>
      <c r="EB645" s="169"/>
      <c r="EC645" s="169"/>
      <c r="ED645" s="169"/>
      <c r="EE645" s="169"/>
      <c r="EF645" s="169"/>
      <c r="EG645" s="169"/>
      <c r="EH645" s="169"/>
      <c r="EI645" s="169"/>
      <c r="EJ645" s="169"/>
      <c r="EK645" s="169"/>
      <c r="EL645" s="169"/>
      <c r="EM645" s="169"/>
      <c r="EN645" s="169"/>
      <c r="EO645" s="169"/>
      <c r="EP645" s="169"/>
      <c r="EQ645" s="169"/>
      <c r="ER645" s="169"/>
      <c r="ES645" s="169"/>
      <c r="ET645" s="169"/>
      <c r="EU645" s="169"/>
      <c r="EV645" s="169"/>
      <c r="EW645" s="169"/>
      <c r="EX645" s="169"/>
      <c r="EY645" s="169"/>
      <c r="EZ645" s="169"/>
      <c r="FA645" s="169"/>
      <c r="FB645" s="169"/>
      <c r="FC645" s="169"/>
      <c r="FD645" s="169"/>
      <c r="FE645" s="169"/>
      <c r="FF645" s="169"/>
      <c r="FG645" s="169"/>
      <c r="FH645" s="169"/>
      <c r="FI645" s="169"/>
      <c r="FJ645" s="169"/>
      <c r="FK645" s="169"/>
      <c r="FL645" s="169"/>
      <c r="FM645" s="169"/>
      <c r="FN645" s="169"/>
      <c r="FO645" s="169"/>
      <c r="FP645" s="169"/>
    </row>
    <row r="646" spans="3:172" x14ac:dyDescent="0.2">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c r="AA646" s="169"/>
      <c r="AB646" s="169"/>
      <c r="AC646" s="169"/>
      <c r="AD646" s="169"/>
      <c r="AE646" s="169"/>
      <c r="AF646" s="169"/>
      <c r="AG646" s="169"/>
      <c r="AH646" s="169"/>
      <c r="AI646" s="169"/>
      <c r="AJ646" s="169"/>
      <c r="AK646" s="169"/>
      <c r="AL646" s="169"/>
      <c r="AM646" s="169"/>
      <c r="AN646" s="169"/>
      <c r="AO646" s="169"/>
      <c r="AP646" s="169"/>
      <c r="AQ646" s="169"/>
      <c r="AR646" s="169"/>
      <c r="AS646" s="169"/>
      <c r="AT646" s="169"/>
      <c r="AU646" s="169"/>
      <c r="AV646" s="169"/>
      <c r="AW646" s="169"/>
      <c r="AX646" s="169"/>
      <c r="AY646" s="169"/>
      <c r="AZ646" s="169"/>
      <c r="BA646" s="169"/>
      <c r="BB646" s="169"/>
      <c r="BC646" s="169"/>
      <c r="BD646" s="169"/>
      <c r="BE646" s="169"/>
      <c r="BF646" s="169"/>
      <c r="BG646" s="169"/>
      <c r="BH646" s="169"/>
      <c r="BI646" s="169"/>
      <c r="BJ646" s="169"/>
      <c r="BK646" s="169"/>
      <c r="BL646" s="169"/>
      <c r="BM646" s="169"/>
      <c r="BN646" s="169"/>
      <c r="BO646" s="169"/>
      <c r="BP646" s="169"/>
      <c r="BQ646" s="169"/>
      <c r="BR646" s="169"/>
      <c r="BS646" s="169"/>
      <c r="BT646" s="169"/>
      <c r="BU646" s="169"/>
      <c r="BV646" s="169"/>
      <c r="BW646" s="169"/>
      <c r="BX646" s="169"/>
      <c r="BY646" s="169"/>
      <c r="BZ646" s="169"/>
      <c r="CA646" s="169"/>
      <c r="CB646" s="169"/>
      <c r="CC646" s="169"/>
      <c r="CD646" s="169"/>
      <c r="CE646" s="169"/>
      <c r="CF646" s="169"/>
      <c r="CG646" s="169"/>
      <c r="CH646" s="169"/>
      <c r="CI646" s="169"/>
      <c r="CJ646" s="169"/>
      <c r="CK646" s="169"/>
      <c r="CL646" s="169"/>
      <c r="CM646" s="169"/>
      <c r="CN646" s="169"/>
      <c r="CO646" s="169"/>
      <c r="CP646" s="169"/>
      <c r="CQ646" s="169"/>
      <c r="CR646" s="169"/>
      <c r="CS646" s="169"/>
      <c r="CT646" s="169"/>
      <c r="CU646" s="169"/>
      <c r="CV646" s="169"/>
      <c r="CW646" s="169"/>
      <c r="CX646" s="169"/>
      <c r="CY646" s="169"/>
      <c r="CZ646" s="169"/>
      <c r="DA646" s="169"/>
      <c r="DB646" s="169"/>
      <c r="DC646" s="169"/>
      <c r="DD646" s="169"/>
      <c r="DE646" s="169"/>
      <c r="DF646" s="169"/>
      <c r="DG646" s="169"/>
      <c r="DH646" s="169"/>
      <c r="DI646" s="169"/>
      <c r="DJ646" s="169"/>
      <c r="DK646" s="169"/>
      <c r="DL646" s="169"/>
      <c r="DM646" s="169"/>
      <c r="DN646" s="169"/>
      <c r="DO646" s="169"/>
      <c r="DP646" s="169"/>
      <c r="DQ646" s="169"/>
      <c r="DR646" s="169"/>
      <c r="DS646" s="169"/>
      <c r="DT646" s="169"/>
      <c r="DU646" s="169"/>
      <c r="DV646" s="169"/>
      <c r="DW646" s="169"/>
      <c r="DX646" s="169"/>
      <c r="DY646" s="169"/>
      <c r="DZ646" s="169"/>
      <c r="EA646" s="169"/>
      <c r="EB646" s="169"/>
      <c r="EC646" s="169"/>
      <c r="ED646" s="169"/>
      <c r="EE646" s="169"/>
      <c r="EF646" s="169"/>
      <c r="EG646" s="169"/>
      <c r="EH646" s="169"/>
      <c r="EI646" s="169"/>
      <c r="EJ646" s="169"/>
      <c r="EK646" s="169"/>
      <c r="EL646" s="169"/>
      <c r="EM646" s="169"/>
      <c r="EN646" s="169"/>
      <c r="EO646" s="169"/>
      <c r="EP646" s="169"/>
      <c r="EQ646" s="169"/>
      <c r="ER646" s="169"/>
      <c r="ES646" s="169"/>
      <c r="ET646" s="169"/>
      <c r="EU646" s="169"/>
      <c r="EV646" s="169"/>
      <c r="EW646" s="169"/>
      <c r="EX646" s="169"/>
      <c r="EY646" s="169"/>
      <c r="EZ646" s="169"/>
      <c r="FA646" s="169"/>
      <c r="FB646" s="169"/>
      <c r="FC646" s="169"/>
      <c r="FD646" s="169"/>
      <c r="FE646" s="169"/>
      <c r="FF646" s="169"/>
      <c r="FG646" s="169"/>
      <c r="FH646" s="169"/>
      <c r="FI646" s="169"/>
      <c r="FJ646" s="169"/>
      <c r="FK646" s="169"/>
      <c r="FL646" s="169"/>
      <c r="FM646" s="169"/>
      <c r="FN646" s="169"/>
      <c r="FO646" s="169"/>
      <c r="FP646" s="169"/>
    </row>
    <row r="647" spans="3:172" x14ac:dyDescent="0.2">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c r="AA647" s="169"/>
      <c r="AB647" s="169"/>
      <c r="AC647" s="169"/>
      <c r="AD647" s="169"/>
      <c r="AE647" s="169"/>
      <c r="AF647" s="169"/>
      <c r="AG647" s="169"/>
      <c r="AH647" s="169"/>
      <c r="AI647" s="169"/>
      <c r="AJ647" s="169"/>
      <c r="AK647" s="169"/>
      <c r="AL647" s="169"/>
      <c r="AM647" s="169"/>
      <c r="AN647" s="169"/>
      <c r="AO647" s="169"/>
      <c r="AP647" s="169"/>
      <c r="AQ647" s="169"/>
      <c r="AR647" s="169"/>
      <c r="AS647" s="169"/>
      <c r="AT647" s="169"/>
      <c r="AU647" s="169"/>
      <c r="AV647" s="169"/>
      <c r="AW647" s="169"/>
      <c r="AX647" s="169"/>
      <c r="AY647" s="169"/>
      <c r="AZ647" s="169"/>
      <c r="BA647" s="169"/>
      <c r="BB647" s="169"/>
      <c r="BC647" s="169"/>
      <c r="BD647" s="169"/>
      <c r="BE647" s="169"/>
      <c r="BF647" s="169"/>
      <c r="BG647" s="169"/>
      <c r="BH647" s="169"/>
      <c r="BI647" s="169"/>
      <c r="BJ647" s="169"/>
      <c r="BK647" s="169"/>
      <c r="BL647" s="169"/>
      <c r="BM647" s="169"/>
      <c r="BN647" s="169"/>
      <c r="BO647" s="169"/>
      <c r="BP647" s="169"/>
      <c r="BQ647" s="169"/>
      <c r="BR647" s="169"/>
      <c r="BS647" s="169"/>
      <c r="BT647" s="169"/>
      <c r="BU647" s="169"/>
      <c r="BV647" s="169"/>
      <c r="BW647" s="169"/>
      <c r="BX647" s="169"/>
      <c r="BY647" s="169"/>
      <c r="BZ647" s="169"/>
      <c r="CA647" s="169"/>
      <c r="CB647" s="169"/>
      <c r="CC647" s="169"/>
      <c r="CD647" s="169"/>
      <c r="CE647" s="169"/>
      <c r="CF647" s="169"/>
      <c r="CG647" s="169"/>
      <c r="CH647" s="169"/>
      <c r="CI647" s="169"/>
      <c r="CJ647" s="169"/>
      <c r="CK647" s="169"/>
      <c r="CL647" s="169"/>
      <c r="CM647" s="169"/>
      <c r="CN647" s="169"/>
      <c r="CO647" s="169"/>
      <c r="CP647" s="169"/>
      <c r="CQ647" s="169"/>
      <c r="CR647" s="169"/>
      <c r="CS647" s="169"/>
      <c r="CT647" s="169"/>
      <c r="CU647" s="169"/>
      <c r="CV647" s="169"/>
      <c r="CW647" s="169"/>
      <c r="CX647" s="169"/>
      <c r="CY647" s="169"/>
      <c r="CZ647" s="169"/>
      <c r="DA647" s="169"/>
      <c r="DB647" s="169"/>
      <c r="DC647" s="169"/>
      <c r="DD647" s="169"/>
      <c r="DE647" s="169"/>
      <c r="DF647" s="169"/>
      <c r="DG647" s="169"/>
      <c r="DH647" s="169"/>
      <c r="DI647" s="169"/>
      <c r="DJ647" s="169"/>
      <c r="DK647" s="169"/>
      <c r="DL647" s="169"/>
      <c r="DM647" s="169"/>
      <c r="DN647" s="169"/>
      <c r="DO647" s="169"/>
      <c r="DP647" s="169"/>
      <c r="DQ647" s="169"/>
      <c r="DR647" s="169"/>
      <c r="DS647" s="169"/>
      <c r="DT647" s="169"/>
      <c r="DU647" s="169"/>
      <c r="DV647" s="169"/>
      <c r="DW647" s="169"/>
      <c r="DX647" s="169"/>
      <c r="DY647" s="169"/>
      <c r="DZ647" s="169"/>
      <c r="EA647" s="169"/>
      <c r="EB647" s="169"/>
      <c r="EC647" s="169"/>
      <c r="ED647" s="169"/>
      <c r="EE647" s="169"/>
      <c r="EF647" s="169"/>
      <c r="EG647" s="169"/>
      <c r="EH647" s="169"/>
      <c r="EI647" s="169"/>
      <c r="EJ647" s="169"/>
      <c r="EK647" s="169"/>
      <c r="EL647" s="169"/>
      <c r="EM647" s="169"/>
      <c r="EN647" s="169"/>
      <c r="EO647" s="169"/>
      <c r="EP647" s="169"/>
      <c r="EQ647" s="169"/>
      <c r="ER647" s="169"/>
      <c r="ES647" s="169"/>
      <c r="ET647" s="169"/>
      <c r="EU647" s="169"/>
      <c r="EV647" s="169"/>
      <c r="EW647" s="169"/>
      <c r="EX647" s="169"/>
      <c r="EY647" s="169"/>
      <c r="EZ647" s="169"/>
      <c r="FA647" s="169"/>
      <c r="FB647" s="169"/>
      <c r="FC647" s="169"/>
      <c r="FD647" s="169"/>
      <c r="FE647" s="169"/>
      <c r="FF647" s="169"/>
      <c r="FG647" s="169"/>
      <c r="FH647" s="169"/>
      <c r="FI647" s="169"/>
      <c r="FJ647" s="169"/>
      <c r="FK647" s="169"/>
      <c r="FL647" s="169"/>
      <c r="FM647" s="169"/>
      <c r="FN647" s="169"/>
      <c r="FO647" s="169"/>
      <c r="FP647" s="169"/>
    </row>
    <row r="648" spans="3:172" x14ac:dyDescent="0.2">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c r="AA648" s="169"/>
      <c r="AB648" s="169"/>
      <c r="AC648" s="169"/>
      <c r="AD648" s="169"/>
      <c r="AE648" s="169"/>
      <c r="AF648" s="169"/>
      <c r="AG648" s="169"/>
      <c r="AH648" s="169"/>
      <c r="AI648" s="169"/>
      <c r="AJ648" s="169"/>
      <c r="AK648" s="169"/>
      <c r="AL648" s="169"/>
      <c r="AM648" s="169"/>
      <c r="AN648" s="169"/>
      <c r="AO648" s="169"/>
      <c r="AP648" s="169"/>
      <c r="AQ648" s="169"/>
      <c r="AR648" s="169"/>
      <c r="AS648" s="169"/>
      <c r="AT648" s="169"/>
      <c r="AU648" s="169"/>
      <c r="AV648" s="169"/>
      <c r="AW648" s="169"/>
      <c r="AX648" s="169"/>
      <c r="AY648" s="169"/>
      <c r="AZ648" s="169"/>
      <c r="BA648" s="169"/>
      <c r="BB648" s="169"/>
      <c r="BC648" s="169"/>
      <c r="BD648" s="169"/>
      <c r="BE648" s="169"/>
      <c r="BF648" s="169"/>
      <c r="BG648" s="169"/>
      <c r="BH648" s="169"/>
      <c r="BI648" s="169"/>
      <c r="BJ648" s="169"/>
      <c r="BK648" s="169"/>
      <c r="BL648" s="169"/>
      <c r="BM648" s="169"/>
      <c r="BN648" s="169"/>
      <c r="BO648" s="169"/>
      <c r="BP648" s="169"/>
      <c r="BQ648" s="169"/>
      <c r="BR648" s="169"/>
      <c r="BS648" s="169"/>
      <c r="BT648" s="169"/>
      <c r="BU648" s="169"/>
      <c r="BV648" s="169"/>
      <c r="BW648" s="169"/>
      <c r="BX648" s="169"/>
      <c r="BY648" s="169"/>
      <c r="BZ648" s="169"/>
      <c r="CA648" s="169"/>
      <c r="CB648" s="169"/>
      <c r="CC648" s="169"/>
      <c r="CD648" s="169"/>
      <c r="CE648" s="169"/>
      <c r="CF648" s="169"/>
      <c r="CG648" s="169"/>
      <c r="CH648" s="169"/>
      <c r="CI648" s="169"/>
      <c r="CJ648" s="169"/>
      <c r="CK648" s="169"/>
      <c r="CL648" s="169"/>
      <c r="CM648" s="169"/>
      <c r="CN648" s="169"/>
      <c r="CO648" s="169"/>
      <c r="CP648" s="169"/>
      <c r="CQ648" s="169"/>
      <c r="CR648" s="169"/>
      <c r="CS648" s="169"/>
      <c r="CT648" s="169"/>
      <c r="CU648" s="169"/>
      <c r="CV648" s="169"/>
      <c r="CW648" s="169"/>
      <c r="CX648" s="169"/>
      <c r="CY648" s="169"/>
      <c r="CZ648" s="169"/>
      <c r="DA648" s="169"/>
      <c r="DB648" s="169"/>
      <c r="DC648" s="169"/>
      <c r="DD648" s="169"/>
      <c r="DE648" s="169"/>
      <c r="DF648" s="169"/>
      <c r="DG648" s="169"/>
      <c r="DH648" s="169"/>
      <c r="DI648" s="169"/>
      <c r="DJ648" s="169"/>
      <c r="DK648" s="169"/>
      <c r="DL648" s="169"/>
      <c r="DM648" s="169"/>
      <c r="DN648" s="169"/>
      <c r="DO648" s="169"/>
      <c r="DP648" s="169"/>
      <c r="DQ648" s="169"/>
      <c r="DR648" s="169"/>
      <c r="DS648" s="169"/>
      <c r="DT648" s="169"/>
      <c r="DU648" s="169"/>
      <c r="DV648" s="169"/>
      <c r="DW648" s="169"/>
      <c r="DX648" s="169"/>
      <c r="DY648" s="169"/>
      <c r="DZ648" s="169"/>
      <c r="EA648" s="169"/>
      <c r="EB648" s="169"/>
      <c r="EC648" s="169"/>
      <c r="ED648" s="169"/>
      <c r="EE648" s="169"/>
      <c r="EF648" s="169"/>
      <c r="EG648" s="169"/>
      <c r="EH648" s="169"/>
      <c r="EI648" s="169"/>
      <c r="EJ648" s="169"/>
      <c r="EK648" s="169"/>
      <c r="EL648" s="169"/>
      <c r="EM648" s="169"/>
      <c r="EN648" s="169"/>
      <c r="EO648" s="169"/>
      <c r="EP648" s="169"/>
      <c r="EQ648" s="169"/>
      <c r="ER648" s="169"/>
      <c r="ES648" s="169"/>
      <c r="ET648" s="169"/>
      <c r="EU648" s="169"/>
      <c r="EV648" s="169"/>
      <c r="EW648" s="169"/>
      <c r="EX648" s="169"/>
      <c r="EY648" s="169"/>
      <c r="EZ648" s="169"/>
      <c r="FA648" s="169"/>
      <c r="FB648" s="169"/>
      <c r="FC648" s="169"/>
      <c r="FD648" s="169"/>
      <c r="FE648" s="169"/>
      <c r="FF648" s="169"/>
      <c r="FG648" s="169"/>
      <c r="FH648" s="169"/>
      <c r="FI648" s="169"/>
      <c r="FJ648" s="169"/>
      <c r="FK648" s="169"/>
      <c r="FL648" s="169"/>
      <c r="FM648" s="169"/>
      <c r="FN648" s="169"/>
      <c r="FO648" s="169"/>
      <c r="FP648" s="169"/>
    </row>
    <row r="649" spans="3:172" x14ac:dyDescent="0.2">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c r="AA649" s="169"/>
      <c r="AB649" s="169"/>
      <c r="AC649" s="169"/>
      <c r="AD649" s="169"/>
      <c r="AE649" s="169"/>
      <c r="AF649" s="169"/>
      <c r="AG649" s="169"/>
      <c r="AH649" s="169"/>
      <c r="AI649" s="169"/>
      <c r="AJ649" s="169"/>
      <c r="AK649" s="169"/>
      <c r="AL649" s="169"/>
      <c r="AM649" s="169"/>
      <c r="AN649" s="169"/>
      <c r="AO649" s="169"/>
      <c r="AP649" s="169"/>
      <c r="AQ649" s="169"/>
      <c r="AR649" s="169"/>
      <c r="AS649" s="169"/>
      <c r="AT649" s="169"/>
      <c r="AU649" s="169"/>
      <c r="AV649" s="169"/>
      <c r="AW649" s="169"/>
      <c r="AX649" s="169"/>
      <c r="AY649" s="169"/>
      <c r="AZ649" s="169"/>
      <c r="BA649" s="169"/>
      <c r="BB649" s="169"/>
      <c r="BC649" s="169"/>
      <c r="BD649" s="169"/>
      <c r="BE649" s="169"/>
      <c r="BF649" s="169"/>
      <c r="BG649" s="169"/>
      <c r="BH649" s="169"/>
      <c r="BI649" s="169"/>
      <c r="BJ649" s="169"/>
      <c r="BK649" s="169"/>
      <c r="BL649" s="169"/>
      <c r="BM649" s="169"/>
      <c r="BN649" s="169"/>
      <c r="BO649" s="169"/>
      <c r="BP649" s="169"/>
      <c r="BQ649" s="169"/>
      <c r="BR649" s="169"/>
      <c r="BS649" s="169"/>
      <c r="BT649" s="169"/>
      <c r="BU649" s="169"/>
      <c r="BV649" s="169"/>
      <c r="BW649" s="169"/>
      <c r="BX649" s="169"/>
      <c r="BY649" s="169"/>
      <c r="BZ649" s="169"/>
      <c r="CA649" s="169"/>
      <c r="CB649" s="169"/>
      <c r="CC649" s="169"/>
      <c r="CD649" s="169"/>
      <c r="CE649" s="169"/>
      <c r="CF649" s="169"/>
      <c r="CG649" s="169"/>
      <c r="CH649" s="169"/>
      <c r="CI649" s="169"/>
      <c r="CJ649" s="169"/>
      <c r="CK649" s="169"/>
      <c r="CL649" s="169"/>
      <c r="CM649" s="169"/>
      <c r="CN649" s="169"/>
      <c r="CO649" s="169"/>
      <c r="CP649" s="169"/>
      <c r="CQ649" s="169"/>
      <c r="CR649" s="169"/>
      <c r="CS649" s="169"/>
      <c r="CT649" s="169"/>
      <c r="CU649" s="169"/>
      <c r="CV649" s="169"/>
      <c r="CW649" s="169"/>
      <c r="CX649" s="169"/>
      <c r="CY649" s="169"/>
      <c r="CZ649" s="169"/>
      <c r="DA649" s="169"/>
      <c r="DB649" s="169"/>
      <c r="DC649" s="169"/>
      <c r="DD649" s="169"/>
      <c r="DE649" s="169"/>
      <c r="DF649" s="169"/>
      <c r="DG649" s="169"/>
      <c r="DH649" s="169"/>
      <c r="DI649" s="169"/>
      <c r="DJ649" s="169"/>
      <c r="DK649" s="169"/>
      <c r="DL649" s="169"/>
      <c r="DM649" s="169"/>
      <c r="DN649" s="169"/>
      <c r="DO649" s="169"/>
      <c r="DP649" s="169"/>
      <c r="DQ649" s="169"/>
      <c r="DR649" s="169"/>
      <c r="DS649" s="169"/>
      <c r="DT649" s="169"/>
      <c r="DU649" s="169"/>
      <c r="DV649" s="169"/>
      <c r="DW649" s="169"/>
      <c r="DX649" s="169"/>
      <c r="DY649" s="169"/>
      <c r="DZ649" s="169"/>
      <c r="EA649" s="169"/>
      <c r="EB649" s="169"/>
      <c r="EC649" s="169"/>
      <c r="ED649" s="169"/>
      <c r="EE649" s="169"/>
      <c r="EF649" s="169"/>
      <c r="EG649" s="169"/>
      <c r="EH649" s="169"/>
      <c r="EI649" s="169"/>
      <c r="EJ649" s="169"/>
      <c r="EK649" s="169"/>
      <c r="EL649" s="169"/>
      <c r="EM649" s="169"/>
      <c r="EN649" s="169"/>
      <c r="EO649" s="169"/>
      <c r="EP649" s="169"/>
      <c r="EQ649" s="169"/>
      <c r="ER649" s="169"/>
      <c r="ES649" s="169"/>
      <c r="ET649" s="169"/>
      <c r="EU649" s="169"/>
      <c r="EV649" s="169"/>
      <c r="EW649" s="169"/>
      <c r="EX649" s="169"/>
      <c r="EY649" s="169"/>
      <c r="EZ649" s="169"/>
      <c r="FA649" s="169"/>
      <c r="FB649" s="169"/>
      <c r="FC649" s="169"/>
      <c r="FD649" s="169"/>
      <c r="FE649" s="169"/>
      <c r="FF649" s="169"/>
      <c r="FG649" s="169"/>
      <c r="FH649" s="169"/>
      <c r="FI649" s="169"/>
      <c r="FJ649" s="169"/>
      <c r="FK649" s="169"/>
      <c r="FL649" s="169"/>
      <c r="FM649" s="169"/>
      <c r="FN649" s="169"/>
      <c r="FO649" s="169"/>
      <c r="FP649" s="169"/>
    </row>
    <row r="650" spans="3:172" x14ac:dyDescent="0.2">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c r="AA650" s="169"/>
      <c r="AB650" s="169"/>
      <c r="AC650" s="169"/>
      <c r="AD650" s="169"/>
      <c r="AE650" s="169"/>
      <c r="AF650" s="169"/>
      <c r="AG650" s="169"/>
      <c r="AH650" s="169"/>
      <c r="AI650" s="169"/>
      <c r="AJ650" s="169"/>
      <c r="AK650" s="169"/>
      <c r="AL650" s="169"/>
      <c r="AM650" s="169"/>
      <c r="AN650" s="169"/>
      <c r="AO650" s="169"/>
      <c r="AP650" s="169"/>
      <c r="AQ650" s="169"/>
      <c r="AR650" s="169"/>
      <c r="AS650" s="169"/>
      <c r="AT650" s="169"/>
      <c r="AU650" s="169"/>
      <c r="AV650" s="169"/>
      <c r="AW650" s="169"/>
      <c r="AX650" s="169"/>
      <c r="AY650" s="169"/>
      <c r="AZ650" s="169"/>
      <c r="BA650" s="169"/>
      <c r="BB650" s="169"/>
      <c r="BC650" s="169"/>
      <c r="BD650" s="169"/>
      <c r="BE650" s="169"/>
      <c r="BF650" s="169"/>
      <c r="BG650" s="169"/>
      <c r="BH650" s="169"/>
      <c r="BI650" s="169"/>
      <c r="BJ650" s="169"/>
      <c r="BK650" s="169"/>
      <c r="BL650" s="169"/>
      <c r="BM650" s="169"/>
      <c r="BN650" s="169"/>
      <c r="BO650" s="169"/>
      <c r="BP650" s="169"/>
      <c r="BQ650" s="169"/>
      <c r="BR650" s="169"/>
      <c r="BS650" s="169"/>
      <c r="BT650" s="169"/>
      <c r="BU650" s="169"/>
      <c r="BV650" s="169"/>
      <c r="BW650" s="169"/>
      <c r="BX650" s="169"/>
      <c r="BY650" s="169"/>
      <c r="BZ650" s="169"/>
      <c r="CA650" s="169"/>
      <c r="CB650" s="169"/>
      <c r="CC650" s="169"/>
      <c r="CD650" s="169"/>
      <c r="CE650" s="169"/>
      <c r="CF650" s="169"/>
      <c r="CG650" s="169"/>
      <c r="CH650" s="169"/>
      <c r="CI650" s="169"/>
      <c r="CJ650" s="169"/>
      <c r="CK650" s="169"/>
      <c r="CL650" s="169"/>
      <c r="CM650" s="169"/>
      <c r="CN650" s="169"/>
      <c r="CO650" s="169"/>
      <c r="CP650" s="169"/>
      <c r="CQ650" s="169"/>
      <c r="CR650" s="169"/>
      <c r="CS650" s="169"/>
      <c r="CT650" s="169"/>
      <c r="CU650" s="169"/>
      <c r="CV650" s="169"/>
      <c r="CW650" s="169"/>
      <c r="CX650" s="169"/>
      <c r="CY650" s="169"/>
      <c r="CZ650" s="169"/>
      <c r="DA650" s="169"/>
      <c r="DB650" s="169"/>
      <c r="DC650" s="169"/>
      <c r="DD650" s="169"/>
      <c r="DE650" s="169"/>
      <c r="DF650" s="169"/>
      <c r="DG650" s="169"/>
      <c r="DH650" s="169"/>
      <c r="DI650" s="169"/>
      <c r="DJ650" s="169"/>
      <c r="DK650" s="169"/>
      <c r="DL650" s="169"/>
      <c r="DM650" s="169"/>
      <c r="DN650" s="169"/>
      <c r="DO650" s="169"/>
      <c r="DP650" s="169"/>
      <c r="DQ650" s="169"/>
      <c r="DR650" s="169"/>
      <c r="DS650" s="169"/>
      <c r="DT650" s="169"/>
      <c r="DU650" s="169"/>
      <c r="DV650" s="169"/>
      <c r="DW650" s="169"/>
      <c r="DX650" s="169"/>
      <c r="DY650" s="169"/>
      <c r="DZ650" s="169"/>
      <c r="EA650" s="169"/>
      <c r="EB650" s="169"/>
      <c r="EC650" s="169"/>
      <c r="ED650" s="169"/>
      <c r="EE650" s="169"/>
      <c r="EF650" s="169"/>
      <c r="EG650" s="169"/>
      <c r="EH650" s="169"/>
      <c r="EI650" s="169"/>
      <c r="EJ650" s="169"/>
      <c r="EK650" s="169"/>
      <c r="EL650" s="169"/>
      <c r="EM650" s="169"/>
      <c r="EN650" s="169"/>
      <c r="EO650" s="169"/>
      <c r="EP650" s="169"/>
      <c r="EQ650" s="169"/>
      <c r="ER650" s="169"/>
      <c r="ES650" s="169"/>
      <c r="ET650" s="169"/>
      <c r="EU650" s="169"/>
      <c r="EV650" s="169"/>
      <c r="EW650" s="169"/>
      <c r="EX650" s="169"/>
      <c r="EY650" s="169"/>
      <c r="EZ650" s="169"/>
      <c r="FA650" s="169"/>
      <c r="FB650" s="169"/>
      <c r="FC650" s="169"/>
      <c r="FD650" s="169"/>
      <c r="FE650" s="169"/>
      <c r="FF650" s="169"/>
      <c r="FG650" s="169"/>
      <c r="FH650" s="169"/>
      <c r="FI650" s="169"/>
      <c r="FJ650" s="169"/>
      <c r="FK650" s="169"/>
      <c r="FL650" s="169"/>
      <c r="FM650" s="169"/>
      <c r="FN650" s="169"/>
      <c r="FO650" s="169"/>
      <c r="FP650" s="169"/>
    </row>
    <row r="651" spans="3:172" x14ac:dyDescent="0.2">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c r="AA651" s="169"/>
      <c r="AB651" s="169"/>
      <c r="AC651" s="169"/>
      <c r="AD651" s="169"/>
      <c r="AE651" s="169"/>
      <c r="AF651" s="169"/>
      <c r="AG651" s="169"/>
      <c r="AH651" s="169"/>
      <c r="AI651" s="169"/>
      <c r="AJ651" s="169"/>
      <c r="AK651" s="169"/>
      <c r="AL651" s="169"/>
      <c r="AM651" s="169"/>
      <c r="AN651" s="169"/>
      <c r="AO651" s="169"/>
      <c r="AP651" s="169"/>
      <c r="AQ651" s="169"/>
      <c r="AR651" s="169"/>
      <c r="AS651" s="169"/>
      <c r="AT651" s="169"/>
      <c r="AU651" s="169"/>
      <c r="AV651" s="169"/>
      <c r="AW651" s="169"/>
      <c r="AX651" s="169"/>
      <c r="AY651" s="169"/>
      <c r="AZ651" s="169"/>
      <c r="BA651" s="169"/>
      <c r="BB651" s="169"/>
      <c r="BC651" s="169"/>
      <c r="BD651" s="169"/>
      <c r="BE651" s="169"/>
      <c r="BF651" s="169"/>
      <c r="BG651" s="169"/>
      <c r="BH651" s="169"/>
      <c r="BI651" s="169"/>
      <c r="BJ651" s="169"/>
      <c r="BK651" s="169"/>
      <c r="BL651" s="169"/>
      <c r="BM651" s="169"/>
      <c r="BN651" s="169"/>
      <c r="BO651" s="169"/>
      <c r="BP651" s="169"/>
      <c r="BQ651" s="169"/>
      <c r="BR651" s="169"/>
      <c r="BS651" s="169"/>
      <c r="BT651" s="169"/>
      <c r="BU651" s="169"/>
      <c r="BV651" s="169"/>
      <c r="BW651" s="169"/>
      <c r="BX651" s="169"/>
      <c r="BY651" s="169"/>
      <c r="BZ651" s="169"/>
      <c r="CA651" s="169"/>
      <c r="CB651" s="169"/>
      <c r="CC651" s="169"/>
      <c r="CD651" s="169"/>
      <c r="CE651" s="169"/>
      <c r="CF651" s="169"/>
      <c r="CG651" s="169"/>
      <c r="CH651" s="169"/>
      <c r="CI651" s="169"/>
      <c r="CJ651" s="169"/>
      <c r="CK651" s="169"/>
      <c r="CL651" s="169"/>
      <c r="CM651" s="169"/>
      <c r="CN651" s="169"/>
      <c r="CO651" s="169"/>
      <c r="CP651" s="169"/>
      <c r="CQ651" s="169"/>
      <c r="CR651" s="169"/>
      <c r="CS651" s="169"/>
      <c r="CT651" s="169"/>
      <c r="CU651" s="169"/>
      <c r="CV651" s="169"/>
      <c r="CW651" s="169"/>
      <c r="CX651" s="169"/>
      <c r="CY651" s="169"/>
      <c r="CZ651" s="169"/>
      <c r="DA651" s="169"/>
      <c r="DB651" s="169"/>
      <c r="DC651" s="169"/>
      <c r="DD651" s="169"/>
      <c r="DE651" s="169"/>
      <c r="DF651" s="169"/>
      <c r="DG651" s="169"/>
      <c r="DH651" s="169"/>
      <c r="DI651" s="169"/>
      <c r="DJ651" s="169"/>
      <c r="DK651" s="169"/>
      <c r="DL651" s="169"/>
      <c r="DM651" s="169"/>
      <c r="DN651" s="169"/>
      <c r="DO651" s="169"/>
      <c r="DP651" s="169"/>
      <c r="DQ651" s="169"/>
      <c r="DR651" s="169"/>
      <c r="DS651" s="169"/>
      <c r="DT651" s="169"/>
      <c r="DU651" s="169"/>
      <c r="DV651" s="169"/>
      <c r="DW651" s="169"/>
      <c r="DX651" s="169"/>
      <c r="DY651" s="169"/>
      <c r="DZ651" s="169"/>
      <c r="EA651" s="169"/>
      <c r="EB651" s="169"/>
      <c r="EC651" s="169"/>
      <c r="ED651" s="169"/>
      <c r="EE651" s="169"/>
      <c r="EF651" s="169"/>
      <c r="EG651" s="169"/>
      <c r="EH651" s="169"/>
      <c r="EI651" s="169"/>
      <c r="EJ651" s="169"/>
      <c r="EK651" s="169"/>
      <c r="EL651" s="169"/>
      <c r="EM651" s="169"/>
      <c r="EN651" s="169"/>
      <c r="EO651" s="169"/>
      <c r="EP651" s="169"/>
      <c r="EQ651" s="169"/>
      <c r="ER651" s="169"/>
      <c r="ES651" s="169"/>
      <c r="ET651" s="169"/>
      <c r="EU651" s="169"/>
      <c r="EV651" s="169"/>
      <c r="EW651" s="169"/>
      <c r="EX651" s="169"/>
      <c r="EY651" s="169"/>
      <c r="EZ651" s="169"/>
      <c r="FA651" s="169"/>
      <c r="FB651" s="169"/>
      <c r="FC651" s="169"/>
      <c r="FD651" s="169"/>
      <c r="FE651" s="169"/>
      <c r="FF651" s="169"/>
      <c r="FG651" s="169"/>
      <c r="FH651" s="169"/>
      <c r="FI651" s="169"/>
      <c r="FJ651" s="169"/>
      <c r="FK651" s="169"/>
      <c r="FL651" s="169"/>
      <c r="FM651" s="169"/>
      <c r="FN651" s="169"/>
      <c r="FO651" s="169"/>
      <c r="FP651" s="169"/>
    </row>
    <row r="652" spans="3:172" x14ac:dyDescent="0.2">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c r="AA652" s="169"/>
      <c r="AB652" s="169"/>
      <c r="AC652" s="169"/>
      <c r="AD652" s="169"/>
      <c r="AE652" s="169"/>
      <c r="AF652" s="169"/>
      <c r="AG652" s="169"/>
      <c r="AH652" s="169"/>
      <c r="AI652" s="169"/>
      <c r="AJ652" s="169"/>
      <c r="AK652" s="169"/>
      <c r="AL652" s="169"/>
      <c r="AM652" s="169"/>
      <c r="AN652" s="169"/>
      <c r="AO652" s="169"/>
      <c r="AP652" s="169"/>
      <c r="AQ652" s="169"/>
      <c r="AR652" s="169"/>
      <c r="AS652" s="169"/>
      <c r="AT652" s="169"/>
      <c r="AU652" s="169"/>
      <c r="AV652" s="169"/>
      <c r="AW652" s="169"/>
      <c r="AX652" s="169"/>
      <c r="AY652" s="169"/>
      <c r="AZ652" s="169"/>
      <c r="BA652" s="169"/>
      <c r="BB652" s="169"/>
      <c r="BC652" s="169"/>
      <c r="BD652" s="169"/>
      <c r="BE652" s="169"/>
      <c r="BF652" s="169"/>
      <c r="BG652" s="169"/>
      <c r="BH652" s="169"/>
      <c r="BI652" s="169"/>
      <c r="BJ652" s="169"/>
      <c r="BK652" s="169"/>
      <c r="BL652" s="169"/>
      <c r="BM652" s="169"/>
      <c r="BN652" s="169"/>
      <c r="BO652" s="169"/>
      <c r="BP652" s="169"/>
      <c r="BQ652" s="169"/>
      <c r="BR652" s="169"/>
      <c r="BS652" s="169"/>
      <c r="BT652" s="169"/>
      <c r="BU652" s="169"/>
      <c r="BV652" s="169"/>
      <c r="BW652" s="169"/>
      <c r="BX652" s="169"/>
      <c r="BY652" s="169"/>
      <c r="BZ652" s="169"/>
      <c r="CA652" s="169"/>
      <c r="CB652" s="169"/>
      <c r="CC652" s="169"/>
      <c r="CD652" s="169"/>
      <c r="CE652" s="169"/>
      <c r="CF652" s="169"/>
      <c r="CG652" s="169"/>
      <c r="CH652" s="169"/>
      <c r="CI652" s="169"/>
      <c r="CJ652" s="169"/>
      <c r="CK652" s="169"/>
      <c r="CL652" s="169"/>
      <c r="CM652" s="169"/>
      <c r="CN652" s="169"/>
      <c r="CO652" s="169"/>
      <c r="CP652" s="169"/>
      <c r="CQ652" s="169"/>
      <c r="CR652" s="169"/>
      <c r="CS652" s="169"/>
      <c r="CT652" s="169"/>
      <c r="CU652" s="169"/>
      <c r="CV652" s="169"/>
      <c r="CW652" s="169"/>
      <c r="CX652" s="169"/>
      <c r="CY652" s="169"/>
      <c r="CZ652" s="169"/>
      <c r="DA652" s="169"/>
      <c r="DB652" s="169"/>
      <c r="DC652" s="169"/>
      <c r="DD652" s="169"/>
      <c r="DE652" s="169"/>
      <c r="DF652" s="169"/>
      <c r="DG652" s="169"/>
      <c r="DH652" s="169"/>
      <c r="DI652" s="169"/>
      <c r="DJ652" s="169"/>
      <c r="DK652" s="169"/>
      <c r="DL652" s="169"/>
      <c r="DM652" s="169"/>
      <c r="DN652" s="169"/>
      <c r="DO652" s="169"/>
      <c r="DP652" s="169"/>
      <c r="DQ652" s="169"/>
      <c r="DR652" s="169"/>
      <c r="DS652" s="169"/>
      <c r="DT652" s="169"/>
      <c r="DU652" s="169"/>
      <c r="DV652" s="169"/>
      <c r="DW652" s="169"/>
      <c r="DX652" s="169"/>
      <c r="DY652" s="169"/>
      <c r="DZ652" s="169"/>
      <c r="EA652" s="169"/>
      <c r="EB652" s="169"/>
      <c r="EC652" s="169"/>
      <c r="ED652" s="169"/>
      <c r="EE652" s="169"/>
      <c r="EF652" s="169"/>
      <c r="EG652" s="169"/>
      <c r="EH652" s="169"/>
      <c r="EI652" s="169"/>
      <c r="EJ652" s="169"/>
      <c r="EK652" s="169"/>
      <c r="EL652" s="169"/>
      <c r="EM652" s="169"/>
      <c r="EN652" s="169"/>
      <c r="EO652" s="169"/>
      <c r="EP652" s="169"/>
      <c r="EQ652" s="169"/>
      <c r="ER652" s="169"/>
      <c r="ES652" s="169"/>
      <c r="ET652" s="169"/>
      <c r="EU652" s="169"/>
      <c r="EV652" s="169"/>
      <c r="EW652" s="169"/>
      <c r="EX652" s="169"/>
      <c r="EY652" s="169"/>
      <c r="EZ652" s="169"/>
      <c r="FA652" s="169"/>
      <c r="FB652" s="169"/>
      <c r="FC652" s="169"/>
      <c r="FD652" s="169"/>
      <c r="FE652" s="169"/>
      <c r="FF652" s="169"/>
      <c r="FG652" s="169"/>
      <c r="FH652" s="169"/>
      <c r="FI652" s="169"/>
      <c r="FJ652" s="169"/>
      <c r="FK652" s="169"/>
      <c r="FL652" s="169"/>
      <c r="FM652" s="169"/>
      <c r="FN652" s="169"/>
      <c r="FO652" s="169"/>
      <c r="FP652" s="169"/>
    </row>
    <row r="653" spans="3:172" x14ac:dyDescent="0.2">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c r="AA653" s="169"/>
      <c r="AB653" s="169"/>
      <c r="AC653" s="169"/>
      <c r="AD653" s="169"/>
      <c r="AE653" s="169"/>
      <c r="AF653" s="169"/>
      <c r="AG653" s="169"/>
      <c r="AH653" s="169"/>
      <c r="AI653" s="169"/>
      <c r="AJ653" s="169"/>
      <c r="AK653" s="169"/>
      <c r="AL653" s="169"/>
      <c r="AM653" s="169"/>
      <c r="AN653" s="169"/>
      <c r="AO653" s="169"/>
      <c r="AP653" s="169"/>
      <c r="AQ653" s="169"/>
      <c r="AR653" s="169"/>
      <c r="AS653" s="169"/>
      <c r="AT653" s="169"/>
      <c r="AU653" s="169"/>
      <c r="AV653" s="169"/>
      <c r="AW653" s="169"/>
      <c r="AX653" s="169"/>
      <c r="AY653" s="169"/>
      <c r="AZ653" s="169"/>
      <c r="BA653" s="169"/>
      <c r="BB653" s="169"/>
      <c r="BC653" s="169"/>
      <c r="BD653" s="169"/>
      <c r="BE653" s="169"/>
      <c r="BF653" s="169"/>
      <c r="BG653" s="169"/>
      <c r="BH653" s="169"/>
      <c r="BI653" s="169"/>
      <c r="BJ653" s="169"/>
      <c r="BK653" s="169"/>
      <c r="BL653" s="169"/>
      <c r="BM653" s="169"/>
      <c r="BN653" s="169"/>
      <c r="BO653" s="169"/>
      <c r="BP653" s="169"/>
      <c r="BQ653" s="169"/>
      <c r="BR653" s="169"/>
      <c r="BS653" s="169"/>
      <c r="BT653" s="169"/>
      <c r="BU653" s="169"/>
      <c r="BV653" s="169"/>
      <c r="BW653" s="169"/>
      <c r="BX653" s="169"/>
      <c r="BY653" s="169"/>
      <c r="BZ653" s="169"/>
      <c r="CA653" s="169"/>
      <c r="CB653" s="169"/>
      <c r="CC653" s="169"/>
      <c r="CD653" s="169"/>
      <c r="CE653" s="169"/>
      <c r="CF653" s="169"/>
      <c r="CG653" s="169"/>
      <c r="CH653" s="169"/>
      <c r="CI653" s="169"/>
      <c r="CJ653" s="169"/>
      <c r="CK653" s="169"/>
      <c r="CL653" s="169"/>
      <c r="CM653" s="169"/>
      <c r="CN653" s="169"/>
      <c r="CO653" s="169"/>
      <c r="CP653" s="169"/>
      <c r="CQ653" s="169"/>
      <c r="CR653" s="169"/>
      <c r="CS653" s="169"/>
      <c r="CT653" s="169"/>
      <c r="CU653" s="169"/>
      <c r="CV653" s="169"/>
      <c r="CW653" s="169"/>
      <c r="CX653" s="169"/>
      <c r="CY653" s="169"/>
      <c r="CZ653" s="169"/>
      <c r="DA653" s="169"/>
      <c r="DB653" s="169"/>
      <c r="DC653" s="169"/>
      <c r="DD653" s="169"/>
      <c r="DE653" s="169"/>
      <c r="DF653" s="169"/>
      <c r="DG653" s="169"/>
      <c r="DH653" s="169"/>
      <c r="DI653" s="169"/>
      <c r="DJ653" s="169"/>
      <c r="DK653" s="169"/>
      <c r="DL653" s="169"/>
      <c r="DM653" s="169"/>
      <c r="DN653" s="169"/>
      <c r="DO653" s="169"/>
      <c r="DP653" s="169"/>
      <c r="DQ653" s="169"/>
      <c r="DR653" s="169"/>
      <c r="DS653" s="169"/>
      <c r="DT653" s="169"/>
      <c r="DU653" s="169"/>
      <c r="DV653" s="169"/>
      <c r="DW653" s="169"/>
      <c r="DX653" s="169"/>
      <c r="DY653" s="169"/>
      <c r="DZ653" s="169"/>
      <c r="EA653" s="169"/>
      <c r="EB653" s="169"/>
      <c r="EC653" s="169"/>
      <c r="ED653" s="169"/>
      <c r="EE653" s="169"/>
      <c r="EF653" s="169"/>
      <c r="EG653" s="169"/>
      <c r="EH653" s="169"/>
      <c r="EI653" s="169"/>
      <c r="EJ653" s="169"/>
      <c r="EK653" s="169"/>
      <c r="EL653" s="169"/>
      <c r="EM653" s="169"/>
      <c r="EN653" s="169"/>
      <c r="EO653" s="169"/>
      <c r="EP653" s="169"/>
      <c r="EQ653" s="169"/>
      <c r="ER653" s="169"/>
      <c r="ES653" s="169"/>
      <c r="ET653" s="169"/>
      <c r="EU653" s="169"/>
      <c r="EV653" s="169"/>
      <c r="EW653" s="169"/>
      <c r="EX653" s="169"/>
      <c r="EY653" s="169"/>
      <c r="EZ653" s="169"/>
      <c r="FA653" s="169"/>
      <c r="FB653" s="169"/>
      <c r="FC653" s="169"/>
      <c r="FD653" s="169"/>
      <c r="FE653" s="169"/>
      <c r="FF653" s="169"/>
      <c r="FG653" s="169"/>
      <c r="FH653" s="169"/>
      <c r="FI653" s="169"/>
      <c r="FJ653" s="169"/>
      <c r="FK653" s="169"/>
      <c r="FL653" s="169"/>
      <c r="FM653" s="169"/>
      <c r="FN653" s="169"/>
      <c r="FO653" s="169"/>
      <c r="FP653" s="169"/>
    </row>
    <row r="654" spans="3:172" x14ac:dyDescent="0.2">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c r="AA654" s="169"/>
      <c r="AB654" s="169"/>
      <c r="AC654" s="169"/>
      <c r="AD654" s="169"/>
      <c r="AE654" s="169"/>
      <c r="AF654" s="169"/>
      <c r="AG654" s="169"/>
      <c r="AH654" s="169"/>
      <c r="AI654" s="169"/>
      <c r="AJ654" s="169"/>
      <c r="AK654" s="169"/>
      <c r="AL654" s="169"/>
      <c r="AM654" s="169"/>
      <c r="AN654" s="169"/>
      <c r="AO654" s="169"/>
      <c r="AP654" s="169"/>
      <c r="AQ654" s="169"/>
      <c r="AR654" s="169"/>
      <c r="AS654" s="169"/>
      <c r="AT654" s="169"/>
      <c r="AU654" s="169"/>
      <c r="AV654" s="169"/>
      <c r="AW654" s="169"/>
      <c r="AX654" s="169"/>
      <c r="AY654" s="169"/>
      <c r="AZ654" s="169"/>
      <c r="BA654" s="169"/>
      <c r="BB654" s="169"/>
      <c r="BC654" s="169"/>
      <c r="BD654" s="169"/>
      <c r="BE654" s="169"/>
      <c r="BF654" s="169"/>
      <c r="BG654" s="169"/>
      <c r="BH654" s="169"/>
      <c r="BI654" s="169"/>
      <c r="BJ654" s="169"/>
      <c r="BK654" s="169"/>
      <c r="BL654" s="169"/>
      <c r="BM654" s="169"/>
      <c r="BN654" s="169"/>
      <c r="BO654" s="169"/>
      <c r="BP654" s="169"/>
      <c r="BQ654" s="169"/>
      <c r="BR654" s="169"/>
      <c r="BS654" s="169"/>
      <c r="BT654" s="169"/>
      <c r="BU654" s="169"/>
      <c r="BV654" s="169"/>
      <c r="BW654" s="169"/>
      <c r="BX654" s="169"/>
      <c r="BY654" s="169"/>
      <c r="BZ654" s="169"/>
      <c r="CA654" s="169"/>
      <c r="CB654" s="169"/>
      <c r="CC654" s="169"/>
      <c r="CD654" s="169"/>
      <c r="CE654" s="169"/>
      <c r="CF654" s="169"/>
      <c r="CG654" s="169"/>
      <c r="CH654" s="169"/>
      <c r="CI654" s="169"/>
      <c r="CJ654" s="169"/>
      <c r="CK654" s="169"/>
      <c r="CL654" s="169"/>
      <c r="CM654" s="169"/>
      <c r="CN654" s="169"/>
      <c r="CO654" s="169"/>
      <c r="CP654" s="169"/>
      <c r="CQ654" s="169"/>
      <c r="CR654" s="169"/>
      <c r="CS654" s="169"/>
      <c r="CT654" s="169"/>
      <c r="CU654" s="169"/>
      <c r="CV654" s="169"/>
      <c r="CW654" s="169"/>
      <c r="CX654" s="169"/>
      <c r="CY654" s="169"/>
      <c r="CZ654" s="169"/>
      <c r="DA654" s="169"/>
      <c r="DB654" s="169"/>
      <c r="DC654" s="169"/>
      <c r="DD654" s="169"/>
      <c r="DE654" s="169"/>
      <c r="DF654" s="169"/>
      <c r="DG654" s="169"/>
      <c r="DH654" s="169"/>
      <c r="DI654" s="169"/>
      <c r="DJ654" s="169"/>
      <c r="DK654" s="169"/>
      <c r="DL654" s="169"/>
      <c r="DM654" s="169"/>
      <c r="DN654" s="169"/>
      <c r="DO654" s="169"/>
      <c r="DP654" s="169"/>
      <c r="DQ654" s="169"/>
      <c r="DR654" s="169"/>
      <c r="DS654" s="169"/>
      <c r="DT654" s="169"/>
      <c r="DU654" s="169"/>
      <c r="DV654" s="169"/>
      <c r="DW654" s="169"/>
      <c r="DX654" s="169"/>
      <c r="DY654" s="169"/>
      <c r="DZ654" s="169"/>
      <c r="EA654" s="169"/>
      <c r="EB654" s="169"/>
      <c r="EC654" s="169"/>
      <c r="ED654" s="169"/>
      <c r="EE654" s="169"/>
      <c r="EF654" s="169"/>
      <c r="EG654" s="169"/>
      <c r="EH654" s="169"/>
      <c r="EI654" s="169"/>
      <c r="EJ654" s="169"/>
      <c r="EK654" s="169"/>
      <c r="EL654" s="169"/>
      <c r="EM654" s="169"/>
      <c r="EN654" s="169"/>
      <c r="EO654" s="169"/>
      <c r="EP654" s="169"/>
      <c r="EQ654" s="169"/>
      <c r="ER654" s="169"/>
      <c r="ES654" s="169"/>
      <c r="ET654" s="169"/>
      <c r="EU654" s="169"/>
      <c r="EV654" s="169"/>
      <c r="EW654" s="169"/>
      <c r="EX654" s="169"/>
      <c r="EY654" s="169"/>
      <c r="EZ654" s="169"/>
      <c r="FA654" s="169"/>
      <c r="FB654" s="169"/>
      <c r="FC654" s="169"/>
      <c r="FD654" s="169"/>
      <c r="FE654" s="169"/>
      <c r="FF654" s="169"/>
      <c r="FG654" s="169"/>
      <c r="FH654" s="169"/>
      <c r="FI654" s="169"/>
      <c r="FJ654" s="169"/>
      <c r="FK654" s="169"/>
      <c r="FL654" s="169"/>
      <c r="FM654" s="169"/>
      <c r="FN654" s="169"/>
      <c r="FO654" s="169"/>
      <c r="FP654" s="169"/>
    </row>
    <row r="655" spans="3:172" x14ac:dyDescent="0.2">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c r="AA655" s="169"/>
      <c r="AB655" s="169"/>
      <c r="AC655" s="169"/>
      <c r="AD655" s="169"/>
      <c r="AE655" s="169"/>
      <c r="AF655" s="169"/>
      <c r="AG655" s="169"/>
      <c r="AH655" s="169"/>
      <c r="AI655" s="169"/>
      <c r="AJ655" s="169"/>
      <c r="AK655" s="169"/>
      <c r="AL655" s="169"/>
      <c r="AM655" s="169"/>
      <c r="AN655" s="169"/>
      <c r="AO655" s="169"/>
      <c r="AP655" s="169"/>
      <c r="AQ655" s="169"/>
      <c r="AR655" s="169"/>
      <c r="AS655" s="169"/>
      <c r="AT655" s="169"/>
      <c r="AU655" s="169"/>
      <c r="AV655" s="169"/>
      <c r="AW655" s="169"/>
      <c r="AX655" s="169"/>
      <c r="AY655" s="169"/>
      <c r="AZ655" s="169"/>
      <c r="BA655" s="169"/>
      <c r="BB655" s="169"/>
      <c r="BC655" s="169"/>
      <c r="BD655" s="169"/>
      <c r="BE655" s="169"/>
      <c r="BF655" s="169"/>
      <c r="BG655" s="169"/>
      <c r="BH655" s="169"/>
      <c r="BI655" s="169"/>
      <c r="BJ655" s="169"/>
      <c r="BK655" s="169"/>
      <c r="BL655" s="169"/>
      <c r="BM655" s="169"/>
      <c r="BN655" s="169"/>
      <c r="BO655" s="169"/>
      <c r="BP655" s="169"/>
      <c r="BQ655" s="169"/>
      <c r="BR655" s="169"/>
      <c r="BS655" s="169"/>
      <c r="BT655" s="169"/>
      <c r="BU655" s="169"/>
      <c r="BV655" s="169"/>
      <c r="BW655" s="169"/>
      <c r="BX655" s="169"/>
      <c r="BY655" s="169"/>
      <c r="BZ655" s="169"/>
      <c r="CA655" s="169"/>
      <c r="CB655" s="169"/>
      <c r="CC655" s="169"/>
      <c r="CD655" s="169"/>
      <c r="CE655" s="169"/>
      <c r="CF655" s="169"/>
      <c r="CG655" s="169"/>
      <c r="CH655" s="169"/>
      <c r="CI655" s="169"/>
      <c r="CJ655" s="169"/>
      <c r="CK655" s="169"/>
      <c r="CL655" s="169"/>
      <c r="CM655" s="169"/>
      <c r="CN655" s="169"/>
      <c r="CO655" s="169"/>
      <c r="CP655" s="169"/>
      <c r="CQ655" s="169"/>
      <c r="CR655" s="169"/>
      <c r="CS655" s="169"/>
      <c r="CT655" s="169"/>
      <c r="CU655" s="169"/>
      <c r="CV655" s="169"/>
      <c r="CW655" s="169"/>
      <c r="CX655" s="169"/>
      <c r="CY655" s="169"/>
      <c r="CZ655" s="169"/>
      <c r="DA655" s="169"/>
      <c r="DB655" s="169"/>
      <c r="DC655" s="169"/>
      <c r="DD655" s="169"/>
      <c r="DE655" s="169"/>
      <c r="DF655" s="169"/>
      <c r="DG655" s="169"/>
      <c r="DH655" s="169"/>
      <c r="DI655" s="169"/>
      <c r="DJ655" s="169"/>
      <c r="DK655" s="169"/>
      <c r="DL655" s="169"/>
      <c r="DM655" s="169"/>
      <c r="DN655" s="169"/>
      <c r="DO655" s="169"/>
      <c r="DP655" s="169"/>
      <c r="DQ655" s="169"/>
      <c r="DR655" s="169"/>
      <c r="DS655" s="169"/>
      <c r="DT655" s="169"/>
      <c r="DU655" s="169"/>
      <c r="DV655" s="169"/>
      <c r="DW655" s="169"/>
      <c r="DX655" s="169"/>
      <c r="DY655" s="169"/>
      <c r="DZ655" s="169"/>
      <c r="EA655" s="169"/>
      <c r="EB655" s="169"/>
      <c r="EC655" s="169"/>
      <c r="ED655" s="169"/>
      <c r="EE655" s="169"/>
      <c r="EF655" s="169"/>
      <c r="EG655" s="169"/>
      <c r="EH655" s="169"/>
      <c r="EI655" s="169"/>
      <c r="EJ655" s="169"/>
      <c r="EK655" s="169"/>
      <c r="EL655" s="169"/>
      <c r="EM655" s="169"/>
      <c r="EN655" s="169"/>
      <c r="EO655" s="169"/>
      <c r="EP655" s="169"/>
      <c r="EQ655" s="169"/>
      <c r="ER655" s="169"/>
      <c r="ES655" s="169"/>
      <c r="ET655" s="169"/>
      <c r="EU655" s="169"/>
      <c r="EV655" s="169"/>
      <c r="EW655" s="169"/>
      <c r="EX655" s="169"/>
      <c r="EY655" s="169"/>
      <c r="EZ655" s="169"/>
      <c r="FA655" s="169"/>
      <c r="FB655" s="169"/>
      <c r="FC655" s="169"/>
      <c r="FD655" s="169"/>
      <c r="FE655" s="169"/>
      <c r="FF655" s="169"/>
      <c r="FG655" s="169"/>
      <c r="FH655" s="169"/>
      <c r="FI655" s="169"/>
      <c r="FJ655" s="169"/>
      <c r="FK655" s="169"/>
      <c r="FL655" s="169"/>
      <c r="FM655" s="169"/>
      <c r="FN655" s="169"/>
      <c r="FO655" s="169"/>
      <c r="FP655" s="169"/>
    </row>
    <row r="656" spans="3:172" x14ac:dyDescent="0.2">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c r="AA656" s="169"/>
      <c r="AB656" s="169"/>
      <c r="AC656" s="169"/>
      <c r="AD656" s="169"/>
      <c r="AE656" s="169"/>
      <c r="AF656" s="169"/>
      <c r="AG656" s="169"/>
      <c r="AH656" s="169"/>
      <c r="AI656" s="169"/>
      <c r="AJ656" s="169"/>
      <c r="AK656" s="169"/>
      <c r="AL656" s="169"/>
      <c r="AM656" s="169"/>
      <c r="AN656" s="169"/>
      <c r="AO656" s="169"/>
      <c r="AP656" s="169"/>
      <c r="AQ656" s="169"/>
      <c r="AR656" s="169"/>
      <c r="AS656" s="169"/>
      <c r="AT656" s="169"/>
      <c r="AU656" s="169"/>
      <c r="AV656" s="169"/>
      <c r="AW656" s="169"/>
      <c r="AX656" s="169"/>
      <c r="AY656" s="169"/>
      <c r="AZ656" s="169"/>
      <c r="BA656" s="169"/>
      <c r="BB656" s="169"/>
      <c r="BC656" s="169"/>
      <c r="BD656" s="169"/>
      <c r="BE656" s="169"/>
      <c r="BF656" s="169"/>
      <c r="BG656" s="169"/>
      <c r="BH656" s="169"/>
      <c r="BI656" s="169"/>
      <c r="BJ656" s="169"/>
      <c r="BK656" s="169"/>
      <c r="BL656" s="169"/>
      <c r="BM656" s="169"/>
      <c r="BN656" s="169"/>
      <c r="BO656" s="169"/>
      <c r="BP656" s="169"/>
      <c r="BQ656" s="169"/>
      <c r="BR656" s="169"/>
      <c r="BS656" s="169"/>
      <c r="BT656" s="169"/>
      <c r="BU656" s="169"/>
      <c r="BV656" s="169"/>
      <c r="BW656" s="169"/>
      <c r="BX656" s="169"/>
      <c r="BY656" s="169"/>
      <c r="BZ656" s="169"/>
      <c r="CA656" s="169"/>
      <c r="CB656" s="169"/>
      <c r="CC656" s="169"/>
      <c r="CD656" s="169"/>
      <c r="CE656" s="169"/>
      <c r="CF656" s="169"/>
      <c r="CG656" s="169"/>
      <c r="CH656" s="169"/>
      <c r="CI656" s="169"/>
      <c r="CJ656" s="169"/>
      <c r="CK656" s="169"/>
      <c r="CL656" s="169"/>
      <c r="CM656" s="169"/>
      <c r="CN656" s="169"/>
      <c r="CO656" s="169"/>
      <c r="CP656" s="169"/>
      <c r="CQ656" s="169"/>
      <c r="CR656" s="169"/>
      <c r="CS656" s="169"/>
      <c r="CT656" s="169"/>
      <c r="CU656" s="169"/>
      <c r="CV656" s="169"/>
      <c r="CW656" s="169"/>
      <c r="CX656" s="169"/>
      <c r="CY656" s="169"/>
      <c r="CZ656" s="169"/>
      <c r="DA656" s="169"/>
      <c r="DB656" s="169"/>
      <c r="DC656" s="169"/>
      <c r="DD656" s="169"/>
      <c r="DE656" s="169"/>
      <c r="DF656" s="169"/>
      <c r="DG656" s="169"/>
      <c r="DH656" s="169"/>
      <c r="DI656" s="169"/>
      <c r="DJ656" s="169"/>
      <c r="DK656" s="169"/>
      <c r="DL656" s="169"/>
      <c r="DM656" s="169"/>
      <c r="DN656" s="169"/>
      <c r="DO656" s="169"/>
      <c r="DP656" s="169"/>
      <c r="DQ656" s="169"/>
      <c r="DR656" s="169"/>
      <c r="DS656" s="169"/>
      <c r="DT656" s="169"/>
      <c r="DU656" s="169"/>
      <c r="DV656" s="169"/>
      <c r="DW656" s="169"/>
      <c r="DX656" s="169"/>
      <c r="DY656" s="169"/>
      <c r="DZ656" s="169"/>
      <c r="EA656" s="169"/>
      <c r="EB656" s="169"/>
      <c r="EC656" s="169"/>
      <c r="ED656" s="169"/>
      <c r="EE656" s="169"/>
      <c r="EF656" s="169"/>
      <c r="EG656" s="169"/>
      <c r="EH656" s="169"/>
      <c r="EI656" s="169"/>
      <c r="EJ656" s="169"/>
      <c r="EK656" s="169"/>
      <c r="EL656" s="169"/>
      <c r="EM656" s="169"/>
      <c r="EN656" s="169"/>
      <c r="EO656" s="169"/>
      <c r="EP656" s="169"/>
      <c r="EQ656" s="169"/>
      <c r="ER656" s="169"/>
      <c r="ES656" s="169"/>
      <c r="ET656" s="169"/>
      <c r="EU656" s="169"/>
      <c r="EV656" s="169"/>
      <c r="EW656" s="169"/>
      <c r="EX656" s="169"/>
      <c r="EY656" s="169"/>
      <c r="EZ656" s="169"/>
      <c r="FA656" s="169"/>
      <c r="FB656" s="169"/>
      <c r="FC656" s="169"/>
      <c r="FD656" s="169"/>
      <c r="FE656" s="169"/>
      <c r="FF656" s="169"/>
      <c r="FG656" s="169"/>
      <c r="FH656" s="169"/>
      <c r="FI656" s="169"/>
      <c r="FJ656" s="169"/>
      <c r="FK656" s="169"/>
      <c r="FL656" s="169"/>
      <c r="FM656" s="169"/>
      <c r="FN656" s="169"/>
      <c r="FO656" s="169"/>
      <c r="FP656" s="169"/>
    </row>
    <row r="657" spans="3:172" x14ac:dyDescent="0.2">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c r="AA657" s="169"/>
      <c r="AB657" s="169"/>
      <c r="AC657" s="169"/>
      <c r="AD657" s="169"/>
      <c r="AE657" s="169"/>
      <c r="AF657" s="169"/>
      <c r="AG657" s="169"/>
      <c r="AH657" s="169"/>
      <c r="AI657" s="169"/>
      <c r="AJ657" s="169"/>
      <c r="AK657" s="169"/>
      <c r="AL657" s="169"/>
      <c r="AM657" s="169"/>
      <c r="AN657" s="169"/>
      <c r="AO657" s="169"/>
      <c r="AP657" s="169"/>
      <c r="AQ657" s="169"/>
      <c r="AR657" s="169"/>
      <c r="AS657" s="169"/>
      <c r="AT657" s="169"/>
      <c r="AU657" s="169"/>
      <c r="AV657" s="169"/>
      <c r="AW657" s="169"/>
      <c r="AX657" s="169"/>
      <c r="AY657" s="169"/>
      <c r="AZ657" s="169"/>
      <c r="BA657" s="169"/>
      <c r="BB657" s="169"/>
      <c r="BC657" s="169"/>
      <c r="BD657" s="169"/>
      <c r="BE657" s="169"/>
      <c r="BF657" s="169"/>
      <c r="BG657" s="169"/>
      <c r="BH657" s="169"/>
      <c r="BI657" s="169"/>
      <c r="BJ657" s="169"/>
      <c r="BK657" s="169"/>
      <c r="BL657" s="169"/>
      <c r="BM657" s="169"/>
      <c r="BN657" s="169"/>
      <c r="BO657" s="169"/>
      <c r="BP657" s="169"/>
      <c r="BQ657" s="169"/>
      <c r="BR657" s="169"/>
      <c r="BS657" s="169"/>
      <c r="BT657" s="169"/>
      <c r="BU657" s="169"/>
      <c r="BV657" s="169"/>
      <c r="BW657" s="169"/>
      <c r="BX657" s="169"/>
      <c r="BY657" s="169"/>
      <c r="BZ657" s="169"/>
      <c r="CA657" s="169"/>
      <c r="CB657" s="169"/>
      <c r="CC657" s="169"/>
      <c r="CD657" s="169"/>
      <c r="CE657" s="169"/>
      <c r="CF657" s="169"/>
      <c r="CG657" s="169"/>
      <c r="CH657" s="169"/>
      <c r="CI657" s="169"/>
      <c r="CJ657" s="169"/>
      <c r="CK657" s="169"/>
      <c r="CL657" s="169"/>
      <c r="CM657" s="169"/>
      <c r="CN657" s="169"/>
      <c r="CO657" s="169"/>
      <c r="CP657" s="169"/>
      <c r="CQ657" s="169"/>
      <c r="CR657" s="169"/>
      <c r="CS657" s="169"/>
      <c r="CT657" s="169"/>
      <c r="CU657" s="169"/>
      <c r="CV657" s="169"/>
      <c r="CW657" s="169"/>
      <c r="CX657" s="169"/>
      <c r="CY657" s="169"/>
      <c r="CZ657" s="169"/>
      <c r="DA657" s="169"/>
      <c r="DB657" s="169"/>
      <c r="DC657" s="169"/>
      <c r="DD657" s="169"/>
      <c r="DE657" s="169"/>
      <c r="DF657" s="169"/>
      <c r="DG657" s="169"/>
      <c r="DH657" s="169"/>
      <c r="DI657" s="169"/>
      <c r="DJ657" s="169"/>
      <c r="DK657" s="169"/>
      <c r="DL657" s="169"/>
      <c r="DM657" s="169"/>
      <c r="DN657" s="169"/>
      <c r="DO657" s="169"/>
      <c r="DP657" s="169"/>
      <c r="DQ657" s="169"/>
      <c r="DR657" s="169"/>
      <c r="DS657" s="169"/>
      <c r="DT657" s="169"/>
      <c r="DU657" s="169"/>
      <c r="DV657" s="169"/>
      <c r="DW657" s="169"/>
      <c r="DX657" s="169"/>
      <c r="DY657" s="169"/>
      <c r="DZ657" s="169"/>
      <c r="EA657" s="169"/>
      <c r="EB657" s="169"/>
      <c r="EC657" s="169"/>
      <c r="ED657" s="169"/>
      <c r="EE657" s="169"/>
      <c r="EF657" s="169"/>
      <c r="EG657" s="169"/>
      <c r="EH657" s="169"/>
      <c r="EI657" s="169"/>
      <c r="EJ657" s="169"/>
      <c r="EK657" s="169"/>
      <c r="EL657" s="169"/>
      <c r="EM657" s="169"/>
      <c r="EN657" s="169"/>
      <c r="EO657" s="169"/>
      <c r="EP657" s="169"/>
      <c r="EQ657" s="169"/>
      <c r="ER657" s="169"/>
      <c r="ES657" s="169"/>
      <c r="ET657" s="169"/>
      <c r="EU657" s="169"/>
      <c r="EV657" s="169"/>
      <c r="EW657" s="169"/>
      <c r="EX657" s="169"/>
      <c r="EY657" s="169"/>
      <c r="EZ657" s="169"/>
      <c r="FA657" s="169"/>
      <c r="FB657" s="169"/>
      <c r="FC657" s="169"/>
      <c r="FD657" s="169"/>
      <c r="FE657" s="169"/>
      <c r="FF657" s="169"/>
      <c r="FG657" s="169"/>
      <c r="FH657" s="169"/>
      <c r="FI657" s="169"/>
      <c r="FJ657" s="169"/>
      <c r="FK657" s="169"/>
      <c r="FL657" s="169"/>
      <c r="FM657" s="169"/>
      <c r="FN657" s="169"/>
      <c r="FO657" s="169"/>
      <c r="FP657" s="169"/>
    </row>
    <row r="658" spans="3:172" x14ac:dyDescent="0.2">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c r="AA658" s="169"/>
      <c r="AB658" s="169"/>
      <c r="AC658" s="169"/>
      <c r="AD658" s="169"/>
      <c r="AE658" s="169"/>
      <c r="AF658" s="169"/>
      <c r="AG658" s="169"/>
      <c r="AH658" s="169"/>
      <c r="AI658" s="169"/>
      <c r="AJ658" s="169"/>
      <c r="AK658" s="169"/>
      <c r="AL658" s="169"/>
      <c r="AM658" s="169"/>
      <c r="AN658" s="169"/>
      <c r="AO658" s="169"/>
      <c r="AP658" s="169"/>
      <c r="AQ658" s="169"/>
      <c r="AR658" s="169"/>
      <c r="AS658" s="169"/>
      <c r="AT658" s="169"/>
      <c r="AU658" s="169"/>
      <c r="AV658" s="169"/>
      <c r="AW658" s="169"/>
      <c r="AX658" s="169"/>
      <c r="AY658" s="169"/>
      <c r="AZ658" s="169"/>
      <c r="BA658" s="169"/>
      <c r="BB658" s="169"/>
      <c r="BC658" s="169"/>
      <c r="BD658" s="169"/>
      <c r="BE658" s="169"/>
      <c r="BF658" s="169"/>
      <c r="BG658" s="169"/>
      <c r="BH658" s="169"/>
      <c r="BI658" s="169"/>
      <c r="BJ658" s="169"/>
      <c r="BK658" s="169"/>
      <c r="BL658" s="169"/>
      <c r="BM658" s="169"/>
      <c r="BN658" s="169"/>
      <c r="BO658" s="169"/>
      <c r="BP658" s="169"/>
      <c r="BQ658" s="169"/>
      <c r="BR658" s="169"/>
      <c r="BS658" s="169"/>
      <c r="BT658" s="169"/>
      <c r="BU658" s="169"/>
      <c r="BV658" s="169"/>
      <c r="BW658" s="169"/>
      <c r="BX658" s="169"/>
      <c r="BY658" s="169"/>
      <c r="BZ658" s="169"/>
      <c r="CA658" s="169"/>
      <c r="CB658" s="169"/>
      <c r="CC658" s="169"/>
      <c r="CD658" s="169"/>
      <c r="CE658" s="169"/>
      <c r="CF658" s="169"/>
      <c r="CG658" s="169"/>
      <c r="CH658" s="169"/>
      <c r="CI658" s="169"/>
      <c r="CJ658" s="169"/>
      <c r="CK658" s="169"/>
      <c r="CL658" s="169"/>
      <c r="CM658" s="169"/>
      <c r="CN658" s="169"/>
      <c r="CO658" s="169"/>
      <c r="CP658" s="169"/>
      <c r="CQ658" s="169"/>
      <c r="CR658" s="169"/>
      <c r="CS658" s="169"/>
      <c r="CT658" s="169"/>
      <c r="CU658" s="169"/>
      <c r="CV658" s="169"/>
      <c r="CW658" s="169"/>
      <c r="CX658" s="169"/>
      <c r="CY658" s="169"/>
      <c r="CZ658" s="169"/>
      <c r="DA658" s="169"/>
      <c r="DB658" s="169"/>
      <c r="DC658" s="169"/>
      <c r="DD658" s="169"/>
      <c r="DE658" s="169"/>
      <c r="DF658" s="169"/>
      <c r="DG658" s="169"/>
      <c r="DH658" s="169"/>
      <c r="DI658" s="169"/>
      <c r="DJ658" s="169"/>
      <c r="DK658" s="169"/>
      <c r="DL658" s="169"/>
      <c r="DM658" s="169"/>
      <c r="DN658" s="169"/>
      <c r="DO658" s="169"/>
      <c r="DP658" s="169"/>
      <c r="DQ658" s="169"/>
      <c r="DR658" s="169"/>
      <c r="DS658" s="169"/>
      <c r="DT658" s="169"/>
      <c r="DU658" s="169"/>
      <c r="DV658" s="169"/>
      <c r="DW658" s="169"/>
      <c r="DX658" s="169"/>
      <c r="DY658" s="169"/>
      <c r="DZ658" s="169"/>
      <c r="EA658" s="169"/>
      <c r="EB658" s="169"/>
      <c r="EC658" s="169"/>
      <c r="ED658" s="169"/>
      <c r="EE658" s="169"/>
      <c r="EF658" s="169"/>
      <c r="EG658" s="169"/>
      <c r="EH658" s="169"/>
      <c r="EI658" s="169"/>
      <c r="EJ658" s="169"/>
      <c r="EK658" s="169"/>
      <c r="EL658" s="169"/>
      <c r="EM658" s="169"/>
      <c r="EN658" s="169"/>
      <c r="EO658" s="169"/>
      <c r="EP658" s="169"/>
      <c r="EQ658" s="169"/>
      <c r="ER658" s="169"/>
      <c r="ES658" s="169"/>
      <c r="ET658" s="169"/>
      <c r="EU658" s="169"/>
      <c r="EV658" s="169"/>
      <c r="EW658" s="169"/>
      <c r="EX658" s="169"/>
      <c r="EY658" s="169"/>
      <c r="EZ658" s="169"/>
      <c r="FA658" s="169"/>
      <c r="FB658" s="169"/>
      <c r="FC658" s="169"/>
      <c r="FD658" s="169"/>
      <c r="FE658" s="169"/>
      <c r="FF658" s="169"/>
      <c r="FG658" s="169"/>
      <c r="FH658" s="169"/>
      <c r="FI658" s="169"/>
      <c r="FJ658" s="169"/>
      <c r="FK658" s="169"/>
      <c r="FL658" s="169"/>
      <c r="FM658" s="169"/>
      <c r="FN658" s="169"/>
      <c r="FO658" s="169"/>
      <c r="FP658" s="169"/>
    </row>
    <row r="659" spans="3:172" x14ac:dyDescent="0.2">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c r="AA659" s="169"/>
      <c r="AB659" s="169"/>
      <c r="AC659" s="169"/>
      <c r="AD659" s="169"/>
      <c r="AE659" s="169"/>
      <c r="AF659" s="169"/>
      <c r="AG659" s="169"/>
      <c r="AH659" s="169"/>
      <c r="AI659" s="169"/>
      <c r="AJ659" s="169"/>
      <c r="AK659" s="169"/>
      <c r="AL659" s="169"/>
      <c r="AM659" s="169"/>
      <c r="AN659" s="169"/>
      <c r="AO659" s="169"/>
      <c r="AP659" s="169"/>
      <c r="AQ659" s="169"/>
      <c r="AR659" s="169"/>
      <c r="AS659" s="169"/>
      <c r="AT659" s="169"/>
      <c r="AU659" s="169"/>
      <c r="AV659" s="169"/>
      <c r="AW659" s="169"/>
      <c r="AX659" s="169"/>
      <c r="AY659" s="169"/>
      <c r="AZ659" s="169"/>
      <c r="BA659" s="169"/>
      <c r="BB659" s="169"/>
      <c r="BC659" s="169"/>
      <c r="BD659" s="169"/>
      <c r="BE659" s="169"/>
      <c r="BF659" s="169"/>
      <c r="BG659" s="169"/>
      <c r="BH659" s="169"/>
      <c r="BI659" s="169"/>
      <c r="BJ659" s="169"/>
      <c r="BK659" s="169"/>
      <c r="BL659" s="169"/>
      <c r="BM659" s="169"/>
      <c r="BN659" s="169"/>
      <c r="BO659" s="169"/>
      <c r="BP659" s="169"/>
      <c r="BQ659" s="169"/>
      <c r="BR659" s="169"/>
      <c r="BS659" s="169"/>
      <c r="BT659" s="169"/>
      <c r="BU659" s="169"/>
      <c r="BV659" s="169"/>
      <c r="BW659" s="169"/>
      <c r="BX659" s="169"/>
      <c r="BY659" s="169"/>
      <c r="BZ659" s="169"/>
      <c r="CA659" s="169"/>
      <c r="CB659" s="169"/>
      <c r="CC659" s="169"/>
      <c r="CD659" s="169"/>
      <c r="CE659" s="169"/>
      <c r="CF659" s="169"/>
      <c r="CG659" s="169"/>
      <c r="CH659" s="169"/>
      <c r="CI659" s="169"/>
      <c r="CJ659" s="169"/>
      <c r="CK659" s="169"/>
      <c r="CL659" s="169"/>
      <c r="CM659" s="169"/>
      <c r="CN659" s="169"/>
      <c r="CO659" s="169"/>
      <c r="CP659" s="169"/>
      <c r="CQ659" s="169"/>
      <c r="CR659" s="169"/>
      <c r="CS659" s="169"/>
      <c r="CT659" s="169"/>
      <c r="CU659" s="169"/>
      <c r="CV659" s="169"/>
      <c r="CW659" s="169"/>
      <c r="CX659" s="169"/>
      <c r="CY659" s="169"/>
      <c r="CZ659" s="169"/>
      <c r="DA659" s="169"/>
      <c r="DB659" s="169"/>
      <c r="DC659" s="169"/>
      <c r="DD659" s="169"/>
      <c r="DE659" s="169"/>
      <c r="DF659" s="169"/>
      <c r="DG659" s="169"/>
      <c r="DH659" s="169"/>
      <c r="DI659" s="169"/>
      <c r="DJ659" s="169"/>
      <c r="DK659" s="169"/>
      <c r="DL659" s="169"/>
      <c r="DM659" s="169"/>
      <c r="DN659" s="169"/>
      <c r="DO659" s="169"/>
      <c r="DP659" s="169"/>
      <c r="DQ659" s="169"/>
      <c r="DR659" s="169"/>
      <c r="DS659" s="169"/>
      <c r="DT659" s="169"/>
      <c r="DU659" s="169"/>
      <c r="DV659" s="169"/>
      <c r="DW659" s="169"/>
      <c r="DX659" s="169"/>
      <c r="DY659" s="169"/>
      <c r="DZ659" s="169"/>
      <c r="EA659" s="169"/>
      <c r="EB659" s="169"/>
      <c r="EC659" s="169"/>
      <c r="ED659" s="169"/>
      <c r="EE659" s="169"/>
      <c r="EF659" s="169"/>
      <c r="EG659" s="169"/>
      <c r="EH659" s="169"/>
      <c r="EI659" s="169"/>
      <c r="EJ659" s="169"/>
      <c r="EK659" s="169"/>
      <c r="EL659" s="169"/>
      <c r="EM659" s="169"/>
      <c r="EN659" s="169"/>
      <c r="EO659" s="169"/>
      <c r="EP659" s="169"/>
      <c r="EQ659" s="169"/>
      <c r="ER659" s="169"/>
      <c r="ES659" s="169"/>
      <c r="ET659" s="169"/>
      <c r="EU659" s="169"/>
      <c r="EV659" s="169"/>
      <c r="EW659" s="169"/>
      <c r="EX659" s="169"/>
      <c r="EY659" s="169"/>
      <c r="EZ659" s="169"/>
      <c r="FA659" s="169"/>
      <c r="FB659" s="169"/>
      <c r="FC659" s="169"/>
      <c r="FD659" s="169"/>
      <c r="FE659" s="169"/>
      <c r="FF659" s="169"/>
      <c r="FG659" s="169"/>
      <c r="FH659" s="169"/>
      <c r="FI659" s="169"/>
      <c r="FJ659" s="169"/>
      <c r="FK659" s="169"/>
      <c r="FL659" s="169"/>
      <c r="FM659" s="169"/>
      <c r="FN659" s="169"/>
      <c r="FO659" s="169"/>
      <c r="FP659" s="169"/>
    </row>
    <row r="660" spans="3:172" x14ac:dyDescent="0.2">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c r="AA660" s="169"/>
      <c r="AB660" s="169"/>
      <c r="AC660" s="169"/>
      <c r="AD660" s="169"/>
      <c r="AE660" s="169"/>
      <c r="AF660" s="169"/>
      <c r="AG660" s="169"/>
      <c r="AH660" s="169"/>
      <c r="AI660" s="169"/>
      <c r="AJ660" s="169"/>
      <c r="AK660" s="169"/>
      <c r="AL660" s="169"/>
      <c r="AM660" s="169"/>
      <c r="AN660" s="169"/>
      <c r="AO660" s="169"/>
      <c r="AP660" s="169"/>
      <c r="AQ660" s="169"/>
      <c r="AR660" s="169"/>
      <c r="AS660" s="169"/>
      <c r="AT660" s="169"/>
      <c r="AU660" s="169"/>
      <c r="AV660" s="169"/>
      <c r="AW660" s="169"/>
      <c r="AX660" s="169"/>
      <c r="AY660" s="169"/>
      <c r="AZ660" s="169"/>
      <c r="BA660" s="169"/>
      <c r="BB660" s="169"/>
      <c r="BC660" s="169"/>
      <c r="BD660" s="169"/>
      <c r="BE660" s="169"/>
      <c r="BF660" s="169"/>
      <c r="BG660" s="169"/>
      <c r="BH660" s="169"/>
      <c r="BI660" s="169"/>
      <c r="BJ660" s="169"/>
      <c r="BK660" s="169"/>
      <c r="BL660" s="169"/>
      <c r="BM660" s="169"/>
      <c r="BN660" s="169"/>
      <c r="BO660" s="169"/>
      <c r="BP660" s="169"/>
      <c r="BQ660" s="169"/>
      <c r="BR660" s="169"/>
      <c r="BS660" s="169"/>
      <c r="BT660" s="169"/>
      <c r="BU660" s="169"/>
      <c r="BV660" s="169"/>
      <c r="BW660" s="169"/>
      <c r="BX660" s="169"/>
      <c r="BY660" s="169"/>
      <c r="BZ660" s="169"/>
      <c r="CA660" s="169"/>
      <c r="CB660" s="169"/>
      <c r="CC660" s="169"/>
      <c r="CD660" s="169"/>
      <c r="CE660" s="169"/>
      <c r="CF660" s="169"/>
      <c r="CG660" s="169"/>
      <c r="CH660" s="169"/>
      <c r="CI660" s="169"/>
      <c r="CJ660" s="169"/>
      <c r="CK660" s="169"/>
      <c r="CL660" s="169"/>
      <c r="CM660" s="169"/>
      <c r="CN660" s="169"/>
      <c r="CO660" s="169"/>
      <c r="CP660" s="169"/>
      <c r="CQ660" s="169"/>
      <c r="CR660" s="169"/>
      <c r="CS660" s="169"/>
      <c r="CT660" s="169"/>
      <c r="CU660" s="169"/>
      <c r="CV660" s="169"/>
      <c r="CW660" s="169"/>
      <c r="CX660" s="169"/>
      <c r="CY660" s="169"/>
      <c r="CZ660" s="169"/>
      <c r="DA660" s="169"/>
      <c r="DB660" s="169"/>
      <c r="DC660" s="169"/>
      <c r="DD660" s="169"/>
      <c r="DE660" s="169"/>
      <c r="DF660" s="169"/>
      <c r="DG660" s="169"/>
      <c r="DH660" s="169"/>
      <c r="DI660" s="169"/>
      <c r="DJ660" s="169"/>
      <c r="DK660" s="169"/>
      <c r="DL660" s="169"/>
      <c r="DM660" s="169"/>
      <c r="DN660" s="169"/>
      <c r="DO660" s="169"/>
      <c r="DP660" s="169"/>
      <c r="DQ660" s="169"/>
      <c r="DR660" s="169"/>
      <c r="DS660" s="169"/>
      <c r="DT660" s="169"/>
      <c r="DU660" s="169"/>
      <c r="DV660" s="169"/>
      <c r="DW660" s="169"/>
      <c r="DX660" s="169"/>
      <c r="DY660" s="169"/>
      <c r="DZ660" s="169"/>
      <c r="EA660" s="169"/>
      <c r="EB660" s="169"/>
      <c r="EC660" s="169"/>
      <c r="ED660" s="169"/>
      <c r="EE660" s="169"/>
      <c r="EF660" s="169"/>
      <c r="EG660" s="169"/>
      <c r="EH660" s="169"/>
      <c r="EI660" s="169"/>
      <c r="EJ660" s="169"/>
      <c r="EK660" s="169"/>
      <c r="EL660" s="169"/>
      <c r="EM660" s="169"/>
      <c r="EN660" s="169"/>
      <c r="EO660" s="169"/>
      <c r="EP660" s="169"/>
      <c r="EQ660" s="169"/>
      <c r="ER660" s="169"/>
      <c r="ES660" s="169"/>
      <c r="ET660" s="169"/>
      <c r="EU660" s="169"/>
      <c r="EV660" s="169"/>
      <c r="EW660" s="169"/>
      <c r="EX660" s="169"/>
      <c r="EY660" s="169"/>
      <c r="EZ660" s="169"/>
      <c r="FA660" s="169"/>
      <c r="FB660" s="169"/>
      <c r="FC660" s="169"/>
      <c r="FD660" s="169"/>
      <c r="FE660" s="169"/>
      <c r="FF660" s="169"/>
      <c r="FG660" s="169"/>
      <c r="FH660" s="169"/>
      <c r="FI660" s="169"/>
      <c r="FJ660" s="169"/>
      <c r="FK660" s="169"/>
      <c r="FL660" s="169"/>
      <c r="FM660" s="169"/>
      <c r="FN660" s="169"/>
      <c r="FO660" s="169"/>
      <c r="FP660" s="169"/>
    </row>
    <row r="661" spans="3:172" x14ac:dyDescent="0.2">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69"/>
      <c r="AJ661" s="169"/>
      <c r="AK661" s="169"/>
      <c r="AL661" s="169"/>
      <c r="AM661" s="169"/>
      <c r="AN661" s="169"/>
      <c r="AO661" s="169"/>
      <c r="AP661" s="169"/>
      <c r="AQ661" s="169"/>
      <c r="AR661" s="169"/>
      <c r="AS661" s="169"/>
      <c r="AT661" s="169"/>
      <c r="AU661" s="169"/>
      <c r="AV661" s="169"/>
      <c r="AW661" s="169"/>
      <c r="AX661" s="169"/>
      <c r="AY661" s="169"/>
      <c r="AZ661" s="169"/>
      <c r="BA661" s="169"/>
      <c r="BB661" s="169"/>
      <c r="BC661" s="169"/>
      <c r="BD661" s="169"/>
      <c r="BE661" s="169"/>
      <c r="BF661" s="169"/>
      <c r="BG661" s="169"/>
      <c r="BH661" s="169"/>
      <c r="BI661" s="169"/>
      <c r="BJ661" s="169"/>
      <c r="BK661" s="169"/>
      <c r="BL661" s="169"/>
      <c r="BM661" s="169"/>
      <c r="BN661" s="169"/>
      <c r="BO661" s="169"/>
      <c r="BP661" s="169"/>
      <c r="BQ661" s="169"/>
      <c r="BR661" s="169"/>
      <c r="BS661" s="169"/>
      <c r="BT661" s="169"/>
      <c r="BU661" s="169"/>
      <c r="BV661" s="169"/>
      <c r="BW661" s="169"/>
      <c r="BX661" s="169"/>
      <c r="BY661" s="169"/>
      <c r="BZ661" s="169"/>
      <c r="CA661" s="169"/>
      <c r="CB661" s="169"/>
      <c r="CC661" s="169"/>
      <c r="CD661" s="169"/>
      <c r="CE661" s="169"/>
      <c r="CF661" s="169"/>
      <c r="CG661" s="169"/>
      <c r="CH661" s="169"/>
      <c r="CI661" s="169"/>
      <c r="CJ661" s="169"/>
      <c r="CK661" s="169"/>
      <c r="CL661" s="169"/>
      <c r="CM661" s="169"/>
      <c r="CN661" s="169"/>
      <c r="CO661" s="169"/>
      <c r="CP661" s="169"/>
      <c r="CQ661" s="169"/>
      <c r="CR661" s="169"/>
      <c r="CS661" s="169"/>
      <c r="CT661" s="169"/>
      <c r="CU661" s="169"/>
      <c r="CV661" s="169"/>
      <c r="CW661" s="169"/>
      <c r="CX661" s="169"/>
      <c r="CY661" s="169"/>
      <c r="CZ661" s="169"/>
      <c r="DA661" s="169"/>
      <c r="DB661" s="169"/>
      <c r="DC661" s="169"/>
      <c r="DD661" s="169"/>
      <c r="DE661" s="169"/>
      <c r="DF661" s="169"/>
      <c r="DG661" s="169"/>
      <c r="DH661" s="169"/>
      <c r="DI661" s="169"/>
      <c r="DJ661" s="169"/>
      <c r="DK661" s="169"/>
      <c r="DL661" s="169"/>
      <c r="DM661" s="169"/>
      <c r="DN661" s="169"/>
      <c r="DO661" s="169"/>
      <c r="DP661" s="169"/>
      <c r="DQ661" s="169"/>
      <c r="DR661" s="169"/>
      <c r="DS661" s="169"/>
      <c r="DT661" s="169"/>
      <c r="DU661" s="169"/>
      <c r="DV661" s="169"/>
      <c r="DW661" s="169"/>
      <c r="DX661" s="169"/>
      <c r="DY661" s="169"/>
      <c r="DZ661" s="169"/>
      <c r="EA661" s="169"/>
      <c r="EB661" s="169"/>
      <c r="EC661" s="169"/>
      <c r="ED661" s="169"/>
      <c r="EE661" s="169"/>
      <c r="EF661" s="169"/>
      <c r="EG661" s="169"/>
      <c r="EH661" s="169"/>
      <c r="EI661" s="169"/>
      <c r="EJ661" s="169"/>
      <c r="EK661" s="169"/>
      <c r="EL661" s="169"/>
      <c r="EM661" s="169"/>
      <c r="EN661" s="169"/>
      <c r="EO661" s="169"/>
      <c r="EP661" s="169"/>
      <c r="EQ661" s="169"/>
      <c r="ER661" s="169"/>
      <c r="ES661" s="169"/>
      <c r="ET661" s="169"/>
      <c r="EU661" s="169"/>
      <c r="EV661" s="169"/>
      <c r="EW661" s="169"/>
      <c r="EX661" s="169"/>
      <c r="EY661" s="169"/>
      <c r="EZ661" s="169"/>
      <c r="FA661" s="169"/>
      <c r="FB661" s="169"/>
      <c r="FC661" s="169"/>
      <c r="FD661" s="169"/>
      <c r="FE661" s="169"/>
      <c r="FF661" s="169"/>
      <c r="FG661" s="169"/>
      <c r="FH661" s="169"/>
      <c r="FI661" s="169"/>
      <c r="FJ661" s="169"/>
      <c r="FK661" s="169"/>
      <c r="FL661" s="169"/>
      <c r="FM661" s="169"/>
      <c r="FN661" s="169"/>
      <c r="FO661" s="169"/>
      <c r="FP661" s="169"/>
    </row>
    <row r="662" spans="3:172" x14ac:dyDescent="0.2">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c r="AA662" s="169"/>
      <c r="AB662" s="169"/>
      <c r="AC662" s="169"/>
      <c r="AD662" s="169"/>
      <c r="AE662" s="169"/>
      <c r="AF662" s="169"/>
      <c r="AG662" s="169"/>
      <c r="AH662" s="169"/>
      <c r="AI662" s="169"/>
      <c r="AJ662" s="169"/>
      <c r="AK662" s="169"/>
      <c r="AL662" s="169"/>
      <c r="AM662" s="169"/>
      <c r="AN662" s="169"/>
      <c r="AO662" s="169"/>
      <c r="AP662" s="169"/>
      <c r="AQ662" s="169"/>
      <c r="AR662" s="169"/>
      <c r="AS662" s="169"/>
      <c r="AT662" s="169"/>
      <c r="AU662" s="169"/>
      <c r="AV662" s="169"/>
      <c r="AW662" s="169"/>
      <c r="AX662" s="169"/>
      <c r="AY662" s="169"/>
      <c r="AZ662" s="169"/>
      <c r="BA662" s="169"/>
      <c r="BB662" s="169"/>
      <c r="BC662" s="169"/>
      <c r="BD662" s="169"/>
      <c r="BE662" s="169"/>
      <c r="BF662" s="169"/>
      <c r="BG662" s="169"/>
      <c r="BH662" s="169"/>
      <c r="BI662" s="169"/>
      <c r="BJ662" s="169"/>
      <c r="BK662" s="169"/>
      <c r="BL662" s="169"/>
      <c r="BM662" s="169"/>
      <c r="BN662" s="169"/>
      <c r="BO662" s="169"/>
      <c r="BP662" s="169"/>
      <c r="BQ662" s="169"/>
      <c r="BR662" s="169"/>
      <c r="BS662" s="169"/>
      <c r="BT662" s="169"/>
      <c r="BU662" s="169"/>
      <c r="BV662" s="169"/>
      <c r="BW662" s="169"/>
      <c r="BX662" s="169"/>
      <c r="BY662" s="169"/>
      <c r="BZ662" s="169"/>
      <c r="CA662" s="169"/>
      <c r="CB662" s="169"/>
      <c r="CC662" s="169"/>
      <c r="CD662" s="169"/>
      <c r="CE662" s="169"/>
      <c r="CF662" s="169"/>
      <c r="CG662" s="169"/>
      <c r="CH662" s="169"/>
      <c r="CI662" s="169"/>
      <c r="CJ662" s="169"/>
      <c r="CK662" s="169"/>
      <c r="CL662" s="169"/>
      <c r="CM662" s="169"/>
      <c r="CN662" s="169"/>
      <c r="CO662" s="169"/>
      <c r="CP662" s="169"/>
      <c r="CQ662" s="169"/>
      <c r="CR662" s="169"/>
      <c r="CS662" s="169"/>
      <c r="CT662" s="169"/>
      <c r="CU662" s="169"/>
      <c r="CV662" s="169"/>
      <c r="CW662" s="169"/>
      <c r="CX662" s="169"/>
      <c r="CY662" s="169"/>
      <c r="CZ662" s="169"/>
      <c r="DA662" s="169"/>
      <c r="DB662" s="169"/>
      <c r="DC662" s="169"/>
      <c r="DD662" s="169"/>
      <c r="DE662" s="169"/>
      <c r="DF662" s="169"/>
      <c r="DG662" s="169"/>
      <c r="DH662" s="169"/>
      <c r="DI662" s="169"/>
      <c r="DJ662" s="169"/>
      <c r="DK662" s="169"/>
      <c r="DL662" s="169"/>
      <c r="DM662" s="169"/>
      <c r="DN662" s="169"/>
      <c r="DO662" s="169"/>
      <c r="DP662" s="169"/>
      <c r="DQ662" s="169"/>
      <c r="DR662" s="169"/>
      <c r="DS662" s="169"/>
      <c r="DT662" s="169"/>
      <c r="DU662" s="169"/>
      <c r="DV662" s="169"/>
      <c r="DW662" s="169"/>
      <c r="DX662" s="169"/>
      <c r="DY662" s="169"/>
      <c r="DZ662" s="169"/>
      <c r="EA662" s="169"/>
      <c r="EB662" s="169"/>
      <c r="EC662" s="169"/>
      <c r="ED662" s="169"/>
      <c r="EE662" s="169"/>
      <c r="EF662" s="169"/>
      <c r="EG662" s="169"/>
      <c r="EH662" s="169"/>
      <c r="EI662" s="169"/>
      <c r="EJ662" s="169"/>
      <c r="EK662" s="169"/>
      <c r="EL662" s="169"/>
      <c r="EM662" s="169"/>
      <c r="EN662" s="169"/>
      <c r="EO662" s="169"/>
      <c r="EP662" s="169"/>
      <c r="EQ662" s="169"/>
      <c r="ER662" s="169"/>
      <c r="ES662" s="169"/>
      <c r="ET662" s="169"/>
      <c r="EU662" s="169"/>
      <c r="EV662" s="169"/>
      <c r="EW662" s="169"/>
      <c r="EX662" s="169"/>
      <c r="EY662" s="169"/>
      <c r="EZ662" s="169"/>
      <c r="FA662" s="169"/>
      <c r="FB662" s="169"/>
      <c r="FC662" s="169"/>
      <c r="FD662" s="169"/>
      <c r="FE662" s="169"/>
      <c r="FF662" s="169"/>
      <c r="FG662" s="169"/>
      <c r="FH662" s="169"/>
      <c r="FI662" s="169"/>
      <c r="FJ662" s="169"/>
      <c r="FK662" s="169"/>
      <c r="FL662" s="169"/>
      <c r="FM662" s="169"/>
      <c r="FN662" s="169"/>
      <c r="FO662" s="169"/>
      <c r="FP662" s="169"/>
    </row>
    <row r="663" spans="3:172" x14ac:dyDescent="0.2">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c r="AA663" s="169"/>
      <c r="AB663" s="169"/>
      <c r="AC663" s="169"/>
      <c r="AD663" s="169"/>
      <c r="AE663" s="169"/>
      <c r="AF663" s="169"/>
      <c r="AG663" s="169"/>
      <c r="AH663" s="169"/>
      <c r="AI663" s="169"/>
      <c r="AJ663" s="169"/>
      <c r="AK663" s="169"/>
      <c r="AL663" s="169"/>
      <c r="AM663" s="169"/>
      <c r="AN663" s="169"/>
      <c r="AO663" s="169"/>
      <c r="AP663" s="169"/>
      <c r="AQ663" s="169"/>
      <c r="AR663" s="169"/>
      <c r="AS663" s="169"/>
      <c r="AT663" s="169"/>
      <c r="AU663" s="169"/>
      <c r="AV663" s="169"/>
      <c r="AW663" s="169"/>
      <c r="AX663" s="169"/>
      <c r="AY663" s="169"/>
      <c r="AZ663" s="169"/>
      <c r="BA663" s="169"/>
      <c r="BB663" s="169"/>
      <c r="BC663" s="169"/>
      <c r="BD663" s="169"/>
      <c r="BE663" s="169"/>
      <c r="BF663" s="169"/>
      <c r="BG663" s="169"/>
      <c r="BH663" s="169"/>
      <c r="BI663" s="169"/>
      <c r="BJ663" s="169"/>
      <c r="BK663" s="169"/>
      <c r="BL663" s="169"/>
      <c r="BM663" s="169"/>
      <c r="BN663" s="169"/>
      <c r="BO663" s="169"/>
      <c r="BP663" s="169"/>
      <c r="BQ663" s="169"/>
      <c r="BR663" s="169"/>
      <c r="BS663" s="169"/>
      <c r="BT663" s="169"/>
      <c r="BU663" s="169"/>
      <c r="BV663" s="169"/>
      <c r="BW663" s="169"/>
      <c r="BX663" s="169"/>
      <c r="BY663" s="169"/>
      <c r="BZ663" s="169"/>
      <c r="CA663" s="169"/>
      <c r="CB663" s="169"/>
      <c r="CC663" s="169"/>
      <c r="CD663" s="169"/>
      <c r="CE663" s="169"/>
      <c r="CF663" s="169"/>
      <c r="CG663" s="169"/>
      <c r="CH663" s="169"/>
      <c r="CI663" s="169"/>
      <c r="CJ663" s="169"/>
      <c r="CK663" s="169"/>
      <c r="CL663" s="169"/>
      <c r="CM663" s="169"/>
      <c r="CN663" s="169"/>
      <c r="CO663" s="169"/>
      <c r="CP663" s="169"/>
      <c r="CQ663" s="169"/>
      <c r="CR663" s="169"/>
      <c r="CS663" s="169"/>
      <c r="CT663" s="169"/>
      <c r="CU663" s="169"/>
      <c r="CV663" s="169"/>
      <c r="CW663" s="169"/>
      <c r="CX663" s="169"/>
      <c r="CY663" s="169"/>
      <c r="CZ663" s="169"/>
      <c r="DA663" s="169"/>
      <c r="DB663" s="169"/>
      <c r="DC663" s="169"/>
      <c r="DD663" s="169"/>
      <c r="DE663" s="169"/>
      <c r="DF663" s="169"/>
      <c r="DG663" s="169"/>
      <c r="DH663" s="169"/>
      <c r="DI663" s="169"/>
      <c r="DJ663" s="169"/>
      <c r="DK663" s="169"/>
      <c r="DL663" s="169"/>
      <c r="DM663" s="169"/>
      <c r="DN663" s="169"/>
      <c r="DO663" s="169"/>
      <c r="DP663" s="169"/>
      <c r="DQ663" s="169"/>
      <c r="DR663" s="169"/>
      <c r="DS663" s="169"/>
      <c r="DT663" s="169"/>
      <c r="DU663" s="169"/>
      <c r="DV663" s="169"/>
      <c r="DW663" s="169"/>
      <c r="DX663" s="169"/>
      <c r="DY663" s="169"/>
      <c r="DZ663" s="169"/>
      <c r="EA663" s="169"/>
      <c r="EB663" s="169"/>
      <c r="EC663" s="169"/>
      <c r="ED663" s="169"/>
      <c r="EE663" s="169"/>
      <c r="EF663" s="169"/>
      <c r="EG663" s="169"/>
      <c r="EH663" s="169"/>
      <c r="EI663" s="169"/>
      <c r="EJ663" s="169"/>
      <c r="EK663" s="169"/>
      <c r="EL663" s="169"/>
      <c r="EM663" s="169"/>
      <c r="EN663" s="169"/>
      <c r="EO663" s="169"/>
      <c r="EP663" s="169"/>
      <c r="EQ663" s="169"/>
      <c r="ER663" s="169"/>
      <c r="ES663" s="169"/>
      <c r="ET663" s="169"/>
      <c r="EU663" s="169"/>
      <c r="EV663" s="169"/>
      <c r="EW663" s="169"/>
      <c r="EX663" s="169"/>
      <c r="EY663" s="169"/>
      <c r="EZ663" s="169"/>
      <c r="FA663" s="169"/>
      <c r="FB663" s="169"/>
      <c r="FC663" s="169"/>
      <c r="FD663" s="169"/>
      <c r="FE663" s="169"/>
      <c r="FF663" s="169"/>
      <c r="FG663" s="169"/>
      <c r="FH663" s="169"/>
      <c r="FI663" s="169"/>
      <c r="FJ663" s="169"/>
      <c r="FK663" s="169"/>
      <c r="FL663" s="169"/>
      <c r="FM663" s="169"/>
      <c r="FN663" s="169"/>
      <c r="FO663" s="169"/>
      <c r="FP663" s="169"/>
    </row>
    <row r="664" spans="3:172" x14ac:dyDescent="0.2">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c r="AA664" s="169"/>
      <c r="AB664" s="169"/>
      <c r="AC664" s="169"/>
      <c r="AD664" s="169"/>
      <c r="AE664" s="169"/>
      <c r="AF664" s="169"/>
      <c r="AG664" s="169"/>
      <c r="AH664" s="169"/>
      <c r="AI664" s="169"/>
      <c r="AJ664" s="169"/>
      <c r="AK664" s="169"/>
      <c r="AL664" s="169"/>
      <c r="AM664" s="169"/>
      <c r="AN664" s="169"/>
      <c r="AO664" s="169"/>
      <c r="AP664" s="169"/>
      <c r="AQ664" s="169"/>
      <c r="AR664" s="169"/>
      <c r="AS664" s="169"/>
      <c r="AT664" s="169"/>
      <c r="AU664" s="169"/>
      <c r="AV664" s="169"/>
      <c r="AW664" s="169"/>
      <c r="AX664" s="169"/>
      <c r="AY664" s="169"/>
      <c r="AZ664" s="169"/>
      <c r="BA664" s="169"/>
      <c r="BB664" s="169"/>
      <c r="BC664" s="169"/>
      <c r="BD664" s="169"/>
      <c r="BE664" s="169"/>
      <c r="BF664" s="169"/>
      <c r="BG664" s="169"/>
      <c r="BH664" s="169"/>
      <c r="BI664" s="169"/>
      <c r="BJ664" s="169"/>
      <c r="BK664" s="169"/>
      <c r="BL664" s="169"/>
      <c r="BM664" s="169"/>
      <c r="BN664" s="169"/>
      <c r="BO664" s="169"/>
      <c r="BP664" s="169"/>
      <c r="BQ664" s="169"/>
      <c r="BR664" s="169"/>
      <c r="BS664" s="169"/>
      <c r="BT664" s="169"/>
      <c r="BU664" s="169"/>
      <c r="BV664" s="169"/>
      <c r="BW664" s="169"/>
      <c r="BX664" s="169"/>
      <c r="BY664" s="169"/>
      <c r="BZ664" s="169"/>
      <c r="CA664" s="169"/>
      <c r="CB664" s="169"/>
      <c r="CC664" s="169"/>
      <c r="CD664" s="169"/>
      <c r="CE664" s="169"/>
      <c r="CF664" s="169"/>
      <c r="CG664" s="169"/>
      <c r="CH664" s="169"/>
      <c r="CI664" s="169"/>
      <c r="CJ664" s="169"/>
      <c r="CK664" s="169"/>
      <c r="CL664" s="169"/>
      <c r="CM664" s="169"/>
      <c r="CN664" s="169"/>
      <c r="CO664" s="169"/>
      <c r="CP664" s="169"/>
      <c r="CQ664" s="169"/>
      <c r="CR664" s="169"/>
      <c r="CS664" s="169"/>
      <c r="CT664" s="169"/>
      <c r="CU664" s="169"/>
      <c r="CV664" s="169"/>
      <c r="CW664" s="169"/>
      <c r="CX664" s="169"/>
      <c r="CY664" s="169"/>
      <c r="CZ664" s="169"/>
      <c r="DA664" s="169"/>
      <c r="DB664" s="169"/>
      <c r="DC664" s="169"/>
      <c r="DD664" s="169"/>
      <c r="DE664" s="169"/>
      <c r="DF664" s="169"/>
      <c r="DG664" s="169"/>
      <c r="DH664" s="169"/>
      <c r="DI664" s="169"/>
      <c r="DJ664" s="169"/>
      <c r="DK664" s="169"/>
      <c r="DL664" s="169"/>
      <c r="DM664" s="169"/>
      <c r="DN664" s="169"/>
      <c r="DO664" s="169"/>
      <c r="DP664" s="169"/>
      <c r="DQ664" s="169"/>
      <c r="DR664" s="169"/>
      <c r="DS664" s="169"/>
      <c r="DT664" s="169"/>
      <c r="DU664" s="169"/>
      <c r="DV664" s="169"/>
      <c r="DW664" s="169"/>
      <c r="DX664" s="169"/>
      <c r="DY664" s="169"/>
      <c r="DZ664" s="169"/>
      <c r="EA664" s="169"/>
      <c r="EB664" s="169"/>
      <c r="EC664" s="169"/>
      <c r="ED664" s="169"/>
      <c r="EE664" s="169"/>
      <c r="EF664" s="169"/>
      <c r="EG664" s="169"/>
      <c r="EH664" s="169"/>
      <c r="EI664" s="169"/>
      <c r="EJ664" s="169"/>
      <c r="EK664" s="169"/>
      <c r="EL664" s="169"/>
      <c r="EM664" s="169"/>
      <c r="EN664" s="169"/>
      <c r="EO664" s="169"/>
      <c r="EP664" s="169"/>
      <c r="EQ664" s="169"/>
      <c r="ER664" s="169"/>
      <c r="ES664" s="169"/>
      <c r="ET664" s="169"/>
      <c r="EU664" s="169"/>
      <c r="EV664" s="169"/>
      <c r="EW664" s="169"/>
      <c r="EX664" s="169"/>
      <c r="EY664" s="169"/>
      <c r="EZ664" s="169"/>
      <c r="FA664" s="169"/>
      <c r="FB664" s="169"/>
      <c r="FC664" s="169"/>
      <c r="FD664" s="169"/>
      <c r="FE664" s="169"/>
      <c r="FF664" s="169"/>
      <c r="FG664" s="169"/>
      <c r="FH664" s="169"/>
      <c r="FI664" s="169"/>
      <c r="FJ664" s="169"/>
      <c r="FK664" s="169"/>
      <c r="FL664" s="169"/>
      <c r="FM664" s="169"/>
      <c r="FN664" s="169"/>
      <c r="FO664" s="169"/>
      <c r="FP664" s="169"/>
    </row>
    <row r="665" spans="3:172" x14ac:dyDescent="0.2">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c r="AA665" s="169"/>
      <c r="AB665" s="169"/>
      <c r="AC665" s="169"/>
      <c r="AD665" s="169"/>
      <c r="AE665" s="169"/>
      <c r="AF665" s="169"/>
      <c r="AG665" s="169"/>
      <c r="AH665" s="169"/>
      <c r="AI665" s="169"/>
      <c r="AJ665" s="169"/>
      <c r="AK665" s="169"/>
      <c r="AL665" s="169"/>
      <c r="AM665" s="169"/>
      <c r="AN665" s="169"/>
      <c r="AO665" s="169"/>
      <c r="AP665" s="169"/>
      <c r="AQ665" s="169"/>
      <c r="AR665" s="169"/>
      <c r="AS665" s="169"/>
      <c r="AT665" s="169"/>
      <c r="AU665" s="169"/>
      <c r="AV665" s="169"/>
      <c r="AW665" s="169"/>
      <c r="AX665" s="169"/>
      <c r="AY665" s="169"/>
      <c r="AZ665" s="169"/>
      <c r="BA665" s="169"/>
      <c r="BB665" s="169"/>
      <c r="BC665" s="169"/>
      <c r="BD665" s="169"/>
      <c r="BE665" s="169"/>
      <c r="BF665" s="169"/>
      <c r="BG665" s="169"/>
      <c r="BH665" s="169"/>
      <c r="BI665" s="169"/>
      <c r="BJ665" s="169"/>
      <c r="BK665" s="169"/>
      <c r="BL665" s="169"/>
      <c r="BM665" s="169"/>
      <c r="BN665" s="169"/>
      <c r="BO665" s="169"/>
      <c r="BP665" s="169"/>
      <c r="BQ665" s="169"/>
      <c r="BR665" s="169"/>
      <c r="BS665" s="169"/>
      <c r="BT665" s="169"/>
      <c r="BU665" s="169"/>
      <c r="BV665" s="169"/>
      <c r="BW665" s="169"/>
      <c r="BX665" s="169"/>
      <c r="BY665" s="169"/>
      <c r="BZ665" s="169"/>
      <c r="CA665" s="169"/>
      <c r="CB665" s="169"/>
      <c r="CC665" s="169"/>
      <c r="CD665" s="169"/>
      <c r="CE665" s="169"/>
      <c r="CF665" s="169"/>
      <c r="CG665" s="169"/>
      <c r="CH665" s="169"/>
      <c r="CI665" s="169"/>
      <c r="CJ665" s="169"/>
      <c r="CK665" s="169"/>
      <c r="CL665" s="169"/>
      <c r="CM665" s="169"/>
      <c r="CN665" s="169"/>
      <c r="CO665" s="169"/>
      <c r="CP665" s="169"/>
      <c r="CQ665" s="169"/>
      <c r="CR665" s="169"/>
      <c r="CS665" s="169"/>
      <c r="CT665" s="169"/>
      <c r="CU665" s="169"/>
      <c r="CV665" s="169"/>
      <c r="CW665" s="169"/>
      <c r="CX665" s="169"/>
      <c r="CY665" s="169"/>
      <c r="CZ665" s="169"/>
      <c r="DA665" s="169"/>
      <c r="DB665" s="169"/>
      <c r="DC665" s="169"/>
      <c r="DD665" s="169"/>
      <c r="DE665" s="169"/>
      <c r="DF665" s="169"/>
      <c r="DG665" s="169"/>
      <c r="DH665" s="169"/>
      <c r="DI665" s="169"/>
      <c r="DJ665" s="169"/>
      <c r="DK665" s="169"/>
      <c r="DL665" s="169"/>
      <c r="DM665" s="169"/>
      <c r="DN665" s="169"/>
      <c r="DO665" s="169"/>
      <c r="DP665" s="169"/>
      <c r="DQ665" s="169"/>
      <c r="DR665" s="169"/>
      <c r="DS665" s="169"/>
      <c r="DT665" s="169"/>
      <c r="DU665" s="169"/>
      <c r="DV665" s="169"/>
      <c r="DW665" s="169"/>
      <c r="DX665" s="169"/>
      <c r="DY665" s="169"/>
      <c r="DZ665" s="169"/>
      <c r="EA665" s="169"/>
      <c r="EB665" s="169"/>
      <c r="EC665" s="169"/>
      <c r="ED665" s="169"/>
      <c r="EE665" s="169"/>
      <c r="EF665" s="169"/>
      <c r="EG665" s="169"/>
      <c r="EH665" s="169"/>
      <c r="EI665" s="169"/>
      <c r="EJ665" s="169"/>
      <c r="EK665" s="169"/>
      <c r="EL665" s="169"/>
      <c r="EM665" s="169"/>
      <c r="EN665" s="169"/>
      <c r="EO665" s="169"/>
      <c r="EP665" s="169"/>
      <c r="EQ665" s="169"/>
      <c r="ER665" s="169"/>
      <c r="ES665" s="169"/>
      <c r="ET665" s="169"/>
      <c r="EU665" s="169"/>
      <c r="EV665" s="169"/>
      <c r="EW665" s="169"/>
      <c r="EX665" s="169"/>
      <c r="EY665" s="169"/>
      <c r="EZ665" s="169"/>
      <c r="FA665" s="169"/>
      <c r="FB665" s="169"/>
      <c r="FC665" s="169"/>
      <c r="FD665" s="169"/>
      <c r="FE665" s="169"/>
      <c r="FF665" s="169"/>
      <c r="FG665" s="169"/>
      <c r="FH665" s="169"/>
      <c r="FI665" s="169"/>
      <c r="FJ665" s="169"/>
      <c r="FK665" s="169"/>
      <c r="FL665" s="169"/>
      <c r="FM665" s="169"/>
      <c r="FN665" s="169"/>
      <c r="FO665" s="169"/>
      <c r="FP665" s="169"/>
    </row>
    <row r="666" spans="3:172" x14ac:dyDescent="0.2">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c r="AA666" s="169"/>
      <c r="AB666" s="169"/>
      <c r="AC666" s="169"/>
      <c r="AD666" s="169"/>
      <c r="AE666" s="169"/>
      <c r="AF666" s="169"/>
      <c r="AG666" s="169"/>
      <c r="AH666" s="169"/>
      <c r="AI666" s="169"/>
      <c r="AJ666" s="169"/>
      <c r="AK666" s="169"/>
      <c r="AL666" s="169"/>
      <c r="AM666" s="169"/>
      <c r="AN666" s="169"/>
      <c r="AO666" s="169"/>
      <c r="AP666" s="169"/>
      <c r="AQ666" s="169"/>
      <c r="AR666" s="169"/>
      <c r="AS666" s="169"/>
      <c r="AT666" s="169"/>
      <c r="AU666" s="169"/>
      <c r="AV666" s="169"/>
      <c r="AW666" s="169"/>
      <c r="AX666" s="169"/>
      <c r="AY666" s="169"/>
      <c r="AZ666" s="169"/>
      <c r="BA666" s="169"/>
      <c r="BB666" s="169"/>
      <c r="BC666" s="169"/>
      <c r="BD666" s="169"/>
      <c r="BE666" s="169"/>
      <c r="BF666" s="169"/>
      <c r="BG666" s="169"/>
      <c r="BH666" s="169"/>
      <c r="BI666" s="169"/>
      <c r="BJ666" s="169"/>
      <c r="BK666" s="169"/>
      <c r="BL666" s="169"/>
      <c r="BM666" s="169"/>
      <c r="BN666" s="169"/>
      <c r="BO666" s="169"/>
      <c r="BP666" s="169"/>
      <c r="BQ666" s="169"/>
      <c r="BR666" s="169"/>
      <c r="BS666" s="169"/>
      <c r="BT666" s="169"/>
      <c r="BU666" s="169"/>
      <c r="BV666" s="169"/>
      <c r="BW666" s="169"/>
      <c r="BX666" s="169"/>
      <c r="BY666" s="169"/>
      <c r="BZ666" s="169"/>
      <c r="CA666" s="169"/>
      <c r="CB666" s="169"/>
      <c r="CC666" s="169"/>
      <c r="CD666" s="169"/>
      <c r="CE666" s="169"/>
      <c r="CF666" s="169"/>
      <c r="CG666" s="169"/>
      <c r="CH666" s="169"/>
      <c r="CI666" s="169"/>
      <c r="CJ666" s="169"/>
      <c r="CK666" s="169"/>
      <c r="CL666" s="169"/>
      <c r="CM666" s="169"/>
      <c r="CN666" s="169"/>
      <c r="CO666" s="169"/>
      <c r="CP666" s="169"/>
      <c r="CQ666" s="169"/>
      <c r="CR666" s="169"/>
      <c r="CS666" s="169"/>
      <c r="CT666" s="169"/>
      <c r="CU666" s="169"/>
      <c r="CV666" s="169"/>
      <c r="CW666" s="169"/>
      <c r="CX666" s="169"/>
      <c r="CY666" s="169"/>
      <c r="CZ666" s="169"/>
      <c r="DA666" s="169"/>
      <c r="DB666" s="169"/>
      <c r="DC666" s="169"/>
      <c r="DD666" s="169"/>
      <c r="DE666" s="169"/>
      <c r="DF666" s="169"/>
      <c r="DG666" s="169"/>
      <c r="DH666" s="169"/>
      <c r="DI666" s="169"/>
      <c r="DJ666" s="169"/>
      <c r="DK666" s="169"/>
      <c r="DL666" s="169"/>
      <c r="DM666" s="169"/>
      <c r="DN666" s="169"/>
      <c r="DO666" s="169"/>
      <c r="DP666" s="169"/>
      <c r="DQ666" s="169"/>
      <c r="DR666" s="169"/>
      <c r="DS666" s="169"/>
      <c r="DT666" s="169"/>
      <c r="DU666" s="169"/>
      <c r="DV666" s="169"/>
      <c r="DW666" s="169"/>
      <c r="DX666" s="169"/>
      <c r="DY666" s="169"/>
      <c r="DZ666" s="169"/>
      <c r="EA666" s="169"/>
      <c r="EB666" s="169"/>
      <c r="EC666" s="169"/>
      <c r="ED666" s="169"/>
      <c r="EE666" s="169"/>
      <c r="EF666" s="169"/>
      <c r="EG666" s="169"/>
      <c r="EH666" s="169"/>
      <c r="EI666" s="169"/>
      <c r="EJ666" s="169"/>
      <c r="EK666" s="169"/>
      <c r="EL666" s="169"/>
      <c r="EM666" s="169"/>
      <c r="EN666" s="169"/>
      <c r="EO666" s="169"/>
      <c r="EP666" s="169"/>
      <c r="EQ666" s="169"/>
      <c r="ER666" s="169"/>
      <c r="ES666" s="169"/>
      <c r="ET666" s="169"/>
      <c r="EU666" s="169"/>
      <c r="EV666" s="169"/>
      <c r="EW666" s="169"/>
      <c r="EX666" s="169"/>
      <c r="EY666" s="169"/>
      <c r="EZ666" s="169"/>
      <c r="FA666" s="169"/>
      <c r="FB666" s="169"/>
      <c r="FC666" s="169"/>
      <c r="FD666" s="169"/>
      <c r="FE666" s="169"/>
      <c r="FF666" s="169"/>
      <c r="FG666" s="169"/>
      <c r="FH666" s="169"/>
      <c r="FI666" s="169"/>
      <c r="FJ666" s="169"/>
      <c r="FK666" s="169"/>
      <c r="FL666" s="169"/>
      <c r="FM666" s="169"/>
      <c r="FN666" s="169"/>
      <c r="FO666" s="169"/>
      <c r="FP666" s="169"/>
    </row>
    <row r="667" spans="3:172" x14ac:dyDescent="0.2">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c r="AA667" s="169"/>
      <c r="AB667" s="169"/>
      <c r="AC667" s="169"/>
      <c r="AD667" s="169"/>
      <c r="AE667" s="169"/>
      <c r="AF667" s="169"/>
      <c r="AG667" s="169"/>
      <c r="AH667" s="169"/>
      <c r="AI667" s="169"/>
      <c r="AJ667" s="169"/>
      <c r="AK667" s="169"/>
      <c r="AL667" s="169"/>
      <c r="AM667" s="169"/>
      <c r="AN667" s="169"/>
      <c r="AO667" s="169"/>
      <c r="AP667" s="169"/>
      <c r="AQ667" s="169"/>
      <c r="AR667" s="169"/>
      <c r="AS667" s="169"/>
      <c r="AT667" s="169"/>
      <c r="AU667" s="169"/>
      <c r="AV667" s="169"/>
      <c r="AW667" s="169"/>
      <c r="AX667" s="169"/>
      <c r="AY667" s="169"/>
      <c r="AZ667" s="169"/>
      <c r="BA667" s="169"/>
      <c r="BB667" s="169"/>
      <c r="BC667" s="169"/>
      <c r="BD667" s="169"/>
      <c r="BE667" s="169"/>
      <c r="BF667" s="169"/>
      <c r="BG667" s="169"/>
      <c r="BH667" s="169"/>
      <c r="BI667" s="169"/>
      <c r="BJ667" s="169"/>
      <c r="BK667" s="169"/>
      <c r="BL667" s="169"/>
      <c r="BM667" s="169"/>
      <c r="BN667" s="169"/>
      <c r="BO667" s="169"/>
      <c r="BP667" s="169"/>
      <c r="BQ667" s="169"/>
      <c r="BR667" s="169"/>
      <c r="BS667" s="169"/>
      <c r="BT667" s="169"/>
      <c r="BU667" s="169"/>
      <c r="BV667" s="169"/>
      <c r="BW667" s="169"/>
      <c r="BX667" s="169"/>
      <c r="BY667" s="169"/>
      <c r="BZ667" s="169"/>
      <c r="CA667" s="169"/>
      <c r="CB667" s="169"/>
      <c r="CC667" s="169"/>
      <c r="CD667" s="169"/>
      <c r="CE667" s="169"/>
      <c r="CF667" s="169"/>
      <c r="CG667" s="169"/>
      <c r="CH667" s="169"/>
      <c r="CI667" s="169"/>
      <c r="CJ667" s="169"/>
      <c r="CK667" s="169"/>
      <c r="CL667" s="169"/>
      <c r="CM667" s="169"/>
      <c r="CN667" s="169"/>
      <c r="CO667" s="169"/>
      <c r="CP667" s="169"/>
      <c r="CQ667" s="169"/>
      <c r="CR667" s="169"/>
      <c r="CS667" s="169"/>
      <c r="CT667" s="169"/>
      <c r="CU667" s="169"/>
      <c r="CV667" s="169"/>
      <c r="CW667" s="169"/>
      <c r="CX667" s="169"/>
      <c r="CY667" s="169"/>
      <c r="CZ667" s="169"/>
      <c r="DA667" s="169"/>
      <c r="DB667" s="169"/>
      <c r="DC667" s="169"/>
      <c r="DD667" s="169"/>
      <c r="DE667" s="169"/>
      <c r="DF667" s="169"/>
      <c r="DG667" s="169"/>
      <c r="DH667" s="169"/>
      <c r="DI667" s="169"/>
      <c r="DJ667" s="169"/>
      <c r="DK667" s="169"/>
      <c r="DL667" s="169"/>
      <c r="DM667" s="169"/>
      <c r="DN667" s="169"/>
      <c r="DO667" s="169"/>
      <c r="DP667" s="169"/>
      <c r="DQ667" s="169"/>
      <c r="DR667" s="169"/>
      <c r="DS667" s="169"/>
      <c r="DT667" s="169"/>
      <c r="DU667" s="169"/>
      <c r="DV667" s="169"/>
      <c r="DW667" s="169"/>
      <c r="DX667" s="169"/>
      <c r="DY667" s="169"/>
      <c r="DZ667" s="169"/>
      <c r="EA667" s="169"/>
      <c r="EB667" s="169"/>
      <c r="EC667" s="169"/>
      <c r="ED667" s="169"/>
      <c r="EE667" s="169"/>
      <c r="EF667" s="169"/>
      <c r="EG667" s="169"/>
      <c r="EH667" s="169"/>
      <c r="EI667" s="169"/>
      <c r="EJ667" s="169"/>
      <c r="EK667" s="169"/>
      <c r="EL667" s="169"/>
      <c r="EM667" s="169"/>
      <c r="EN667" s="169"/>
      <c r="EO667" s="169"/>
      <c r="EP667" s="169"/>
      <c r="EQ667" s="169"/>
      <c r="ER667" s="169"/>
      <c r="ES667" s="169"/>
      <c r="ET667" s="169"/>
      <c r="EU667" s="169"/>
      <c r="EV667" s="169"/>
      <c r="EW667" s="169"/>
      <c r="EX667" s="169"/>
      <c r="EY667" s="169"/>
      <c r="EZ667" s="169"/>
      <c r="FA667" s="169"/>
      <c r="FB667" s="169"/>
      <c r="FC667" s="169"/>
      <c r="FD667" s="169"/>
      <c r="FE667" s="169"/>
      <c r="FF667" s="169"/>
      <c r="FG667" s="169"/>
      <c r="FH667" s="169"/>
      <c r="FI667" s="169"/>
      <c r="FJ667" s="169"/>
      <c r="FK667" s="169"/>
      <c r="FL667" s="169"/>
      <c r="FM667" s="169"/>
      <c r="FN667" s="169"/>
      <c r="FO667" s="169"/>
      <c r="FP667" s="169"/>
    </row>
    <row r="668" spans="3:172" x14ac:dyDescent="0.2">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c r="AA668" s="169"/>
      <c r="AB668" s="169"/>
      <c r="AC668" s="169"/>
      <c r="AD668" s="169"/>
      <c r="AE668" s="169"/>
      <c r="AF668" s="169"/>
      <c r="AG668" s="169"/>
      <c r="AH668" s="169"/>
      <c r="AI668" s="169"/>
      <c r="AJ668" s="169"/>
      <c r="AK668" s="169"/>
      <c r="AL668" s="169"/>
      <c r="AM668" s="169"/>
      <c r="AN668" s="169"/>
      <c r="AO668" s="169"/>
      <c r="AP668" s="169"/>
      <c r="AQ668" s="169"/>
      <c r="AR668" s="169"/>
      <c r="AS668" s="169"/>
      <c r="AT668" s="169"/>
      <c r="AU668" s="169"/>
      <c r="AV668" s="169"/>
      <c r="AW668" s="169"/>
      <c r="AX668" s="169"/>
      <c r="AY668" s="169"/>
      <c r="AZ668" s="169"/>
      <c r="BA668" s="169"/>
      <c r="BB668" s="169"/>
      <c r="BC668" s="169"/>
      <c r="BD668" s="169"/>
      <c r="BE668" s="169"/>
      <c r="BF668" s="169"/>
      <c r="BG668" s="169"/>
      <c r="BH668" s="169"/>
      <c r="BI668" s="169"/>
      <c r="BJ668" s="169"/>
      <c r="BK668" s="169"/>
      <c r="BL668" s="169"/>
      <c r="BM668" s="169"/>
      <c r="BN668" s="169"/>
      <c r="BO668" s="169"/>
      <c r="BP668" s="169"/>
      <c r="BQ668" s="169"/>
      <c r="BR668" s="169"/>
      <c r="BS668" s="169"/>
      <c r="BT668" s="169"/>
      <c r="BU668" s="169"/>
      <c r="BV668" s="169"/>
      <c r="BW668" s="169"/>
      <c r="BX668" s="169"/>
      <c r="BY668" s="169"/>
      <c r="BZ668" s="169"/>
      <c r="CA668" s="169"/>
      <c r="CB668" s="169"/>
      <c r="CC668" s="169"/>
      <c r="CD668" s="169"/>
      <c r="CE668" s="169"/>
      <c r="CF668" s="169"/>
      <c r="CG668" s="169"/>
      <c r="CH668" s="169"/>
      <c r="CI668" s="169"/>
      <c r="CJ668" s="169"/>
      <c r="CK668" s="169"/>
      <c r="CL668" s="169"/>
      <c r="CM668" s="169"/>
      <c r="CN668" s="169"/>
      <c r="CO668" s="169"/>
      <c r="CP668" s="169"/>
      <c r="CQ668" s="169"/>
      <c r="CR668" s="169"/>
      <c r="CS668" s="169"/>
      <c r="CT668" s="169"/>
      <c r="CU668" s="169"/>
      <c r="CV668" s="169"/>
      <c r="CW668" s="169"/>
      <c r="CX668" s="169"/>
      <c r="CY668" s="169"/>
      <c r="CZ668" s="169"/>
      <c r="DA668" s="169"/>
      <c r="DB668" s="169"/>
      <c r="DC668" s="169"/>
      <c r="DD668" s="169"/>
      <c r="DE668" s="169"/>
      <c r="DF668" s="169"/>
      <c r="DG668" s="169"/>
      <c r="DH668" s="169"/>
      <c r="DI668" s="169"/>
      <c r="DJ668" s="169"/>
      <c r="DK668" s="169"/>
      <c r="DL668" s="169"/>
      <c r="DM668" s="169"/>
      <c r="DN668" s="169"/>
      <c r="DO668" s="169"/>
      <c r="DP668" s="169"/>
      <c r="DQ668" s="169"/>
      <c r="DR668" s="169"/>
      <c r="DS668" s="169"/>
      <c r="DT668" s="169"/>
      <c r="DU668" s="169"/>
      <c r="DV668" s="169"/>
      <c r="DW668" s="169"/>
      <c r="DX668" s="169"/>
      <c r="DY668" s="169"/>
      <c r="DZ668" s="169"/>
      <c r="EA668" s="169"/>
      <c r="EB668" s="169"/>
      <c r="EC668" s="169"/>
      <c r="ED668" s="169"/>
      <c r="EE668" s="169"/>
      <c r="EF668" s="169"/>
      <c r="EG668" s="169"/>
      <c r="EH668" s="169"/>
      <c r="EI668" s="169"/>
      <c r="EJ668" s="169"/>
      <c r="EK668" s="169"/>
      <c r="EL668" s="169"/>
      <c r="EM668" s="169"/>
      <c r="EN668" s="169"/>
      <c r="EO668" s="169"/>
      <c r="EP668" s="169"/>
      <c r="EQ668" s="169"/>
      <c r="ER668" s="169"/>
      <c r="ES668" s="169"/>
      <c r="ET668" s="169"/>
      <c r="EU668" s="169"/>
      <c r="EV668" s="169"/>
      <c r="EW668" s="169"/>
      <c r="EX668" s="169"/>
      <c r="EY668" s="169"/>
      <c r="EZ668" s="169"/>
      <c r="FA668" s="169"/>
      <c r="FB668" s="169"/>
      <c r="FC668" s="169"/>
      <c r="FD668" s="169"/>
      <c r="FE668" s="169"/>
      <c r="FF668" s="169"/>
      <c r="FG668" s="169"/>
      <c r="FH668" s="169"/>
      <c r="FI668" s="169"/>
      <c r="FJ668" s="169"/>
      <c r="FK668" s="169"/>
      <c r="FL668" s="169"/>
      <c r="FM668" s="169"/>
      <c r="FN668" s="169"/>
      <c r="FO668" s="169"/>
      <c r="FP668" s="169"/>
    </row>
    <row r="669" spans="3:172" x14ac:dyDescent="0.2">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c r="AA669" s="169"/>
      <c r="AB669" s="169"/>
      <c r="AC669" s="169"/>
      <c r="AD669" s="169"/>
      <c r="AE669" s="169"/>
      <c r="AF669" s="169"/>
      <c r="AG669" s="169"/>
      <c r="AH669" s="169"/>
      <c r="AI669" s="169"/>
      <c r="AJ669" s="169"/>
      <c r="AK669" s="169"/>
      <c r="AL669" s="169"/>
      <c r="AM669" s="169"/>
      <c r="AN669" s="169"/>
      <c r="AO669" s="169"/>
      <c r="AP669" s="169"/>
      <c r="AQ669" s="169"/>
      <c r="AR669" s="169"/>
      <c r="AS669" s="169"/>
      <c r="AT669" s="169"/>
      <c r="AU669" s="169"/>
      <c r="AV669" s="169"/>
      <c r="AW669" s="169"/>
      <c r="AX669" s="169"/>
      <c r="AY669" s="169"/>
      <c r="AZ669" s="169"/>
      <c r="BA669" s="169"/>
      <c r="BB669" s="169"/>
      <c r="BC669" s="169"/>
      <c r="BD669" s="169"/>
      <c r="BE669" s="169"/>
      <c r="BF669" s="169"/>
      <c r="BG669" s="169"/>
      <c r="BH669" s="169"/>
      <c r="BI669" s="169"/>
      <c r="BJ669" s="169"/>
      <c r="BK669" s="169"/>
      <c r="BL669" s="169"/>
      <c r="BM669" s="169"/>
      <c r="BN669" s="169"/>
      <c r="BO669" s="169"/>
      <c r="BP669" s="169"/>
      <c r="BQ669" s="169"/>
      <c r="BR669" s="169"/>
      <c r="BS669" s="169"/>
      <c r="BT669" s="169"/>
      <c r="BU669" s="169"/>
      <c r="BV669" s="169"/>
      <c r="BW669" s="169"/>
      <c r="BX669" s="169"/>
      <c r="BY669" s="169"/>
      <c r="BZ669" s="169"/>
      <c r="CA669" s="169"/>
      <c r="CB669" s="169"/>
      <c r="CC669" s="169"/>
      <c r="CD669" s="169"/>
      <c r="CE669" s="169"/>
      <c r="CF669" s="169"/>
      <c r="CG669" s="169"/>
      <c r="CH669" s="169"/>
      <c r="CI669" s="169"/>
      <c r="CJ669" s="169"/>
      <c r="CK669" s="169"/>
      <c r="CL669" s="169"/>
      <c r="CM669" s="169"/>
      <c r="CN669" s="169"/>
      <c r="CO669" s="169"/>
      <c r="CP669" s="169"/>
      <c r="CQ669" s="169"/>
      <c r="CR669" s="169"/>
      <c r="CS669" s="169"/>
      <c r="CT669" s="169"/>
      <c r="CU669" s="169"/>
      <c r="CV669" s="169"/>
      <c r="CW669" s="169"/>
      <c r="CX669" s="169"/>
      <c r="CY669" s="169"/>
      <c r="CZ669" s="169"/>
      <c r="DA669" s="169"/>
      <c r="DB669" s="169"/>
      <c r="DC669" s="169"/>
      <c r="DD669" s="169"/>
      <c r="DE669" s="169"/>
      <c r="DF669" s="169"/>
      <c r="DG669" s="169"/>
      <c r="DH669" s="169"/>
      <c r="DI669" s="169"/>
      <c r="DJ669" s="169"/>
      <c r="DK669" s="169"/>
      <c r="DL669" s="169"/>
      <c r="DM669" s="169"/>
      <c r="DN669" s="169"/>
      <c r="DO669" s="169"/>
      <c r="DP669" s="169"/>
      <c r="DQ669" s="169"/>
      <c r="DR669" s="169"/>
      <c r="DS669" s="169"/>
      <c r="DT669" s="169"/>
      <c r="DU669" s="169"/>
      <c r="DV669" s="169"/>
      <c r="DW669" s="169"/>
      <c r="DX669" s="169"/>
      <c r="DY669" s="169"/>
      <c r="DZ669" s="169"/>
      <c r="EA669" s="169"/>
      <c r="EB669" s="169"/>
      <c r="EC669" s="169"/>
      <c r="ED669" s="169"/>
      <c r="EE669" s="169"/>
      <c r="EF669" s="169"/>
      <c r="EG669" s="169"/>
      <c r="EH669" s="169"/>
      <c r="EI669" s="169"/>
      <c r="EJ669" s="169"/>
      <c r="EK669" s="169"/>
      <c r="EL669" s="169"/>
      <c r="EM669" s="169"/>
      <c r="EN669" s="169"/>
      <c r="EO669" s="169"/>
      <c r="EP669" s="169"/>
      <c r="EQ669" s="169"/>
      <c r="ER669" s="169"/>
      <c r="ES669" s="169"/>
      <c r="ET669" s="169"/>
      <c r="EU669" s="169"/>
      <c r="EV669" s="169"/>
      <c r="EW669" s="169"/>
      <c r="EX669" s="169"/>
      <c r="EY669" s="169"/>
      <c r="EZ669" s="169"/>
      <c r="FA669" s="169"/>
      <c r="FB669" s="169"/>
      <c r="FC669" s="169"/>
      <c r="FD669" s="169"/>
      <c r="FE669" s="169"/>
      <c r="FF669" s="169"/>
      <c r="FG669" s="169"/>
      <c r="FH669" s="169"/>
      <c r="FI669" s="169"/>
      <c r="FJ669" s="169"/>
      <c r="FK669" s="169"/>
      <c r="FL669" s="169"/>
      <c r="FM669" s="169"/>
      <c r="FN669" s="169"/>
      <c r="FO669" s="169"/>
      <c r="FP669" s="169"/>
    </row>
    <row r="670" spans="3:172" x14ac:dyDescent="0.2">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c r="AA670" s="169"/>
      <c r="AB670" s="169"/>
      <c r="AC670" s="169"/>
      <c r="AD670" s="169"/>
      <c r="AE670" s="169"/>
      <c r="AF670" s="169"/>
      <c r="AG670" s="169"/>
      <c r="AH670" s="169"/>
      <c r="AI670" s="169"/>
      <c r="AJ670" s="169"/>
      <c r="AK670" s="169"/>
      <c r="AL670" s="169"/>
      <c r="AM670" s="169"/>
      <c r="AN670" s="169"/>
      <c r="AO670" s="169"/>
      <c r="AP670" s="169"/>
      <c r="AQ670" s="169"/>
      <c r="AR670" s="169"/>
      <c r="AS670" s="169"/>
      <c r="AT670" s="169"/>
      <c r="AU670" s="169"/>
      <c r="AV670" s="169"/>
      <c r="AW670" s="169"/>
      <c r="AX670" s="169"/>
      <c r="AY670" s="169"/>
      <c r="AZ670" s="169"/>
      <c r="BA670" s="169"/>
      <c r="BB670" s="169"/>
      <c r="BC670" s="169"/>
      <c r="BD670" s="169"/>
      <c r="BE670" s="169"/>
      <c r="BF670" s="169"/>
      <c r="BG670" s="169"/>
      <c r="BH670" s="169"/>
      <c r="BI670" s="169"/>
      <c r="BJ670" s="169"/>
      <c r="BK670" s="169"/>
      <c r="BL670" s="169"/>
      <c r="BM670" s="169"/>
      <c r="BN670" s="169"/>
      <c r="BO670" s="169"/>
      <c r="BP670" s="169"/>
      <c r="BQ670" s="169"/>
      <c r="BR670" s="169"/>
      <c r="BS670" s="169"/>
      <c r="BT670" s="169"/>
      <c r="BU670" s="169"/>
      <c r="BV670" s="169"/>
      <c r="BW670" s="169"/>
      <c r="BX670" s="169"/>
      <c r="BY670" s="169"/>
      <c r="BZ670" s="169"/>
      <c r="CA670" s="169"/>
      <c r="CB670" s="169"/>
      <c r="CC670" s="169"/>
      <c r="CD670" s="169"/>
      <c r="CE670" s="169"/>
      <c r="CF670" s="169"/>
      <c r="CG670" s="169"/>
      <c r="CH670" s="169"/>
      <c r="CI670" s="169"/>
      <c r="CJ670" s="169"/>
      <c r="CK670" s="169"/>
      <c r="CL670" s="169"/>
      <c r="CM670" s="169"/>
      <c r="CN670" s="169"/>
      <c r="CO670" s="169"/>
      <c r="CP670" s="169"/>
      <c r="CQ670" s="169"/>
      <c r="CR670" s="169"/>
      <c r="CS670" s="169"/>
      <c r="CT670" s="169"/>
      <c r="CU670" s="169"/>
      <c r="CV670" s="169"/>
      <c r="CW670" s="169"/>
      <c r="CX670" s="169"/>
      <c r="CY670" s="169"/>
      <c r="CZ670" s="169"/>
      <c r="DA670" s="169"/>
      <c r="DB670" s="169"/>
      <c r="DC670" s="169"/>
      <c r="DD670" s="169"/>
      <c r="DE670" s="169"/>
      <c r="DF670" s="169"/>
      <c r="DG670" s="169"/>
      <c r="DH670" s="169"/>
      <c r="DI670" s="169"/>
      <c r="DJ670" s="169"/>
      <c r="DK670" s="169"/>
      <c r="DL670" s="169"/>
      <c r="DM670" s="169"/>
      <c r="DN670" s="169"/>
      <c r="DO670" s="169"/>
      <c r="DP670" s="169"/>
      <c r="DQ670" s="169"/>
      <c r="DR670" s="169"/>
      <c r="DS670" s="169"/>
      <c r="DT670" s="169"/>
      <c r="DU670" s="169"/>
      <c r="DV670" s="169"/>
      <c r="DW670" s="169"/>
      <c r="DX670" s="169"/>
      <c r="DY670" s="169"/>
      <c r="DZ670" s="169"/>
      <c r="EA670" s="169"/>
      <c r="EB670" s="169"/>
      <c r="EC670" s="169"/>
      <c r="ED670" s="169"/>
      <c r="EE670" s="169"/>
      <c r="EF670" s="169"/>
      <c r="EG670" s="169"/>
      <c r="EH670" s="169"/>
      <c r="EI670" s="169"/>
      <c r="EJ670" s="169"/>
      <c r="EK670" s="169"/>
      <c r="EL670" s="169"/>
      <c r="EM670" s="169"/>
      <c r="EN670" s="169"/>
      <c r="EO670" s="169"/>
      <c r="EP670" s="169"/>
      <c r="EQ670" s="169"/>
      <c r="ER670" s="169"/>
      <c r="ES670" s="169"/>
      <c r="ET670" s="169"/>
      <c r="EU670" s="169"/>
      <c r="EV670" s="169"/>
      <c r="EW670" s="169"/>
      <c r="EX670" s="169"/>
      <c r="EY670" s="169"/>
      <c r="EZ670" s="169"/>
      <c r="FA670" s="169"/>
      <c r="FB670" s="169"/>
      <c r="FC670" s="169"/>
      <c r="FD670" s="169"/>
      <c r="FE670" s="169"/>
      <c r="FF670" s="169"/>
      <c r="FG670" s="169"/>
      <c r="FH670" s="169"/>
      <c r="FI670" s="169"/>
      <c r="FJ670" s="169"/>
      <c r="FK670" s="169"/>
      <c r="FL670" s="169"/>
      <c r="FM670" s="169"/>
      <c r="FN670" s="169"/>
      <c r="FO670" s="169"/>
      <c r="FP670" s="169"/>
    </row>
    <row r="671" spans="3:172" x14ac:dyDescent="0.2">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c r="AA671" s="169"/>
      <c r="AB671" s="169"/>
      <c r="AC671" s="169"/>
      <c r="AD671" s="169"/>
      <c r="AE671" s="169"/>
      <c r="AF671" s="169"/>
      <c r="AG671" s="169"/>
      <c r="AH671" s="169"/>
      <c r="AI671" s="169"/>
      <c r="AJ671" s="169"/>
      <c r="AK671" s="169"/>
      <c r="AL671" s="169"/>
      <c r="AM671" s="169"/>
      <c r="AN671" s="169"/>
      <c r="AO671" s="169"/>
      <c r="AP671" s="169"/>
      <c r="AQ671" s="169"/>
      <c r="AR671" s="169"/>
      <c r="AS671" s="169"/>
      <c r="AT671" s="169"/>
      <c r="AU671" s="169"/>
      <c r="AV671" s="169"/>
      <c r="AW671" s="169"/>
      <c r="AX671" s="169"/>
      <c r="AY671" s="169"/>
      <c r="AZ671" s="169"/>
      <c r="BA671" s="169"/>
      <c r="BB671" s="169"/>
      <c r="BC671" s="169"/>
      <c r="BD671" s="169"/>
      <c r="BE671" s="169"/>
      <c r="BF671" s="169"/>
      <c r="BG671" s="169"/>
      <c r="BH671" s="169"/>
      <c r="BI671" s="169"/>
      <c r="BJ671" s="169"/>
      <c r="BK671" s="169"/>
      <c r="BL671" s="169"/>
      <c r="BM671" s="169"/>
      <c r="BN671" s="169"/>
      <c r="BO671" s="169"/>
      <c r="BP671" s="169"/>
      <c r="BQ671" s="169"/>
      <c r="BR671" s="169"/>
      <c r="BS671" s="169"/>
      <c r="BT671" s="169"/>
      <c r="BU671" s="169"/>
      <c r="BV671" s="169"/>
      <c r="BW671" s="169"/>
      <c r="BX671" s="169"/>
      <c r="BY671" s="169"/>
      <c r="BZ671" s="169"/>
      <c r="CA671" s="169"/>
      <c r="CB671" s="169"/>
      <c r="CC671" s="169"/>
      <c r="CD671" s="169"/>
      <c r="CE671" s="169"/>
      <c r="CF671" s="169"/>
      <c r="CG671" s="169"/>
      <c r="CH671" s="169"/>
      <c r="CI671" s="169"/>
      <c r="CJ671" s="169"/>
      <c r="CK671" s="169"/>
      <c r="CL671" s="169"/>
      <c r="CM671" s="169"/>
      <c r="CN671" s="169"/>
      <c r="CO671" s="169"/>
      <c r="CP671" s="169"/>
      <c r="CQ671" s="169"/>
      <c r="CR671" s="169"/>
      <c r="CS671" s="169"/>
      <c r="CT671" s="169"/>
      <c r="CU671" s="169"/>
      <c r="CV671" s="169"/>
      <c r="CW671" s="169"/>
      <c r="CX671" s="169"/>
      <c r="CY671" s="169"/>
      <c r="CZ671" s="169"/>
      <c r="DA671" s="169"/>
      <c r="DB671" s="169"/>
      <c r="DC671" s="169"/>
      <c r="DD671" s="169"/>
      <c r="DE671" s="169"/>
      <c r="DF671" s="169"/>
      <c r="DG671" s="169"/>
      <c r="DH671" s="169"/>
      <c r="DI671" s="169"/>
      <c r="DJ671" s="169"/>
      <c r="DK671" s="169"/>
      <c r="DL671" s="169"/>
      <c r="DM671" s="169"/>
      <c r="DN671" s="169"/>
      <c r="DO671" s="169"/>
      <c r="DP671" s="169"/>
      <c r="DQ671" s="169"/>
      <c r="DR671" s="169"/>
      <c r="DS671" s="169"/>
      <c r="DT671" s="169"/>
      <c r="DU671" s="169"/>
      <c r="DV671" s="169"/>
      <c r="DW671" s="169"/>
      <c r="DX671" s="169"/>
      <c r="DY671" s="169"/>
      <c r="DZ671" s="169"/>
      <c r="EA671" s="169"/>
      <c r="EB671" s="169"/>
      <c r="EC671" s="169"/>
      <c r="ED671" s="169"/>
      <c r="EE671" s="169"/>
      <c r="EF671" s="169"/>
      <c r="EG671" s="169"/>
      <c r="EH671" s="169"/>
      <c r="EI671" s="169"/>
      <c r="EJ671" s="169"/>
      <c r="EK671" s="169"/>
      <c r="EL671" s="169"/>
      <c r="EM671" s="169"/>
      <c r="EN671" s="169"/>
      <c r="EO671" s="169"/>
      <c r="EP671" s="169"/>
      <c r="EQ671" s="169"/>
      <c r="ER671" s="169"/>
      <c r="ES671" s="169"/>
      <c r="ET671" s="169"/>
      <c r="EU671" s="169"/>
      <c r="EV671" s="169"/>
      <c r="EW671" s="169"/>
      <c r="EX671" s="169"/>
      <c r="EY671" s="169"/>
      <c r="EZ671" s="169"/>
      <c r="FA671" s="169"/>
      <c r="FB671" s="169"/>
      <c r="FC671" s="169"/>
      <c r="FD671" s="169"/>
      <c r="FE671" s="169"/>
      <c r="FF671" s="169"/>
      <c r="FG671" s="169"/>
      <c r="FH671" s="169"/>
      <c r="FI671" s="169"/>
      <c r="FJ671" s="169"/>
      <c r="FK671" s="169"/>
      <c r="FL671" s="169"/>
      <c r="FM671" s="169"/>
      <c r="FN671" s="169"/>
      <c r="FO671" s="169"/>
      <c r="FP671" s="169"/>
    </row>
    <row r="672" spans="3:172" x14ac:dyDescent="0.2">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c r="AA672" s="169"/>
      <c r="AB672" s="169"/>
      <c r="AC672" s="169"/>
      <c r="AD672" s="169"/>
      <c r="AE672" s="169"/>
      <c r="AF672" s="169"/>
      <c r="AG672" s="169"/>
      <c r="AH672" s="169"/>
      <c r="AI672" s="169"/>
      <c r="AJ672" s="169"/>
      <c r="AK672" s="169"/>
      <c r="AL672" s="169"/>
      <c r="AM672" s="169"/>
      <c r="AN672" s="169"/>
      <c r="AO672" s="169"/>
      <c r="AP672" s="169"/>
      <c r="AQ672" s="169"/>
      <c r="AR672" s="169"/>
      <c r="AS672" s="169"/>
      <c r="AT672" s="169"/>
      <c r="AU672" s="169"/>
      <c r="AV672" s="169"/>
      <c r="AW672" s="169"/>
      <c r="AX672" s="169"/>
      <c r="AY672" s="169"/>
      <c r="AZ672" s="169"/>
      <c r="BA672" s="169"/>
      <c r="BB672" s="169"/>
      <c r="BC672" s="169"/>
      <c r="BD672" s="169"/>
      <c r="BE672" s="169"/>
      <c r="BF672" s="169"/>
      <c r="BG672" s="169"/>
      <c r="BH672" s="169"/>
      <c r="BI672" s="169"/>
      <c r="BJ672" s="169"/>
      <c r="BK672" s="169"/>
      <c r="BL672" s="169"/>
      <c r="BM672" s="169"/>
      <c r="BN672" s="169"/>
      <c r="BO672" s="169"/>
      <c r="BP672" s="169"/>
      <c r="BQ672" s="169"/>
      <c r="BR672" s="169"/>
      <c r="BS672" s="169"/>
      <c r="BT672" s="169"/>
      <c r="BU672" s="169"/>
      <c r="BV672" s="169"/>
      <c r="BW672" s="169"/>
      <c r="BX672" s="169"/>
      <c r="BY672" s="169"/>
      <c r="BZ672" s="169"/>
      <c r="CA672" s="169"/>
      <c r="CB672" s="169"/>
      <c r="CC672" s="169"/>
      <c r="CD672" s="169"/>
      <c r="CE672" s="169"/>
      <c r="CF672" s="169"/>
      <c r="CG672" s="169"/>
      <c r="CH672" s="169"/>
      <c r="CI672" s="169"/>
      <c r="CJ672" s="169"/>
      <c r="CK672" s="169"/>
      <c r="CL672" s="169"/>
      <c r="CM672" s="169"/>
      <c r="CN672" s="169"/>
      <c r="CO672" s="169"/>
      <c r="CP672" s="169"/>
      <c r="CQ672" s="169"/>
      <c r="CR672" s="169"/>
      <c r="CS672" s="169"/>
      <c r="CT672" s="169"/>
      <c r="CU672" s="169"/>
      <c r="CV672" s="169"/>
      <c r="CW672" s="169"/>
      <c r="CX672" s="169"/>
      <c r="CY672" s="169"/>
      <c r="CZ672" s="169"/>
      <c r="DA672" s="169"/>
      <c r="DB672" s="169"/>
      <c r="DC672" s="169"/>
      <c r="DD672" s="169"/>
      <c r="DE672" s="169"/>
      <c r="DF672" s="169"/>
      <c r="DG672" s="169"/>
      <c r="DH672" s="169"/>
      <c r="DI672" s="169"/>
      <c r="DJ672" s="169"/>
      <c r="DK672" s="169"/>
      <c r="DL672" s="169"/>
      <c r="DM672" s="169"/>
      <c r="DN672" s="169"/>
      <c r="DO672" s="169"/>
      <c r="DP672" s="169"/>
      <c r="DQ672" s="169"/>
      <c r="DR672" s="169"/>
      <c r="DS672" s="169"/>
      <c r="DT672" s="169"/>
      <c r="DU672" s="169"/>
      <c r="DV672" s="169"/>
      <c r="DW672" s="169"/>
      <c r="DX672" s="169"/>
      <c r="DY672" s="169"/>
      <c r="DZ672" s="169"/>
      <c r="EA672" s="169"/>
      <c r="EB672" s="169"/>
      <c r="EC672" s="169"/>
      <c r="ED672" s="169"/>
      <c r="EE672" s="169"/>
      <c r="EF672" s="169"/>
      <c r="EG672" s="169"/>
      <c r="EH672" s="169"/>
      <c r="EI672" s="169"/>
      <c r="EJ672" s="169"/>
      <c r="EK672" s="169"/>
      <c r="EL672" s="169"/>
      <c r="EM672" s="169"/>
      <c r="EN672" s="169"/>
      <c r="EO672" s="169"/>
      <c r="EP672" s="169"/>
      <c r="EQ672" s="169"/>
      <c r="ER672" s="169"/>
      <c r="ES672" s="169"/>
      <c r="ET672" s="169"/>
      <c r="EU672" s="169"/>
      <c r="EV672" s="169"/>
      <c r="EW672" s="169"/>
      <c r="EX672" s="169"/>
      <c r="EY672" s="169"/>
      <c r="EZ672" s="169"/>
      <c r="FA672" s="169"/>
      <c r="FB672" s="169"/>
      <c r="FC672" s="169"/>
      <c r="FD672" s="169"/>
      <c r="FE672" s="169"/>
      <c r="FF672" s="169"/>
      <c r="FG672" s="169"/>
      <c r="FH672" s="169"/>
      <c r="FI672" s="169"/>
      <c r="FJ672" s="169"/>
      <c r="FK672" s="169"/>
      <c r="FL672" s="169"/>
      <c r="FM672" s="169"/>
      <c r="FN672" s="169"/>
      <c r="FO672" s="169"/>
      <c r="FP672" s="169"/>
    </row>
    <row r="673" spans="3:172" x14ac:dyDescent="0.2">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c r="AA673" s="169"/>
      <c r="AB673" s="169"/>
      <c r="AC673" s="169"/>
      <c r="AD673" s="169"/>
      <c r="AE673" s="169"/>
      <c r="AF673" s="169"/>
      <c r="AG673" s="169"/>
      <c r="AH673" s="169"/>
      <c r="AI673" s="169"/>
      <c r="AJ673" s="169"/>
      <c r="AK673" s="169"/>
      <c r="AL673" s="169"/>
      <c r="AM673" s="169"/>
      <c r="AN673" s="169"/>
      <c r="AO673" s="169"/>
      <c r="AP673" s="169"/>
      <c r="AQ673" s="169"/>
      <c r="AR673" s="169"/>
      <c r="AS673" s="169"/>
      <c r="AT673" s="169"/>
      <c r="AU673" s="169"/>
      <c r="AV673" s="169"/>
      <c r="AW673" s="169"/>
      <c r="AX673" s="169"/>
      <c r="AY673" s="169"/>
      <c r="AZ673" s="169"/>
      <c r="BA673" s="169"/>
      <c r="BB673" s="169"/>
      <c r="BC673" s="169"/>
      <c r="BD673" s="169"/>
      <c r="BE673" s="169"/>
      <c r="BF673" s="169"/>
      <c r="BG673" s="169"/>
      <c r="BH673" s="169"/>
      <c r="BI673" s="169"/>
      <c r="BJ673" s="169"/>
      <c r="BK673" s="169"/>
      <c r="BL673" s="169"/>
      <c r="BM673" s="169"/>
      <c r="BN673" s="169"/>
      <c r="BO673" s="169"/>
      <c r="BP673" s="169"/>
      <c r="BQ673" s="169"/>
      <c r="BR673" s="169"/>
      <c r="BS673" s="169"/>
      <c r="BT673" s="169"/>
      <c r="BU673" s="169"/>
      <c r="BV673" s="169"/>
      <c r="BW673" s="169"/>
      <c r="BX673" s="169"/>
      <c r="BY673" s="169"/>
      <c r="BZ673" s="169"/>
      <c r="CA673" s="169"/>
      <c r="CB673" s="169"/>
      <c r="CC673" s="169"/>
      <c r="CD673" s="169"/>
      <c r="CE673" s="169"/>
      <c r="CF673" s="169"/>
      <c r="CG673" s="169"/>
      <c r="CH673" s="169"/>
      <c r="CI673" s="169"/>
      <c r="CJ673" s="169"/>
      <c r="CK673" s="169"/>
      <c r="CL673" s="169"/>
      <c r="CM673" s="169"/>
      <c r="CN673" s="169"/>
      <c r="CO673" s="169"/>
      <c r="CP673" s="169"/>
      <c r="CQ673" s="169"/>
      <c r="CR673" s="169"/>
      <c r="CS673" s="169"/>
      <c r="CT673" s="169"/>
      <c r="CU673" s="169"/>
      <c r="CV673" s="169"/>
      <c r="CW673" s="169"/>
      <c r="CX673" s="169"/>
      <c r="CY673" s="169"/>
      <c r="CZ673" s="169"/>
      <c r="DA673" s="169"/>
      <c r="DB673" s="169"/>
      <c r="DC673" s="169"/>
      <c r="DD673" s="169"/>
      <c r="DE673" s="169"/>
      <c r="DF673" s="169"/>
      <c r="DG673" s="169"/>
      <c r="DH673" s="169"/>
      <c r="DI673" s="169"/>
      <c r="DJ673" s="169"/>
      <c r="DK673" s="169"/>
      <c r="DL673" s="169"/>
      <c r="DM673" s="169"/>
      <c r="DN673" s="169"/>
      <c r="DO673" s="169"/>
      <c r="DP673" s="169"/>
      <c r="DQ673" s="169"/>
      <c r="DR673" s="169"/>
      <c r="DS673" s="169"/>
      <c r="DT673" s="169"/>
      <c r="DU673" s="169"/>
      <c r="DV673" s="169"/>
      <c r="DW673" s="169"/>
      <c r="DX673" s="169"/>
      <c r="DY673" s="169"/>
      <c r="DZ673" s="169"/>
      <c r="EA673" s="169"/>
      <c r="EB673" s="169"/>
      <c r="EC673" s="169"/>
      <c r="ED673" s="169"/>
      <c r="EE673" s="169"/>
      <c r="EF673" s="169"/>
      <c r="EG673" s="169"/>
      <c r="EH673" s="169"/>
      <c r="EI673" s="169"/>
      <c r="EJ673" s="169"/>
      <c r="EK673" s="169"/>
      <c r="EL673" s="169"/>
      <c r="EM673" s="169"/>
      <c r="EN673" s="169"/>
      <c r="EO673" s="169"/>
      <c r="EP673" s="169"/>
      <c r="EQ673" s="169"/>
      <c r="ER673" s="169"/>
      <c r="ES673" s="169"/>
      <c r="ET673" s="169"/>
      <c r="EU673" s="169"/>
      <c r="EV673" s="169"/>
      <c r="EW673" s="169"/>
      <c r="EX673" s="169"/>
      <c r="EY673" s="169"/>
      <c r="EZ673" s="169"/>
      <c r="FA673" s="169"/>
      <c r="FB673" s="169"/>
      <c r="FC673" s="169"/>
      <c r="FD673" s="169"/>
      <c r="FE673" s="169"/>
      <c r="FF673" s="169"/>
      <c r="FG673" s="169"/>
      <c r="FH673" s="169"/>
      <c r="FI673" s="169"/>
      <c r="FJ673" s="169"/>
      <c r="FK673" s="169"/>
      <c r="FL673" s="169"/>
      <c r="FM673" s="169"/>
      <c r="FN673" s="169"/>
      <c r="FO673" s="169"/>
      <c r="FP673" s="169"/>
    </row>
    <row r="674" spans="3:172" x14ac:dyDescent="0.2">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c r="AA674" s="169"/>
      <c r="AB674" s="169"/>
      <c r="AC674" s="169"/>
      <c r="AD674" s="169"/>
      <c r="AE674" s="169"/>
      <c r="AF674" s="169"/>
      <c r="AG674" s="169"/>
      <c r="AH674" s="169"/>
      <c r="AI674" s="169"/>
      <c r="AJ674" s="169"/>
      <c r="AK674" s="169"/>
      <c r="AL674" s="169"/>
      <c r="AM674" s="169"/>
      <c r="AN674" s="169"/>
      <c r="AO674" s="169"/>
      <c r="AP674" s="169"/>
      <c r="AQ674" s="169"/>
      <c r="AR674" s="169"/>
      <c r="AS674" s="169"/>
      <c r="AT674" s="169"/>
      <c r="AU674" s="169"/>
      <c r="AV674" s="169"/>
      <c r="AW674" s="169"/>
      <c r="AX674" s="169"/>
      <c r="AY674" s="169"/>
      <c r="AZ674" s="169"/>
      <c r="BA674" s="169"/>
      <c r="BB674" s="169"/>
      <c r="BC674" s="169"/>
      <c r="BD674" s="169"/>
      <c r="BE674" s="169"/>
      <c r="BF674" s="169"/>
      <c r="BG674" s="169"/>
      <c r="BH674" s="169"/>
      <c r="BI674" s="169"/>
      <c r="BJ674" s="169"/>
      <c r="BK674" s="169"/>
      <c r="BL674" s="169"/>
      <c r="BM674" s="169"/>
      <c r="BN674" s="169"/>
      <c r="BO674" s="169"/>
      <c r="BP674" s="169"/>
      <c r="BQ674" s="169"/>
      <c r="BR674" s="169"/>
      <c r="BS674" s="169"/>
      <c r="BT674" s="169"/>
      <c r="BU674" s="169"/>
      <c r="BV674" s="169"/>
      <c r="BW674" s="169"/>
      <c r="BX674" s="169"/>
      <c r="BY674" s="169"/>
      <c r="BZ674" s="169"/>
      <c r="CA674" s="169"/>
      <c r="CB674" s="169"/>
      <c r="CC674" s="169"/>
      <c r="CD674" s="169"/>
      <c r="CE674" s="169"/>
      <c r="CF674" s="169"/>
      <c r="CG674" s="169"/>
      <c r="CH674" s="169"/>
      <c r="CI674" s="169"/>
      <c r="CJ674" s="169"/>
      <c r="CK674" s="169"/>
      <c r="CL674" s="169"/>
      <c r="CM674" s="169"/>
      <c r="CN674" s="169"/>
      <c r="CO674" s="169"/>
      <c r="CP674" s="169"/>
      <c r="CQ674" s="169"/>
      <c r="CR674" s="169"/>
      <c r="CS674" s="169"/>
      <c r="CT674" s="169"/>
      <c r="CU674" s="169"/>
      <c r="CV674" s="169"/>
      <c r="CW674" s="169"/>
      <c r="CX674" s="169"/>
      <c r="CY674" s="169"/>
      <c r="CZ674" s="169"/>
      <c r="DA674" s="169"/>
      <c r="DB674" s="169"/>
      <c r="DC674" s="169"/>
      <c r="DD674" s="169"/>
      <c r="DE674" s="169"/>
      <c r="DF674" s="169"/>
      <c r="DG674" s="169"/>
      <c r="DH674" s="169"/>
      <c r="DI674" s="169"/>
      <c r="DJ674" s="169"/>
      <c r="DK674" s="169"/>
      <c r="DL674" s="169"/>
      <c r="DM674" s="169"/>
      <c r="DN674" s="169"/>
      <c r="DO674" s="169"/>
      <c r="DP674" s="169"/>
      <c r="DQ674" s="169"/>
      <c r="DR674" s="169"/>
      <c r="DS674" s="169"/>
      <c r="DT674" s="169"/>
      <c r="DU674" s="169"/>
      <c r="DV674" s="169"/>
      <c r="DW674" s="169"/>
      <c r="DX674" s="169"/>
      <c r="DY674" s="169"/>
      <c r="DZ674" s="169"/>
      <c r="EA674" s="169"/>
      <c r="EB674" s="169"/>
      <c r="EC674" s="169"/>
      <c r="ED674" s="169"/>
      <c r="EE674" s="169"/>
      <c r="EF674" s="169"/>
      <c r="EG674" s="169"/>
      <c r="EH674" s="169"/>
      <c r="EI674" s="169"/>
      <c r="EJ674" s="169"/>
      <c r="EK674" s="169"/>
      <c r="EL674" s="169"/>
      <c r="EM674" s="169"/>
      <c r="EN674" s="169"/>
      <c r="EO674" s="169"/>
      <c r="EP674" s="169"/>
      <c r="EQ674" s="169"/>
      <c r="ER674" s="169"/>
      <c r="ES674" s="169"/>
      <c r="ET674" s="169"/>
      <c r="EU674" s="169"/>
      <c r="EV674" s="169"/>
      <c r="EW674" s="169"/>
      <c r="EX674" s="169"/>
      <c r="EY674" s="169"/>
      <c r="EZ674" s="169"/>
      <c r="FA674" s="169"/>
      <c r="FB674" s="169"/>
      <c r="FC674" s="169"/>
      <c r="FD674" s="169"/>
      <c r="FE674" s="169"/>
      <c r="FF674" s="169"/>
      <c r="FG674" s="169"/>
      <c r="FH674" s="169"/>
      <c r="FI674" s="169"/>
      <c r="FJ674" s="169"/>
      <c r="FK674" s="169"/>
      <c r="FL674" s="169"/>
      <c r="FM674" s="169"/>
      <c r="FN674" s="169"/>
      <c r="FO674" s="169"/>
      <c r="FP674" s="169"/>
    </row>
    <row r="675" spans="3:172" x14ac:dyDescent="0.2">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c r="AP675" s="169"/>
      <c r="AQ675" s="169"/>
      <c r="AR675" s="169"/>
      <c r="AS675" s="169"/>
      <c r="AT675" s="169"/>
      <c r="AU675" s="169"/>
      <c r="AV675" s="169"/>
      <c r="AW675" s="169"/>
      <c r="AX675" s="169"/>
      <c r="AY675" s="169"/>
      <c r="AZ675" s="169"/>
      <c r="BA675" s="169"/>
      <c r="BB675" s="169"/>
      <c r="BC675" s="169"/>
      <c r="BD675" s="169"/>
      <c r="BE675" s="169"/>
      <c r="BF675" s="169"/>
      <c r="BG675" s="169"/>
      <c r="BH675" s="169"/>
      <c r="BI675" s="169"/>
      <c r="BJ675" s="169"/>
      <c r="BK675" s="169"/>
      <c r="BL675" s="169"/>
      <c r="BM675" s="169"/>
      <c r="BN675" s="169"/>
      <c r="BO675" s="169"/>
      <c r="BP675" s="169"/>
      <c r="BQ675" s="169"/>
      <c r="BR675" s="169"/>
      <c r="BS675" s="169"/>
      <c r="BT675" s="169"/>
      <c r="BU675" s="169"/>
      <c r="BV675" s="169"/>
      <c r="BW675" s="169"/>
      <c r="BX675" s="169"/>
      <c r="BY675" s="169"/>
      <c r="BZ675" s="169"/>
      <c r="CA675" s="169"/>
      <c r="CB675" s="169"/>
      <c r="CC675" s="169"/>
      <c r="CD675" s="169"/>
      <c r="CE675" s="169"/>
      <c r="CF675" s="169"/>
      <c r="CG675" s="169"/>
      <c r="CH675" s="169"/>
      <c r="CI675" s="169"/>
      <c r="CJ675" s="169"/>
      <c r="CK675" s="169"/>
      <c r="CL675" s="169"/>
      <c r="CM675" s="169"/>
      <c r="CN675" s="169"/>
      <c r="CO675" s="169"/>
      <c r="CP675" s="169"/>
      <c r="CQ675" s="169"/>
      <c r="CR675" s="169"/>
      <c r="CS675" s="169"/>
      <c r="CT675" s="169"/>
      <c r="CU675" s="169"/>
      <c r="CV675" s="169"/>
      <c r="CW675" s="169"/>
      <c r="CX675" s="169"/>
      <c r="CY675" s="169"/>
      <c r="CZ675" s="169"/>
      <c r="DA675" s="169"/>
      <c r="DB675" s="169"/>
      <c r="DC675" s="169"/>
      <c r="DD675" s="169"/>
      <c r="DE675" s="169"/>
      <c r="DF675" s="169"/>
      <c r="DG675" s="169"/>
      <c r="DH675" s="169"/>
      <c r="DI675" s="169"/>
      <c r="DJ675" s="169"/>
      <c r="DK675" s="169"/>
      <c r="DL675" s="169"/>
      <c r="DM675" s="169"/>
      <c r="DN675" s="169"/>
      <c r="DO675" s="169"/>
      <c r="DP675" s="169"/>
      <c r="DQ675" s="169"/>
      <c r="DR675" s="169"/>
      <c r="DS675" s="169"/>
      <c r="DT675" s="169"/>
      <c r="DU675" s="169"/>
      <c r="DV675" s="169"/>
      <c r="DW675" s="169"/>
      <c r="DX675" s="169"/>
      <c r="DY675" s="169"/>
      <c r="DZ675" s="169"/>
      <c r="EA675" s="169"/>
      <c r="EB675" s="169"/>
      <c r="EC675" s="169"/>
      <c r="ED675" s="169"/>
      <c r="EE675" s="169"/>
      <c r="EF675" s="169"/>
      <c r="EG675" s="169"/>
      <c r="EH675" s="169"/>
      <c r="EI675" s="169"/>
      <c r="EJ675" s="169"/>
      <c r="EK675" s="169"/>
      <c r="EL675" s="169"/>
      <c r="EM675" s="169"/>
      <c r="EN675" s="169"/>
      <c r="EO675" s="169"/>
      <c r="EP675" s="169"/>
      <c r="EQ675" s="169"/>
      <c r="ER675" s="169"/>
      <c r="ES675" s="169"/>
      <c r="ET675" s="169"/>
      <c r="EU675" s="169"/>
      <c r="EV675" s="169"/>
      <c r="EW675" s="169"/>
      <c r="EX675" s="169"/>
      <c r="EY675" s="169"/>
      <c r="EZ675" s="169"/>
      <c r="FA675" s="169"/>
      <c r="FB675" s="169"/>
      <c r="FC675" s="169"/>
      <c r="FD675" s="169"/>
      <c r="FE675" s="169"/>
      <c r="FF675" s="169"/>
      <c r="FG675" s="169"/>
      <c r="FH675" s="169"/>
      <c r="FI675" s="169"/>
      <c r="FJ675" s="169"/>
      <c r="FK675" s="169"/>
      <c r="FL675" s="169"/>
      <c r="FM675" s="169"/>
      <c r="FN675" s="169"/>
      <c r="FO675" s="169"/>
      <c r="FP675" s="169"/>
    </row>
    <row r="676" spans="3:172" x14ac:dyDescent="0.2">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69"/>
      <c r="BJ676" s="169"/>
      <c r="BK676" s="169"/>
      <c r="BL676" s="169"/>
      <c r="BM676" s="169"/>
      <c r="BN676" s="169"/>
      <c r="BO676" s="169"/>
      <c r="BP676" s="169"/>
      <c r="BQ676" s="169"/>
      <c r="BR676" s="169"/>
      <c r="BS676" s="169"/>
      <c r="BT676" s="169"/>
      <c r="BU676" s="169"/>
      <c r="BV676" s="169"/>
      <c r="BW676" s="169"/>
      <c r="BX676" s="169"/>
      <c r="BY676" s="169"/>
      <c r="BZ676" s="169"/>
      <c r="CA676" s="169"/>
      <c r="CB676" s="169"/>
      <c r="CC676" s="169"/>
      <c r="CD676" s="169"/>
      <c r="CE676" s="169"/>
      <c r="CF676" s="169"/>
      <c r="CG676" s="169"/>
      <c r="CH676" s="169"/>
      <c r="CI676" s="169"/>
      <c r="CJ676" s="169"/>
      <c r="CK676" s="169"/>
      <c r="CL676" s="169"/>
      <c r="CM676" s="169"/>
      <c r="CN676" s="169"/>
      <c r="CO676" s="169"/>
      <c r="CP676" s="169"/>
      <c r="CQ676" s="169"/>
      <c r="CR676" s="169"/>
      <c r="CS676" s="169"/>
      <c r="CT676" s="169"/>
      <c r="CU676" s="169"/>
      <c r="CV676" s="169"/>
      <c r="CW676" s="169"/>
      <c r="CX676" s="169"/>
      <c r="CY676" s="169"/>
      <c r="CZ676" s="169"/>
      <c r="DA676" s="169"/>
      <c r="DB676" s="169"/>
      <c r="DC676" s="169"/>
      <c r="DD676" s="169"/>
      <c r="DE676" s="169"/>
      <c r="DF676" s="169"/>
      <c r="DG676" s="169"/>
      <c r="DH676" s="169"/>
      <c r="DI676" s="169"/>
      <c r="DJ676" s="169"/>
      <c r="DK676" s="169"/>
      <c r="DL676" s="169"/>
      <c r="DM676" s="169"/>
      <c r="DN676" s="169"/>
      <c r="DO676" s="169"/>
      <c r="DP676" s="169"/>
      <c r="DQ676" s="169"/>
      <c r="DR676" s="169"/>
      <c r="DS676" s="169"/>
      <c r="DT676" s="169"/>
      <c r="DU676" s="169"/>
      <c r="DV676" s="169"/>
      <c r="DW676" s="169"/>
      <c r="DX676" s="169"/>
      <c r="DY676" s="169"/>
      <c r="DZ676" s="169"/>
      <c r="EA676" s="169"/>
      <c r="EB676" s="169"/>
      <c r="EC676" s="169"/>
      <c r="ED676" s="169"/>
      <c r="EE676" s="169"/>
      <c r="EF676" s="169"/>
      <c r="EG676" s="169"/>
      <c r="EH676" s="169"/>
      <c r="EI676" s="169"/>
      <c r="EJ676" s="169"/>
      <c r="EK676" s="169"/>
      <c r="EL676" s="169"/>
      <c r="EM676" s="169"/>
      <c r="EN676" s="169"/>
      <c r="EO676" s="169"/>
      <c r="EP676" s="169"/>
      <c r="EQ676" s="169"/>
      <c r="ER676" s="169"/>
      <c r="ES676" s="169"/>
      <c r="ET676" s="169"/>
      <c r="EU676" s="169"/>
      <c r="EV676" s="169"/>
      <c r="EW676" s="169"/>
      <c r="EX676" s="169"/>
      <c r="EY676" s="169"/>
      <c r="EZ676" s="169"/>
      <c r="FA676" s="169"/>
      <c r="FB676" s="169"/>
      <c r="FC676" s="169"/>
      <c r="FD676" s="169"/>
      <c r="FE676" s="169"/>
      <c r="FF676" s="169"/>
      <c r="FG676" s="169"/>
      <c r="FH676" s="169"/>
      <c r="FI676" s="169"/>
      <c r="FJ676" s="169"/>
      <c r="FK676" s="169"/>
      <c r="FL676" s="169"/>
      <c r="FM676" s="169"/>
      <c r="FN676" s="169"/>
      <c r="FO676" s="169"/>
      <c r="FP676" s="169"/>
    </row>
    <row r="677" spans="3:172" x14ac:dyDescent="0.2">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69"/>
      <c r="BJ677" s="169"/>
      <c r="BK677" s="169"/>
      <c r="BL677" s="169"/>
      <c r="BM677" s="169"/>
      <c r="BN677" s="169"/>
      <c r="BO677" s="169"/>
      <c r="BP677" s="169"/>
      <c r="BQ677" s="169"/>
      <c r="BR677" s="169"/>
      <c r="BS677" s="169"/>
      <c r="BT677" s="169"/>
      <c r="BU677" s="169"/>
      <c r="BV677" s="169"/>
      <c r="BW677" s="169"/>
      <c r="BX677" s="169"/>
      <c r="BY677" s="169"/>
      <c r="BZ677" s="169"/>
      <c r="CA677" s="169"/>
      <c r="CB677" s="169"/>
      <c r="CC677" s="169"/>
      <c r="CD677" s="169"/>
      <c r="CE677" s="169"/>
      <c r="CF677" s="169"/>
      <c r="CG677" s="169"/>
      <c r="CH677" s="169"/>
      <c r="CI677" s="169"/>
      <c r="CJ677" s="169"/>
      <c r="CK677" s="169"/>
      <c r="CL677" s="169"/>
      <c r="CM677" s="169"/>
      <c r="CN677" s="169"/>
      <c r="CO677" s="169"/>
      <c r="CP677" s="169"/>
      <c r="CQ677" s="169"/>
      <c r="CR677" s="169"/>
      <c r="CS677" s="169"/>
      <c r="CT677" s="169"/>
      <c r="CU677" s="169"/>
      <c r="CV677" s="169"/>
      <c r="CW677" s="169"/>
      <c r="CX677" s="169"/>
      <c r="CY677" s="169"/>
      <c r="CZ677" s="169"/>
      <c r="DA677" s="169"/>
      <c r="DB677" s="169"/>
      <c r="DC677" s="169"/>
      <c r="DD677" s="169"/>
      <c r="DE677" s="169"/>
      <c r="DF677" s="169"/>
      <c r="DG677" s="169"/>
      <c r="DH677" s="169"/>
      <c r="DI677" s="169"/>
      <c r="DJ677" s="169"/>
      <c r="DK677" s="169"/>
      <c r="DL677" s="169"/>
      <c r="DM677" s="169"/>
      <c r="DN677" s="169"/>
      <c r="DO677" s="169"/>
      <c r="DP677" s="169"/>
      <c r="DQ677" s="169"/>
      <c r="DR677" s="169"/>
      <c r="DS677" s="169"/>
      <c r="DT677" s="169"/>
      <c r="DU677" s="169"/>
      <c r="DV677" s="169"/>
      <c r="DW677" s="169"/>
      <c r="DX677" s="169"/>
      <c r="DY677" s="169"/>
      <c r="DZ677" s="169"/>
      <c r="EA677" s="169"/>
      <c r="EB677" s="169"/>
      <c r="EC677" s="169"/>
      <c r="ED677" s="169"/>
      <c r="EE677" s="169"/>
      <c r="EF677" s="169"/>
      <c r="EG677" s="169"/>
      <c r="EH677" s="169"/>
      <c r="EI677" s="169"/>
      <c r="EJ677" s="169"/>
      <c r="EK677" s="169"/>
      <c r="EL677" s="169"/>
      <c r="EM677" s="169"/>
      <c r="EN677" s="169"/>
      <c r="EO677" s="169"/>
      <c r="EP677" s="169"/>
      <c r="EQ677" s="169"/>
      <c r="ER677" s="169"/>
      <c r="ES677" s="169"/>
      <c r="ET677" s="169"/>
      <c r="EU677" s="169"/>
      <c r="EV677" s="169"/>
      <c r="EW677" s="169"/>
      <c r="EX677" s="169"/>
      <c r="EY677" s="169"/>
      <c r="EZ677" s="169"/>
      <c r="FA677" s="169"/>
      <c r="FB677" s="169"/>
      <c r="FC677" s="169"/>
      <c r="FD677" s="169"/>
      <c r="FE677" s="169"/>
      <c r="FF677" s="169"/>
      <c r="FG677" s="169"/>
      <c r="FH677" s="169"/>
      <c r="FI677" s="169"/>
      <c r="FJ677" s="169"/>
      <c r="FK677" s="169"/>
      <c r="FL677" s="169"/>
      <c r="FM677" s="169"/>
      <c r="FN677" s="169"/>
      <c r="FO677" s="169"/>
      <c r="FP677" s="169"/>
    </row>
    <row r="678" spans="3:172" x14ac:dyDescent="0.2">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69"/>
      <c r="BJ678" s="169"/>
      <c r="BK678" s="169"/>
      <c r="BL678" s="169"/>
      <c r="BM678" s="169"/>
      <c r="BN678" s="169"/>
      <c r="BO678" s="169"/>
      <c r="BP678" s="169"/>
      <c r="BQ678" s="169"/>
      <c r="BR678" s="169"/>
      <c r="BS678" s="169"/>
      <c r="BT678" s="169"/>
      <c r="BU678" s="169"/>
      <c r="BV678" s="169"/>
      <c r="BW678" s="169"/>
      <c r="BX678" s="169"/>
      <c r="BY678" s="169"/>
      <c r="BZ678" s="169"/>
      <c r="CA678" s="169"/>
      <c r="CB678" s="169"/>
      <c r="CC678" s="169"/>
      <c r="CD678" s="169"/>
      <c r="CE678" s="169"/>
      <c r="CF678" s="169"/>
      <c r="CG678" s="169"/>
      <c r="CH678" s="169"/>
      <c r="CI678" s="169"/>
      <c r="CJ678" s="169"/>
      <c r="CK678" s="169"/>
      <c r="CL678" s="169"/>
      <c r="CM678" s="169"/>
      <c r="CN678" s="169"/>
      <c r="CO678" s="169"/>
      <c r="CP678" s="169"/>
      <c r="CQ678" s="169"/>
      <c r="CR678" s="169"/>
      <c r="CS678" s="169"/>
      <c r="CT678" s="169"/>
      <c r="CU678" s="169"/>
      <c r="CV678" s="169"/>
      <c r="CW678" s="169"/>
      <c r="CX678" s="169"/>
      <c r="CY678" s="169"/>
      <c r="CZ678" s="169"/>
      <c r="DA678" s="169"/>
      <c r="DB678" s="169"/>
      <c r="DC678" s="169"/>
      <c r="DD678" s="169"/>
      <c r="DE678" s="169"/>
      <c r="DF678" s="169"/>
      <c r="DG678" s="169"/>
      <c r="DH678" s="169"/>
      <c r="DI678" s="169"/>
      <c r="DJ678" s="169"/>
      <c r="DK678" s="169"/>
      <c r="DL678" s="169"/>
      <c r="DM678" s="169"/>
      <c r="DN678" s="169"/>
      <c r="DO678" s="169"/>
      <c r="DP678" s="169"/>
      <c r="DQ678" s="169"/>
      <c r="DR678" s="169"/>
      <c r="DS678" s="169"/>
      <c r="DT678" s="169"/>
      <c r="DU678" s="169"/>
      <c r="DV678" s="169"/>
      <c r="DW678" s="169"/>
      <c r="DX678" s="169"/>
      <c r="DY678" s="169"/>
      <c r="DZ678" s="169"/>
      <c r="EA678" s="169"/>
      <c r="EB678" s="169"/>
      <c r="EC678" s="169"/>
      <c r="ED678" s="169"/>
      <c r="EE678" s="169"/>
      <c r="EF678" s="169"/>
      <c r="EG678" s="169"/>
      <c r="EH678" s="169"/>
      <c r="EI678" s="169"/>
      <c r="EJ678" s="169"/>
      <c r="EK678" s="169"/>
      <c r="EL678" s="169"/>
      <c r="EM678" s="169"/>
      <c r="EN678" s="169"/>
      <c r="EO678" s="169"/>
      <c r="EP678" s="169"/>
      <c r="EQ678" s="169"/>
      <c r="ER678" s="169"/>
      <c r="ES678" s="169"/>
      <c r="ET678" s="169"/>
      <c r="EU678" s="169"/>
      <c r="EV678" s="169"/>
      <c r="EW678" s="169"/>
      <c r="EX678" s="169"/>
      <c r="EY678" s="169"/>
      <c r="EZ678" s="169"/>
      <c r="FA678" s="169"/>
      <c r="FB678" s="169"/>
      <c r="FC678" s="169"/>
      <c r="FD678" s="169"/>
      <c r="FE678" s="169"/>
      <c r="FF678" s="169"/>
      <c r="FG678" s="169"/>
      <c r="FH678" s="169"/>
      <c r="FI678" s="169"/>
      <c r="FJ678" s="169"/>
      <c r="FK678" s="169"/>
      <c r="FL678" s="169"/>
      <c r="FM678" s="169"/>
      <c r="FN678" s="169"/>
      <c r="FO678" s="169"/>
      <c r="FP678" s="169"/>
    </row>
    <row r="679" spans="3:172" x14ac:dyDescent="0.2">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69"/>
      <c r="BJ679" s="169"/>
      <c r="BK679" s="169"/>
      <c r="BL679" s="169"/>
      <c r="BM679" s="169"/>
      <c r="BN679" s="169"/>
      <c r="BO679" s="169"/>
      <c r="BP679" s="169"/>
      <c r="BQ679" s="169"/>
      <c r="BR679" s="169"/>
      <c r="BS679" s="169"/>
      <c r="BT679" s="169"/>
      <c r="BU679" s="169"/>
      <c r="BV679" s="169"/>
      <c r="BW679" s="169"/>
      <c r="BX679" s="169"/>
      <c r="BY679" s="169"/>
      <c r="BZ679" s="169"/>
      <c r="CA679" s="169"/>
      <c r="CB679" s="169"/>
      <c r="CC679" s="169"/>
      <c r="CD679" s="169"/>
      <c r="CE679" s="169"/>
      <c r="CF679" s="169"/>
      <c r="CG679" s="169"/>
      <c r="CH679" s="169"/>
      <c r="CI679" s="169"/>
      <c r="CJ679" s="169"/>
      <c r="CK679" s="169"/>
      <c r="CL679" s="169"/>
      <c r="CM679" s="169"/>
      <c r="CN679" s="169"/>
      <c r="CO679" s="169"/>
      <c r="CP679" s="169"/>
      <c r="CQ679" s="169"/>
      <c r="CR679" s="169"/>
      <c r="CS679" s="169"/>
      <c r="CT679" s="169"/>
      <c r="CU679" s="169"/>
      <c r="CV679" s="169"/>
      <c r="CW679" s="169"/>
      <c r="CX679" s="169"/>
      <c r="CY679" s="169"/>
      <c r="CZ679" s="169"/>
      <c r="DA679" s="169"/>
      <c r="DB679" s="169"/>
      <c r="DC679" s="169"/>
      <c r="DD679" s="169"/>
      <c r="DE679" s="169"/>
      <c r="DF679" s="169"/>
      <c r="DG679" s="169"/>
      <c r="DH679" s="169"/>
      <c r="DI679" s="169"/>
      <c r="DJ679" s="169"/>
      <c r="DK679" s="169"/>
      <c r="DL679" s="169"/>
      <c r="DM679" s="169"/>
      <c r="DN679" s="169"/>
      <c r="DO679" s="169"/>
      <c r="DP679" s="169"/>
      <c r="DQ679" s="169"/>
      <c r="DR679" s="169"/>
      <c r="DS679" s="169"/>
      <c r="DT679" s="169"/>
      <c r="DU679" s="169"/>
      <c r="DV679" s="169"/>
      <c r="DW679" s="169"/>
      <c r="DX679" s="169"/>
      <c r="DY679" s="169"/>
      <c r="DZ679" s="169"/>
      <c r="EA679" s="169"/>
      <c r="EB679" s="169"/>
      <c r="EC679" s="169"/>
      <c r="ED679" s="169"/>
      <c r="EE679" s="169"/>
      <c r="EF679" s="169"/>
      <c r="EG679" s="169"/>
      <c r="EH679" s="169"/>
      <c r="EI679" s="169"/>
      <c r="EJ679" s="169"/>
      <c r="EK679" s="169"/>
      <c r="EL679" s="169"/>
      <c r="EM679" s="169"/>
      <c r="EN679" s="169"/>
      <c r="EO679" s="169"/>
      <c r="EP679" s="169"/>
      <c r="EQ679" s="169"/>
      <c r="ER679" s="169"/>
      <c r="ES679" s="169"/>
      <c r="ET679" s="169"/>
      <c r="EU679" s="169"/>
      <c r="EV679" s="169"/>
      <c r="EW679" s="169"/>
      <c r="EX679" s="169"/>
      <c r="EY679" s="169"/>
      <c r="EZ679" s="169"/>
      <c r="FA679" s="169"/>
      <c r="FB679" s="169"/>
      <c r="FC679" s="169"/>
      <c r="FD679" s="169"/>
      <c r="FE679" s="169"/>
      <c r="FF679" s="169"/>
      <c r="FG679" s="169"/>
      <c r="FH679" s="169"/>
      <c r="FI679" s="169"/>
      <c r="FJ679" s="169"/>
      <c r="FK679" s="169"/>
      <c r="FL679" s="169"/>
      <c r="FM679" s="169"/>
      <c r="FN679" s="169"/>
      <c r="FO679" s="169"/>
      <c r="FP679" s="169"/>
    </row>
    <row r="680" spans="3:172" x14ac:dyDescent="0.2">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69"/>
      <c r="BJ680" s="169"/>
      <c r="BK680" s="169"/>
      <c r="BL680" s="169"/>
      <c r="BM680" s="169"/>
      <c r="BN680" s="169"/>
      <c r="BO680" s="169"/>
      <c r="BP680" s="169"/>
      <c r="BQ680" s="169"/>
      <c r="BR680" s="169"/>
      <c r="BS680" s="169"/>
      <c r="BT680" s="169"/>
      <c r="BU680" s="169"/>
      <c r="BV680" s="169"/>
      <c r="BW680" s="169"/>
      <c r="BX680" s="169"/>
      <c r="BY680" s="169"/>
      <c r="BZ680" s="169"/>
      <c r="CA680" s="169"/>
      <c r="CB680" s="169"/>
      <c r="CC680" s="169"/>
      <c r="CD680" s="169"/>
      <c r="CE680" s="169"/>
      <c r="CF680" s="169"/>
      <c r="CG680" s="169"/>
      <c r="CH680" s="169"/>
      <c r="CI680" s="169"/>
      <c r="CJ680" s="169"/>
      <c r="CK680" s="169"/>
      <c r="CL680" s="169"/>
      <c r="CM680" s="169"/>
      <c r="CN680" s="169"/>
      <c r="CO680" s="169"/>
      <c r="CP680" s="169"/>
      <c r="CQ680" s="169"/>
      <c r="CR680" s="169"/>
      <c r="CS680" s="169"/>
      <c r="CT680" s="169"/>
      <c r="CU680" s="169"/>
      <c r="CV680" s="169"/>
      <c r="CW680" s="169"/>
      <c r="CX680" s="169"/>
      <c r="CY680" s="169"/>
      <c r="CZ680" s="169"/>
      <c r="DA680" s="169"/>
      <c r="DB680" s="169"/>
      <c r="DC680" s="169"/>
      <c r="DD680" s="169"/>
      <c r="DE680" s="169"/>
      <c r="DF680" s="169"/>
      <c r="DG680" s="169"/>
      <c r="DH680" s="169"/>
      <c r="DI680" s="169"/>
      <c r="DJ680" s="169"/>
      <c r="DK680" s="169"/>
      <c r="DL680" s="169"/>
      <c r="DM680" s="169"/>
      <c r="DN680" s="169"/>
      <c r="DO680" s="169"/>
      <c r="DP680" s="169"/>
      <c r="DQ680" s="169"/>
      <c r="DR680" s="169"/>
      <c r="DS680" s="169"/>
      <c r="DT680" s="169"/>
      <c r="DU680" s="169"/>
      <c r="DV680" s="169"/>
      <c r="DW680" s="169"/>
      <c r="DX680" s="169"/>
      <c r="DY680" s="169"/>
      <c r="DZ680" s="169"/>
      <c r="EA680" s="169"/>
      <c r="EB680" s="169"/>
      <c r="EC680" s="169"/>
      <c r="ED680" s="169"/>
      <c r="EE680" s="169"/>
      <c r="EF680" s="169"/>
      <c r="EG680" s="169"/>
      <c r="EH680" s="169"/>
      <c r="EI680" s="169"/>
      <c r="EJ680" s="169"/>
      <c r="EK680" s="169"/>
      <c r="EL680" s="169"/>
      <c r="EM680" s="169"/>
      <c r="EN680" s="169"/>
      <c r="EO680" s="169"/>
      <c r="EP680" s="169"/>
      <c r="EQ680" s="169"/>
      <c r="ER680" s="169"/>
      <c r="ES680" s="169"/>
      <c r="ET680" s="169"/>
      <c r="EU680" s="169"/>
      <c r="EV680" s="169"/>
      <c r="EW680" s="169"/>
      <c r="EX680" s="169"/>
      <c r="EY680" s="169"/>
      <c r="EZ680" s="169"/>
      <c r="FA680" s="169"/>
      <c r="FB680" s="169"/>
      <c r="FC680" s="169"/>
      <c r="FD680" s="169"/>
      <c r="FE680" s="169"/>
      <c r="FF680" s="169"/>
      <c r="FG680" s="169"/>
      <c r="FH680" s="169"/>
      <c r="FI680" s="169"/>
      <c r="FJ680" s="169"/>
      <c r="FK680" s="169"/>
      <c r="FL680" s="169"/>
      <c r="FM680" s="169"/>
      <c r="FN680" s="169"/>
      <c r="FO680" s="169"/>
      <c r="FP680" s="169"/>
    </row>
    <row r="681" spans="3:172" x14ac:dyDescent="0.2">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69"/>
      <c r="BJ681" s="169"/>
      <c r="BK681" s="169"/>
      <c r="BL681" s="169"/>
      <c r="BM681" s="169"/>
      <c r="BN681" s="169"/>
      <c r="BO681" s="169"/>
      <c r="BP681" s="169"/>
      <c r="BQ681" s="169"/>
      <c r="BR681" s="169"/>
      <c r="BS681" s="169"/>
      <c r="BT681" s="169"/>
      <c r="BU681" s="169"/>
      <c r="BV681" s="169"/>
      <c r="BW681" s="169"/>
      <c r="BX681" s="169"/>
      <c r="BY681" s="169"/>
      <c r="BZ681" s="169"/>
      <c r="CA681" s="169"/>
      <c r="CB681" s="169"/>
      <c r="CC681" s="169"/>
      <c r="CD681" s="169"/>
      <c r="CE681" s="169"/>
      <c r="CF681" s="169"/>
      <c r="CG681" s="169"/>
      <c r="CH681" s="169"/>
      <c r="CI681" s="169"/>
      <c r="CJ681" s="169"/>
      <c r="CK681" s="169"/>
      <c r="CL681" s="169"/>
      <c r="CM681" s="169"/>
      <c r="CN681" s="169"/>
      <c r="CO681" s="169"/>
      <c r="CP681" s="169"/>
      <c r="CQ681" s="169"/>
      <c r="CR681" s="169"/>
      <c r="CS681" s="169"/>
      <c r="CT681" s="169"/>
      <c r="CU681" s="169"/>
      <c r="CV681" s="169"/>
      <c r="CW681" s="169"/>
      <c r="CX681" s="169"/>
      <c r="CY681" s="169"/>
      <c r="CZ681" s="169"/>
      <c r="DA681" s="169"/>
      <c r="DB681" s="169"/>
      <c r="DC681" s="169"/>
      <c r="DD681" s="169"/>
      <c r="DE681" s="169"/>
      <c r="DF681" s="169"/>
      <c r="DG681" s="169"/>
      <c r="DH681" s="169"/>
      <c r="DI681" s="169"/>
      <c r="DJ681" s="169"/>
      <c r="DK681" s="169"/>
      <c r="DL681" s="169"/>
      <c r="DM681" s="169"/>
      <c r="DN681" s="169"/>
      <c r="DO681" s="169"/>
      <c r="DP681" s="169"/>
      <c r="DQ681" s="169"/>
      <c r="DR681" s="169"/>
      <c r="DS681" s="169"/>
      <c r="DT681" s="169"/>
      <c r="DU681" s="169"/>
      <c r="DV681" s="169"/>
      <c r="DW681" s="169"/>
      <c r="DX681" s="169"/>
      <c r="DY681" s="169"/>
      <c r="DZ681" s="169"/>
      <c r="EA681" s="169"/>
      <c r="EB681" s="169"/>
      <c r="EC681" s="169"/>
      <c r="ED681" s="169"/>
      <c r="EE681" s="169"/>
      <c r="EF681" s="169"/>
      <c r="EG681" s="169"/>
      <c r="EH681" s="169"/>
      <c r="EI681" s="169"/>
      <c r="EJ681" s="169"/>
      <c r="EK681" s="169"/>
      <c r="EL681" s="169"/>
      <c r="EM681" s="169"/>
      <c r="EN681" s="169"/>
      <c r="EO681" s="169"/>
      <c r="EP681" s="169"/>
      <c r="EQ681" s="169"/>
      <c r="ER681" s="169"/>
      <c r="ES681" s="169"/>
      <c r="ET681" s="169"/>
      <c r="EU681" s="169"/>
      <c r="EV681" s="169"/>
      <c r="EW681" s="169"/>
      <c r="EX681" s="169"/>
      <c r="EY681" s="169"/>
      <c r="EZ681" s="169"/>
      <c r="FA681" s="169"/>
      <c r="FB681" s="169"/>
      <c r="FC681" s="169"/>
      <c r="FD681" s="169"/>
      <c r="FE681" s="169"/>
      <c r="FF681" s="169"/>
      <c r="FG681" s="169"/>
      <c r="FH681" s="169"/>
      <c r="FI681" s="169"/>
      <c r="FJ681" s="169"/>
      <c r="FK681" s="169"/>
      <c r="FL681" s="169"/>
      <c r="FM681" s="169"/>
      <c r="FN681" s="169"/>
      <c r="FO681" s="169"/>
      <c r="FP681" s="169"/>
    </row>
    <row r="682" spans="3:172" x14ac:dyDescent="0.2">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69"/>
      <c r="BJ682" s="169"/>
      <c r="BK682" s="169"/>
      <c r="BL682" s="169"/>
      <c r="BM682" s="169"/>
      <c r="BN682" s="169"/>
      <c r="BO682" s="169"/>
      <c r="BP682" s="169"/>
      <c r="BQ682" s="169"/>
      <c r="BR682" s="169"/>
      <c r="BS682" s="169"/>
      <c r="BT682" s="169"/>
      <c r="BU682" s="169"/>
      <c r="BV682" s="169"/>
      <c r="BW682" s="169"/>
      <c r="BX682" s="169"/>
      <c r="BY682" s="169"/>
      <c r="BZ682" s="169"/>
      <c r="CA682" s="169"/>
      <c r="CB682" s="169"/>
      <c r="CC682" s="169"/>
      <c r="CD682" s="169"/>
      <c r="CE682" s="169"/>
      <c r="CF682" s="169"/>
      <c r="CG682" s="169"/>
      <c r="CH682" s="169"/>
      <c r="CI682" s="169"/>
      <c r="CJ682" s="169"/>
      <c r="CK682" s="169"/>
      <c r="CL682" s="169"/>
      <c r="CM682" s="169"/>
      <c r="CN682" s="169"/>
      <c r="CO682" s="169"/>
      <c r="CP682" s="169"/>
      <c r="CQ682" s="169"/>
      <c r="CR682" s="169"/>
      <c r="CS682" s="169"/>
      <c r="CT682" s="169"/>
      <c r="CU682" s="169"/>
      <c r="CV682" s="169"/>
      <c r="CW682" s="169"/>
      <c r="CX682" s="169"/>
      <c r="CY682" s="169"/>
      <c r="CZ682" s="169"/>
      <c r="DA682" s="169"/>
      <c r="DB682" s="169"/>
      <c r="DC682" s="169"/>
      <c r="DD682" s="169"/>
      <c r="DE682" s="169"/>
      <c r="DF682" s="169"/>
      <c r="DG682" s="169"/>
      <c r="DH682" s="169"/>
      <c r="DI682" s="169"/>
      <c r="DJ682" s="169"/>
      <c r="DK682" s="169"/>
      <c r="DL682" s="169"/>
      <c r="DM682" s="169"/>
      <c r="DN682" s="169"/>
      <c r="DO682" s="169"/>
      <c r="DP682" s="169"/>
      <c r="DQ682" s="169"/>
      <c r="DR682" s="169"/>
      <c r="DS682" s="169"/>
      <c r="DT682" s="169"/>
      <c r="DU682" s="169"/>
      <c r="DV682" s="169"/>
      <c r="DW682" s="169"/>
      <c r="DX682" s="169"/>
      <c r="DY682" s="169"/>
      <c r="DZ682" s="169"/>
      <c r="EA682" s="169"/>
      <c r="EB682" s="169"/>
      <c r="EC682" s="169"/>
      <c r="ED682" s="169"/>
      <c r="EE682" s="169"/>
      <c r="EF682" s="169"/>
      <c r="EG682" s="169"/>
      <c r="EH682" s="169"/>
      <c r="EI682" s="169"/>
      <c r="EJ682" s="169"/>
      <c r="EK682" s="169"/>
      <c r="EL682" s="169"/>
      <c r="EM682" s="169"/>
      <c r="EN682" s="169"/>
      <c r="EO682" s="169"/>
      <c r="EP682" s="169"/>
      <c r="EQ682" s="169"/>
      <c r="ER682" s="169"/>
      <c r="ES682" s="169"/>
      <c r="ET682" s="169"/>
      <c r="EU682" s="169"/>
      <c r="EV682" s="169"/>
      <c r="EW682" s="169"/>
      <c r="EX682" s="169"/>
      <c r="EY682" s="169"/>
      <c r="EZ682" s="169"/>
      <c r="FA682" s="169"/>
      <c r="FB682" s="169"/>
      <c r="FC682" s="169"/>
      <c r="FD682" s="169"/>
      <c r="FE682" s="169"/>
      <c r="FF682" s="169"/>
      <c r="FG682" s="169"/>
      <c r="FH682" s="169"/>
      <c r="FI682" s="169"/>
      <c r="FJ682" s="169"/>
      <c r="FK682" s="169"/>
      <c r="FL682" s="169"/>
      <c r="FM682" s="169"/>
      <c r="FN682" s="169"/>
      <c r="FO682" s="169"/>
      <c r="FP682" s="169"/>
    </row>
    <row r="683" spans="3:172" x14ac:dyDescent="0.2">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69"/>
      <c r="BJ683" s="169"/>
      <c r="BK683" s="169"/>
      <c r="BL683" s="169"/>
      <c r="BM683" s="169"/>
      <c r="BN683" s="169"/>
      <c r="BO683" s="169"/>
      <c r="BP683" s="169"/>
      <c r="BQ683" s="169"/>
      <c r="BR683" s="169"/>
      <c r="BS683" s="169"/>
      <c r="BT683" s="169"/>
      <c r="BU683" s="169"/>
      <c r="BV683" s="169"/>
      <c r="BW683" s="169"/>
      <c r="BX683" s="169"/>
      <c r="BY683" s="169"/>
      <c r="BZ683" s="169"/>
      <c r="CA683" s="169"/>
      <c r="CB683" s="169"/>
      <c r="CC683" s="169"/>
      <c r="CD683" s="169"/>
      <c r="CE683" s="169"/>
      <c r="CF683" s="169"/>
      <c r="CG683" s="169"/>
      <c r="CH683" s="169"/>
      <c r="CI683" s="169"/>
      <c r="CJ683" s="169"/>
      <c r="CK683" s="169"/>
      <c r="CL683" s="169"/>
      <c r="CM683" s="169"/>
      <c r="CN683" s="169"/>
      <c r="CO683" s="169"/>
      <c r="CP683" s="169"/>
      <c r="CQ683" s="169"/>
      <c r="CR683" s="169"/>
      <c r="CS683" s="169"/>
      <c r="CT683" s="169"/>
      <c r="CU683" s="169"/>
      <c r="CV683" s="169"/>
      <c r="CW683" s="169"/>
      <c r="CX683" s="169"/>
      <c r="CY683" s="169"/>
      <c r="CZ683" s="169"/>
      <c r="DA683" s="169"/>
      <c r="DB683" s="169"/>
      <c r="DC683" s="169"/>
      <c r="DD683" s="169"/>
      <c r="DE683" s="169"/>
      <c r="DF683" s="169"/>
      <c r="DG683" s="169"/>
      <c r="DH683" s="169"/>
      <c r="DI683" s="169"/>
      <c r="DJ683" s="169"/>
      <c r="DK683" s="169"/>
      <c r="DL683" s="169"/>
      <c r="DM683" s="169"/>
      <c r="DN683" s="169"/>
      <c r="DO683" s="169"/>
      <c r="DP683" s="169"/>
      <c r="DQ683" s="169"/>
      <c r="DR683" s="169"/>
      <c r="DS683" s="169"/>
      <c r="DT683" s="169"/>
      <c r="DU683" s="169"/>
      <c r="DV683" s="169"/>
      <c r="DW683" s="169"/>
      <c r="DX683" s="169"/>
      <c r="DY683" s="169"/>
      <c r="DZ683" s="169"/>
      <c r="EA683" s="169"/>
      <c r="EB683" s="169"/>
      <c r="EC683" s="169"/>
      <c r="ED683" s="169"/>
      <c r="EE683" s="169"/>
      <c r="EF683" s="169"/>
      <c r="EG683" s="169"/>
      <c r="EH683" s="169"/>
      <c r="EI683" s="169"/>
      <c r="EJ683" s="169"/>
      <c r="EK683" s="169"/>
      <c r="EL683" s="169"/>
      <c r="EM683" s="169"/>
      <c r="EN683" s="169"/>
      <c r="EO683" s="169"/>
      <c r="EP683" s="169"/>
      <c r="EQ683" s="169"/>
      <c r="ER683" s="169"/>
      <c r="ES683" s="169"/>
      <c r="ET683" s="169"/>
      <c r="EU683" s="169"/>
      <c r="EV683" s="169"/>
      <c r="EW683" s="169"/>
      <c r="EX683" s="169"/>
      <c r="EY683" s="169"/>
      <c r="EZ683" s="169"/>
      <c r="FA683" s="169"/>
      <c r="FB683" s="169"/>
      <c r="FC683" s="169"/>
      <c r="FD683" s="169"/>
      <c r="FE683" s="169"/>
      <c r="FF683" s="169"/>
      <c r="FG683" s="169"/>
      <c r="FH683" s="169"/>
      <c r="FI683" s="169"/>
      <c r="FJ683" s="169"/>
      <c r="FK683" s="169"/>
      <c r="FL683" s="169"/>
      <c r="FM683" s="169"/>
      <c r="FN683" s="169"/>
      <c r="FO683" s="169"/>
      <c r="FP683" s="169"/>
    </row>
    <row r="684" spans="3:172" x14ac:dyDescent="0.2">
      <c r="D684" s="169"/>
      <c r="P684" s="169"/>
    </row>
  </sheetData>
  <mergeCells count="1">
    <mergeCell ref="C234:BD234"/>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B0F0"/>
  </sheetPr>
  <dimension ref="A1:DR45"/>
  <sheetViews>
    <sheetView showGridLines="0" zoomScale="80" zoomScaleNormal="80" workbookViewId="0">
      <pane xSplit="2" ySplit="14" topLeftCell="DA33" activePane="bottomRight" state="frozenSplit"/>
      <selection sqref="A1:XFD1048576"/>
      <selection pane="topRight" sqref="A1:XFD1048576"/>
      <selection pane="bottomLeft" sqref="A1:XFD1048576"/>
      <selection pane="bottomRight" activeCell="DV41" sqref="DV41"/>
    </sheetView>
  </sheetViews>
  <sheetFormatPr baseColWidth="10" defaultColWidth="11.42578125" defaultRowHeight="14.25" x14ac:dyDescent="0.2"/>
  <cols>
    <col min="1" max="1" width="1.5703125" style="128" customWidth="1"/>
    <col min="2" max="2" width="60.5703125" style="129" customWidth="1"/>
    <col min="3" max="61" width="15.28515625" style="128" bestFit="1" customWidth="1"/>
    <col min="62" max="122" width="12" style="128" bestFit="1" customWidth="1"/>
    <col min="123" max="16384" width="11.42578125" style="128"/>
  </cols>
  <sheetData>
    <row r="1" spans="1:122" s="102" customFormat="1" x14ac:dyDescent="0.2">
      <c r="A1" s="99"/>
      <c r="B1" s="100"/>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row>
    <row r="2" spans="1:122" s="102" customFormat="1" x14ac:dyDescent="0.2">
      <c r="A2" s="99"/>
      <c r="B2" s="100"/>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row>
    <row r="3" spans="1:122" s="102" customFormat="1" x14ac:dyDescent="0.2">
      <c r="A3" s="99"/>
      <c r="B3" s="100"/>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row>
    <row r="4" spans="1:122" s="102" customFormat="1" x14ac:dyDescent="0.2">
      <c r="A4" s="99"/>
      <c r="B4" s="100"/>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row>
    <row r="5" spans="1:122" s="102" customFormat="1" x14ac:dyDescent="0.2">
      <c r="A5" s="99"/>
      <c r="B5" s="100"/>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row>
    <row r="6" spans="1:122" s="102" customFormat="1" x14ac:dyDescent="0.2">
      <c r="A6" s="99"/>
      <c r="B6" s="100"/>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row>
    <row r="7" spans="1:122" s="102" customFormat="1" x14ac:dyDescent="0.2">
      <c r="A7" s="99"/>
      <c r="B7" s="100"/>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row>
    <row r="8" spans="1:122" s="102" customFormat="1" x14ac:dyDescent="0.2">
      <c r="A8" s="99"/>
      <c r="B8" s="100"/>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row>
    <row r="9" spans="1:122" s="102" customFormat="1" x14ac:dyDescent="0.2">
      <c r="A9" s="99"/>
      <c r="B9" s="100"/>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row>
    <row r="10" spans="1:122" s="102" customFormat="1" x14ac:dyDescent="0.2">
      <c r="A10" s="99"/>
      <c r="B10" s="100"/>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row>
    <row r="11" spans="1:122" s="102" customFormat="1" x14ac:dyDescent="0.2">
      <c r="A11" s="99"/>
      <c r="B11" s="100"/>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row>
    <row r="12" spans="1:122" s="103" customFormat="1" ht="72.75" customHeight="1" x14ac:dyDescent="0.25">
      <c r="B12" s="104" t="s">
        <v>2341</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row>
    <row r="13" spans="1:122" s="103" customFormat="1" ht="26.25" thickBot="1" x14ac:dyDescent="0.25">
      <c r="B13" s="106" t="s">
        <v>119</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row>
    <row r="14" spans="1:122" s="111" customFormat="1" ht="24.75" customHeight="1" thickBot="1" x14ac:dyDescent="0.25">
      <c r="A14" s="108"/>
      <c r="B14" s="109" t="s">
        <v>33</v>
      </c>
      <c r="C14" s="110">
        <v>41640</v>
      </c>
      <c r="D14" s="110">
        <v>41671</v>
      </c>
      <c r="E14" s="110">
        <v>41699</v>
      </c>
      <c r="F14" s="110">
        <v>41730</v>
      </c>
      <c r="G14" s="110">
        <v>41760</v>
      </c>
      <c r="H14" s="110">
        <v>41791</v>
      </c>
      <c r="I14" s="110">
        <v>41821</v>
      </c>
      <c r="J14" s="110">
        <v>41852</v>
      </c>
      <c r="K14" s="110">
        <v>41883</v>
      </c>
      <c r="L14" s="110">
        <v>41913</v>
      </c>
      <c r="M14" s="110">
        <v>41944</v>
      </c>
      <c r="N14" s="110">
        <v>41974</v>
      </c>
      <c r="O14" s="110">
        <v>42005</v>
      </c>
      <c r="P14" s="110">
        <v>42036</v>
      </c>
      <c r="Q14" s="110">
        <v>42064</v>
      </c>
      <c r="R14" s="110">
        <v>42095</v>
      </c>
      <c r="S14" s="110">
        <v>42125</v>
      </c>
      <c r="T14" s="110">
        <v>42156</v>
      </c>
      <c r="U14" s="110">
        <v>42186</v>
      </c>
      <c r="V14" s="110">
        <v>42217</v>
      </c>
      <c r="W14" s="110">
        <v>42248</v>
      </c>
      <c r="X14" s="110">
        <v>42278</v>
      </c>
      <c r="Y14" s="110">
        <v>42309</v>
      </c>
      <c r="Z14" s="110">
        <v>42339</v>
      </c>
      <c r="AA14" s="110">
        <v>42370</v>
      </c>
      <c r="AB14" s="110">
        <v>42401</v>
      </c>
      <c r="AC14" s="110">
        <v>42430</v>
      </c>
      <c r="AD14" s="110">
        <v>42461</v>
      </c>
      <c r="AE14" s="110">
        <v>42491</v>
      </c>
      <c r="AF14" s="110">
        <v>42522</v>
      </c>
      <c r="AG14" s="110">
        <v>42552</v>
      </c>
      <c r="AH14" s="110">
        <v>42583</v>
      </c>
      <c r="AI14" s="110">
        <v>42614</v>
      </c>
      <c r="AJ14" s="110">
        <v>42644</v>
      </c>
      <c r="AK14" s="110">
        <v>42675</v>
      </c>
      <c r="AL14" s="110">
        <v>42705</v>
      </c>
      <c r="AM14" s="110">
        <v>42736</v>
      </c>
      <c r="AN14" s="110">
        <v>42767</v>
      </c>
      <c r="AO14" s="110">
        <v>42795</v>
      </c>
      <c r="AP14" s="110">
        <v>42826</v>
      </c>
      <c r="AQ14" s="110">
        <v>42856</v>
      </c>
      <c r="AR14" s="110">
        <v>42887</v>
      </c>
      <c r="AS14" s="110">
        <v>42917</v>
      </c>
      <c r="AT14" s="110">
        <v>42948</v>
      </c>
      <c r="AU14" s="110">
        <v>42979</v>
      </c>
      <c r="AV14" s="110">
        <v>43009</v>
      </c>
      <c r="AW14" s="110">
        <v>43040</v>
      </c>
      <c r="AX14" s="110">
        <v>43070</v>
      </c>
      <c r="AY14" s="110">
        <v>43101</v>
      </c>
      <c r="AZ14" s="110">
        <v>43132</v>
      </c>
      <c r="BA14" s="110">
        <v>43160</v>
      </c>
      <c r="BB14" s="110">
        <v>43191</v>
      </c>
      <c r="BC14" s="110">
        <v>43221</v>
      </c>
      <c r="BD14" s="110">
        <v>43252</v>
      </c>
      <c r="BE14" s="110">
        <v>43282</v>
      </c>
      <c r="BF14" s="110">
        <v>43313</v>
      </c>
      <c r="BG14" s="110">
        <v>43344</v>
      </c>
      <c r="BH14" s="110">
        <v>43374</v>
      </c>
      <c r="BI14" s="110">
        <v>43405</v>
      </c>
      <c r="BJ14" s="110">
        <v>43435</v>
      </c>
      <c r="BK14" s="110">
        <v>43466</v>
      </c>
      <c r="BL14" s="110">
        <v>43497</v>
      </c>
      <c r="BM14" s="110">
        <v>43525</v>
      </c>
      <c r="BN14" s="110">
        <v>43556</v>
      </c>
      <c r="BO14" s="110">
        <v>43586</v>
      </c>
      <c r="BP14" s="110">
        <v>43617</v>
      </c>
      <c r="BQ14" s="110">
        <v>43647</v>
      </c>
      <c r="BR14" s="110">
        <v>43678</v>
      </c>
      <c r="BS14" s="110">
        <v>43709</v>
      </c>
      <c r="BT14" s="110">
        <v>43739</v>
      </c>
      <c r="BU14" s="110">
        <v>43770</v>
      </c>
      <c r="BV14" s="110">
        <v>43800</v>
      </c>
      <c r="BW14" s="110">
        <v>43831</v>
      </c>
      <c r="BX14" s="110">
        <v>43862</v>
      </c>
      <c r="BY14" s="110">
        <v>43891</v>
      </c>
      <c r="BZ14" s="110">
        <v>43922</v>
      </c>
      <c r="CA14" s="110">
        <v>43952</v>
      </c>
      <c r="CB14" s="110">
        <v>43983</v>
      </c>
      <c r="CC14" s="110">
        <v>44013</v>
      </c>
      <c r="CD14" s="110">
        <v>44044</v>
      </c>
      <c r="CE14" s="110">
        <v>44075</v>
      </c>
      <c r="CF14" s="110">
        <v>44105</v>
      </c>
      <c r="CG14" s="110">
        <v>44136</v>
      </c>
      <c r="CH14" s="110">
        <v>44166</v>
      </c>
      <c r="CI14" s="110">
        <v>44197</v>
      </c>
      <c r="CJ14" s="110">
        <v>44228</v>
      </c>
      <c r="CK14" s="110">
        <v>44256</v>
      </c>
      <c r="CL14" s="110">
        <v>44287</v>
      </c>
      <c r="CM14" s="110">
        <v>44317</v>
      </c>
      <c r="CN14" s="110">
        <v>44348</v>
      </c>
      <c r="CO14" s="110">
        <v>44378</v>
      </c>
      <c r="CP14" s="110">
        <v>44409</v>
      </c>
      <c r="CQ14" s="110">
        <v>44440</v>
      </c>
      <c r="CR14" s="110">
        <v>44470</v>
      </c>
      <c r="CS14" s="110">
        <v>44501</v>
      </c>
      <c r="CT14" s="110">
        <v>44531</v>
      </c>
      <c r="CU14" s="110">
        <v>44562</v>
      </c>
      <c r="CV14" s="110">
        <v>44593</v>
      </c>
      <c r="CW14" s="110">
        <v>44621</v>
      </c>
      <c r="CX14" s="110">
        <v>44652</v>
      </c>
      <c r="CY14" s="110">
        <v>44682</v>
      </c>
      <c r="CZ14" s="110">
        <v>44713</v>
      </c>
      <c r="DA14" s="110">
        <v>44743</v>
      </c>
      <c r="DB14" s="110">
        <v>44774</v>
      </c>
      <c r="DC14" s="110">
        <v>44805</v>
      </c>
      <c r="DD14" s="110">
        <v>44835</v>
      </c>
      <c r="DE14" s="110">
        <v>44866</v>
      </c>
      <c r="DF14" s="110">
        <v>44896</v>
      </c>
      <c r="DG14" s="110">
        <v>44927</v>
      </c>
      <c r="DH14" s="110">
        <v>44958</v>
      </c>
      <c r="DI14" s="110">
        <v>44986</v>
      </c>
      <c r="DJ14" s="110">
        <v>45017</v>
      </c>
      <c r="DK14" s="110">
        <v>45047</v>
      </c>
      <c r="DL14" s="110">
        <v>45078</v>
      </c>
      <c r="DM14" s="110">
        <v>45108</v>
      </c>
      <c r="DN14" s="110">
        <v>45139</v>
      </c>
      <c r="DO14" s="110">
        <v>45170</v>
      </c>
      <c r="DP14" s="110">
        <v>45200</v>
      </c>
      <c r="DQ14" s="110">
        <v>45231</v>
      </c>
      <c r="DR14" s="110">
        <v>45261</v>
      </c>
    </row>
    <row r="15" spans="1:122" s="112" customFormat="1" ht="12.75" x14ac:dyDescent="0.2">
      <c r="B15" s="113" t="s">
        <v>50</v>
      </c>
      <c r="C15" s="114">
        <v>9003324.2916970681</v>
      </c>
      <c r="D15" s="114">
        <v>9066530.9246221874</v>
      </c>
      <c r="E15" s="114">
        <v>8870318.7558882404</v>
      </c>
      <c r="F15" s="114">
        <v>9024543.5876629632</v>
      </c>
      <c r="G15" s="114">
        <v>9002087.9331569392</v>
      </c>
      <c r="H15" s="114">
        <v>9125954.7531419806</v>
      </c>
      <c r="I15" s="114">
        <v>8991118.2823138013</v>
      </c>
      <c r="J15" s="114">
        <v>8993818.6341414731</v>
      </c>
      <c r="K15" s="114">
        <v>8877935.8329018448</v>
      </c>
      <c r="L15" s="114">
        <v>8764272.8280447163</v>
      </c>
      <c r="M15" s="114">
        <v>8881479.1469587758</v>
      </c>
      <c r="N15" s="114">
        <v>8512617.1883074958</v>
      </c>
      <c r="O15" s="114">
        <v>8776179.0274424776</v>
      </c>
      <c r="P15" s="114">
        <v>8904416.0146009456</v>
      </c>
      <c r="Q15" s="114">
        <v>8713364.5855451841</v>
      </c>
      <c r="R15" s="114">
        <v>8706364.0538461003</v>
      </c>
      <c r="S15" s="114">
        <v>8642066.1713995673</v>
      </c>
      <c r="T15" s="114">
        <v>8616232.6037516855</v>
      </c>
      <c r="U15" s="114">
        <v>8729969.7625427525</v>
      </c>
      <c r="V15" s="114">
        <v>8548420.6356152203</v>
      </c>
      <c r="W15" s="114">
        <v>8468588.1709351428</v>
      </c>
      <c r="X15" s="114">
        <v>8401854.6362318136</v>
      </c>
      <c r="Y15" s="114">
        <v>8403631.2756580338</v>
      </c>
      <c r="Z15" s="114">
        <v>8284691.6055591796</v>
      </c>
      <c r="AA15" s="114">
        <v>8322366.2839996628</v>
      </c>
      <c r="AB15" s="114">
        <v>8327677.7425611503</v>
      </c>
      <c r="AC15" s="114">
        <v>8452426.5287332255</v>
      </c>
      <c r="AD15" s="114">
        <v>8416430.1753998641</v>
      </c>
      <c r="AE15" s="114">
        <v>8390242.2612738498</v>
      </c>
      <c r="AF15" s="114">
        <v>8290215.8683284903</v>
      </c>
      <c r="AG15" s="114">
        <v>8265372.0413968768</v>
      </c>
      <c r="AH15" s="114">
        <v>8291737.9441773994</v>
      </c>
      <c r="AI15" s="114">
        <v>8202258.7317870734</v>
      </c>
      <c r="AJ15" s="114">
        <v>8208172.0676897764</v>
      </c>
      <c r="AK15" s="114">
        <v>8335434.8576485533</v>
      </c>
      <c r="AL15" s="114">
        <v>8170983.3114719782</v>
      </c>
      <c r="AM15" s="114">
        <v>8033131.5596928792</v>
      </c>
      <c r="AN15" s="114">
        <v>8001140.1947824229</v>
      </c>
      <c r="AO15" s="114">
        <v>7857990.5775244571</v>
      </c>
      <c r="AP15" s="114">
        <v>7715292.9114396553</v>
      </c>
      <c r="AQ15" s="114">
        <v>8681274.8556865491</v>
      </c>
      <c r="AR15" s="114">
        <v>8714887.3119281363</v>
      </c>
      <c r="AS15" s="114">
        <v>8794751.640393436</v>
      </c>
      <c r="AT15" s="114">
        <v>8699884.0249666646</v>
      </c>
      <c r="AU15" s="114">
        <v>8630432.8173230179</v>
      </c>
      <c r="AV15" s="114">
        <v>8700057.9401863553</v>
      </c>
      <c r="AW15" s="114">
        <v>8386746.8770093638</v>
      </c>
      <c r="AX15" s="114">
        <v>8551657.4609525856</v>
      </c>
      <c r="AY15" s="114">
        <v>8433044.1775067821</v>
      </c>
      <c r="AZ15" s="114">
        <v>8345970.2617064193</v>
      </c>
      <c r="BA15" s="114">
        <v>8596924.0069277529</v>
      </c>
      <c r="BB15" s="114">
        <v>8491939.6369913742</v>
      </c>
      <c r="BC15" s="114">
        <v>8560469.0830949768</v>
      </c>
      <c r="BD15" s="114">
        <v>8235014.2525635855</v>
      </c>
      <c r="BE15" s="114">
        <v>8218609.4668956669</v>
      </c>
      <c r="BF15" s="114">
        <v>8248416.2244989276</v>
      </c>
      <c r="BG15" s="114">
        <v>8017155.9298811974</v>
      </c>
      <c r="BH15" s="114">
        <v>8219963.7222947115</v>
      </c>
      <c r="BI15" s="114">
        <v>8025358.9294040482</v>
      </c>
      <c r="BJ15" s="114">
        <v>8159556.1553039858</v>
      </c>
      <c r="BK15" s="114">
        <v>8133749.6681219134</v>
      </c>
      <c r="BL15" s="114">
        <v>8165634.2498396421</v>
      </c>
      <c r="BM15" s="114">
        <v>7844834.6394305537</v>
      </c>
      <c r="BN15" s="114">
        <v>8063045.4263551971</v>
      </c>
      <c r="BO15" s="114">
        <v>8005607.3484724825</v>
      </c>
      <c r="BP15" s="114">
        <v>7895667.738320143</v>
      </c>
      <c r="BQ15" s="114">
        <v>7916197.1344982814</v>
      </c>
      <c r="BR15" s="114">
        <v>7857871.9443739401</v>
      </c>
      <c r="BS15" s="114">
        <v>7853305.1427374734</v>
      </c>
      <c r="BT15" s="114">
        <v>7666428.0446725916</v>
      </c>
      <c r="BU15" s="114">
        <v>7752759.8982891636</v>
      </c>
      <c r="BV15" s="114">
        <v>7700917.2089346815</v>
      </c>
      <c r="BW15" s="114">
        <v>7626309.1666523544</v>
      </c>
      <c r="BX15" s="114">
        <v>7542895.6520029949</v>
      </c>
      <c r="BY15" s="114">
        <v>5395677.567452467</v>
      </c>
      <c r="BZ15" s="114">
        <v>4288015.0832114834</v>
      </c>
      <c r="CA15" s="114">
        <v>6678214.8392951991</v>
      </c>
      <c r="CB15" s="114">
        <v>7710930.2150737792</v>
      </c>
      <c r="CC15" s="114">
        <v>7210649.5397823509</v>
      </c>
      <c r="CD15" s="114">
        <v>7423537.7043975694</v>
      </c>
      <c r="CE15" s="114">
        <v>7064578.6635684278</v>
      </c>
      <c r="CF15" s="114">
        <v>6757466.2463364154</v>
      </c>
      <c r="CG15" s="114">
        <v>6816109.8420941997</v>
      </c>
      <c r="CH15" s="114">
        <v>6532303.7038903823</v>
      </c>
      <c r="CI15" s="114">
        <v>7266900.9052189887</v>
      </c>
      <c r="CJ15" s="114">
        <v>7213145.8208768694</v>
      </c>
      <c r="CK15" s="114">
        <v>7189347.5952233644</v>
      </c>
      <c r="CL15" s="114">
        <v>7031107.7518372191</v>
      </c>
      <c r="CM15" s="114">
        <v>7027055.9907265585</v>
      </c>
      <c r="CN15" s="114">
        <v>6650407.9387074169</v>
      </c>
      <c r="CO15" s="114">
        <v>6742665.5092927646</v>
      </c>
      <c r="CP15" s="114">
        <v>6599177.6174392728</v>
      </c>
      <c r="CQ15" s="114">
        <v>6580734.4960888885</v>
      </c>
      <c r="CR15" s="114">
        <v>6569287.9329892015</v>
      </c>
      <c r="CS15" s="114">
        <v>6678758.0915688165</v>
      </c>
      <c r="CT15" s="114">
        <v>6397527.0120049138</v>
      </c>
      <c r="CU15" s="114">
        <v>6443638.5767422393</v>
      </c>
      <c r="CV15" s="114">
        <v>6373868.8724560346</v>
      </c>
      <c r="CW15" s="114">
        <v>6426205.820418762</v>
      </c>
      <c r="CX15" s="114">
        <v>6537383.8807127262</v>
      </c>
      <c r="CY15" s="114">
        <v>6464532.246720342</v>
      </c>
      <c r="CZ15" s="114">
        <v>6537386.8506464278</v>
      </c>
      <c r="DA15" s="114">
        <v>6451295.2852261933</v>
      </c>
      <c r="DB15" s="114">
        <v>6445696.9185052235</v>
      </c>
      <c r="DC15" s="114">
        <v>6411946.9197221864</v>
      </c>
      <c r="DD15" s="114">
        <v>6495971.1072362727</v>
      </c>
      <c r="DE15" s="114">
        <v>6532658.8650565427</v>
      </c>
      <c r="DF15" s="114">
        <v>6424855.6375082517</v>
      </c>
      <c r="DG15" s="114">
        <v>6302365.3057444245</v>
      </c>
      <c r="DH15" s="114">
        <v>6215145.3491286477</v>
      </c>
      <c r="DI15" s="114">
        <v>6261257.071514545</v>
      </c>
      <c r="DJ15" s="114">
        <v>6175295.959037438</v>
      </c>
      <c r="DK15" s="114">
        <v>6226805.1583760828</v>
      </c>
      <c r="DL15" s="114">
        <v>6265062.6424845112</v>
      </c>
      <c r="DM15" s="114">
        <v>6269658.8564975662</v>
      </c>
      <c r="DN15" s="114">
        <v>6235937.389169218</v>
      </c>
      <c r="DO15" s="114">
        <v>6130741.4213506049</v>
      </c>
      <c r="DP15" s="114">
        <v>6124096.9761195965</v>
      </c>
      <c r="DQ15" s="114">
        <v>6411277.1482861955</v>
      </c>
      <c r="DR15" s="114">
        <v>6679537.0579847544</v>
      </c>
    </row>
    <row r="16" spans="1:122" s="112" customFormat="1" ht="12.75" x14ac:dyDescent="0.2">
      <c r="B16" s="113" t="s">
        <v>51</v>
      </c>
      <c r="C16" s="114">
        <v>6107680.7593858242</v>
      </c>
      <c r="D16" s="114">
        <v>6118142.5154416636</v>
      </c>
      <c r="E16" s="114">
        <v>6130576.6367342286</v>
      </c>
      <c r="F16" s="114">
        <v>6174271.3923346149</v>
      </c>
      <c r="G16" s="114">
        <v>6128188.0713531962</v>
      </c>
      <c r="H16" s="114">
        <v>6203613.480036716</v>
      </c>
      <c r="I16" s="114">
        <v>6078614.259134993</v>
      </c>
      <c r="J16" s="114">
        <v>6038094.1837739153</v>
      </c>
      <c r="K16" s="114">
        <v>5993756.7942719143</v>
      </c>
      <c r="L16" s="114">
        <v>5854002.398326342</v>
      </c>
      <c r="M16" s="114">
        <v>5919231.476893954</v>
      </c>
      <c r="N16" s="114">
        <v>5860070.0377712743</v>
      </c>
      <c r="O16" s="114">
        <v>5949279.4564984702</v>
      </c>
      <c r="P16" s="114">
        <v>6134795.2241858216</v>
      </c>
      <c r="Q16" s="114">
        <v>5867486.8148185546</v>
      </c>
      <c r="R16" s="114">
        <v>5787440.5502964128</v>
      </c>
      <c r="S16" s="114">
        <v>5753080.6570634767</v>
      </c>
      <c r="T16" s="114">
        <v>5689182.1969366176</v>
      </c>
      <c r="U16" s="114">
        <v>5851739.9115589922</v>
      </c>
      <c r="V16" s="114">
        <v>5550390.0997097315</v>
      </c>
      <c r="W16" s="114">
        <v>5539032.4863928817</v>
      </c>
      <c r="X16" s="114">
        <v>5542580.1797197023</v>
      </c>
      <c r="Y16" s="114">
        <v>5452591.2202615561</v>
      </c>
      <c r="Z16" s="114">
        <v>5353626.4597337339</v>
      </c>
      <c r="AA16" s="114">
        <v>5336956.281089562</v>
      </c>
      <c r="AB16" s="114">
        <v>5411740.2412891192</v>
      </c>
      <c r="AC16" s="114">
        <v>5423616.2103972165</v>
      </c>
      <c r="AD16" s="114">
        <v>5394126.8283509538</v>
      </c>
      <c r="AE16" s="114">
        <v>5380729.1515664281</v>
      </c>
      <c r="AF16" s="114">
        <v>5272347.3007559739</v>
      </c>
      <c r="AG16" s="114">
        <v>5269554.6009389013</v>
      </c>
      <c r="AH16" s="114">
        <v>5251451.1472910019</v>
      </c>
      <c r="AI16" s="114">
        <v>5172471.8644597642</v>
      </c>
      <c r="AJ16" s="114">
        <v>5213707.8609005278</v>
      </c>
      <c r="AK16" s="114">
        <v>5249469.7169221872</v>
      </c>
      <c r="AL16" s="114">
        <v>5201737.5252837939</v>
      </c>
      <c r="AM16" s="114">
        <v>5343868.7547771866</v>
      </c>
      <c r="AN16" s="114">
        <v>5025618.8684438616</v>
      </c>
      <c r="AO16" s="114">
        <v>4923609.2588824816</v>
      </c>
      <c r="AP16" s="114">
        <v>4803128.4866072005</v>
      </c>
      <c r="AQ16" s="114">
        <v>5109415.0113128973</v>
      </c>
      <c r="AR16" s="114">
        <v>5155190.4529132824</v>
      </c>
      <c r="AS16" s="114">
        <v>5181128.5941101415</v>
      </c>
      <c r="AT16" s="114">
        <v>5173264.063819374</v>
      </c>
      <c r="AU16" s="114">
        <v>5088240.9147086311</v>
      </c>
      <c r="AV16" s="114">
        <v>5027112.4113595514</v>
      </c>
      <c r="AW16" s="114">
        <v>4932739.6496926909</v>
      </c>
      <c r="AX16" s="114">
        <v>5031311.4373617591</v>
      </c>
      <c r="AY16" s="114">
        <v>4926233.0425113477</v>
      </c>
      <c r="AZ16" s="114">
        <v>4889353.3557686536</v>
      </c>
      <c r="BA16" s="114">
        <v>5112070.2125565102</v>
      </c>
      <c r="BB16" s="114">
        <v>4872639.2387602795</v>
      </c>
      <c r="BC16" s="114">
        <v>4897222.5339381117</v>
      </c>
      <c r="BD16" s="114">
        <v>4701879.0551559087</v>
      </c>
      <c r="BE16" s="114">
        <v>4696852.4101551464</v>
      </c>
      <c r="BF16" s="114">
        <v>4723434.083312883</v>
      </c>
      <c r="BG16" s="114">
        <v>4620440.6254141154</v>
      </c>
      <c r="BH16" s="114">
        <v>4636045.1550555294</v>
      </c>
      <c r="BI16" s="114">
        <v>4479221.2249671053</v>
      </c>
      <c r="BJ16" s="114">
        <v>4566026.8402168462</v>
      </c>
      <c r="BK16" s="114">
        <v>4582767.5601761099</v>
      </c>
      <c r="BL16" s="114">
        <v>4553907.7668795418</v>
      </c>
      <c r="BM16" s="114">
        <v>4414636.9690183736</v>
      </c>
      <c r="BN16" s="114">
        <v>4419403.9041228108</v>
      </c>
      <c r="BO16" s="114">
        <v>4382421.586181297</v>
      </c>
      <c r="BP16" s="114">
        <v>4351456.0170524186</v>
      </c>
      <c r="BQ16" s="114">
        <v>4359702.7512645544</v>
      </c>
      <c r="BR16" s="114">
        <v>4243924.6716371914</v>
      </c>
      <c r="BS16" s="114">
        <v>4255309.3568176767</v>
      </c>
      <c r="BT16" s="114">
        <v>4141490.3299830384</v>
      </c>
      <c r="BU16" s="114">
        <v>4170482.8068708237</v>
      </c>
      <c r="BV16" s="114">
        <v>4101409.3155893451</v>
      </c>
      <c r="BW16" s="114">
        <v>4003202.7846187954</v>
      </c>
      <c r="BX16" s="114">
        <v>4029637.999823662</v>
      </c>
      <c r="BY16" s="114">
        <v>3489681.2684237887</v>
      </c>
      <c r="BZ16" s="114">
        <v>3515211.6972441394</v>
      </c>
      <c r="CA16" s="114">
        <v>4279693.6132298326</v>
      </c>
      <c r="CB16" s="114">
        <v>4180477.8915193593</v>
      </c>
      <c r="CC16" s="114">
        <v>4137602.9921992887</v>
      </c>
      <c r="CD16" s="114">
        <v>4165821.7653693319</v>
      </c>
      <c r="CE16" s="114">
        <v>4112930.7194478568</v>
      </c>
      <c r="CF16" s="114">
        <v>4051976.7714320258</v>
      </c>
      <c r="CG16" s="114">
        <v>4280581.6811221316</v>
      </c>
      <c r="CH16" s="114">
        <v>4131252.8315605512</v>
      </c>
      <c r="CI16" s="114">
        <v>4237657.4917140892</v>
      </c>
      <c r="CJ16" s="114">
        <v>4094015.3670149944</v>
      </c>
      <c r="CK16" s="114">
        <v>4050017.4605741184</v>
      </c>
      <c r="CL16" s="114">
        <v>4002818.3106215196</v>
      </c>
      <c r="CM16" s="114">
        <v>3919333.2266509584</v>
      </c>
      <c r="CN16" s="114">
        <v>3755852.0538941831</v>
      </c>
      <c r="CO16" s="114">
        <v>3687170.8830301478</v>
      </c>
      <c r="CP16" s="114">
        <v>3635349.9802304856</v>
      </c>
      <c r="CQ16" s="114">
        <v>3686773.9135996085</v>
      </c>
      <c r="CR16" s="114">
        <v>3564729.9629243864</v>
      </c>
      <c r="CS16" s="114">
        <v>3533695.9527297616</v>
      </c>
      <c r="CT16" s="114">
        <v>3336973.3500528713</v>
      </c>
      <c r="CU16" s="114">
        <v>3409537.7130519124</v>
      </c>
      <c r="CV16" s="114">
        <v>3409894.035834719</v>
      </c>
      <c r="CW16" s="114">
        <v>3374821.8482432025</v>
      </c>
      <c r="CX16" s="114">
        <v>3764424.2833188744</v>
      </c>
      <c r="CY16" s="114">
        <v>3654219.7905287072</v>
      </c>
      <c r="CZ16" s="114">
        <v>3652177.2693147804</v>
      </c>
      <c r="DA16" s="114">
        <v>3683394.4757896839</v>
      </c>
      <c r="DB16" s="114">
        <v>3617026.893560749</v>
      </c>
      <c r="DC16" s="114">
        <v>3574326.6103150253</v>
      </c>
      <c r="DD16" s="114">
        <v>3592143.9093060996</v>
      </c>
      <c r="DE16" s="114">
        <v>3483970.8657434667</v>
      </c>
      <c r="DF16" s="114">
        <v>3419294.8042673869</v>
      </c>
      <c r="DG16" s="114">
        <v>3520540.2029287368</v>
      </c>
      <c r="DH16" s="114">
        <v>3323393.0330066886</v>
      </c>
      <c r="DI16" s="114">
        <v>3349978.5795074143</v>
      </c>
      <c r="DJ16" s="114">
        <v>3388228.7637643595</v>
      </c>
      <c r="DK16" s="114">
        <v>3363443.0341987689</v>
      </c>
      <c r="DL16" s="114">
        <v>3300068.0455948557</v>
      </c>
      <c r="DM16" s="114">
        <v>3347009.3946754755</v>
      </c>
      <c r="DN16" s="114">
        <v>3268704.3792451276</v>
      </c>
      <c r="DO16" s="114">
        <v>3278283.3513898649</v>
      </c>
      <c r="DP16" s="114">
        <v>3264558.3223277871</v>
      </c>
      <c r="DQ16" s="114">
        <v>3153633.5403276468</v>
      </c>
      <c r="DR16" s="114">
        <v>3237329.3313763966</v>
      </c>
    </row>
    <row r="17" spans="2:122" s="112" customFormat="1" ht="12.75" x14ac:dyDescent="0.2">
      <c r="B17" s="113" t="s">
        <v>98</v>
      </c>
      <c r="C17" s="114">
        <v>3051223.0963426018</v>
      </c>
      <c r="D17" s="114">
        <v>3103514.5728305397</v>
      </c>
      <c r="E17" s="114">
        <v>3125965.8686787775</v>
      </c>
      <c r="F17" s="114">
        <v>3194657.9059916898</v>
      </c>
      <c r="G17" s="114">
        <v>3240674.2967519276</v>
      </c>
      <c r="H17" s="114">
        <v>3242569.1313723247</v>
      </c>
      <c r="I17" s="114">
        <v>3399730.9179145554</v>
      </c>
      <c r="J17" s="114">
        <v>3396931.3805610379</v>
      </c>
      <c r="K17" s="114">
        <v>3462677.8654826763</v>
      </c>
      <c r="L17" s="114">
        <v>3481854.5742043974</v>
      </c>
      <c r="M17" s="114">
        <v>3497965.2252565264</v>
      </c>
      <c r="N17" s="114">
        <v>3512181.9574246737</v>
      </c>
      <c r="O17" s="114">
        <v>3578995.6903620725</v>
      </c>
      <c r="P17" s="114">
        <v>3568260.6590979011</v>
      </c>
      <c r="Q17" s="114">
        <v>3622353.7504767864</v>
      </c>
      <c r="R17" s="114">
        <v>3585173.9955022675</v>
      </c>
      <c r="S17" s="114">
        <v>3556486.6211343412</v>
      </c>
      <c r="T17" s="114">
        <v>3633505.1091981591</v>
      </c>
      <c r="U17" s="114">
        <v>3505367.8219703562</v>
      </c>
      <c r="V17" s="114">
        <v>3523633.6408517482</v>
      </c>
      <c r="W17" s="114">
        <v>3517649.7398709706</v>
      </c>
      <c r="X17" s="114">
        <v>3530509.9234456657</v>
      </c>
      <c r="Y17" s="114">
        <v>3524832.5078344718</v>
      </c>
      <c r="Z17" s="114">
        <v>3533671.0012121634</v>
      </c>
      <c r="AA17" s="114">
        <v>3501736.7039226457</v>
      </c>
      <c r="AB17" s="114">
        <v>3519365.7004087106</v>
      </c>
      <c r="AC17" s="114">
        <v>3493140.4512673444</v>
      </c>
      <c r="AD17" s="114">
        <v>3481351.0459792111</v>
      </c>
      <c r="AE17" s="114">
        <v>3510430.9823517874</v>
      </c>
      <c r="AF17" s="114">
        <v>3488949.1996848998</v>
      </c>
      <c r="AG17" s="114">
        <v>3474879.7039200673</v>
      </c>
      <c r="AH17" s="114">
        <v>3484615.4790261979</v>
      </c>
      <c r="AI17" s="114">
        <v>3486005.3005521991</v>
      </c>
      <c r="AJ17" s="114">
        <v>3502282.4039298594</v>
      </c>
      <c r="AK17" s="114">
        <v>3518664.5900843563</v>
      </c>
      <c r="AL17" s="114">
        <v>3504037.7931630025</v>
      </c>
      <c r="AM17" s="114">
        <v>3580904.154118326</v>
      </c>
      <c r="AN17" s="114">
        <v>3570427.2434576517</v>
      </c>
      <c r="AO17" s="114">
        <v>3602096.1808017311</v>
      </c>
      <c r="AP17" s="114">
        <v>3258760.9193685455</v>
      </c>
      <c r="AQ17" s="114">
        <v>3307527.8248889688</v>
      </c>
      <c r="AR17" s="114">
        <v>3306344.410325747</v>
      </c>
      <c r="AS17" s="114">
        <v>3244511.1622672053</v>
      </c>
      <c r="AT17" s="114">
        <v>3269976.8729392253</v>
      </c>
      <c r="AU17" s="114">
        <v>3290913.3847443252</v>
      </c>
      <c r="AV17" s="114">
        <v>3258666.4271916035</v>
      </c>
      <c r="AW17" s="114">
        <v>3270087.7455378482</v>
      </c>
      <c r="AX17" s="114">
        <v>3271016.0002988121</v>
      </c>
      <c r="AY17" s="114">
        <v>572317.91563825146</v>
      </c>
      <c r="AZ17" s="114">
        <v>578730.244026158</v>
      </c>
      <c r="BA17" s="114">
        <v>572626.34374708007</v>
      </c>
      <c r="BB17" s="114">
        <v>629939.5582582755</v>
      </c>
      <c r="BC17" s="114">
        <v>573273.2890753682</v>
      </c>
      <c r="BD17" s="114">
        <v>618848.99072232551</v>
      </c>
      <c r="BE17" s="114">
        <v>663955.78220712824</v>
      </c>
      <c r="BF17" s="114">
        <v>663599.92371803394</v>
      </c>
      <c r="BG17" s="114">
        <v>658212.8051394088</v>
      </c>
      <c r="BH17" s="114">
        <v>676969.35493449448</v>
      </c>
      <c r="BI17" s="114">
        <v>681043.32770621404</v>
      </c>
      <c r="BJ17" s="114">
        <v>674109.20252582279</v>
      </c>
      <c r="BK17" s="114">
        <v>633568.60525199841</v>
      </c>
      <c r="BL17" s="114">
        <v>649673.94417379936</v>
      </c>
      <c r="BM17" s="114">
        <v>638220.24043160351</v>
      </c>
      <c r="BN17" s="114">
        <v>622711.78447713191</v>
      </c>
      <c r="BO17" s="114">
        <v>591947.87873282842</v>
      </c>
      <c r="BP17" s="114">
        <v>591997.92974718334</v>
      </c>
      <c r="BQ17" s="114">
        <v>658822.48090537207</v>
      </c>
      <c r="BR17" s="114">
        <v>669432.800120175</v>
      </c>
      <c r="BS17" s="114">
        <v>668093.70432260539</v>
      </c>
      <c r="BT17" s="114">
        <v>714379.22639556788</v>
      </c>
      <c r="BU17" s="114">
        <v>650940.90842640307</v>
      </c>
      <c r="BV17" s="114">
        <v>715430.01001193235</v>
      </c>
      <c r="BW17" s="114">
        <v>707098.45614951709</v>
      </c>
      <c r="BX17" s="114">
        <v>724154.43971979176</v>
      </c>
      <c r="BY17" s="114">
        <v>774092.02752152469</v>
      </c>
      <c r="BZ17" s="114">
        <v>1574353.9197015206</v>
      </c>
      <c r="CA17" s="114">
        <v>929199.64838411566</v>
      </c>
      <c r="CB17" s="114">
        <v>891309.67788611958</v>
      </c>
      <c r="CC17" s="114">
        <v>904471.34111247479</v>
      </c>
      <c r="CD17" s="114">
        <v>899316.01518097403</v>
      </c>
      <c r="CE17" s="114">
        <v>940692.68742542411</v>
      </c>
      <c r="CF17" s="114">
        <v>933938.49063703325</v>
      </c>
      <c r="CG17" s="114">
        <v>1033316.560326225</v>
      </c>
      <c r="CH17" s="114">
        <v>1007922.5731576276</v>
      </c>
      <c r="CI17" s="114">
        <v>1054764.0229413563</v>
      </c>
      <c r="CJ17" s="114">
        <v>1094886.4975255092</v>
      </c>
      <c r="CK17" s="114">
        <v>1930161.1742598449</v>
      </c>
      <c r="CL17" s="114">
        <v>1632556.4407568988</v>
      </c>
      <c r="CM17" s="114">
        <v>1012963.6958591799</v>
      </c>
      <c r="CN17" s="114">
        <v>1362006.3236589448</v>
      </c>
      <c r="CO17" s="114">
        <v>1229015.5900098681</v>
      </c>
      <c r="CP17" s="114">
        <v>1133344.4892093162</v>
      </c>
      <c r="CQ17" s="114">
        <v>1089547.9297850695</v>
      </c>
      <c r="CR17" s="114">
        <v>1050670.0258796129</v>
      </c>
      <c r="CS17" s="114">
        <v>1038500.1792648395</v>
      </c>
      <c r="CT17" s="114">
        <v>1427857.6271033615</v>
      </c>
      <c r="CU17" s="114">
        <v>987494.04045665392</v>
      </c>
      <c r="CV17" s="114">
        <v>880730.20253561984</v>
      </c>
      <c r="CW17" s="114">
        <v>876973.945553842</v>
      </c>
      <c r="CX17" s="114">
        <v>874818.11206372478</v>
      </c>
      <c r="CY17" s="114">
        <v>840717.04133731546</v>
      </c>
      <c r="CZ17" s="114">
        <v>809293.30203264975</v>
      </c>
      <c r="DA17" s="114">
        <v>850778.65993372293</v>
      </c>
      <c r="DB17" s="114">
        <v>843353.08409812092</v>
      </c>
      <c r="DC17" s="114">
        <v>845002.92138345167</v>
      </c>
      <c r="DD17" s="114">
        <v>807590.17963603267</v>
      </c>
      <c r="DE17" s="114">
        <v>771297.09552860924</v>
      </c>
      <c r="DF17" s="114">
        <v>789319.66101267992</v>
      </c>
      <c r="DG17" s="114">
        <v>772887.1006119462</v>
      </c>
      <c r="DH17" s="114">
        <v>798770.97740064759</v>
      </c>
      <c r="DI17" s="114">
        <v>804461.24538760132</v>
      </c>
      <c r="DJ17" s="114">
        <v>783466.02414686629</v>
      </c>
      <c r="DK17" s="114">
        <v>775602.36321621365</v>
      </c>
      <c r="DL17" s="114">
        <v>812362.19266118121</v>
      </c>
      <c r="DM17" s="114">
        <v>765446.95958724432</v>
      </c>
      <c r="DN17" s="114">
        <v>781025.05740809767</v>
      </c>
      <c r="DO17" s="114">
        <v>778031.56313333823</v>
      </c>
      <c r="DP17" s="114">
        <v>804094.64495982649</v>
      </c>
      <c r="DQ17" s="114">
        <v>796992.5926083927</v>
      </c>
      <c r="DR17" s="114">
        <v>780411.29775062623</v>
      </c>
    </row>
    <row r="18" spans="2:122" s="112" customFormat="1" ht="12.75" x14ac:dyDescent="0.2">
      <c r="B18" s="115" t="s">
        <v>94</v>
      </c>
      <c r="C18" s="116">
        <v>18162228.147425491</v>
      </c>
      <c r="D18" s="116">
        <v>18288188.012894392</v>
      </c>
      <c r="E18" s="116">
        <v>18126861.261301246</v>
      </c>
      <c r="F18" s="116">
        <v>18393472.885989267</v>
      </c>
      <c r="G18" s="116">
        <v>18370950.301262062</v>
      </c>
      <c r="H18" s="116">
        <v>18572137.364551023</v>
      </c>
      <c r="I18" s="116">
        <v>18469463.459363349</v>
      </c>
      <c r="J18" s="116">
        <v>18428844.198476426</v>
      </c>
      <c r="K18" s="116">
        <v>18334370.492656436</v>
      </c>
      <c r="L18" s="116">
        <v>18100129.800575454</v>
      </c>
      <c r="M18" s="116">
        <v>18298675.849109255</v>
      </c>
      <c r="N18" s="116">
        <v>17884869.183503445</v>
      </c>
      <c r="O18" s="116">
        <v>18304454.174303021</v>
      </c>
      <c r="P18" s="116">
        <v>18607471.897884667</v>
      </c>
      <c r="Q18" s="116">
        <v>18203205.150840525</v>
      </c>
      <c r="R18" s="116">
        <v>18078978.599644784</v>
      </c>
      <c r="S18" s="116">
        <v>17951633.449597381</v>
      </c>
      <c r="T18" s="116">
        <v>17938919.909886464</v>
      </c>
      <c r="U18" s="116">
        <v>18087077.496072102</v>
      </c>
      <c r="V18" s="116">
        <v>17622444.3761767</v>
      </c>
      <c r="W18" s="116">
        <v>17525270.397198997</v>
      </c>
      <c r="X18" s="116">
        <v>17474944.739397183</v>
      </c>
      <c r="Y18" s="116">
        <v>17381055.003754064</v>
      </c>
      <c r="Z18" s="116">
        <v>17171989.066505078</v>
      </c>
      <c r="AA18" s="116">
        <v>17161059.269011874</v>
      </c>
      <c r="AB18" s="116">
        <v>17258783.684258983</v>
      </c>
      <c r="AC18" s="116">
        <v>17369183.190397788</v>
      </c>
      <c r="AD18" s="116">
        <v>17291908.049730033</v>
      </c>
      <c r="AE18" s="116">
        <v>17281402.395192064</v>
      </c>
      <c r="AF18" s="116">
        <v>17051512.368769363</v>
      </c>
      <c r="AG18" s="116">
        <v>17009806.346255843</v>
      </c>
      <c r="AH18" s="116">
        <v>17027804.5704946</v>
      </c>
      <c r="AI18" s="116">
        <v>16860735.896799035</v>
      </c>
      <c r="AJ18" s="116">
        <v>16924162.332520165</v>
      </c>
      <c r="AK18" s="116">
        <v>17103569.164655097</v>
      </c>
      <c r="AL18" s="116">
        <v>16876758.629918776</v>
      </c>
      <c r="AM18" s="116">
        <v>16957904.468588393</v>
      </c>
      <c r="AN18" s="116">
        <v>16597186.306683935</v>
      </c>
      <c r="AO18" s="116">
        <v>16383696.017208669</v>
      </c>
      <c r="AP18" s="116">
        <v>15777182.317415401</v>
      </c>
      <c r="AQ18" s="116">
        <v>17098217.691888418</v>
      </c>
      <c r="AR18" s="116">
        <v>17176422.175167166</v>
      </c>
      <c r="AS18" s="116">
        <v>17220391.396770783</v>
      </c>
      <c r="AT18" s="116">
        <v>17143124.961725261</v>
      </c>
      <c r="AU18" s="116">
        <v>17009587.116775975</v>
      </c>
      <c r="AV18" s="116">
        <v>16985836.778737511</v>
      </c>
      <c r="AW18" s="116">
        <v>16589574.272239901</v>
      </c>
      <c r="AX18" s="116">
        <v>16853984.898613155</v>
      </c>
      <c r="AY18" s="116">
        <v>13931595.135656383</v>
      </c>
      <c r="AZ18" s="116">
        <v>13814053.86150123</v>
      </c>
      <c r="BA18" s="116">
        <v>14281620.563231343</v>
      </c>
      <c r="BB18" s="116">
        <v>13994518.434009928</v>
      </c>
      <c r="BC18" s="116">
        <v>14030964.906108456</v>
      </c>
      <c r="BD18" s="116">
        <v>13555742.29844182</v>
      </c>
      <c r="BE18" s="116">
        <v>13579417.659257941</v>
      </c>
      <c r="BF18" s="116">
        <v>13635450.231529843</v>
      </c>
      <c r="BG18" s="116">
        <v>13295809.360434722</v>
      </c>
      <c r="BH18" s="116">
        <v>13532978.232284734</v>
      </c>
      <c r="BI18" s="116">
        <v>13185623.482077368</v>
      </c>
      <c r="BJ18" s="116">
        <v>13399692.198046654</v>
      </c>
      <c r="BK18" s="116">
        <v>13350085.833550021</v>
      </c>
      <c r="BL18" s="116">
        <v>13369215.960892983</v>
      </c>
      <c r="BM18" s="116">
        <v>12897691.848880529</v>
      </c>
      <c r="BN18" s="116">
        <v>13105161.114955138</v>
      </c>
      <c r="BO18" s="116">
        <v>12979976.813386608</v>
      </c>
      <c r="BP18" s="116">
        <v>12839121.685119746</v>
      </c>
      <c r="BQ18" s="116">
        <v>12934722.366668208</v>
      </c>
      <c r="BR18" s="116">
        <v>12771229.416131308</v>
      </c>
      <c r="BS18" s="116">
        <v>12776708.203877755</v>
      </c>
      <c r="BT18" s="116">
        <v>12522297.601051198</v>
      </c>
      <c r="BU18" s="116">
        <v>12574183.61358639</v>
      </c>
      <c r="BV18" s="116">
        <v>12517756.534535958</v>
      </c>
      <c r="BW18" s="116">
        <v>12336610.407420667</v>
      </c>
      <c r="BX18" s="116">
        <v>12296688.09154645</v>
      </c>
      <c r="BY18" s="116">
        <v>9659450.8633977808</v>
      </c>
      <c r="BZ18" s="116">
        <v>9377580.700157145</v>
      </c>
      <c r="CA18" s="116">
        <v>11887108.100909149</v>
      </c>
      <c r="CB18" s="116">
        <v>12782717.784479259</v>
      </c>
      <c r="CC18" s="116">
        <v>12252723.873094114</v>
      </c>
      <c r="CD18" s="116">
        <v>12488675.484947875</v>
      </c>
      <c r="CE18" s="116">
        <v>12118202.070441708</v>
      </c>
      <c r="CF18" s="116">
        <v>11743381.508405473</v>
      </c>
      <c r="CG18" s="116">
        <v>12130008.083542557</v>
      </c>
      <c r="CH18" s="116">
        <v>11671479.108608562</v>
      </c>
      <c r="CI18" s="116">
        <v>12559322.419874432</v>
      </c>
      <c r="CJ18" s="116">
        <v>12402047.685417373</v>
      </c>
      <c r="CK18" s="116">
        <v>13169526.230057329</v>
      </c>
      <c r="CL18" s="116">
        <v>12666482.503215637</v>
      </c>
      <c r="CM18" s="116">
        <v>11959352.913236696</v>
      </c>
      <c r="CN18" s="116">
        <v>11768266.316260546</v>
      </c>
      <c r="CO18" s="116">
        <v>11658851.982332781</v>
      </c>
      <c r="CP18" s="116">
        <v>11367872.086879073</v>
      </c>
      <c r="CQ18" s="116">
        <v>11357056.339473566</v>
      </c>
      <c r="CR18" s="116">
        <v>11184687.921793202</v>
      </c>
      <c r="CS18" s="116">
        <v>11250954.223563418</v>
      </c>
      <c r="CT18" s="116">
        <v>11162357.989161147</v>
      </c>
      <c r="CU18" s="116">
        <v>10840670.330250805</v>
      </c>
      <c r="CV18" s="116">
        <v>10664493.110826373</v>
      </c>
      <c r="CW18" s="116">
        <v>10678001.614215808</v>
      </c>
      <c r="CX18" s="116">
        <v>11176626.276095327</v>
      </c>
      <c r="CY18" s="116">
        <v>10959469.078586364</v>
      </c>
      <c r="CZ18" s="116">
        <v>10998857.421993857</v>
      </c>
      <c r="DA18" s="116">
        <v>10985468.420949601</v>
      </c>
      <c r="DB18" s="116">
        <v>10906076.896164091</v>
      </c>
      <c r="DC18" s="116">
        <v>10831276.451420663</v>
      </c>
      <c r="DD18" s="116">
        <v>10895705.196178403</v>
      </c>
      <c r="DE18" s="116">
        <v>10787926.82632862</v>
      </c>
      <c r="DF18" s="116">
        <v>10633470.102788318</v>
      </c>
      <c r="DG18" s="116">
        <v>10595792.609285107</v>
      </c>
      <c r="DH18" s="116">
        <v>10337309.359535983</v>
      </c>
      <c r="DI18" s="116">
        <v>10415696.896409562</v>
      </c>
      <c r="DJ18" s="116">
        <v>10346990.746948665</v>
      </c>
      <c r="DK18" s="116">
        <v>10365850.555791065</v>
      </c>
      <c r="DL18" s="116">
        <v>10377492.880740549</v>
      </c>
      <c r="DM18" s="116">
        <v>10382115.210760286</v>
      </c>
      <c r="DN18" s="116">
        <v>10285666.825822443</v>
      </c>
      <c r="DO18" s="116">
        <v>10187056.335873807</v>
      </c>
      <c r="DP18" s="116">
        <v>10192749.943407211</v>
      </c>
      <c r="DQ18" s="116">
        <v>10361903.281222234</v>
      </c>
      <c r="DR18" s="116">
        <v>10697277.687111776</v>
      </c>
    </row>
    <row r="19" spans="2:122" s="112" customFormat="1" ht="12.75" x14ac:dyDescent="0.2">
      <c r="B19" s="113" t="s">
        <v>50</v>
      </c>
      <c r="C19" s="114">
        <v>3766423.7173236525</v>
      </c>
      <c r="D19" s="114">
        <v>3986218.6488811052</v>
      </c>
      <c r="E19" s="114">
        <v>3610451.1684846338</v>
      </c>
      <c r="F19" s="114">
        <v>3845057.183762338</v>
      </c>
      <c r="G19" s="114">
        <v>3731411.3740298785</v>
      </c>
      <c r="H19" s="114">
        <v>3716998.7935283724</v>
      </c>
      <c r="I19" s="114">
        <v>3727867.0571764763</v>
      </c>
      <c r="J19" s="114">
        <v>3699485.6449939846</v>
      </c>
      <c r="K19" s="114">
        <v>3686113.5603091121</v>
      </c>
      <c r="L19" s="114">
        <v>3652816.3030736651</v>
      </c>
      <c r="M19" s="114">
        <v>3645514.0106842779</v>
      </c>
      <c r="N19" s="114">
        <v>3661003.2587002725</v>
      </c>
      <c r="O19" s="114">
        <v>3573763.2912742603</v>
      </c>
      <c r="P19" s="114">
        <v>3573843.4014694626</v>
      </c>
      <c r="Q19" s="114">
        <v>3556220.4100197977</v>
      </c>
      <c r="R19" s="114">
        <v>3628209.4797390299</v>
      </c>
      <c r="S19" s="114">
        <v>3500088.1971688592</v>
      </c>
      <c r="T19" s="114">
        <v>3568036.0020383457</v>
      </c>
      <c r="U19" s="114">
        <v>3531753.8940419802</v>
      </c>
      <c r="V19" s="114">
        <v>3554336.3052586089</v>
      </c>
      <c r="W19" s="114">
        <v>3511449.4723698189</v>
      </c>
      <c r="X19" s="114">
        <v>3508070.2976698661</v>
      </c>
      <c r="Y19" s="114">
        <v>3485129.720285085</v>
      </c>
      <c r="Z19" s="114">
        <v>3457125.0066933278</v>
      </c>
      <c r="AA19" s="114">
        <v>3510382.3812353476</v>
      </c>
      <c r="AB19" s="114">
        <v>3454364.0921778334</v>
      </c>
      <c r="AC19" s="114">
        <v>3452307.6186727555</v>
      </c>
      <c r="AD19" s="114">
        <v>3370507.6188877788</v>
      </c>
      <c r="AE19" s="114">
        <v>3459739.2360430295</v>
      </c>
      <c r="AF19" s="114">
        <v>3434513.3808736308</v>
      </c>
      <c r="AG19" s="114">
        <v>3346964.3706068606</v>
      </c>
      <c r="AH19" s="114">
        <v>3411424.1810425092</v>
      </c>
      <c r="AI19" s="114">
        <v>3391589.2193379309</v>
      </c>
      <c r="AJ19" s="114">
        <v>3322711.0891227815</v>
      </c>
      <c r="AK19" s="114">
        <v>3308832.6382363532</v>
      </c>
      <c r="AL19" s="114">
        <v>3289964.9948145766</v>
      </c>
      <c r="AM19" s="114">
        <v>3261673.8302100063</v>
      </c>
      <c r="AN19" s="114">
        <v>3269118.2847140203</v>
      </c>
      <c r="AO19" s="114">
        <v>3300707.9132612613</v>
      </c>
      <c r="AP19" s="114">
        <v>3206791.8056791187</v>
      </c>
      <c r="AQ19" s="114">
        <v>3303276.620732483</v>
      </c>
      <c r="AR19" s="114">
        <v>3270871.4290039102</v>
      </c>
      <c r="AS19" s="114">
        <v>3372564.3388722641</v>
      </c>
      <c r="AT19" s="114">
        <v>3386098.692672777</v>
      </c>
      <c r="AU19" s="114">
        <v>3343083.7339925263</v>
      </c>
      <c r="AV19" s="114">
        <v>3403042.6103863097</v>
      </c>
      <c r="AW19" s="114">
        <v>3402596.6186449947</v>
      </c>
      <c r="AX19" s="114">
        <v>3504681.3898626887</v>
      </c>
      <c r="AY19" s="114">
        <v>3263832.6417617449</v>
      </c>
      <c r="AZ19" s="114">
        <v>3381258.4358843938</v>
      </c>
      <c r="BA19" s="114">
        <v>3343366.1113828071</v>
      </c>
      <c r="BB19" s="114">
        <v>3386346.7370594013</v>
      </c>
      <c r="BC19" s="114">
        <v>3281511.3432731135</v>
      </c>
      <c r="BD19" s="114">
        <v>3390049.6392954644</v>
      </c>
      <c r="BE19" s="114">
        <v>3368399.930313807</v>
      </c>
      <c r="BF19" s="114">
        <v>3352137.7996586286</v>
      </c>
      <c r="BG19" s="114">
        <v>3353617.0027220096</v>
      </c>
      <c r="BH19" s="114">
        <v>3348544.2595258495</v>
      </c>
      <c r="BI19" s="114">
        <v>3351206.6510665379</v>
      </c>
      <c r="BJ19" s="114">
        <v>3398613.9085603901</v>
      </c>
      <c r="BK19" s="114">
        <v>3245720.7992243618</v>
      </c>
      <c r="BL19" s="114">
        <v>3275777.0559476619</v>
      </c>
      <c r="BM19" s="114">
        <v>3287303.9524598401</v>
      </c>
      <c r="BN19" s="114">
        <v>3292499.7272656085</v>
      </c>
      <c r="BO19" s="114">
        <v>3273224.3760413127</v>
      </c>
      <c r="BP19" s="114">
        <v>3225946.0736027127</v>
      </c>
      <c r="BQ19" s="114">
        <v>3230878.7339871409</v>
      </c>
      <c r="BR19" s="114">
        <v>3270357.6111199185</v>
      </c>
      <c r="BS19" s="114">
        <v>3254594.0072061564</v>
      </c>
      <c r="BT19" s="114">
        <v>3184678.293356481</v>
      </c>
      <c r="BU19" s="114">
        <v>3212789.9937379952</v>
      </c>
      <c r="BV19" s="114">
        <v>3209907.8659365047</v>
      </c>
      <c r="BW19" s="114">
        <v>3134654.4704140108</v>
      </c>
      <c r="BX19" s="114">
        <v>3141164.1098992317</v>
      </c>
      <c r="BY19" s="114">
        <v>1844062.1431241764</v>
      </c>
      <c r="BZ19" s="114">
        <v>1125571.0073125057</v>
      </c>
      <c r="CA19" s="114">
        <v>2450522.4523815834</v>
      </c>
      <c r="CB19" s="114">
        <v>3026418.0364594804</v>
      </c>
      <c r="CC19" s="114">
        <v>3149031.5279636304</v>
      </c>
      <c r="CD19" s="114">
        <v>3134314.0011269529</v>
      </c>
      <c r="CE19" s="114">
        <v>2961864.27282691</v>
      </c>
      <c r="CF19" s="114">
        <v>2873612.7454114561</v>
      </c>
      <c r="CG19" s="114">
        <v>2855092.1539408155</v>
      </c>
      <c r="CH19" s="114">
        <v>2845828.7969626947</v>
      </c>
      <c r="CI19" s="114">
        <v>2865396.671455753</v>
      </c>
      <c r="CJ19" s="114">
        <v>2832119.6742875045</v>
      </c>
      <c r="CK19" s="114">
        <v>2804456.3713339069</v>
      </c>
      <c r="CL19" s="114">
        <v>2792238.7443348332</v>
      </c>
      <c r="CM19" s="114">
        <v>2829901.0068027335</v>
      </c>
      <c r="CN19" s="114">
        <v>2820751.1770292614</v>
      </c>
      <c r="CO19" s="114">
        <v>2856847.9859222169</v>
      </c>
      <c r="CP19" s="114">
        <v>2826865.8669673274</v>
      </c>
      <c r="CQ19" s="114">
        <v>2884379.1155652157</v>
      </c>
      <c r="CR19" s="114">
        <v>2858798.2801323324</v>
      </c>
      <c r="CS19" s="114">
        <v>2787984.8151974799</v>
      </c>
      <c r="CT19" s="114">
        <v>2739011.7453163676</v>
      </c>
      <c r="CU19" s="114">
        <v>2805058.2937855851</v>
      </c>
      <c r="CV19" s="114">
        <v>2745430.302853019</v>
      </c>
      <c r="CW19" s="114">
        <v>2775154.4980168114</v>
      </c>
      <c r="CX19" s="114">
        <v>2876181.998321882</v>
      </c>
      <c r="CY19" s="114">
        <v>2914431.9240408209</v>
      </c>
      <c r="CZ19" s="114">
        <v>2922728.1861089463</v>
      </c>
      <c r="DA19" s="114">
        <v>2845275.3399780733</v>
      </c>
      <c r="DB19" s="114">
        <v>2957936.5223541022</v>
      </c>
      <c r="DC19" s="114">
        <v>2982311.8181212707</v>
      </c>
      <c r="DD19" s="114">
        <v>2971067.6322319168</v>
      </c>
      <c r="DE19" s="114">
        <v>2952402.0591353816</v>
      </c>
      <c r="DF19" s="114">
        <v>2891080.2737552272</v>
      </c>
      <c r="DG19" s="114">
        <v>2924630.9009029814</v>
      </c>
      <c r="DH19" s="114">
        <v>2906671.0482021444</v>
      </c>
      <c r="DI19" s="114">
        <v>2963631.2178878807</v>
      </c>
      <c r="DJ19" s="114">
        <v>2891294.8971716175</v>
      </c>
      <c r="DK19" s="114">
        <v>2856448.7322849203</v>
      </c>
      <c r="DL19" s="114">
        <v>2911064.1406196975</v>
      </c>
      <c r="DM19" s="114">
        <v>2887727.8501645895</v>
      </c>
      <c r="DN19" s="114">
        <v>2930117.3133332902</v>
      </c>
      <c r="DO19" s="114">
        <v>2863466.756339143</v>
      </c>
      <c r="DP19" s="114">
        <v>2835691.8080472746</v>
      </c>
      <c r="DQ19" s="114">
        <v>3084424.633595861</v>
      </c>
      <c r="DR19" s="114">
        <v>3145338.9280101252</v>
      </c>
    </row>
    <row r="20" spans="2:122" s="112" customFormat="1" ht="12.75" x14ac:dyDescent="0.2">
      <c r="B20" s="113" t="s">
        <v>40</v>
      </c>
      <c r="C20" s="114">
        <v>15099724.316801826</v>
      </c>
      <c r="D20" s="114">
        <v>16023402.97176211</v>
      </c>
      <c r="E20" s="114">
        <v>14214251.712220978</v>
      </c>
      <c r="F20" s="114">
        <v>15250903.178054262</v>
      </c>
      <c r="G20" s="114">
        <v>14945959.491893684</v>
      </c>
      <c r="H20" s="114">
        <v>14934183.628527025</v>
      </c>
      <c r="I20" s="114">
        <v>15154145.402182344</v>
      </c>
      <c r="J20" s="114">
        <v>14890154.015473185</v>
      </c>
      <c r="K20" s="114">
        <v>15127115.184310379</v>
      </c>
      <c r="L20" s="114">
        <v>14918892.968839785</v>
      </c>
      <c r="M20" s="114">
        <v>14896503.689530978</v>
      </c>
      <c r="N20" s="114">
        <v>14871551.130587416</v>
      </c>
      <c r="O20" s="114">
        <v>14930436.987466043</v>
      </c>
      <c r="P20" s="114">
        <v>15008664.831521025</v>
      </c>
      <c r="Q20" s="114">
        <v>14994725.533667024</v>
      </c>
      <c r="R20" s="114">
        <v>15167476.778115392</v>
      </c>
      <c r="S20" s="114">
        <v>14672645.334320294</v>
      </c>
      <c r="T20" s="114">
        <v>15212861.421819028</v>
      </c>
      <c r="U20" s="114">
        <v>15137680.588594247</v>
      </c>
      <c r="V20" s="114">
        <v>14805594.183849534</v>
      </c>
      <c r="W20" s="114">
        <v>14857811.939724544</v>
      </c>
      <c r="X20" s="114">
        <v>14918891.606536826</v>
      </c>
      <c r="Y20" s="114">
        <v>15111098.262867864</v>
      </c>
      <c r="Z20" s="114">
        <v>14261616.710799275</v>
      </c>
      <c r="AA20" s="114">
        <v>15571946.333398368</v>
      </c>
      <c r="AB20" s="114">
        <v>15001051.80649378</v>
      </c>
      <c r="AC20" s="114">
        <v>14952097.516048968</v>
      </c>
      <c r="AD20" s="114">
        <v>14883867.626055501</v>
      </c>
      <c r="AE20" s="114">
        <v>15190197.466233995</v>
      </c>
      <c r="AF20" s="114">
        <v>14813773.925030293</v>
      </c>
      <c r="AG20" s="114">
        <v>14623429.642145054</v>
      </c>
      <c r="AH20" s="114">
        <v>15174711.407227119</v>
      </c>
      <c r="AI20" s="114">
        <v>14836944.264591815</v>
      </c>
      <c r="AJ20" s="114">
        <v>14847792.201606497</v>
      </c>
      <c r="AK20" s="114">
        <v>14720263.708954444</v>
      </c>
      <c r="AL20" s="114">
        <v>14109070.440535292</v>
      </c>
      <c r="AM20" s="114">
        <v>15215065.541955769</v>
      </c>
      <c r="AN20" s="114">
        <v>14736855.434120499</v>
      </c>
      <c r="AO20" s="114">
        <v>14760679.185559921</v>
      </c>
      <c r="AP20" s="114">
        <v>14546189.581938004</v>
      </c>
      <c r="AQ20" s="114">
        <v>14936329.139978068</v>
      </c>
      <c r="AR20" s="114">
        <v>14946849.950241882</v>
      </c>
      <c r="AS20" s="114">
        <v>14939938.132823251</v>
      </c>
      <c r="AT20" s="114">
        <v>14851169.995722918</v>
      </c>
      <c r="AU20" s="114">
        <v>14989394.13779225</v>
      </c>
      <c r="AV20" s="114">
        <v>15317914.138150692</v>
      </c>
      <c r="AW20" s="114">
        <v>15028628.002254535</v>
      </c>
      <c r="AX20" s="114">
        <v>15240847.506497974</v>
      </c>
      <c r="AY20" s="114">
        <v>14820687.820633788</v>
      </c>
      <c r="AZ20" s="114">
        <v>15188113.476427289</v>
      </c>
      <c r="BA20" s="114">
        <v>15020735.659123655</v>
      </c>
      <c r="BB20" s="114">
        <v>15601314.277286865</v>
      </c>
      <c r="BC20" s="114">
        <v>14670129.822294865</v>
      </c>
      <c r="BD20" s="114">
        <v>14742710.416610412</v>
      </c>
      <c r="BE20" s="114">
        <v>14665194.552625915</v>
      </c>
      <c r="BF20" s="114">
        <v>14790220.011891523</v>
      </c>
      <c r="BG20" s="114">
        <v>14630864.304546488</v>
      </c>
      <c r="BH20" s="114">
        <v>14450273.336092541</v>
      </c>
      <c r="BI20" s="114">
        <v>14635832.930203298</v>
      </c>
      <c r="BJ20" s="114">
        <v>14777206.330103474</v>
      </c>
      <c r="BK20" s="114">
        <v>14362811.744743988</v>
      </c>
      <c r="BL20" s="114">
        <v>14421296.623680582</v>
      </c>
      <c r="BM20" s="114">
        <v>14755915.093845511</v>
      </c>
      <c r="BN20" s="114">
        <v>14842544.922152566</v>
      </c>
      <c r="BO20" s="114">
        <v>14866262.807450647</v>
      </c>
      <c r="BP20" s="114">
        <v>14485352.804906351</v>
      </c>
      <c r="BQ20" s="114">
        <v>14685975.962532559</v>
      </c>
      <c r="BR20" s="114">
        <v>14268094.58949388</v>
      </c>
      <c r="BS20" s="114">
        <v>14682686.224094074</v>
      </c>
      <c r="BT20" s="114">
        <v>14550822.972127259</v>
      </c>
      <c r="BU20" s="114">
        <v>14755448.890307223</v>
      </c>
      <c r="BV20" s="114">
        <v>14679066.741421964</v>
      </c>
      <c r="BW20" s="114">
        <v>14611838.111991774</v>
      </c>
      <c r="BX20" s="114">
        <v>14513020.99062776</v>
      </c>
      <c r="BY20" s="114">
        <v>9107841.2272296138</v>
      </c>
      <c r="BZ20" s="114">
        <v>6109197.9602894774</v>
      </c>
      <c r="CA20" s="114">
        <v>10739618.386098076</v>
      </c>
      <c r="CB20" s="114">
        <v>13577380.786718579</v>
      </c>
      <c r="CC20" s="114">
        <v>14838272.36432033</v>
      </c>
      <c r="CD20" s="114">
        <v>14452139.434893893</v>
      </c>
      <c r="CE20" s="114">
        <v>13783080.54705362</v>
      </c>
      <c r="CF20" s="114">
        <v>13520102.318967545</v>
      </c>
      <c r="CG20" s="114">
        <v>13064252.010231495</v>
      </c>
      <c r="CH20" s="114">
        <v>13437051.211040743</v>
      </c>
      <c r="CI20" s="114">
        <v>13744014.898886085</v>
      </c>
      <c r="CJ20" s="114">
        <v>13695462.684302187</v>
      </c>
      <c r="CK20" s="114">
        <v>13347573.558978651</v>
      </c>
      <c r="CL20" s="114">
        <v>13486381.366058005</v>
      </c>
      <c r="CM20" s="114">
        <v>13403800.669727899</v>
      </c>
      <c r="CN20" s="114">
        <v>13730293.160394454</v>
      </c>
      <c r="CO20" s="114">
        <v>13504150.427868962</v>
      </c>
      <c r="CP20" s="114">
        <v>13330124.826851474</v>
      </c>
      <c r="CQ20" s="114">
        <v>13640394.603187084</v>
      </c>
      <c r="CR20" s="114">
        <v>13811566.624300534</v>
      </c>
      <c r="CS20" s="114">
        <v>13390793.900841817</v>
      </c>
      <c r="CT20" s="114">
        <v>12996227.235000169</v>
      </c>
      <c r="CU20" s="114">
        <v>13370913.785586478</v>
      </c>
      <c r="CV20" s="114">
        <v>13432743.55347096</v>
      </c>
      <c r="CW20" s="114">
        <v>13488360.74871969</v>
      </c>
      <c r="CX20" s="114">
        <v>13243611.029071735</v>
      </c>
      <c r="CY20" s="114">
        <v>13577430.600513522</v>
      </c>
      <c r="CZ20" s="114">
        <v>13554378.120938109</v>
      </c>
      <c r="DA20" s="114">
        <v>13106706.288588135</v>
      </c>
      <c r="DB20" s="114">
        <v>13774744.788671182</v>
      </c>
      <c r="DC20" s="114">
        <v>13773815.988577234</v>
      </c>
      <c r="DD20" s="114">
        <v>13766986.283950699</v>
      </c>
      <c r="DE20" s="114">
        <v>13553971.160717225</v>
      </c>
      <c r="DF20" s="114">
        <v>13559089.014226092</v>
      </c>
      <c r="DG20" s="114">
        <v>13839706.316099033</v>
      </c>
      <c r="DH20" s="114">
        <v>13408197.138427544</v>
      </c>
      <c r="DI20" s="114">
        <v>13862254.255317053</v>
      </c>
      <c r="DJ20" s="114">
        <v>13727186.695901996</v>
      </c>
      <c r="DK20" s="114">
        <v>13762106.511551872</v>
      </c>
      <c r="DL20" s="114">
        <v>13578845.305325987</v>
      </c>
      <c r="DM20" s="114">
        <v>13947871.338825282</v>
      </c>
      <c r="DN20" s="114">
        <v>13886384.979201421</v>
      </c>
      <c r="DO20" s="114">
        <v>13546716.831292776</v>
      </c>
      <c r="DP20" s="114">
        <v>13745036.516425345</v>
      </c>
      <c r="DQ20" s="114">
        <v>14022247.011187226</v>
      </c>
      <c r="DR20" s="114">
        <v>14771830.813946705</v>
      </c>
    </row>
    <row r="21" spans="2:122" s="112" customFormat="1" ht="12.75" x14ac:dyDescent="0.2">
      <c r="B21" s="113" t="s">
        <v>41</v>
      </c>
      <c r="C21" s="114">
        <v>3895644.9677297194</v>
      </c>
      <c r="D21" s="114">
        <v>4030166.7685327306</v>
      </c>
      <c r="E21" s="114">
        <v>3724105.8514232514</v>
      </c>
      <c r="F21" s="114">
        <v>3873240.9693072075</v>
      </c>
      <c r="G21" s="114">
        <v>3813351.3171618395</v>
      </c>
      <c r="H21" s="114">
        <v>3828148.510807524</v>
      </c>
      <c r="I21" s="114">
        <v>3800162.8585205968</v>
      </c>
      <c r="J21" s="114">
        <v>3698126.3616061276</v>
      </c>
      <c r="K21" s="114">
        <v>3783394.9860780523</v>
      </c>
      <c r="L21" s="114">
        <v>3749490.8785856748</v>
      </c>
      <c r="M21" s="114">
        <v>3752683.0461391062</v>
      </c>
      <c r="N21" s="114">
        <v>3705863.695645649</v>
      </c>
      <c r="O21" s="114">
        <v>3650459.3705440923</v>
      </c>
      <c r="P21" s="114">
        <v>3646904.1968621947</v>
      </c>
      <c r="Q21" s="114">
        <v>3697146.589492158</v>
      </c>
      <c r="R21" s="114">
        <v>3753316.6354838405</v>
      </c>
      <c r="S21" s="114">
        <v>3678573.3483309154</v>
      </c>
      <c r="T21" s="114">
        <v>3764478.7233135351</v>
      </c>
      <c r="U21" s="114">
        <v>3596480.0654130755</v>
      </c>
      <c r="V21" s="114">
        <v>3563759.7428141721</v>
      </c>
      <c r="W21" s="114">
        <v>3590929.7043169322</v>
      </c>
      <c r="X21" s="114">
        <v>3561035.7518191808</v>
      </c>
      <c r="Y21" s="114">
        <v>3586366.2975148172</v>
      </c>
      <c r="Z21" s="114">
        <v>3550871.4400749584</v>
      </c>
      <c r="AA21" s="114">
        <v>3620860.731372593</v>
      </c>
      <c r="AB21" s="114">
        <v>3569055.4201236377</v>
      </c>
      <c r="AC21" s="114">
        <v>3545611.6346485512</v>
      </c>
      <c r="AD21" s="114">
        <v>3526185.9499595491</v>
      </c>
      <c r="AE21" s="114">
        <v>3529210.9997488046</v>
      </c>
      <c r="AF21" s="114">
        <v>3514963.8054107693</v>
      </c>
      <c r="AG21" s="114">
        <v>3474535.0360898939</v>
      </c>
      <c r="AH21" s="114">
        <v>3515763.3567095394</v>
      </c>
      <c r="AI21" s="114">
        <v>3477654.0525918403</v>
      </c>
      <c r="AJ21" s="114">
        <v>3466048.2714329879</v>
      </c>
      <c r="AK21" s="114">
        <v>3477624.6399049526</v>
      </c>
      <c r="AL21" s="114">
        <v>3450587.2591887312</v>
      </c>
      <c r="AM21" s="114">
        <v>3468407.8476441414</v>
      </c>
      <c r="AN21" s="114">
        <v>3448523.5263896259</v>
      </c>
      <c r="AO21" s="114">
        <v>3509704.704413943</v>
      </c>
      <c r="AP21" s="114">
        <v>3384315.2174527403</v>
      </c>
      <c r="AQ21" s="114">
        <v>3392057.3510903534</v>
      </c>
      <c r="AR21" s="114">
        <v>3375550.5207886547</v>
      </c>
      <c r="AS21" s="114">
        <v>3420273.194097701</v>
      </c>
      <c r="AT21" s="114">
        <v>3400643.5791850872</v>
      </c>
      <c r="AU21" s="114">
        <v>3393614.7295427425</v>
      </c>
      <c r="AV21" s="114">
        <v>3386010.4041482047</v>
      </c>
      <c r="AW21" s="114">
        <v>3364303.6008993308</v>
      </c>
      <c r="AX21" s="114">
        <v>3451242.4297188506</v>
      </c>
      <c r="AY21" s="114">
        <v>3306846.3212412247</v>
      </c>
      <c r="AZ21" s="114">
        <v>3356043.8922315156</v>
      </c>
      <c r="BA21" s="114">
        <v>3320566.5572445006</v>
      </c>
      <c r="BB21" s="114">
        <v>3436084.3146356754</v>
      </c>
      <c r="BC21" s="114">
        <v>3291857.3909701905</v>
      </c>
      <c r="BD21" s="114">
        <v>3289199.6612531645</v>
      </c>
      <c r="BE21" s="114">
        <v>3261750.221777325</v>
      </c>
      <c r="BF21" s="114">
        <v>3238928.8557398198</v>
      </c>
      <c r="BG21" s="114">
        <v>3235170.5258336589</v>
      </c>
      <c r="BH21" s="114">
        <v>3250316.7170533706</v>
      </c>
      <c r="BI21" s="114">
        <v>3213537.0637597614</v>
      </c>
      <c r="BJ21" s="114">
        <v>3221647.4916480938</v>
      </c>
      <c r="BK21" s="114">
        <v>3206053.3637616187</v>
      </c>
      <c r="BL21" s="114">
        <v>3199482.8223500396</v>
      </c>
      <c r="BM21" s="114">
        <v>3206126.9758887957</v>
      </c>
      <c r="BN21" s="114">
        <v>3217252.2081490373</v>
      </c>
      <c r="BO21" s="114">
        <v>3240520.1713763378</v>
      </c>
      <c r="BP21" s="114">
        <v>3187834.3154252465</v>
      </c>
      <c r="BQ21" s="114">
        <v>3209755.2436376582</v>
      </c>
      <c r="BR21" s="114">
        <v>3182005.3456948027</v>
      </c>
      <c r="BS21" s="114">
        <v>3256531.0032249601</v>
      </c>
      <c r="BT21" s="114">
        <v>3136135.9800297385</v>
      </c>
      <c r="BU21" s="114">
        <v>3167154.0008689533</v>
      </c>
      <c r="BV21" s="114">
        <v>3164340.7188164829</v>
      </c>
      <c r="BW21" s="114">
        <v>3130767.2910368326</v>
      </c>
      <c r="BX21" s="114">
        <v>3137294.3064058102</v>
      </c>
      <c r="BY21" s="114">
        <v>1910764.7795328982</v>
      </c>
      <c r="BZ21" s="114">
        <v>1138133.1643357892</v>
      </c>
      <c r="CA21" s="114">
        <v>2425002.3257190106</v>
      </c>
      <c r="CB21" s="114">
        <v>3042157.05015295</v>
      </c>
      <c r="CC21" s="114">
        <v>3205151.8863013769</v>
      </c>
      <c r="CD21" s="114">
        <v>3136534.9696602309</v>
      </c>
      <c r="CE21" s="114">
        <v>3063423.0216906136</v>
      </c>
      <c r="CF21" s="114">
        <v>2877239.0862447387</v>
      </c>
      <c r="CG21" s="114">
        <v>2805558.0267550424</v>
      </c>
      <c r="CH21" s="114">
        <v>2870252.7721879841</v>
      </c>
      <c r="CI21" s="114">
        <v>2925265.756543071</v>
      </c>
      <c r="CJ21" s="114">
        <v>2844272.958270784</v>
      </c>
      <c r="CK21" s="114">
        <v>2839133.4000781146</v>
      </c>
      <c r="CL21" s="114">
        <v>2805688.0345751401</v>
      </c>
      <c r="CM21" s="114">
        <v>2828997.9040519823</v>
      </c>
      <c r="CN21" s="114">
        <v>2941053.7636533906</v>
      </c>
      <c r="CO21" s="114">
        <v>2883592.4980808492</v>
      </c>
      <c r="CP21" s="114">
        <v>2849142.5946815386</v>
      </c>
      <c r="CQ21" s="114">
        <v>2888875.9449201454</v>
      </c>
      <c r="CR21" s="114">
        <v>2894476.5588469654</v>
      </c>
      <c r="CS21" s="114">
        <v>2913648.45438752</v>
      </c>
      <c r="CT21" s="114">
        <v>2809747.7660497911</v>
      </c>
      <c r="CU21" s="114">
        <v>2820259.9373365799</v>
      </c>
      <c r="CV21" s="114">
        <v>2864372.3606807999</v>
      </c>
      <c r="CW21" s="114">
        <v>2877622.757465126</v>
      </c>
      <c r="CX21" s="114">
        <v>2885057.2596365274</v>
      </c>
      <c r="CY21" s="114">
        <v>2904422.7499897005</v>
      </c>
      <c r="CZ21" s="114">
        <v>2896013.290482501</v>
      </c>
      <c r="DA21" s="114">
        <v>2876865.5242664162</v>
      </c>
      <c r="DB21" s="114">
        <v>2854999.3857339215</v>
      </c>
      <c r="DC21" s="114">
        <v>2976910.2818246526</v>
      </c>
      <c r="DD21" s="114">
        <v>2890925.2844476164</v>
      </c>
      <c r="DE21" s="114">
        <v>2861856.3353134049</v>
      </c>
      <c r="DF21" s="114">
        <v>2890280.8105124901</v>
      </c>
      <c r="DG21" s="114">
        <v>2945144.8731941557</v>
      </c>
      <c r="DH21" s="114">
        <v>2904604.1752527631</v>
      </c>
      <c r="DI21" s="114">
        <v>2907646.9266536226</v>
      </c>
      <c r="DJ21" s="114">
        <v>2899659.0152083584</v>
      </c>
      <c r="DK21" s="114">
        <v>2879321.4105981071</v>
      </c>
      <c r="DL21" s="114">
        <v>2908699.3588952203</v>
      </c>
      <c r="DM21" s="114">
        <v>2900023.9730695807</v>
      </c>
      <c r="DN21" s="114">
        <v>2952610.9879295062</v>
      </c>
      <c r="DO21" s="114">
        <v>2890753.2082722788</v>
      </c>
      <c r="DP21" s="114">
        <v>2897763.6629776335</v>
      </c>
      <c r="DQ21" s="114">
        <v>2937816.8976575248</v>
      </c>
      <c r="DR21" s="114">
        <v>3067344.6071140603</v>
      </c>
    </row>
    <row r="22" spans="2:122" s="112" customFormat="1" ht="12.75" x14ac:dyDescent="0.2">
      <c r="B22" s="113" t="s">
        <v>98</v>
      </c>
      <c r="C22" s="114">
        <v>1396523.2499814411</v>
      </c>
      <c r="D22" s="114">
        <v>1410801.1398255595</v>
      </c>
      <c r="E22" s="114">
        <v>1374218.1452513705</v>
      </c>
      <c r="F22" s="114">
        <v>1400568.0004723077</v>
      </c>
      <c r="G22" s="114">
        <v>1379030.7191252997</v>
      </c>
      <c r="H22" s="114">
        <v>1498758.7379355559</v>
      </c>
      <c r="I22" s="114">
        <v>1422560.7517191607</v>
      </c>
      <c r="J22" s="114">
        <v>1416565.4316025448</v>
      </c>
      <c r="K22" s="114">
        <v>1425443.8785043573</v>
      </c>
      <c r="L22" s="114">
        <v>1414922.3272913587</v>
      </c>
      <c r="M22" s="114">
        <v>1460772.227359389</v>
      </c>
      <c r="N22" s="114">
        <v>1418590.6749259154</v>
      </c>
      <c r="O22" s="114">
        <v>1412704.5239426056</v>
      </c>
      <c r="P22" s="114">
        <v>1414438.8062531739</v>
      </c>
      <c r="Q22" s="114">
        <v>1430235.6319977229</v>
      </c>
      <c r="R22" s="114">
        <v>1523143.1654611642</v>
      </c>
      <c r="S22" s="114">
        <v>1446372.3421739466</v>
      </c>
      <c r="T22" s="114">
        <v>1410854.1823929031</v>
      </c>
      <c r="U22" s="114">
        <v>1421956.2891221035</v>
      </c>
      <c r="V22" s="114">
        <v>1439655.6149516799</v>
      </c>
      <c r="W22" s="114">
        <v>1433665.0522848291</v>
      </c>
      <c r="X22" s="114">
        <v>1451660.4919627842</v>
      </c>
      <c r="Y22" s="114">
        <v>1398839.1444724123</v>
      </c>
      <c r="Z22" s="114">
        <v>1438508.6119204403</v>
      </c>
      <c r="AA22" s="114">
        <v>1526321.3867603815</v>
      </c>
      <c r="AB22" s="114">
        <v>1545816.4972428568</v>
      </c>
      <c r="AC22" s="114">
        <v>1550540.8780896186</v>
      </c>
      <c r="AD22" s="114">
        <v>1599382.7030973234</v>
      </c>
      <c r="AE22" s="114">
        <v>1591405.3553649543</v>
      </c>
      <c r="AF22" s="114">
        <v>1547574.2412442567</v>
      </c>
      <c r="AG22" s="114">
        <v>1521418.68054648</v>
      </c>
      <c r="AH22" s="114">
        <v>1535992.6313922217</v>
      </c>
      <c r="AI22" s="114">
        <v>1520849.2719867425</v>
      </c>
      <c r="AJ22" s="114">
        <v>1547266.1226895212</v>
      </c>
      <c r="AK22" s="114">
        <v>1536635.9655742419</v>
      </c>
      <c r="AL22" s="114">
        <v>1569106.8736032245</v>
      </c>
      <c r="AM22" s="114">
        <v>1597740.305230787</v>
      </c>
      <c r="AN22" s="114">
        <v>1570695.4810687525</v>
      </c>
      <c r="AO22" s="114">
        <v>1599210.0738195593</v>
      </c>
      <c r="AP22" s="114">
        <v>1553641.3659886876</v>
      </c>
      <c r="AQ22" s="114">
        <v>1583260.3645790566</v>
      </c>
      <c r="AR22" s="114">
        <v>1621389.6117782367</v>
      </c>
      <c r="AS22" s="114">
        <v>1660990.906918068</v>
      </c>
      <c r="AT22" s="114">
        <v>1685264.0034971619</v>
      </c>
      <c r="AU22" s="114">
        <v>1651439.364878539</v>
      </c>
      <c r="AV22" s="114">
        <v>1618978.6946969142</v>
      </c>
      <c r="AW22" s="114">
        <v>1559850.670334849</v>
      </c>
      <c r="AX22" s="114">
        <v>1649750.4059959317</v>
      </c>
      <c r="AY22" s="114">
        <v>1565315.2961870644</v>
      </c>
      <c r="AZ22" s="114">
        <v>1628720.6961478544</v>
      </c>
      <c r="BA22" s="114">
        <v>1633949.3389413839</v>
      </c>
      <c r="BB22" s="114">
        <v>1650621.409049636</v>
      </c>
      <c r="BC22" s="114">
        <v>1628027.8311806566</v>
      </c>
      <c r="BD22" s="114">
        <v>1678856.8388939898</v>
      </c>
      <c r="BE22" s="114">
        <v>1656808.1073916433</v>
      </c>
      <c r="BF22" s="114">
        <v>1630274.7187503108</v>
      </c>
      <c r="BG22" s="114">
        <v>1649415.067344903</v>
      </c>
      <c r="BH22" s="114">
        <v>1663060.4801271048</v>
      </c>
      <c r="BI22" s="114">
        <v>1634938.8096273707</v>
      </c>
      <c r="BJ22" s="114">
        <v>1590758.9866541252</v>
      </c>
      <c r="BK22" s="114">
        <v>1616080.9681533135</v>
      </c>
      <c r="BL22" s="114">
        <v>1643704.899995089</v>
      </c>
      <c r="BM22" s="114">
        <v>1642083.3001798817</v>
      </c>
      <c r="BN22" s="114">
        <v>1646732.191546073</v>
      </c>
      <c r="BO22" s="114">
        <v>1663284.0390629051</v>
      </c>
      <c r="BP22" s="114">
        <v>1610769.3672684447</v>
      </c>
      <c r="BQ22" s="114">
        <v>1692199.7104867296</v>
      </c>
      <c r="BR22" s="114">
        <v>1706144.2542111077</v>
      </c>
      <c r="BS22" s="114">
        <v>1825652.4372145787</v>
      </c>
      <c r="BT22" s="114">
        <v>1813631.9802462305</v>
      </c>
      <c r="BU22" s="114">
        <v>1812421.1071725364</v>
      </c>
      <c r="BV22" s="114">
        <v>1811460.2533930191</v>
      </c>
      <c r="BW22" s="114">
        <v>1739555.1348731935</v>
      </c>
      <c r="BX22" s="114">
        <v>1760958.439876016</v>
      </c>
      <c r="BY22" s="114">
        <v>1179904.196774604</v>
      </c>
      <c r="BZ22" s="114">
        <v>984415.44582160842</v>
      </c>
      <c r="CA22" s="114">
        <v>1539787.4513477548</v>
      </c>
      <c r="CB22" s="114">
        <v>1807689.6991829448</v>
      </c>
      <c r="CC22" s="114">
        <v>1985903.3807922686</v>
      </c>
      <c r="CD22" s="114">
        <v>2009478.6595702616</v>
      </c>
      <c r="CE22" s="114">
        <v>1897581.5893935803</v>
      </c>
      <c r="CF22" s="114">
        <v>1795264.4551978814</v>
      </c>
      <c r="CG22" s="114">
        <v>1747134.2614522553</v>
      </c>
      <c r="CH22" s="114">
        <v>1751839.3532883569</v>
      </c>
      <c r="CI22" s="114">
        <v>1744199.2299183437</v>
      </c>
      <c r="CJ22" s="114">
        <v>1722488.4124640212</v>
      </c>
      <c r="CK22" s="114">
        <v>1742474.2313105913</v>
      </c>
      <c r="CL22" s="114">
        <v>1739297.9499706731</v>
      </c>
      <c r="CM22" s="114">
        <v>1746077.6904753442</v>
      </c>
      <c r="CN22" s="114">
        <v>1776656.3131664335</v>
      </c>
      <c r="CO22" s="114">
        <v>1787542.06542906</v>
      </c>
      <c r="CP22" s="114">
        <v>1759069.3318628778</v>
      </c>
      <c r="CQ22" s="114">
        <v>1797273.6561152486</v>
      </c>
      <c r="CR22" s="114">
        <v>1823917.5590842236</v>
      </c>
      <c r="CS22" s="114">
        <v>1790809.9293386375</v>
      </c>
      <c r="CT22" s="114">
        <v>1833082.738966289</v>
      </c>
      <c r="CU22" s="114">
        <v>1792446.2150457019</v>
      </c>
      <c r="CV22" s="114">
        <v>1830978.1982164853</v>
      </c>
      <c r="CW22" s="114">
        <v>1828198.360703679</v>
      </c>
      <c r="CX22" s="114">
        <v>1846738.9090429523</v>
      </c>
      <c r="CY22" s="114">
        <v>1868211.02267609</v>
      </c>
      <c r="CZ22" s="114">
        <v>1833828.1646653477</v>
      </c>
      <c r="DA22" s="114">
        <v>1862207.7185710894</v>
      </c>
      <c r="DB22" s="114">
        <v>1861298.2435769944</v>
      </c>
      <c r="DC22" s="114">
        <v>1874312.6522267649</v>
      </c>
      <c r="DD22" s="114">
        <v>1870378.8001480277</v>
      </c>
      <c r="DE22" s="114">
        <v>1943591.2308499434</v>
      </c>
      <c r="DF22" s="114">
        <v>1866498.5241962825</v>
      </c>
      <c r="DG22" s="114">
        <v>1956393.290134921</v>
      </c>
      <c r="DH22" s="114">
        <v>1956582.4631533176</v>
      </c>
      <c r="DI22" s="114">
        <v>1953780.8979725596</v>
      </c>
      <c r="DJ22" s="114">
        <v>1931664.435599098</v>
      </c>
      <c r="DK22" s="114">
        <v>1921985.0053717396</v>
      </c>
      <c r="DL22" s="114">
        <v>1954341.3139114329</v>
      </c>
      <c r="DM22" s="114">
        <v>1944504.455676012</v>
      </c>
      <c r="DN22" s="114">
        <v>2020512.5357389869</v>
      </c>
      <c r="DO22" s="114">
        <v>1995757.3433055414</v>
      </c>
      <c r="DP22" s="114">
        <v>2016275.0253250971</v>
      </c>
      <c r="DQ22" s="114">
        <v>2078176.3763532371</v>
      </c>
      <c r="DR22" s="114">
        <v>2133464.4476679373</v>
      </c>
    </row>
    <row r="23" spans="2:122" s="112" customFormat="1" ht="12.75" x14ac:dyDescent="0.2">
      <c r="B23" s="115" t="s">
        <v>95</v>
      </c>
      <c r="C23" s="116">
        <v>24158316.251836639</v>
      </c>
      <c r="D23" s="116">
        <v>25450589.529001504</v>
      </c>
      <c r="E23" s="116">
        <v>22923026.87738023</v>
      </c>
      <c r="F23" s="116">
        <v>24369769.331596114</v>
      </c>
      <c r="G23" s="116">
        <v>23869752.902210705</v>
      </c>
      <c r="H23" s="116">
        <v>23978089.670798481</v>
      </c>
      <c r="I23" s="116">
        <v>24104736.069598582</v>
      </c>
      <c r="J23" s="116">
        <v>23704331.45367584</v>
      </c>
      <c r="K23" s="116">
        <v>24022067.609201897</v>
      </c>
      <c r="L23" s="116">
        <v>23736122.477790482</v>
      </c>
      <c r="M23" s="116">
        <v>23755472.973713752</v>
      </c>
      <c r="N23" s="116">
        <v>23657008.759859249</v>
      </c>
      <c r="O23" s="116">
        <v>23567364.173226997</v>
      </c>
      <c r="P23" s="116">
        <v>23643851.236105852</v>
      </c>
      <c r="Q23" s="116">
        <v>23678328.165176701</v>
      </c>
      <c r="R23" s="116">
        <v>24072146.058799431</v>
      </c>
      <c r="S23" s="116">
        <v>23297679.221994013</v>
      </c>
      <c r="T23" s="116">
        <v>23956230.329563811</v>
      </c>
      <c r="U23" s="116">
        <v>23687870.837171406</v>
      </c>
      <c r="V23" s="116">
        <v>23363345.846873995</v>
      </c>
      <c r="W23" s="116">
        <v>23393856.168696124</v>
      </c>
      <c r="X23" s="116">
        <v>23439658.147988655</v>
      </c>
      <c r="Y23" s="116">
        <v>23581433.42514018</v>
      </c>
      <c r="Z23" s="116">
        <v>22708121.769487999</v>
      </c>
      <c r="AA23" s="116">
        <v>24229510.832766689</v>
      </c>
      <c r="AB23" s="116">
        <v>23570287.816038109</v>
      </c>
      <c r="AC23" s="116">
        <v>23500557.647459894</v>
      </c>
      <c r="AD23" s="116">
        <v>23379943.898000155</v>
      </c>
      <c r="AE23" s="116">
        <v>23770553.057390787</v>
      </c>
      <c r="AF23" s="116">
        <v>23310825.352558948</v>
      </c>
      <c r="AG23" s="116">
        <v>22966347.729388289</v>
      </c>
      <c r="AH23" s="116">
        <v>23637891.576371387</v>
      </c>
      <c r="AI23" s="116">
        <v>23227036.808508329</v>
      </c>
      <c r="AJ23" s="116">
        <v>23183817.684851788</v>
      </c>
      <c r="AK23" s="116">
        <v>23043356.952669989</v>
      </c>
      <c r="AL23" s="116">
        <v>22418729.568141825</v>
      </c>
      <c r="AM23" s="116">
        <v>23542887.525040705</v>
      </c>
      <c r="AN23" s="116">
        <v>23025192.726292893</v>
      </c>
      <c r="AO23" s="116">
        <v>23170301.87705468</v>
      </c>
      <c r="AP23" s="116">
        <v>22690937.971058547</v>
      </c>
      <c r="AQ23" s="116">
        <v>23214923.476379957</v>
      </c>
      <c r="AR23" s="116">
        <v>23214661.511812683</v>
      </c>
      <c r="AS23" s="116">
        <v>23393766.572711285</v>
      </c>
      <c r="AT23" s="116">
        <v>23323176.271077946</v>
      </c>
      <c r="AU23" s="116">
        <v>23377531.966206059</v>
      </c>
      <c r="AV23" s="116">
        <v>23725945.847382121</v>
      </c>
      <c r="AW23" s="116">
        <v>23355378.892133713</v>
      </c>
      <c r="AX23" s="116">
        <v>23846521.732075445</v>
      </c>
      <c r="AY23" s="116">
        <v>22956682.079823826</v>
      </c>
      <c r="AZ23" s="116">
        <v>23554136.500691053</v>
      </c>
      <c r="BA23" s="116">
        <v>23318617.666692346</v>
      </c>
      <c r="BB23" s="116">
        <v>24074366.738031577</v>
      </c>
      <c r="BC23" s="116">
        <v>22871526.387718827</v>
      </c>
      <c r="BD23" s="116">
        <v>23100816.556053028</v>
      </c>
      <c r="BE23" s="116">
        <v>22952152.812108692</v>
      </c>
      <c r="BF23" s="116">
        <v>23011561.386040282</v>
      </c>
      <c r="BG23" s="116">
        <v>22869066.900447063</v>
      </c>
      <c r="BH23" s="116">
        <v>22712194.792798866</v>
      </c>
      <c r="BI23" s="116">
        <v>22835515.45465697</v>
      </c>
      <c r="BJ23" s="116">
        <v>22988226.716966081</v>
      </c>
      <c r="BK23" s="116">
        <v>22430666.875883278</v>
      </c>
      <c r="BL23" s="116">
        <v>22540261.401973374</v>
      </c>
      <c r="BM23" s="116">
        <v>22891429.322374027</v>
      </c>
      <c r="BN23" s="116">
        <v>22999029.049113285</v>
      </c>
      <c r="BO23" s="116">
        <v>23043291.393931203</v>
      </c>
      <c r="BP23" s="116">
        <v>22509902.561202753</v>
      </c>
      <c r="BQ23" s="116">
        <v>22818809.65064409</v>
      </c>
      <c r="BR23" s="116">
        <v>22426601.800519709</v>
      </c>
      <c r="BS23" s="116">
        <v>23019463.671739768</v>
      </c>
      <c r="BT23" s="116">
        <v>22685269.225759707</v>
      </c>
      <c r="BU23" s="116">
        <v>22947813.992086709</v>
      </c>
      <c r="BV23" s="116">
        <v>22864775.579567969</v>
      </c>
      <c r="BW23" s="116">
        <v>22616815.008315809</v>
      </c>
      <c r="BX23" s="116">
        <v>22552437.846808817</v>
      </c>
      <c r="BY23" s="116">
        <v>14042572.34666129</v>
      </c>
      <c r="BZ23" s="116">
        <v>9357317.5777593814</v>
      </c>
      <c r="CA23" s="116">
        <v>17154930.615546424</v>
      </c>
      <c r="CB23" s="116">
        <v>21453645.572513953</v>
      </c>
      <c r="CC23" s="116">
        <v>23178359.159377605</v>
      </c>
      <c r="CD23" s="116">
        <v>22732467.065251339</v>
      </c>
      <c r="CE23" s="116">
        <v>21705949.430964723</v>
      </c>
      <c r="CF23" s="116">
        <v>21066218.605821621</v>
      </c>
      <c r="CG23" s="116">
        <v>20472036.45237961</v>
      </c>
      <c r="CH23" s="116">
        <v>20904972.133479781</v>
      </c>
      <c r="CI23" s="116">
        <v>21278876.556803249</v>
      </c>
      <c r="CJ23" s="116">
        <v>21094343.729324494</v>
      </c>
      <c r="CK23" s="116">
        <v>20733637.561701268</v>
      </c>
      <c r="CL23" s="116">
        <v>20823606.094938651</v>
      </c>
      <c r="CM23" s="116">
        <v>20808777.27105796</v>
      </c>
      <c r="CN23" s="116">
        <v>21268754.414243542</v>
      </c>
      <c r="CO23" s="116">
        <v>21032132.977301091</v>
      </c>
      <c r="CP23" s="116">
        <v>20765202.620363217</v>
      </c>
      <c r="CQ23" s="116">
        <v>21210923.319787692</v>
      </c>
      <c r="CR23" s="116">
        <v>21388759.022364054</v>
      </c>
      <c r="CS23" s="116">
        <v>20883237.099765453</v>
      </c>
      <c r="CT23" s="116">
        <v>20378069.485332616</v>
      </c>
      <c r="CU23" s="116">
        <v>20788678.231754348</v>
      </c>
      <c r="CV23" s="116">
        <v>20873524.415221266</v>
      </c>
      <c r="CW23" s="116">
        <v>20969336.364905305</v>
      </c>
      <c r="CX23" s="116">
        <v>20851589.1960731</v>
      </c>
      <c r="CY23" s="116">
        <v>21264496.297220137</v>
      </c>
      <c r="CZ23" s="116">
        <v>21206947.762194905</v>
      </c>
      <c r="DA23" s="116">
        <v>20691054.871403713</v>
      </c>
      <c r="DB23" s="116">
        <v>21448978.940336201</v>
      </c>
      <c r="DC23" s="116">
        <v>21607350.740749922</v>
      </c>
      <c r="DD23" s="116">
        <v>21499358.000778258</v>
      </c>
      <c r="DE23" s="116">
        <v>21311820.786015954</v>
      </c>
      <c r="DF23" s="116">
        <v>21206948.622690093</v>
      </c>
      <c r="DG23" s="116">
        <v>21665875.380331095</v>
      </c>
      <c r="DH23" s="116">
        <v>21176054.825035769</v>
      </c>
      <c r="DI23" s="116">
        <v>21687313.297831114</v>
      </c>
      <c r="DJ23" s="116">
        <v>21449805.043881066</v>
      </c>
      <c r="DK23" s="116">
        <v>21419861.659806635</v>
      </c>
      <c r="DL23" s="116">
        <v>21352950.118752342</v>
      </c>
      <c r="DM23" s="116">
        <v>21680127.617735464</v>
      </c>
      <c r="DN23" s="116">
        <v>21789625.816203203</v>
      </c>
      <c r="DO23" s="116">
        <v>21296694.13920974</v>
      </c>
      <c r="DP23" s="116">
        <v>21494767.012775347</v>
      </c>
      <c r="DQ23" s="116">
        <v>22122664.918793846</v>
      </c>
      <c r="DR23" s="116">
        <v>23117978.796738829</v>
      </c>
    </row>
    <row r="24" spans="2:122" s="112" customFormat="1" ht="12.75" x14ac:dyDescent="0.2">
      <c r="B24" s="130" t="s">
        <v>73</v>
      </c>
      <c r="C24" s="118">
        <v>54185.46801165348</v>
      </c>
      <c r="D24" s="118">
        <v>57513.300023530115</v>
      </c>
      <c r="E24" s="118">
        <v>54866.122899790105</v>
      </c>
      <c r="F24" s="118">
        <v>56527.394601476313</v>
      </c>
      <c r="G24" s="118">
        <v>54501.073989674594</v>
      </c>
      <c r="H24" s="118">
        <v>58538.259741558344</v>
      </c>
      <c r="I24" s="118">
        <v>57977.179283359306</v>
      </c>
      <c r="J24" s="118">
        <v>56269.071489431852</v>
      </c>
      <c r="K24" s="118">
        <v>62726.368198942408</v>
      </c>
      <c r="L24" s="118">
        <v>57886.129375869015</v>
      </c>
      <c r="M24" s="118">
        <v>60371.667517617789</v>
      </c>
      <c r="N24" s="118">
        <v>58786.867094072906</v>
      </c>
      <c r="O24" s="118">
        <v>60625.266696440282</v>
      </c>
      <c r="P24" s="118">
        <v>59292.776402129231</v>
      </c>
      <c r="Q24" s="118">
        <v>61990.164978201195</v>
      </c>
      <c r="R24" s="118">
        <v>62833.397408209057</v>
      </c>
      <c r="S24" s="118">
        <v>60581.578790548891</v>
      </c>
      <c r="T24" s="118">
        <v>61418.377355511599</v>
      </c>
      <c r="U24" s="118">
        <v>65408.111304566191</v>
      </c>
      <c r="V24" s="118">
        <v>62559.223109124498</v>
      </c>
      <c r="W24" s="118">
        <v>63924.637237628856</v>
      </c>
      <c r="X24" s="118">
        <v>63450.59205086343</v>
      </c>
      <c r="Y24" s="118">
        <v>65488.498958162963</v>
      </c>
      <c r="Z24" s="118">
        <v>67644.532604146007</v>
      </c>
      <c r="AA24" s="118">
        <v>68244.259699956878</v>
      </c>
      <c r="AB24" s="118">
        <v>67319.627464873192</v>
      </c>
      <c r="AC24" s="118">
        <v>66610.822595964681</v>
      </c>
      <c r="AD24" s="118">
        <v>68164.589934797652</v>
      </c>
      <c r="AE24" s="118">
        <v>72806.576653136493</v>
      </c>
      <c r="AF24" s="118">
        <v>70325.55413123875</v>
      </c>
      <c r="AG24" s="118">
        <v>70099.311728769972</v>
      </c>
      <c r="AH24" s="118">
        <v>76488.502093750154</v>
      </c>
      <c r="AI24" s="118">
        <v>76291.625464389508</v>
      </c>
      <c r="AJ24" s="118">
        <v>76158.753386392884</v>
      </c>
      <c r="AK24" s="118">
        <v>78443.173668910269</v>
      </c>
      <c r="AL24" s="118">
        <v>76276.450390372789</v>
      </c>
      <c r="AM24" s="118">
        <v>79482.495365901763</v>
      </c>
      <c r="AN24" s="118">
        <v>81075.594210901312</v>
      </c>
      <c r="AO24" s="118">
        <v>81330.076466139813</v>
      </c>
      <c r="AP24" s="118">
        <v>78963.917180673016</v>
      </c>
      <c r="AQ24" s="118">
        <v>82656.877141933364</v>
      </c>
      <c r="AR24" s="118">
        <v>82419.969592348789</v>
      </c>
      <c r="AS24" s="118">
        <v>77593.395598960968</v>
      </c>
      <c r="AT24" s="118">
        <v>80271.234243382874</v>
      </c>
      <c r="AU24" s="118">
        <v>79763.451928252485</v>
      </c>
      <c r="AV24" s="118">
        <v>85949.067892520761</v>
      </c>
      <c r="AW24" s="118">
        <v>79930.772510816489</v>
      </c>
      <c r="AX24" s="118">
        <v>92616.552738050668</v>
      </c>
      <c r="AY24" s="118">
        <v>82383.257653124223</v>
      </c>
      <c r="AZ24" s="118">
        <v>83128.528536361846</v>
      </c>
      <c r="BA24" s="118">
        <v>86480.048501063298</v>
      </c>
      <c r="BB24" s="118">
        <v>86134.567026695091</v>
      </c>
      <c r="BC24" s="118">
        <v>83639.250395103954</v>
      </c>
      <c r="BD24" s="118">
        <v>86559.365641797063</v>
      </c>
      <c r="BE24" s="118">
        <v>88768.036242092305</v>
      </c>
      <c r="BF24" s="118">
        <v>86518.196579798489</v>
      </c>
      <c r="BG24" s="118">
        <v>86449.739036854298</v>
      </c>
      <c r="BH24" s="118">
        <v>91793.6784443285</v>
      </c>
      <c r="BI24" s="118">
        <v>88072.609100341331</v>
      </c>
      <c r="BJ24" s="118">
        <v>94624.30215958535</v>
      </c>
      <c r="BK24" s="118">
        <v>92004.018625833734</v>
      </c>
      <c r="BL24" s="118">
        <v>94718.745533483409</v>
      </c>
      <c r="BM24" s="118">
        <v>95354.176641171842</v>
      </c>
      <c r="BN24" s="118">
        <v>101962.57105831905</v>
      </c>
      <c r="BO24" s="118">
        <v>105628.71650266525</v>
      </c>
      <c r="BP24" s="118">
        <v>106091.58005260282</v>
      </c>
      <c r="BQ24" s="118">
        <v>108774.18251411314</v>
      </c>
      <c r="BR24" s="118">
        <v>109213.93261928018</v>
      </c>
      <c r="BS24" s="118">
        <v>112630.07272432765</v>
      </c>
      <c r="BT24" s="118">
        <v>103444.57870919115</v>
      </c>
      <c r="BU24" s="118">
        <v>110938.16503167473</v>
      </c>
      <c r="BV24" s="118">
        <v>105304.54875230572</v>
      </c>
      <c r="BW24" s="118">
        <v>106371.11021537943</v>
      </c>
      <c r="BX24" s="118">
        <v>109146.9103833905</v>
      </c>
      <c r="BY24" s="118">
        <v>74090.767614155309</v>
      </c>
      <c r="BZ24" s="118">
        <v>60114.302099189648</v>
      </c>
      <c r="CA24" s="118">
        <v>80215.297085610597</v>
      </c>
      <c r="CB24" s="118">
        <v>104582.94008149952</v>
      </c>
      <c r="CC24" s="118">
        <v>111914.76005277371</v>
      </c>
      <c r="CD24" s="118">
        <v>112441.68066002945</v>
      </c>
      <c r="CE24" s="118">
        <v>111960.43074315472</v>
      </c>
      <c r="CF24" s="118">
        <v>111134.5940497594</v>
      </c>
      <c r="CG24" s="118">
        <v>116123.95242178561</v>
      </c>
      <c r="CH24" s="118">
        <v>121379.77960933461</v>
      </c>
      <c r="CI24" s="118">
        <v>127119.52845299452</v>
      </c>
      <c r="CJ24" s="118">
        <v>120119.04087848919</v>
      </c>
      <c r="CK24" s="118">
        <v>127289.32007705382</v>
      </c>
      <c r="CL24" s="118">
        <v>126288.2753053432</v>
      </c>
      <c r="CM24" s="118">
        <v>122185.49048228509</v>
      </c>
      <c r="CN24" s="118">
        <v>128311.45050572556</v>
      </c>
      <c r="CO24" s="118">
        <v>129587.84312298059</v>
      </c>
      <c r="CP24" s="118">
        <v>133123.30064040548</v>
      </c>
      <c r="CQ24" s="118">
        <v>129745.46604416776</v>
      </c>
      <c r="CR24" s="118">
        <v>136633.14160322488</v>
      </c>
      <c r="CS24" s="118">
        <v>128831.44195994493</v>
      </c>
      <c r="CT24" s="118">
        <v>126454.23635266602</v>
      </c>
      <c r="CU24" s="118">
        <v>134437.37944153679</v>
      </c>
      <c r="CV24" s="118">
        <v>135944.22089377613</v>
      </c>
      <c r="CW24" s="118">
        <v>135777.09579404927</v>
      </c>
      <c r="CX24" s="118">
        <v>132703.5377157435</v>
      </c>
      <c r="CY24" s="118">
        <v>132583.26492539406</v>
      </c>
      <c r="CZ24" s="118">
        <v>134198.95763395267</v>
      </c>
      <c r="DA24" s="118">
        <v>132215.92998256089</v>
      </c>
      <c r="DB24" s="118">
        <v>135007.31679004381</v>
      </c>
      <c r="DC24" s="118">
        <v>140568.10795960997</v>
      </c>
      <c r="DD24" s="118">
        <v>148437.44629843469</v>
      </c>
      <c r="DE24" s="118">
        <v>148818.40583675372</v>
      </c>
      <c r="DF24" s="118">
        <v>145410.71127230293</v>
      </c>
      <c r="DG24" s="118">
        <v>143330.46281374266</v>
      </c>
      <c r="DH24" s="118">
        <v>146063.37912066269</v>
      </c>
      <c r="DI24" s="118">
        <v>146794.84187752983</v>
      </c>
      <c r="DJ24" s="118">
        <v>143006.90818768335</v>
      </c>
      <c r="DK24" s="118">
        <v>153332.40535537797</v>
      </c>
      <c r="DL24" s="118">
        <v>161218.87082864629</v>
      </c>
      <c r="DM24" s="118">
        <v>153011.76116946459</v>
      </c>
      <c r="DN24" s="118">
        <v>152463.2551506701</v>
      </c>
      <c r="DO24" s="118">
        <v>158258.55042593667</v>
      </c>
      <c r="DP24" s="118">
        <v>152182.94949654667</v>
      </c>
      <c r="DQ24" s="118">
        <v>157145.58663163777</v>
      </c>
      <c r="DR24" s="118">
        <v>171699.22197598973</v>
      </c>
    </row>
    <row r="25" spans="2:122" s="112" customFormat="1" ht="12.75" x14ac:dyDescent="0.2">
      <c r="B25" s="130" t="s">
        <v>74</v>
      </c>
      <c r="C25" s="118">
        <v>5643330.708124212</v>
      </c>
      <c r="D25" s="118">
        <v>6070154.8688920196</v>
      </c>
      <c r="E25" s="118">
        <v>5310031.4021392297</v>
      </c>
      <c r="F25" s="118">
        <v>5979361.5482838741</v>
      </c>
      <c r="G25" s="118">
        <v>5569460.1073460104</v>
      </c>
      <c r="H25" s="118">
        <v>5355609.8194416305</v>
      </c>
      <c r="I25" s="118">
        <v>5554548.0607710211</v>
      </c>
      <c r="J25" s="118">
        <v>5381978.3976719975</v>
      </c>
      <c r="K25" s="118">
        <v>5198875.9531602794</v>
      </c>
      <c r="L25" s="118">
        <v>5576292.6463148771</v>
      </c>
      <c r="M25" s="118">
        <v>5563161.2548252754</v>
      </c>
      <c r="N25" s="118">
        <v>5665396.27508689</v>
      </c>
      <c r="O25" s="118">
        <v>5572464.1070087561</v>
      </c>
      <c r="P25" s="118">
        <v>5602558.3391587371</v>
      </c>
      <c r="Q25" s="118">
        <v>5613290.4505574536</v>
      </c>
      <c r="R25" s="118">
        <v>5866913.6874929955</v>
      </c>
      <c r="S25" s="118">
        <v>5518444.4967582012</v>
      </c>
      <c r="T25" s="118">
        <v>5745865.6931805369</v>
      </c>
      <c r="U25" s="118">
        <v>5556629.6929516206</v>
      </c>
      <c r="V25" s="118">
        <v>5671712.7778697852</v>
      </c>
      <c r="W25" s="118">
        <v>5607150.4047058569</v>
      </c>
      <c r="X25" s="118">
        <v>5616651.6149435155</v>
      </c>
      <c r="Y25" s="118">
        <v>5634069.1865150416</v>
      </c>
      <c r="Z25" s="118">
        <v>5707086.4836504161</v>
      </c>
      <c r="AA25" s="118">
        <v>5749336.3530791132</v>
      </c>
      <c r="AB25" s="118">
        <v>5584220.6259187702</v>
      </c>
      <c r="AC25" s="118">
        <v>5675930.9789612703</v>
      </c>
      <c r="AD25" s="118">
        <v>5519300.1564660054</v>
      </c>
      <c r="AE25" s="118">
        <v>5559197.1755650109</v>
      </c>
      <c r="AF25" s="118">
        <v>5461790.8662101617</v>
      </c>
      <c r="AG25" s="118">
        <v>5463728.2290320219</v>
      </c>
      <c r="AH25" s="118">
        <v>5509981.1861703796</v>
      </c>
      <c r="AI25" s="118">
        <v>5475191.9670732068</v>
      </c>
      <c r="AJ25" s="118">
        <v>5308632.0506460248</v>
      </c>
      <c r="AK25" s="118">
        <v>5365680.7628565254</v>
      </c>
      <c r="AL25" s="118">
        <v>5236760.7097203704</v>
      </c>
      <c r="AM25" s="118">
        <v>5406171.1528008739</v>
      </c>
      <c r="AN25" s="118">
        <v>5367989.2903418448</v>
      </c>
      <c r="AO25" s="118">
        <v>5371733.4630992357</v>
      </c>
      <c r="AP25" s="118">
        <v>5355669.0551750893</v>
      </c>
      <c r="AQ25" s="118">
        <v>5514082.8303212775</v>
      </c>
      <c r="AR25" s="118">
        <v>5468424.7550903717</v>
      </c>
      <c r="AS25" s="118">
        <v>5462910.179346743</v>
      </c>
      <c r="AT25" s="118">
        <v>5499549.7735750712</v>
      </c>
      <c r="AU25" s="118">
        <v>5458279.8476909203</v>
      </c>
      <c r="AV25" s="118">
        <v>5544220.1295880033</v>
      </c>
      <c r="AW25" s="118">
        <v>5505380.0500351172</v>
      </c>
      <c r="AX25" s="118">
        <v>5608737.9481883133</v>
      </c>
      <c r="AY25" s="118">
        <v>5309459.7690212466</v>
      </c>
      <c r="AZ25" s="118">
        <v>5482229.8904424068</v>
      </c>
      <c r="BA25" s="118">
        <v>5266025.0612521674</v>
      </c>
      <c r="BB25" s="118">
        <v>5520849.2537677269</v>
      </c>
      <c r="BC25" s="118">
        <v>5033239.7957670363</v>
      </c>
      <c r="BD25" s="118">
        <v>5258067.2218305999</v>
      </c>
      <c r="BE25" s="118">
        <v>5288225.5761541072</v>
      </c>
      <c r="BF25" s="118">
        <v>5234698.068406133</v>
      </c>
      <c r="BG25" s="118">
        <v>5224925.0380130587</v>
      </c>
      <c r="BH25" s="118">
        <v>5302474.9365091333</v>
      </c>
      <c r="BI25" s="118">
        <v>5206178.8062578775</v>
      </c>
      <c r="BJ25" s="118">
        <v>5455738.4582997914</v>
      </c>
      <c r="BK25" s="118">
        <v>5120910.3700907324</v>
      </c>
      <c r="BL25" s="118">
        <v>5088282.9617212201</v>
      </c>
      <c r="BM25" s="118">
        <v>5445958.5897455532</v>
      </c>
      <c r="BN25" s="118">
        <v>5181255.631411083</v>
      </c>
      <c r="BO25" s="118">
        <v>5211400.8921663426</v>
      </c>
      <c r="BP25" s="118">
        <v>5213991.0149093522</v>
      </c>
      <c r="BQ25" s="118">
        <v>5164412.6053115213</v>
      </c>
      <c r="BR25" s="118">
        <v>5304700.1621599756</v>
      </c>
      <c r="BS25" s="118">
        <v>5287782.9916540273</v>
      </c>
      <c r="BT25" s="118">
        <v>5210965.1681411164</v>
      </c>
      <c r="BU25" s="118">
        <v>5211876.6134368721</v>
      </c>
      <c r="BV25" s="118">
        <v>5273136.3853656761</v>
      </c>
      <c r="BW25" s="118">
        <v>5357132.970309996</v>
      </c>
      <c r="BX25" s="118">
        <v>5467797.0922624851</v>
      </c>
      <c r="BY25" s="118">
        <v>2805438.2779776929</v>
      </c>
      <c r="BZ25" s="118">
        <v>292966.90754332102</v>
      </c>
      <c r="CA25" s="118">
        <v>3733323.3233598871</v>
      </c>
      <c r="CB25" s="118">
        <v>5574296.3173413975</v>
      </c>
      <c r="CC25" s="118">
        <v>5703747.3448765716</v>
      </c>
      <c r="CD25" s="118">
        <v>6144440.0757020051</v>
      </c>
      <c r="CE25" s="118">
        <v>5364903.6112448666</v>
      </c>
      <c r="CF25" s="118">
        <v>5294265.774843744</v>
      </c>
      <c r="CG25" s="118">
        <v>5533722.6954142302</v>
      </c>
      <c r="CH25" s="118">
        <v>5488997.7383234017</v>
      </c>
      <c r="CI25" s="118">
        <v>5469169.002484668</v>
      </c>
      <c r="CJ25" s="118">
        <v>5540715.3545729294</v>
      </c>
      <c r="CK25" s="118">
        <v>5283442.4617370144</v>
      </c>
      <c r="CL25" s="118">
        <v>5562196.2909318395</v>
      </c>
      <c r="CM25" s="118">
        <v>5529298.43845273</v>
      </c>
      <c r="CN25" s="118">
        <v>5444844.7812220911</v>
      </c>
      <c r="CO25" s="118">
        <v>5549318.2397794453</v>
      </c>
      <c r="CP25" s="118">
        <v>5224501.6123717874</v>
      </c>
      <c r="CQ25" s="118">
        <v>5483537.2757164547</v>
      </c>
      <c r="CR25" s="118">
        <v>5560508.4376504356</v>
      </c>
      <c r="CS25" s="118">
        <v>5504466.0469980435</v>
      </c>
      <c r="CT25" s="118">
        <v>5401241.3299914123</v>
      </c>
      <c r="CU25" s="118">
        <v>5604758.9576472538</v>
      </c>
      <c r="CV25" s="118">
        <v>5523358.0040441789</v>
      </c>
      <c r="CW25" s="118">
        <v>5573155.4895760817</v>
      </c>
      <c r="CX25" s="118">
        <v>5487659.3570436807</v>
      </c>
      <c r="CY25" s="118">
        <v>5589694.0548238307</v>
      </c>
      <c r="CZ25" s="118">
        <v>5468295.0167154912</v>
      </c>
      <c r="DA25" s="118">
        <v>5385167.5436982615</v>
      </c>
      <c r="DB25" s="118">
        <v>5423487.0406384151</v>
      </c>
      <c r="DC25" s="118">
        <v>5618946.3571519572</v>
      </c>
      <c r="DD25" s="118">
        <v>5737100.6648027115</v>
      </c>
      <c r="DE25" s="118">
        <v>5688849.8828012105</v>
      </c>
      <c r="DF25" s="118">
        <v>5652275.0943227103</v>
      </c>
      <c r="DG25" s="118">
        <v>5642896.7928938083</v>
      </c>
      <c r="DH25" s="118">
        <v>5534419.2622576682</v>
      </c>
      <c r="DI25" s="118">
        <v>5683347.2383380551</v>
      </c>
      <c r="DJ25" s="118">
        <v>5576032.060303784</v>
      </c>
      <c r="DK25" s="118">
        <v>5547242.6862168144</v>
      </c>
      <c r="DL25" s="118">
        <v>5676875.3120362321</v>
      </c>
      <c r="DM25" s="118">
        <v>5648593.3547285264</v>
      </c>
      <c r="DN25" s="118">
        <v>5685685.1878991649</v>
      </c>
      <c r="DO25" s="118">
        <v>5593646.8844545195</v>
      </c>
      <c r="DP25" s="118">
        <v>5390517.5361521812</v>
      </c>
      <c r="DQ25" s="118">
        <v>5145246.2215554025</v>
      </c>
      <c r="DR25" s="118">
        <v>5353515.7747520041</v>
      </c>
    </row>
    <row r="26" spans="2:122" s="112" customFormat="1" ht="12.75" x14ac:dyDescent="0.2">
      <c r="B26" s="115" t="s">
        <v>76</v>
      </c>
      <c r="C26" s="116">
        <v>39743466.236202992</v>
      </c>
      <c r="D26" s="116">
        <v>39682582.313087769</v>
      </c>
      <c r="E26" s="116">
        <v>39662837.909734547</v>
      </c>
      <c r="F26" s="116">
        <v>39740191.339006551</v>
      </c>
      <c r="G26" s="116">
        <v>39675314.748381622</v>
      </c>
      <c r="H26" s="116">
        <v>39720137.584667198</v>
      </c>
      <c r="I26" s="116">
        <v>39851600.829708904</v>
      </c>
      <c r="J26" s="116">
        <v>39802504.876977697</v>
      </c>
      <c r="K26" s="116">
        <v>40114080.902560465</v>
      </c>
      <c r="L26" s="116">
        <v>40380799.806755953</v>
      </c>
      <c r="M26" s="116">
        <v>40421050.464385092</v>
      </c>
      <c r="N26" s="116">
        <v>40565869.03275279</v>
      </c>
      <c r="O26" s="116">
        <v>40651713.003606126</v>
      </c>
      <c r="P26" s="116">
        <v>40783733.739845596</v>
      </c>
      <c r="Q26" s="116">
        <v>40881773.105796397</v>
      </c>
      <c r="R26" s="116">
        <v>40896826.103149153</v>
      </c>
      <c r="S26" s="116">
        <v>40849105.601661697</v>
      </c>
      <c r="T26" s="116">
        <v>40951968.810969837</v>
      </c>
      <c r="U26" s="116">
        <v>41031053.942714661</v>
      </c>
      <c r="V26" s="116">
        <v>40834392.868926935</v>
      </c>
      <c r="W26" s="116">
        <v>40879879.70735763</v>
      </c>
      <c r="X26" s="116">
        <v>40912856.664179131</v>
      </c>
      <c r="Y26" s="116">
        <v>40791047.878139153</v>
      </c>
      <c r="Z26" s="116">
        <v>40810211.872431807</v>
      </c>
      <c r="AA26" s="116">
        <v>40677612.704579443</v>
      </c>
      <c r="AB26" s="116">
        <v>40841968.214919031</v>
      </c>
      <c r="AC26" s="116">
        <v>40909183.439850345</v>
      </c>
      <c r="AD26" s="116">
        <v>40927714.597230926</v>
      </c>
      <c r="AE26" s="116">
        <v>41010920.376577102</v>
      </c>
      <c r="AF26" s="116">
        <v>40951819.939022705</v>
      </c>
      <c r="AG26" s="116">
        <v>40863462.312098719</v>
      </c>
      <c r="AH26" s="116">
        <v>40981073.440018788</v>
      </c>
      <c r="AI26" s="116">
        <v>40855680.248715118</v>
      </c>
      <c r="AJ26" s="116">
        <v>40768130.488533445</v>
      </c>
      <c r="AK26" s="116">
        <v>40948135.116517328</v>
      </c>
      <c r="AL26" s="116">
        <v>40782801.695614703</v>
      </c>
      <c r="AM26" s="116">
        <v>40868532.800226502</v>
      </c>
      <c r="AN26" s="116">
        <v>40712169.156534061</v>
      </c>
      <c r="AO26" s="116">
        <v>40568149.642963454</v>
      </c>
      <c r="AP26" s="116">
        <v>40525947.963512674</v>
      </c>
      <c r="AQ26" s="116">
        <v>40637912.335989766</v>
      </c>
      <c r="AR26" s="116">
        <v>40661504.096528143</v>
      </c>
      <c r="AS26" s="116">
        <v>40808964.925941974</v>
      </c>
      <c r="AT26" s="116">
        <v>40614659.386231117</v>
      </c>
      <c r="AU26" s="116">
        <v>40651956.87175826</v>
      </c>
      <c r="AV26" s="116">
        <v>40525509.593313552</v>
      </c>
      <c r="AW26" s="116">
        <v>40377959.740670726</v>
      </c>
      <c r="AX26" s="116">
        <v>40091989.324832454</v>
      </c>
      <c r="AY26" s="116">
        <v>40462815.728090234</v>
      </c>
      <c r="AZ26" s="116">
        <v>40416454.445182882</v>
      </c>
      <c r="BA26" s="116">
        <v>40399277.566918179</v>
      </c>
      <c r="BB26" s="116">
        <v>40268331.454264954</v>
      </c>
      <c r="BC26" s="116">
        <v>40229247.701420486</v>
      </c>
      <c r="BD26" s="116">
        <v>40268897.008634269</v>
      </c>
      <c r="BE26" s="116">
        <v>40284501.71900323</v>
      </c>
      <c r="BF26" s="116">
        <v>40510603.790369175</v>
      </c>
      <c r="BG26" s="116">
        <v>40363153.398627706</v>
      </c>
      <c r="BH26" s="116">
        <v>40336556.00566297</v>
      </c>
      <c r="BI26" s="116">
        <v>40213761.344175324</v>
      </c>
      <c r="BJ26" s="116">
        <v>40212733.539374977</v>
      </c>
      <c r="BK26" s="116">
        <v>40020205.975362413</v>
      </c>
      <c r="BL26" s="116">
        <v>39980897.83266513</v>
      </c>
      <c r="BM26" s="116">
        <v>39984387.725671224</v>
      </c>
      <c r="BN26" s="116">
        <v>39990097.685215957</v>
      </c>
      <c r="BO26" s="116">
        <v>40048059.20862297</v>
      </c>
      <c r="BP26" s="116">
        <v>40131744.442294046</v>
      </c>
      <c r="BQ26" s="116">
        <v>40084745.228762701</v>
      </c>
      <c r="BR26" s="116">
        <v>40041495.569112279</v>
      </c>
      <c r="BS26" s="116">
        <v>39947041.818152666</v>
      </c>
      <c r="BT26" s="116">
        <v>39728434.546250552</v>
      </c>
      <c r="BU26" s="116">
        <v>39790738.893798694</v>
      </c>
      <c r="BV26" s="116">
        <v>39504310.986849897</v>
      </c>
      <c r="BW26" s="116">
        <v>39729952.637494192</v>
      </c>
      <c r="BX26" s="116">
        <v>39985381.103283331</v>
      </c>
      <c r="BY26" s="116">
        <v>40431145.131982893</v>
      </c>
      <c r="BZ26" s="116">
        <v>40375958.379262403</v>
      </c>
      <c r="CA26" s="116">
        <v>41798039.162351057</v>
      </c>
      <c r="CB26" s="116">
        <v>41385936.985003494</v>
      </c>
      <c r="CC26" s="116">
        <v>40808410.862005681</v>
      </c>
      <c r="CD26" s="116">
        <v>41185545.247547358</v>
      </c>
      <c r="CE26" s="116">
        <v>41125277.121649034</v>
      </c>
      <c r="CF26" s="116">
        <v>41399997.991526239</v>
      </c>
      <c r="CG26" s="116">
        <v>41734175.594055258</v>
      </c>
      <c r="CH26" s="116">
        <v>41437351.448853992</v>
      </c>
      <c r="CI26" s="116">
        <v>41636247.883342475</v>
      </c>
      <c r="CJ26" s="116">
        <v>41434557.241843194</v>
      </c>
      <c r="CK26" s="116">
        <v>41382181.402412787</v>
      </c>
      <c r="CL26" s="116">
        <v>41154046.328687347</v>
      </c>
      <c r="CM26" s="116">
        <v>40666626.50641343</v>
      </c>
      <c r="CN26" s="116">
        <v>40400237.372359112</v>
      </c>
      <c r="CO26" s="116">
        <v>40176650.23666171</v>
      </c>
      <c r="CP26" s="116">
        <v>40146986.690675877</v>
      </c>
      <c r="CQ26" s="116">
        <v>39979809.265094839</v>
      </c>
      <c r="CR26" s="116">
        <v>39302251.224126428</v>
      </c>
      <c r="CS26" s="116">
        <v>39534454.949703559</v>
      </c>
      <c r="CT26" s="116">
        <v>39837450.311413012</v>
      </c>
      <c r="CU26" s="116">
        <v>40934504.445032433</v>
      </c>
      <c r="CV26" s="116">
        <v>39528668.733339034</v>
      </c>
      <c r="CW26" s="116">
        <v>39147262.015637301</v>
      </c>
      <c r="CX26" s="116">
        <v>39115361.557846345</v>
      </c>
      <c r="CY26" s="116">
        <v>38815129.797655031</v>
      </c>
      <c r="CZ26" s="116">
        <v>39076922.001919553</v>
      </c>
      <c r="DA26" s="116">
        <v>39148499.400641076</v>
      </c>
      <c r="DB26" s="116">
        <v>38750129.138793625</v>
      </c>
      <c r="DC26" s="116">
        <v>38742523.554965414</v>
      </c>
      <c r="DD26" s="116">
        <v>38557068.580677845</v>
      </c>
      <c r="DE26" s="116">
        <v>38390509.766075358</v>
      </c>
      <c r="DF26" s="116">
        <v>38150764.929998569</v>
      </c>
      <c r="DG26" s="116">
        <v>37656212.156881258</v>
      </c>
      <c r="DH26" s="116">
        <v>37369304.524719581</v>
      </c>
      <c r="DI26" s="116">
        <v>37357958.175684631</v>
      </c>
      <c r="DJ26" s="116">
        <v>37221463.075833656</v>
      </c>
      <c r="DK26" s="116">
        <v>37321543.246305056</v>
      </c>
      <c r="DL26" s="116">
        <v>37153049.439330086</v>
      </c>
      <c r="DM26" s="116">
        <v>37116253.881969854</v>
      </c>
      <c r="DN26" s="116">
        <v>37040167.746596515</v>
      </c>
      <c r="DO26" s="116">
        <v>37018053.744652987</v>
      </c>
      <c r="DP26" s="116">
        <v>37144426.332747787</v>
      </c>
      <c r="DQ26" s="116">
        <v>37012613.727778368</v>
      </c>
      <c r="DR26" s="116">
        <v>37071563.924169824</v>
      </c>
    </row>
    <row r="27" spans="2:122" s="112" customFormat="1" ht="12.75" x14ac:dyDescent="0.2">
      <c r="B27" s="117" t="s">
        <v>96</v>
      </c>
      <c r="C27" s="119">
        <v>11671659.764450878</v>
      </c>
      <c r="D27" s="119">
        <v>11850832.289548028</v>
      </c>
      <c r="E27" s="119">
        <v>11387568.259723099</v>
      </c>
      <c r="F27" s="119">
        <v>11755517.702124033</v>
      </c>
      <c r="G27" s="119">
        <v>11574907.292047184</v>
      </c>
      <c r="H27" s="119">
        <v>11521124.193677995</v>
      </c>
      <c r="I27" s="119">
        <v>11691212.002718652</v>
      </c>
      <c r="J27" s="119">
        <v>11640798.667080816</v>
      </c>
      <c r="K27" s="119">
        <v>11521601.947020642</v>
      </c>
      <c r="L27" s="119">
        <v>11618118.630401218</v>
      </c>
      <c r="M27" s="119">
        <v>11501898.717496783</v>
      </c>
      <c r="N27" s="119">
        <v>11741216.96001043</v>
      </c>
      <c r="O27" s="119">
        <v>11611448.311234001</v>
      </c>
      <c r="P27" s="119">
        <v>11499579.330653224</v>
      </c>
      <c r="Q27" s="119">
        <v>11759862.414700177</v>
      </c>
      <c r="R27" s="119">
        <v>11672705.233603735</v>
      </c>
      <c r="S27" s="119">
        <v>11436136.954076314</v>
      </c>
      <c r="T27" s="119">
        <v>11645555.232490299</v>
      </c>
      <c r="U27" s="119">
        <v>11472606.048544627</v>
      </c>
      <c r="V27" s="119">
        <v>11522302.454348817</v>
      </c>
      <c r="W27" s="119">
        <v>11572559.820232691</v>
      </c>
      <c r="X27" s="119">
        <v>11521985.868623078</v>
      </c>
      <c r="Y27" s="119">
        <v>11623547.138653191</v>
      </c>
      <c r="Z27" s="119">
        <v>11453778.986038972</v>
      </c>
      <c r="AA27" s="119">
        <v>11653271.526771076</v>
      </c>
      <c r="AB27" s="119">
        <v>11461560.963871695</v>
      </c>
      <c r="AC27" s="119">
        <v>11489451.811064638</v>
      </c>
      <c r="AD27" s="119">
        <v>11437056.353267172</v>
      </c>
      <c r="AE27" s="119">
        <v>11545918.135614214</v>
      </c>
      <c r="AF27" s="119">
        <v>11465222.263771035</v>
      </c>
      <c r="AG27" s="119">
        <v>11446918.963500259</v>
      </c>
      <c r="AH27" s="119">
        <v>11460813.70037888</v>
      </c>
      <c r="AI27" s="119">
        <v>11421377.422856037</v>
      </c>
      <c r="AJ27" s="119">
        <v>11292329.818672201</v>
      </c>
      <c r="AK27" s="119">
        <v>11431865.203425011</v>
      </c>
      <c r="AL27" s="119">
        <v>11238517.251461273</v>
      </c>
      <c r="AM27" s="119">
        <v>11372983.877123823</v>
      </c>
      <c r="AN27" s="119">
        <v>11267295.705051184</v>
      </c>
      <c r="AO27" s="119">
        <v>11394493.743026687</v>
      </c>
      <c r="AP27" s="119">
        <v>11160301.946827456</v>
      </c>
      <c r="AQ27" s="119">
        <v>11387969.23964153</v>
      </c>
      <c r="AR27" s="119">
        <v>11259529.971751444</v>
      </c>
      <c r="AS27" s="119">
        <v>11305821.732979292</v>
      </c>
      <c r="AT27" s="119">
        <v>11335865.589772481</v>
      </c>
      <c r="AU27" s="119">
        <v>11278814.041166551</v>
      </c>
      <c r="AV27" s="119">
        <v>11338593.237036182</v>
      </c>
      <c r="AW27" s="119">
        <v>11153539.506560884</v>
      </c>
      <c r="AX27" s="119">
        <v>11486934.614624739</v>
      </c>
      <c r="AY27" s="119">
        <v>11022998.730970433</v>
      </c>
      <c r="AZ27" s="119">
        <v>11259953.110958396</v>
      </c>
      <c r="BA27" s="119">
        <v>11121393.927355105</v>
      </c>
      <c r="BB27" s="119">
        <v>11250489.026516357</v>
      </c>
      <c r="BC27" s="119">
        <v>11093532.475611458</v>
      </c>
      <c r="BD27" s="119">
        <v>11233305.301713886</v>
      </c>
      <c r="BE27" s="119">
        <v>11116942.271867111</v>
      </c>
      <c r="BF27" s="119">
        <v>10979012.488875128</v>
      </c>
      <c r="BG27" s="119">
        <v>11119926.921567978</v>
      </c>
      <c r="BH27" s="119">
        <v>11107083.017193915</v>
      </c>
      <c r="BI27" s="119">
        <v>11135181.709734922</v>
      </c>
      <c r="BJ27" s="119">
        <v>11100375.746120233</v>
      </c>
      <c r="BK27" s="119">
        <v>10980826.90308968</v>
      </c>
      <c r="BL27" s="119">
        <v>10951625.907477075</v>
      </c>
      <c r="BM27" s="119">
        <v>11089299.029477954</v>
      </c>
      <c r="BN27" s="119">
        <v>10930399.019106016</v>
      </c>
      <c r="BO27" s="119">
        <v>11024314.742140187</v>
      </c>
      <c r="BP27" s="119">
        <v>10900067.544225518</v>
      </c>
      <c r="BQ27" s="119">
        <v>10827157.962820157</v>
      </c>
      <c r="BR27" s="119">
        <v>10970225.842295358</v>
      </c>
      <c r="BS27" s="119">
        <v>10934284.295299578</v>
      </c>
      <c r="BT27" s="119">
        <v>10949439.30289948</v>
      </c>
      <c r="BU27" s="119">
        <v>10933701.237448106</v>
      </c>
      <c r="BV27" s="119">
        <v>10916648.351941006</v>
      </c>
      <c r="BW27" s="119">
        <v>10801672.678629681</v>
      </c>
      <c r="BX27" s="119">
        <v>10926640.615960199</v>
      </c>
      <c r="BY27" s="119">
        <v>5226957.782644446</v>
      </c>
      <c r="BZ27" s="119">
        <v>2520338.0602756515</v>
      </c>
      <c r="CA27" s="119">
        <v>8012674.0084271086</v>
      </c>
      <c r="CB27" s="119">
        <v>9990075.7416810729</v>
      </c>
      <c r="CC27" s="119">
        <v>10706379.928716244</v>
      </c>
      <c r="CD27" s="119">
        <v>10707874.662310285</v>
      </c>
      <c r="CE27" s="119">
        <v>10554600.682933556</v>
      </c>
      <c r="CF27" s="119">
        <v>10428788.063800002</v>
      </c>
      <c r="CG27" s="119">
        <v>10513702.71170707</v>
      </c>
      <c r="CH27" s="119">
        <v>10365292.971163889</v>
      </c>
      <c r="CI27" s="119">
        <v>10462559.791709019</v>
      </c>
      <c r="CJ27" s="119">
        <v>10435165.214931691</v>
      </c>
      <c r="CK27" s="119">
        <v>10336150.581592947</v>
      </c>
      <c r="CL27" s="119">
        <v>10487660.793288387</v>
      </c>
      <c r="CM27" s="119">
        <v>10342801.342512392</v>
      </c>
      <c r="CN27" s="119">
        <v>10419750.949811868</v>
      </c>
      <c r="CO27" s="119">
        <v>10410623.498971866</v>
      </c>
      <c r="CP27" s="119">
        <v>10273929.541068632</v>
      </c>
      <c r="CQ27" s="119">
        <v>10330477.379210262</v>
      </c>
      <c r="CR27" s="119">
        <v>10397508.909946008</v>
      </c>
      <c r="CS27" s="119">
        <v>10129681.063710276</v>
      </c>
      <c r="CT27" s="119">
        <v>9665054.7070379257</v>
      </c>
      <c r="CU27" s="119">
        <v>9887540.9006832875</v>
      </c>
      <c r="CV27" s="119">
        <v>9880325.7347344961</v>
      </c>
      <c r="CW27" s="119">
        <v>10083840.854902077</v>
      </c>
      <c r="CX27" s="119">
        <v>9923462.318330409</v>
      </c>
      <c r="CY27" s="119">
        <v>10162555.148716107</v>
      </c>
      <c r="CZ27" s="119">
        <v>10132254.014237234</v>
      </c>
      <c r="DA27" s="119">
        <v>10130938.125261625</v>
      </c>
      <c r="DB27" s="119">
        <v>10147080.799161969</v>
      </c>
      <c r="DC27" s="119">
        <v>10286996.418249544</v>
      </c>
      <c r="DD27" s="119">
        <v>10210302.532352949</v>
      </c>
      <c r="DE27" s="119">
        <v>10286266.82576324</v>
      </c>
      <c r="DF27" s="119">
        <v>10102637.506705165</v>
      </c>
      <c r="DG27" s="119">
        <v>10322937.124336077</v>
      </c>
      <c r="DH27" s="119">
        <v>10256571.512255009</v>
      </c>
      <c r="DI27" s="119">
        <v>10287844.176920369</v>
      </c>
      <c r="DJ27" s="119">
        <v>10275894.957424948</v>
      </c>
      <c r="DK27" s="119">
        <v>10272470.526134213</v>
      </c>
      <c r="DL27" s="119">
        <v>10271471.401718348</v>
      </c>
      <c r="DM27" s="119">
        <v>10301458.158393977</v>
      </c>
      <c r="DN27" s="119">
        <v>10261883.249531951</v>
      </c>
      <c r="DO27" s="119">
        <v>10164366.100573907</v>
      </c>
      <c r="DP27" s="119">
        <v>10202903.357220419</v>
      </c>
      <c r="DQ27" s="119">
        <v>10237483.966491511</v>
      </c>
      <c r="DR27" s="119">
        <v>10737612.66730348</v>
      </c>
    </row>
    <row r="28" spans="2:122" s="112" customFormat="1" ht="12.75" x14ac:dyDescent="0.2">
      <c r="B28" s="117" t="s">
        <v>97</v>
      </c>
      <c r="C28" s="119">
        <v>1044804.1477047852</v>
      </c>
      <c r="D28" s="119">
        <v>1196180.2216232163</v>
      </c>
      <c r="E28" s="119">
        <v>930940.13339937152</v>
      </c>
      <c r="F28" s="119">
        <v>1144486.4654868001</v>
      </c>
      <c r="G28" s="119">
        <v>1016047.4149718948</v>
      </c>
      <c r="H28" s="119">
        <v>1029815.1398820189</v>
      </c>
      <c r="I28" s="119">
        <v>1065574.1136010438</v>
      </c>
      <c r="J28" s="119">
        <v>992443.7624854811</v>
      </c>
      <c r="K28" s="119">
        <v>1043278.5719127309</v>
      </c>
      <c r="L28" s="119">
        <v>1032758.1318039714</v>
      </c>
      <c r="M28" s="119">
        <v>1039709.3105921049</v>
      </c>
      <c r="N28" s="119">
        <v>1074071.9529923904</v>
      </c>
      <c r="O28" s="119">
        <v>1061214.1764612366</v>
      </c>
      <c r="P28" s="119">
        <v>1051211.3178529858</v>
      </c>
      <c r="Q28" s="119">
        <v>1042716.5298514226</v>
      </c>
      <c r="R28" s="119">
        <v>1082434.7212681037</v>
      </c>
      <c r="S28" s="119">
        <v>1031932.8208084994</v>
      </c>
      <c r="T28" s="119">
        <v>1065440.1511663797</v>
      </c>
      <c r="U28" s="119">
        <v>1047545.9084535699</v>
      </c>
      <c r="V28" s="119">
        <v>1024374.4484075027</v>
      </c>
      <c r="W28" s="119">
        <v>1062371.5994014016</v>
      </c>
      <c r="X28" s="119">
        <v>1051730.689670247</v>
      </c>
      <c r="Y28" s="119">
        <v>1080169.7164307651</v>
      </c>
      <c r="Z28" s="119">
        <v>1061199.9981427782</v>
      </c>
      <c r="AA28" s="119">
        <v>1092814.7709524517</v>
      </c>
      <c r="AB28" s="119">
        <v>1057653.9214594201</v>
      </c>
      <c r="AC28" s="119">
        <v>1069782.9311988926</v>
      </c>
      <c r="AD28" s="119">
        <v>1038294.7671187614</v>
      </c>
      <c r="AE28" s="119">
        <v>1098508.9247945154</v>
      </c>
      <c r="AF28" s="119">
        <v>1068606.8911773511</v>
      </c>
      <c r="AG28" s="119">
        <v>1056446.8992909344</v>
      </c>
      <c r="AH28" s="119">
        <v>1084943.2052751028</v>
      </c>
      <c r="AI28" s="119">
        <v>1091225.131978326</v>
      </c>
      <c r="AJ28" s="119">
        <v>1076816.0179521069</v>
      </c>
      <c r="AK28" s="119">
        <v>1098522.518719252</v>
      </c>
      <c r="AL28" s="119">
        <v>1047406.3822132858</v>
      </c>
      <c r="AM28" s="119">
        <v>1070815.9725987685</v>
      </c>
      <c r="AN28" s="119">
        <v>1066291.3279583431</v>
      </c>
      <c r="AO28" s="119">
        <v>1112264.7172725829</v>
      </c>
      <c r="AP28" s="119">
        <v>1022853.0106288394</v>
      </c>
      <c r="AQ28" s="119">
        <v>1113635.3806765073</v>
      </c>
      <c r="AR28" s="119">
        <v>1103204.6688744929</v>
      </c>
      <c r="AS28" s="119">
        <v>1082742.1478599657</v>
      </c>
      <c r="AT28" s="119">
        <v>1100325.2369153604</v>
      </c>
      <c r="AU28" s="119">
        <v>1083039.6916310836</v>
      </c>
      <c r="AV28" s="119">
        <v>1099093.5120303847</v>
      </c>
      <c r="AW28" s="119">
        <v>1057108.9959281364</v>
      </c>
      <c r="AX28" s="119">
        <v>1162638.0314975735</v>
      </c>
      <c r="AY28" s="119">
        <v>1021661.0082733121</v>
      </c>
      <c r="AZ28" s="119">
        <v>1136620.5751419505</v>
      </c>
      <c r="BA28" s="119">
        <v>1056945.2365989939</v>
      </c>
      <c r="BB28" s="119">
        <v>1155278.989877695</v>
      </c>
      <c r="BC28" s="119">
        <v>1092316.187043983</v>
      </c>
      <c r="BD28" s="119">
        <v>1149125.4152170266</v>
      </c>
      <c r="BE28" s="119">
        <v>1128201.6797158367</v>
      </c>
      <c r="BF28" s="119">
        <v>1145615.016263095</v>
      </c>
      <c r="BG28" s="119">
        <v>1140957.6265180132</v>
      </c>
      <c r="BH28" s="119">
        <v>1172819.7456861397</v>
      </c>
      <c r="BI28" s="119">
        <v>1150785.8262143668</v>
      </c>
      <c r="BJ28" s="119">
        <v>1201817.489313181</v>
      </c>
      <c r="BK28" s="119">
        <v>1127614.6576084835</v>
      </c>
      <c r="BL28" s="119">
        <v>1148725.0757363939</v>
      </c>
      <c r="BM28" s="119">
        <v>1176018.2436270302</v>
      </c>
      <c r="BN28" s="119">
        <v>1174669.6327744729</v>
      </c>
      <c r="BO28" s="119">
        <v>1188327.6145791081</v>
      </c>
      <c r="BP28" s="119">
        <v>1140152.4442448607</v>
      </c>
      <c r="BQ28" s="119">
        <v>1200173.2893828219</v>
      </c>
      <c r="BR28" s="119">
        <v>1166723.6265014065</v>
      </c>
      <c r="BS28" s="119">
        <v>1188904.7592712957</v>
      </c>
      <c r="BT28" s="119">
        <v>1175664.1627876514</v>
      </c>
      <c r="BU28" s="119">
        <v>1185240.5449908464</v>
      </c>
      <c r="BV28" s="119">
        <v>1182942.963181511</v>
      </c>
      <c r="BW28" s="119">
        <v>1173012.7281536604</v>
      </c>
      <c r="BX28" s="119">
        <v>1170320.4711366831</v>
      </c>
      <c r="BY28" s="119">
        <v>521432.704963859</v>
      </c>
      <c r="BZ28" s="119">
        <v>132068.63568778013</v>
      </c>
      <c r="CA28" s="119">
        <v>732132.12149382266</v>
      </c>
      <c r="CB28" s="119">
        <v>1056496.2265679447</v>
      </c>
      <c r="CC28" s="119">
        <v>1161959.0888867942</v>
      </c>
      <c r="CD28" s="119">
        <v>1189640.3474238878</v>
      </c>
      <c r="CE28" s="119">
        <v>1141272.0083257058</v>
      </c>
      <c r="CF28" s="119">
        <v>1098986.8569445931</v>
      </c>
      <c r="CG28" s="119">
        <v>1171923.8737790182</v>
      </c>
      <c r="CH28" s="119">
        <v>1157364.1668696362</v>
      </c>
      <c r="CI28" s="119">
        <v>1176597.4487845267</v>
      </c>
      <c r="CJ28" s="119">
        <v>1180219.5978704318</v>
      </c>
      <c r="CK28" s="119">
        <v>1142395.877661072</v>
      </c>
      <c r="CL28" s="119">
        <v>1189086.272236913</v>
      </c>
      <c r="CM28" s="119">
        <v>1121011.2831739583</v>
      </c>
      <c r="CN28" s="119">
        <v>1166842.25124249</v>
      </c>
      <c r="CO28" s="119">
        <v>1176050.8877842459</v>
      </c>
      <c r="CP28" s="119">
        <v>1097769.5447792718</v>
      </c>
      <c r="CQ28" s="119">
        <v>1153894.2887019047</v>
      </c>
      <c r="CR28" s="119">
        <v>1171654.7315634787</v>
      </c>
      <c r="CS28" s="119">
        <v>1069697.8921631759</v>
      </c>
      <c r="CT28" s="119">
        <v>1046160.237775987</v>
      </c>
      <c r="CU28" s="119">
        <v>1104471.1994606964</v>
      </c>
      <c r="CV28" s="119">
        <v>1117353.3979408287</v>
      </c>
      <c r="CW28" s="119">
        <v>1151001.8767050414</v>
      </c>
      <c r="CX28" s="119">
        <v>1136497.1793195943</v>
      </c>
      <c r="CY28" s="119">
        <v>1170764.7042226959</v>
      </c>
      <c r="CZ28" s="119">
        <v>1162725.999902382</v>
      </c>
      <c r="DA28" s="119">
        <v>1142128.9086820167</v>
      </c>
      <c r="DB28" s="119">
        <v>1174513.39420654</v>
      </c>
      <c r="DC28" s="119">
        <v>1208959.4035546447</v>
      </c>
      <c r="DD28" s="119">
        <v>1204758.8352683398</v>
      </c>
      <c r="DE28" s="119">
        <v>1181392.7397029549</v>
      </c>
      <c r="DF28" s="119">
        <v>1176362.3751158062</v>
      </c>
      <c r="DG28" s="119">
        <v>1226668.4493914556</v>
      </c>
      <c r="DH28" s="119">
        <v>1203544.0224201996</v>
      </c>
      <c r="DI28" s="119">
        <v>1237536.4173145629</v>
      </c>
      <c r="DJ28" s="119">
        <v>1219493.8230438805</v>
      </c>
      <c r="DK28" s="119">
        <v>1228610.3755428023</v>
      </c>
      <c r="DL28" s="119">
        <v>1251051.2030093262</v>
      </c>
      <c r="DM28" s="119">
        <v>1264741.5041704106</v>
      </c>
      <c r="DN28" s="119">
        <v>1286832.5042938599</v>
      </c>
      <c r="DO28" s="119">
        <v>1246183.0558085921</v>
      </c>
      <c r="DP28" s="119">
        <v>1249529.9049416382</v>
      </c>
      <c r="DQ28" s="119">
        <v>1232218.4194170621</v>
      </c>
      <c r="DR28" s="119">
        <v>1351327.3818978746</v>
      </c>
    </row>
    <row r="29" spans="2:122" s="112" customFormat="1" ht="12.75" x14ac:dyDescent="0.2">
      <c r="B29" s="117" t="s">
        <v>84</v>
      </c>
      <c r="C29" s="119">
        <v>9599429.0421273392</v>
      </c>
      <c r="D29" s="119">
        <v>9452666.6864439193</v>
      </c>
      <c r="E29" s="119">
        <v>9253229.5398148336</v>
      </c>
      <c r="F29" s="119">
        <v>9172814.3882557377</v>
      </c>
      <c r="G29" s="119">
        <v>9083039.2006347775</v>
      </c>
      <c r="H29" s="119">
        <v>9177439.5283148941</v>
      </c>
      <c r="I29" s="119">
        <v>9328860.2552757394</v>
      </c>
      <c r="J29" s="119">
        <v>9132897.1378360037</v>
      </c>
      <c r="K29" s="119">
        <v>9031432.8600920904</v>
      </c>
      <c r="L29" s="119">
        <v>9165079.96093175</v>
      </c>
      <c r="M29" s="119">
        <v>9141617.3014300279</v>
      </c>
      <c r="N29" s="119">
        <v>8909592.4643235933</v>
      </c>
      <c r="O29" s="119">
        <v>8847950.2442038283</v>
      </c>
      <c r="P29" s="119">
        <v>8794509.5986273065</v>
      </c>
      <c r="Q29" s="119">
        <v>8974323.9713724572</v>
      </c>
      <c r="R29" s="119">
        <v>9110402.1537745856</v>
      </c>
      <c r="S29" s="119">
        <v>9040193.7484850641</v>
      </c>
      <c r="T29" s="119">
        <v>8989557.0600769501</v>
      </c>
      <c r="U29" s="119">
        <v>9029742.2683673762</v>
      </c>
      <c r="V29" s="119">
        <v>8893714.2380955666</v>
      </c>
      <c r="W29" s="119">
        <v>8837125.223767288</v>
      </c>
      <c r="X29" s="119">
        <v>8789112.6227564961</v>
      </c>
      <c r="Y29" s="119">
        <v>8924321.6836133692</v>
      </c>
      <c r="Z29" s="119">
        <v>9074736.4848155007</v>
      </c>
      <c r="AA29" s="119">
        <v>8916278.0594390854</v>
      </c>
      <c r="AB29" s="119">
        <v>9030393.8705641031</v>
      </c>
      <c r="AC29" s="119">
        <v>8743536.5108569134</v>
      </c>
      <c r="AD29" s="119">
        <v>8840052.8374815751</v>
      </c>
      <c r="AE29" s="119">
        <v>8806238.553330075</v>
      </c>
      <c r="AF29" s="119">
        <v>8802220.088605335</v>
      </c>
      <c r="AG29" s="119">
        <v>8538084.8374489639</v>
      </c>
      <c r="AH29" s="119">
        <v>8648950.5656593684</v>
      </c>
      <c r="AI29" s="119">
        <v>8671198.052403843</v>
      </c>
      <c r="AJ29" s="119">
        <v>8659329.7176754475</v>
      </c>
      <c r="AK29" s="119">
        <v>8468580.5790125858</v>
      </c>
      <c r="AL29" s="119">
        <v>7943998.4675663179</v>
      </c>
      <c r="AM29" s="119">
        <v>8455393.53118282</v>
      </c>
      <c r="AN29" s="119">
        <v>8662853.6261671595</v>
      </c>
      <c r="AO29" s="119">
        <v>8599771.301991811</v>
      </c>
      <c r="AP29" s="119">
        <v>8040432.4730490344</v>
      </c>
      <c r="AQ29" s="119">
        <v>8289775.3866485637</v>
      </c>
      <c r="AR29" s="119">
        <v>8360206.083480332</v>
      </c>
      <c r="AS29" s="119">
        <v>8697245.0555833485</v>
      </c>
      <c r="AT29" s="119">
        <v>8444833.8292589225</v>
      </c>
      <c r="AU29" s="119">
        <v>8391040.2311732993</v>
      </c>
      <c r="AV29" s="119">
        <v>8287213.7948268699</v>
      </c>
      <c r="AW29" s="119">
        <v>8287892.0676676193</v>
      </c>
      <c r="AX29" s="119">
        <v>8236141.7675794344</v>
      </c>
      <c r="AY29" s="119">
        <v>8212879.5620906111</v>
      </c>
      <c r="AZ29" s="119">
        <v>8024324.6483059097</v>
      </c>
      <c r="BA29" s="119">
        <v>8221266.8724347204</v>
      </c>
      <c r="BB29" s="119">
        <v>8108277.8112425683</v>
      </c>
      <c r="BC29" s="119">
        <v>8151148.8111395463</v>
      </c>
      <c r="BD29" s="119">
        <v>7889525.8049625373</v>
      </c>
      <c r="BE29" s="119">
        <v>7799077.0259522768</v>
      </c>
      <c r="BF29" s="119">
        <v>7800426.1474061487</v>
      </c>
      <c r="BG29" s="119">
        <v>7720862.2950859871</v>
      </c>
      <c r="BH29" s="119">
        <v>7764198.1621105047</v>
      </c>
      <c r="BI29" s="119">
        <v>7369807.1510727489</v>
      </c>
      <c r="BJ29" s="119">
        <v>7262008.1132433806</v>
      </c>
      <c r="BK29" s="119">
        <v>7699631.6673466647</v>
      </c>
      <c r="BL29" s="119">
        <v>7688856.9668730851</v>
      </c>
      <c r="BM29" s="119">
        <v>7668321.4528176161</v>
      </c>
      <c r="BN29" s="119">
        <v>7594178.9082876444</v>
      </c>
      <c r="BO29" s="119">
        <v>7747763.5208628001</v>
      </c>
      <c r="BP29" s="119">
        <v>7686296.0078043351</v>
      </c>
      <c r="BQ29" s="119">
        <v>7581912.6844539512</v>
      </c>
      <c r="BR29" s="119">
        <v>7531911.829600418</v>
      </c>
      <c r="BS29" s="119">
        <v>7518889.6128662424</v>
      </c>
      <c r="BT29" s="119">
        <v>7472974.4214581028</v>
      </c>
      <c r="BU29" s="119">
        <v>7487452.0264267949</v>
      </c>
      <c r="BV29" s="119">
        <v>7511999.0563214719</v>
      </c>
      <c r="BW29" s="119">
        <v>7422322.2343129888</v>
      </c>
      <c r="BX29" s="119">
        <v>7483517.0311959414</v>
      </c>
      <c r="BY29" s="119">
        <v>5527027.2788027273</v>
      </c>
      <c r="BZ29" s="119">
        <v>5652777.3329421431</v>
      </c>
      <c r="CA29" s="119">
        <v>7967209.2253312888</v>
      </c>
      <c r="CB29" s="119">
        <v>8571870.7803090028</v>
      </c>
      <c r="CC29" s="119">
        <v>8635067.2142402995</v>
      </c>
      <c r="CD29" s="119">
        <v>9107132.1858162396</v>
      </c>
      <c r="CE29" s="119">
        <v>9451078.6657032389</v>
      </c>
      <c r="CF29" s="119">
        <v>11342008.599817662</v>
      </c>
      <c r="CG29" s="119">
        <v>12156116.308237247</v>
      </c>
      <c r="CH29" s="119">
        <v>11362533.787713192</v>
      </c>
      <c r="CI29" s="119">
        <v>11173579.701948775</v>
      </c>
      <c r="CJ29" s="119">
        <v>11211234.94770834</v>
      </c>
      <c r="CK29" s="119">
        <v>10880715.358105209</v>
      </c>
      <c r="CL29" s="119">
        <v>10495171.720341045</v>
      </c>
      <c r="CM29" s="119">
        <v>9772986.7804736961</v>
      </c>
      <c r="CN29" s="119">
        <v>8634764.7385740504</v>
      </c>
      <c r="CO29" s="119">
        <v>8750897.703675719</v>
      </c>
      <c r="CP29" s="119">
        <v>9003920.5480905585</v>
      </c>
      <c r="CQ29" s="119">
        <v>8405436.716161415</v>
      </c>
      <c r="CR29" s="119">
        <v>7998104.0883248663</v>
      </c>
      <c r="CS29" s="119">
        <v>8562397.3744399324</v>
      </c>
      <c r="CT29" s="119">
        <v>10551066.775617486</v>
      </c>
      <c r="CU29" s="119">
        <v>10874343.506315701</v>
      </c>
      <c r="CV29" s="119">
        <v>8640793.689699214</v>
      </c>
      <c r="CW29" s="119">
        <v>8321302.6484638816</v>
      </c>
      <c r="CX29" s="119">
        <v>8533349.9889155496</v>
      </c>
      <c r="CY29" s="119">
        <v>7566054.4975801334</v>
      </c>
      <c r="CZ29" s="119">
        <v>7934194.3213498062</v>
      </c>
      <c r="DA29" s="119">
        <v>7971695.9893308217</v>
      </c>
      <c r="DB29" s="119">
        <v>7290213.7478359006</v>
      </c>
      <c r="DC29" s="119">
        <v>7376040.1192780025</v>
      </c>
      <c r="DD29" s="119">
        <v>7580773.6441078689</v>
      </c>
      <c r="DE29" s="119">
        <v>7175238.3463066397</v>
      </c>
      <c r="DF29" s="119">
        <v>7244298.0954136513</v>
      </c>
      <c r="DG29" s="119">
        <v>6796460.7420210261</v>
      </c>
      <c r="DH29" s="119">
        <v>6461512.1505957115</v>
      </c>
      <c r="DI29" s="119">
        <v>6460999.0751878386</v>
      </c>
      <c r="DJ29" s="119">
        <v>6155529.812347563</v>
      </c>
      <c r="DK29" s="119">
        <v>6248065.6317131147</v>
      </c>
      <c r="DL29" s="119">
        <v>6305740.8029099749</v>
      </c>
      <c r="DM29" s="119">
        <v>6152947.196206511</v>
      </c>
      <c r="DN29" s="119">
        <v>6110448.6760105984</v>
      </c>
      <c r="DO29" s="119">
        <v>6110962.8175385334</v>
      </c>
      <c r="DP29" s="119">
        <v>6024366.9326012852</v>
      </c>
      <c r="DQ29" s="119">
        <v>5980665.3493969003</v>
      </c>
      <c r="DR29" s="119">
        <v>6096526.739315006</v>
      </c>
    </row>
    <row r="30" spans="2:122" s="112" customFormat="1" ht="12.75" x14ac:dyDescent="0.2">
      <c r="B30" s="113" t="s">
        <v>42</v>
      </c>
      <c r="C30" s="114">
        <v>8733044.8311430812</v>
      </c>
      <c r="D30" s="114">
        <v>8702238.3913541622</v>
      </c>
      <c r="E30" s="114">
        <v>8663213.2162691485</v>
      </c>
      <c r="F30" s="114">
        <v>8709932.9498083144</v>
      </c>
      <c r="G30" s="114">
        <v>8670769.2539672907</v>
      </c>
      <c r="H30" s="114">
        <v>8669705.5016517099</v>
      </c>
      <c r="I30" s="114">
        <v>8638605.3297020663</v>
      </c>
      <c r="J30" s="114">
        <v>8668915.4810433667</v>
      </c>
      <c r="K30" s="114">
        <v>8666137.1064396165</v>
      </c>
      <c r="L30" s="114">
        <v>8599890.833397992</v>
      </c>
      <c r="M30" s="114">
        <v>8628597.0802974328</v>
      </c>
      <c r="N30" s="114">
        <v>8676693.29601942</v>
      </c>
      <c r="O30" s="114">
        <v>8730743.3741162512</v>
      </c>
      <c r="P30" s="114">
        <v>8757559.46198803</v>
      </c>
      <c r="Q30" s="114">
        <v>8740966.5832706057</v>
      </c>
      <c r="R30" s="114">
        <v>8776408.987331016</v>
      </c>
      <c r="S30" s="114">
        <v>8727524.4835750163</v>
      </c>
      <c r="T30" s="114">
        <v>8799226.7457753103</v>
      </c>
      <c r="U30" s="114">
        <v>8900909.4818500467</v>
      </c>
      <c r="V30" s="114">
        <v>8763334.5149048269</v>
      </c>
      <c r="W30" s="114">
        <v>8806611.3296440765</v>
      </c>
      <c r="X30" s="114">
        <v>8857359.1676610392</v>
      </c>
      <c r="Y30" s="114">
        <v>8821079.9588107672</v>
      </c>
      <c r="Z30" s="114">
        <v>8747027.2982528508</v>
      </c>
      <c r="AA30" s="114">
        <v>8677467.9877005983</v>
      </c>
      <c r="AB30" s="114">
        <v>8735611.7839521784</v>
      </c>
      <c r="AC30" s="114">
        <v>8781033.7633217163</v>
      </c>
      <c r="AD30" s="114">
        <v>8746774.3931042477</v>
      </c>
      <c r="AE30" s="114">
        <v>8735447.9941858668</v>
      </c>
      <c r="AF30" s="114">
        <v>8729304.0286976267</v>
      </c>
      <c r="AG30" s="114">
        <v>8580634.6588059906</v>
      </c>
      <c r="AH30" s="114">
        <v>8692863.3887830693</v>
      </c>
      <c r="AI30" s="114">
        <v>8671056.2551168911</v>
      </c>
      <c r="AJ30" s="114">
        <v>8662017.5525341928</v>
      </c>
      <c r="AK30" s="114">
        <v>8720069.1279643495</v>
      </c>
      <c r="AL30" s="114">
        <v>8671001.6328827385</v>
      </c>
      <c r="AM30" s="114">
        <v>8870627.9863430448</v>
      </c>
      <c r="AN30" s="114">
        <v>8696391.1366916019</v>
      </c>
      <c r="AO30" s="114">
        <v>8612029.6228665952</v>
      </c>
      <c r="AP30" s="114">
        <v>8525518.4687624481</v>
      </c>
      <c r="AQ30" s="114">
        <v>8609623.1322497167</v>
      </c>
      <c r="AR30" s="114">
        <v>8541834.708642602</v>
      </c>
      <c r="AS30" s="114">
        <v>8586347.269115705</v>
      </c>
      <c r="AT30" s="114">
        <v>8510523.6673660707</v>
      </c>
      <c r="AU30" s="114">
        <v>8461411.2854098193</v>
      </c>
      <c r="AV30" s="114">
        <v>8559305.4476128668</v>
      </c>
      <c r="AW30" s="114">
        <v>8418145.4829023518</v>
      </c>
      <c r="AX30" s="114">
        <v>8481758.7658917122</v>
      </c>
      <c r="AY30" s="114">
        <v>8448391.6344559155</v>
      </c>
      <c r="AZ30" s="114">
        <v>8272425.0302600162</v>
      </c>
      <c r="BA30" s="114">
        <v>8356940.5393158449</v>
      </c>
      <c r="BB30" s="114">
        <v>8166125.1244881265</v>
      </c>
      <c r="BC30" s="114">
        <v>8158801.2453011936</v>
      </c>
      <c r="BD30" s="114">
        <v>8006731.1249297448</v>
      </c>
      <c r="BE30" s="114">
        <v>7873600.1201969534</v>
      </c>
      <c r="BF30" s="114">
        <v>7853061.1253771977</v>
      </c>
      <c r="BG30" s="114">
        <v>7748835.2088798471</v>
      </c>
      <c r="BH30" s="114">
        <v>7526332.0310392743</v>
      </c>
      <c r="BI30" s="114">
        <v>7410282.2728182822</v>
      </c>
      <c r="BJ30" s="114">
        <v>7338528.0471334988</v>
      </c>
      <c r="BK30" s="114">
        <v>7144090.6410402656</v>
      </c>
      <c r="BL30" s="114">
        <v>7242509.768590847</v>
      </c>
      <c r="BM30" s="114">
        <v>7083925.9418772152</v>
      </c>
      <c r="BN30" s="114">
        <v>7147487.1677525518</v>
      </c>
      <c r="BO30" s="114">
        <v>7066518.6355058942</v>
      </c>
      <c r="BP30" s="114">
        <v>6928971.425203912</v>
      </c>
      <c r="BQ30" s="114">
        <v>6915125.1139442418</v>
      </c>
      <c r="BR30" s="114">
        <v>6854495.7002654532</v>
      </c>
      <c r="BS30" s="114">
        <v>6917693.7629063921</v>
      </c>
      <c r="BT30" s="114">
        <v>6876606.2207003785</v>
      </c>
      <c r="BU30" s="114">
        <v>6974015.1573200766</v>
      </c>
      <c r="BV30" s="114">
        <v>6918143.916680282</v>
      </c>
      <c r="BW30" s="114">
        <v>6727902.4491210934</v>
      </c>
      <c r="BX30" s="114">
        <v>6777971.9915602487</v>
      </c>
      <c r="BY30" s="114">
        <v>4778136.6937452033</v>
      </c>
      <c r="BZ30" s="114">
        <v>4066931.9400644545</v>
      </c>
      <c r="CA30" s="114">
        <v>5683062.0385406893</v>
      </c>
      <c r="CB30" s="114">
        <v>6159085.3377334531</v>
      </c>
      <c r="CC30" s="114">
        <v>6383526.8597104782</v>
      </c>
      <c r="CD30" s="114">
        <v>6545023.3435357772</v>
      </c>
      <c r="CE30" s="114">
        <v>6425782.7754977923</v>
      </c>
      <c r="CF30" s="114">
        <v>6459180.5264681373</v>
      </c>
      <c r="CG30" s="114">
        <v>6459636.2100995537</v>
      </c>
      <c r="CH30" s="114">
        <v>6491791.4840301815</v>
      </c>
      <c r="CI30" s="114">
        <v>6614670.3245752584</v>
      </c>
      <c r="CJ30" s="114">
        <v>6519047.1887903316</v>
      </c>
      <c r="CK30" s="114">
        <v>7262282.3588697743</v>
      </c>
      <c r="CL30" s="114">
        <v>7196465.2303112904</v>
      </c>
      <c r="CM30" s="114">
        <v>7153479.0476601524</v>
      </c>
      <c r="CN30" s="114">
        <v>7089726.1868586363</v>
      </c>
      <c r="CO30" s="114">
        <v>6991330.489210383</v>
      </c>
      <c r="CP30" s="114">
        <v>6829790.1862113057</v>
      </c>
      <c r="CQ30" s="114">
        <v>6950422.8459875127</v>
      </c>
      <c r="CR30" s="114">
        <v>6913250.95384234</v>
      </c>
      <c r="CS30" s="114">
        <v>6822892.6953780232</v>
      </c>
      <c r="CT30" s="114">
        <v>6710647.3259631041</v>
      </c>
      <c r="CU30" s="114">
        <v>6694762.3904819926</v>
      </c>
      <c r="CV30" s="114">
        <v>6722066.6034733262</v>
      </c>
      <c r="CW30" s="114">
        <v>6682175.3827433456</v>
      </c>
      <c r="CX30" s="114">
        <v>6707110.3658896517</v>
      </c>
      <c r="CY30" s="114">
        <v>6718776.8449421115</v>
      </c>
      <c r="CZ30" s="114">
        <v>6686631.757251638</v>
      </c>
      <c r="DA30" s="114">
        <v>6760253.3961958047</v>
      </c>
      <c r="DB30" s="114">
        <v>6813434.150369484</v>
      </c>
      <c r="DC30" s="114">
        <v>6845073.4257380152</v>
      </c>
      <c r="DD30" s="114">
        <v>6932214.618737964</v>
      </c>
      <c r="DE30" s="114">
        <v>6814171.8820122648</v>
      </c>
      <c r="DF30" s="114">
        <v>6738168.5810928429</v>
      </c>
      <c r="DG30" s="114">
        <v>6696043.4915109705</v>
      </c>
      <c r="DH30" s="114">
        <v>6699773.0139804166</v>
      </c>
      <c r="DI30" s="114">
        <v>6688485.8770537591</v>
      </c>
      <c r="DJ30" s="114">
        <v>6705980.2949758573</v>
      </c>
      <c r="DK30" s="114">
        <v>6705415.6220457777</v>
      </c>
      <c r="DL30" s="114">
        <v>6690917.374356796</v>
      </c>
      <c r="DM30" s="114">
        <v>6656140.2945767427</v>
      </c>
      <c r="DN30" s="114">
        <v>6677811.2733882461</v>
      </c>
      <c r="DO30" s="114">
        <v>6596222.295946992</v>
      </c>
      <c r="DP30" s="114">
        <v>6553436.8949384214</v>
      </c>
      <c r="DQ30" s="114">
        <v>6700605.4265995501</v>
      </c>
      <c r="DR30" s="114">
        <v>6811628.1032336121</v>
      </c>
    </row>
    <row r="31" spans="2:122" s="112" customFormat="1" ht="12.75" x14ac:dyDescent="0.2">
      <c r="B31" s="113" t="s">
        <v>45</v>
      </c>
      <c r="C31" s="114">
        <v>6342797.7229772517</v>
      </c>
      <c r="D31" s="114">
        <v>6416431.9140652511</v>
      </c>
      <c r="E31" s="114">
        <v>5951165.1140578529</v>
      </c>
      <c r="F31" s="114">
        <v>6246918.2549697245</v>
      </c>
      <c r="G31" s="114">
        <v>5956717.4950240841</v>
      </c>
      <c r="H31" s="114">
        <v>6118729.0428721234</v>
      </c>
      <c r="I31" s="114">
        <v>6144106.0862715282</v>
      </c>
      <c r="J31" s="114">
        <v>6095004.4013752835</v>
      </c>
      <c r="K31" s="114">
        <v>6059623.9395604217</v>
      </c>
      <c r="L31" s="114">
        <v>6096050.7022750676</v>
      </c>
      <c r="M31" s="114">
        <v>6072959.9358560154</v>
      </c>
      <c r="N31" s="114">
        <v>6181070.4040503651</v>
      </c>
      <c r="O31" s="114">
        <v>6167955.9125751127</v>
      </c>
      <c r="P31" s="114">
        <v>6169997.9856112571</v>
      </c>
      <c r="Q31" s="114">
        <v>6107220.435455652</v>
      </c>
      <c r="R31" s="114">
        <v>6229117.6944052465</v>
      </c>
      <c r="S31" s="114">
        <v>6156245.4456376322</v>
      </c>
      <c r="T31" s="114">
        <v>6269636.5830193609</v>
      </c>
      <c r="U31" s="114">
        <v>6242841.9699737653</v>
      </c>
      <c r="V31" s="114">
        <v>6208455.6385952719</v>
      </c>
      <c r="W31" s="114">
        <v>6234926.0832781568</v>
      </c>
      <c r="X31" s="114">
        <v>6222148.034236351</v>
      </c>
      <c r="Y31" s="114">
        <v>6231533.607471874</v>
      </c>
      <c r="Z31" s="114">
        <v>6189444.2581663178</v>
      </c>
      <c r="AA31" s="114">
        <v>6304686.7698282115</v>
      </c>
      <c r="AB31" s="114">
        <v>6344850.3166011143</v>
      </c>
      <c r="AC31" s="114">
        <v>6324974.3320797384</v>
      </c>
      <c r="AD31" s="114">
        <v>6283159.3805107363</v>
      </c>
      <c r="AE31" s="114">
        <v>6308019.7455412773</v>
      </c>
      <c r="AF31" s="114">
        <v>6305761.2321718428</v>
      </c>
      <c r="AG31" s="114">
        <v>6270525.7572601233</v>
      </c>
      <c r="AH31" s="114">
        <v>6413341.6142354868</v>
      </c>
      <c r="AI31" s="114">
        <v>6531637.5062510883</v>
      </c>
      <c r="AJ31" s="114">
        <v>6386167.940662385</v>
      </c>
      <c r="AK31" s="114">
        <v>6505766.6661940273</v>
      </c>
      <c r="AL31" s="114">
        <v>6393032.6645875461</v>
      </c>
      <c r="AM31" s="114">
        <v>6322358.4728392586</v>
      </c>
      <c r="AN31" s="114">
        <v>6269665.364584351</v>
      </c>
      <c r="AO31" s="114">
        <v>6411039.4963786807</v>
      </c>
      <c r="AP31" s="114">
        <v>6290204.498815665</v>
      </c>
      <c r="AQ31" s="114">
        <v>6481735.746281934</v>
      </c>
      <c r="AR31" s="114">
        <v>6440102.1758143241</v>
      </c>
      <c r="AS31" s="114">
        <v>6515660.1965744877</v>
      </c>
      <c r="AT31" s="114">
        <v>6398572.3879377777</v>
      </c>
      <c r="AU31" s="114">
        <v>6384796.8452439774</v>
      </c>
      <c r="AV31" s="114">
        <v>6477489.0694376025</v>
      </c>
      <c r="AW31" s="114">
        <v>6403226.3127191775</v>
      </c>
      <c r="AX31" s="114">
        <v>6640680.6810951559</v>
      </c>
      <c r="AY31" s="114">
        <v>6320692.5120179672</v>
      </c>
      <c r="AZ31" s="114">
        <v>6580091.9216254149</v>
      </c>
      <c r="BA31" s="114">
        <v>6559653.5371653354</v>
      </c>
      <c r="BB31" s="114">
        <v>6632476.7169893794</v>
      </c>
      <c r="BC31" s="114">
        <v>6600889.8450841978</v>
      </c>
      <c r="BD31" s="114">
        <v>6556345.8290579179</v>
      </c>
      <c r="BE31" s="114">
        <v>6521767.1583973849</v>
      </c>
      <c r="BF31" s="114">
        <v>6560591.7103011739</v>
      </c>
      <c r="BG31" s="114">
        <v>6501362.1846477594</v>
      </c>
      <c r="BH31" s="114">
        <v>6609043.5422456842</v>
      </c>
      <c r="BI31" s="114">
        <v>6492531.042710539</v>
      </c>
      <c r="BJ31" s="114">
        <v>6641521.2883331543</v>
      </c>
      <c r="BK31" s="114">
        <v>6168040.3124467414</v>
      </c>
      <c r="BL31" s="114">
        <v>6567234.5788096944</v>
      </c>
      <c r="BM31" s="114">
        <v>6332557.9656942338</v>
      </c>
      <c r="BN31" s="114">
        <v>6401594.2261132859</v>
      </c>
      <c r="BO31" s="114">
        <v>6374877.7819754118</v>
      </c>
      <c r="BP31" s="114">
        <v>6177415.5990842199</v>
      </c>
      <c r="BQ31" s="114">
        <v>6312393.4424492456</v>
      </c>
      <c r="BR31" s="114">
        <v>6354602.3491376285</v>
      </c>
      <c r="BS31" s="114">
        <v>6407403.2979736486</v>
      </c>
      <c r="BT31" s="114">
        <v>6373889.961896955</v>
      </c>
      <c r="BU31" s="114">
        <v>6541760.367704412</v>
      </c>
      <c r="BV31" s="114">
        <v>6502255.8685588753</v>
      </c>
      <c r="BW31" s="114">
        <v>6378334.7850622917</v>
      </c>
      <c r="BX31" s="114">
        <v>6370389.2738430677</v>
      </c>
      <c r="BY31" s="114">
        <v>4156387.4908852396</v>
      </c>
      <c r="BZ31" s="114">
        <v>2965649.7484125826</v>
      </c>
      <c r="CA31" s="114">
        <v>4604524.7981582861</v>
      </c>
      <c r="CB31" s="114">
        <v>5519539.6427792544</v>
      </c>
      <c r="CC31" s="114">
        <v>6111257.2971962858</v>
      </c>
      <c r="CD31" s="114">
        <v>6150958.9455366116</v>
      </c>
      <c r="CE31" s="114">
        <v>6076767.679228941</v>
      </c>
      <c r="CF31" s="114">
        <v>5961571.4289067546</v>
      </c>
      <c r="CG31" s="114">
        <v>5915171.9156716969</v>
      </c>
      <c r="CH31" s="114">
        <v>6067936.9028697778</v>
      </c>
      <c r="CI31" s="114">
        <v>6276369.8047678517</v>
      </c>
      <c r="CJ31" s="114">
        <v>6190318.4410415329</v>
      </c>
      <c r="CK31" s="114">
        <v>6262177.2848088592</v>
      </c>
      <c r="CL31" s="114">
        <v>6175636.6666936949</v>
      </c>
      <c r="CM31" s="114">
        <v>6156562.8856516238</v>
      </c>
      <c r="CN31" s="114">
        <v>6204604.6305795712</v>
      </c>
      <c r="CO31" s="114">
        <v>6354937.7279626364</v>
      </c>
      <c r="CP31" s="114">
        <v>6228970.5111081619</v>
      </c>
      <c r="CQ31" s="114">
        <v>6350171.5662834076</v>
      </c>
      <c r="CR31" s="114">
        <v>6353808.2229371639</v>
      </c>
      <c r="CS31" s="114">
        <v>6343427.0639867382</v>
      </c>
      <c r="CT31" s="114">
        <v>6168606.9643110661</v>
      </c>
      <c r="CU31" s="114">
        <v>6376240.9112871438</v>
      </c>
      <c r="CV31" s="114">
        <v>6362123.5313991308</v>
      </c>
      <c r="CW31" s="114">
        <v>6325482.8028939422</v>
      </c>
      <c r="CX31" s="114">
        <v>6481157.9728294658</v>
      </c>
      <c r="CY31" s="114">
        <v>6671985.3776280871</v>
      </c>
      <c r="CZ31" s="114">
        <v>6631494.5003884658</v>
      </c>
      <c r="DA31" s="114">
        <v>6598993.9901430821</v>
      </c>
      <c r="DB31" s="114">
        <v>6723025.2187599977</v>
      </c>
      <c r="DC31" s="114">
        <v>6760691.3043825207</v>
      </c>
      <c r="DD31" s="114">
        <v>6805463.7655974273</v>
      </c>
      <c r="DE31" s="114">
        <v>6763164.6424302692</v>
      </c>
      <c r="DF31" s="114">
        <v>6572620.886494359</v>
      </c>
      <c r="DG31" s="114">
        <v>6814160.7144959886</v>
      </c>
      <c r="DH31" s="114">
        <v>6825957.2137116194</v>
      </c>
      <c r="DI31" s="114">
        <v>7188760.9998474345</v>
      </c>
      <c r="DJ31" s="114">
        <v>6938419.7334093656</v>
      </c>
      <c r="DK31" s="114">
        <v>6936845.2013155716</v>
      </c>
      <c r="DL31" s="114">
        <v>7044494.089598733</v>
      </c>
      <c r="DM31" s="114">
        <v>6966306.4470570935</v>
      </c>
      <c r="DN31" s="114">
        <v>6957685.3564796085</v>
      </c>
      <c r="DO31" s="114">
        <v>6912995.157938824</v>
      </c>
      <c r="DP31" s="114">
        <v>7002299.1591799902</v>
      </c>
      <c r="DQ31" s="114">
        <v>7073299.5032698363</v>
      </c>
      <c r="DR31" s="114">
        <v>7172386.229375137</v>
      </c>
    </row>
    <row r="32" spans="2:122" s="112" customFormat="1" ht="12.75" x14ac:dyDescent="0.2">
      <c r="B32" s="115" t="s">
        <v>87</v>
      </c>
      <c r="C32" s="116">
        <f t="shared" ref="C32:AL32" si="0">C30+C31</f>
        <v>15075842.554120332</v>
      </c>
      <c r="D32" s="116">
        <f t="shared" si="0"/>
        <v>15118670.305419413</v>
      </c>
      <c r="E32" s="116">
        <f t="shared" si="0"/>
        <v>14614378.330327</v>
      </c>
      <c r="F32" s="116">
        <f t="shared" si="0"/>
        <v>14956851.204778038</v>
      </c>
      <c r="G32" s="116">
        <f t="shared" si="0"/>
        <v>14627486.748991374</v>
      </c>
      <c r="H32" s="116">
        <f t="shared" si="0"/>
        <v>14788434.544523833</v>
      </c>
      <c r="I32" s="116">
        <f t="shared" si="0"/>
        <v>14782711.415973594</v>
      </c>
      <c r="J32" s="116">
        <f t="shared" si="0"/>
        <v>14763919.882418651</v>
      </c>
      <c r="K32" s="116">
        <f t="shared" si="0"/>
        <v>14725761.046000037</v>
      </c>
      <c r="L32" s="116">
        <f t="shared" si="0"/>
        <v>14695941.53567306</v>
      </c>
      <c r="M32" s="116">
        <f t="shared" si="0"/>
        <v>14701557.016153447</v>
      </c>
      <c r="N32" s="116">
        <f t="shared" si="0"/>
        <v>14857763.700069785</v>
      </c>
      <c r="O32" s="116">
        <f t="shared" si="0"/>
        <v>14898699.286691364</v>
      </c>
      <c r="P32" s="116">
        <f t="shared" si="0"/>
        <v>14927557.447599288</v>
      </c>
      <c r="Q32" s="116">
        <f t="shared" si="0"/>
        <v>14848187.018726258</v>
      </c>
      <c r="R32" s="116">
        <f t="shared" si="0"/>
        <v>15005526.681736263</v>
      </c>
      <c r="S32" s="116">
        <f t="shared" si="0"/>
        <v>14883769.929212648</v>
      </c>
      <c r="T32" s="116">
        <f t="shared" si="0"/>
        <v>15068863.328794671</v>
      </c>
      <c r="U32" s="116">
        <f t="shared" si="0"/>
        <v>15143751.451823812</v>
      </c>
      <c r="V32" s="116">
        <f t="shared" si="0"/>
        <v>14971790.153500099</v>
      </c>
      <c r="W32" s="116">
        <f t="shared" si="0"/>
        <v>15041537.412922233</v>
      </c>
      <c r="X32" s="116">
        <f t="shared" si="0"/>
        <v>15079507.20189739</v>
      </c>
      <c r="Y32" s="116">
        <f t="shared" si="0"/>
        <v>15052613.566282641</v>
      </c>
      <c r="Z32" s="116">
        <f t="shared" si="0"/>
        <v>14936471.556419168</v>
      </c>
      <c r="AA32" s="116">
        <f t="shared" si="0"/>
        <v>14982154.75752881</v>
      </c>
      <c r="AB32" s="116">
        <f t="shared" si="0"/>
        <v>15080462.100553293</v>
      </c>
      <c r="AC32" s="116">
        <f t="shared" si="0"/>
        <v>15106008.095401455</v>
      </c>
      <c r="AD32" s="116">
        <f t="shared" si="0"/>
        <v>15029933.773614984</v>
      </c>
      <c r="AE32" s="116">
        <f t="shared" si="0"/>
        <v>15043467.739727143</v>
      </c>
      <c r="AF32" s="116">
        <f t="shared" si="0"/>
        <v>15035065.260869469</v>
      </c>
      <c r="AG32" s="116">
        <f t="shared" si="0"/>
        <v>14851160.416066114</v>
      </c>
      <c r="AH32" s="116">
        <f t="shared" si="0"/>
        <v>15106205.003018556</v>
      </c>
      <c r="AI32" s="116">
        <f t="shared" si="0"/>
        <v>15202693.76136798</v>
      </c>
      <c r="AJ32" s="116">
        <f t="shared" si="0"/>
        <v>15048185.493196577</v>
      </c>
      <c r="AK32" s="116">
        <f t="shared" si="0"/>
        <v>15225835.794158377</v>
      </c>
      <c r="AL32" s="116">
        <f t="shared" si="0"/>
        <v>15064034.297470285</v>
      </c>
      <c r="AM32" s="116">
        <f t="shared" ref="AM32:BI32" si="1">AM30+AM31</f>
        <v>15192986.459182303</v>
      </c>
      <c r="AN32" s="116">
        <f t="shared" si="1"/>
        <v>14966056.501275953</v>
      </c>
      <c r="AO32" s="116">
        <f t="shared" si="1"/>
        <v>15023069.119245276</v>
      </c>
      <c r="AP32" s="116">
        <f t="shared" si="1"/>
        <v>14815722.967578113</v>
      </c>
      <c r="AQ32" s="116">
        <f t="shared" si="1"/>
        <v>15091358.87853165</v>
      </c>
      <c r="AR32" s="116">
        <f t="shared" si="1"/>
        <v>14981936.884456925</v>
      </c>
      <c r="AS32" s="116">
        <f t="shared" si="1"/>
        <v>15102007.465690192</v>
      </c>
      <c r="AT32" s="116">
        <f t="shared" si="1"/>
        <v>14909096.055303849</v>
      </c>
      <c r="AU32" s="116">
        <f t="shared" si="1"/>
        <v>14846208.130653797</v>
      </c>
      <c r="AV32" s="116">
        <f t="shared" si="1"/>
        <v>15036794.517050469</v>
      </c>
      <c r="AW32" s="116">
        <f t="shared" si="1"/>
        <v>14821371.795621529</v>
      </c>
      <c r="AX32" s="116">
        <f t="shared" si="1"/>
        <v>15122439.446986869</v>
      </c>
      <c r="AY32" s="116">
        <f t="shared" si="1"/>
        <v>14769084.146473883</v>
      </c>
      <c r="AZ32" s="116">
        <f t="shared" si="1"/>
        <v>14852516.951885432</v>
      </c>
      <c r="BA32" s="116">
        <f t="shared" si="1"/>
        <v>14916594.07648118</v>
      </c>
      <c r="BB32" s="116">
        <f t="shared" si="1"/>
        <v>14798601.841477506</v>
      </c>
      <c r="BC32" s="116">
        <f t="shared" si="1"/>
        <v>14759691.090385392</v>
      </c>
      <c r="BD32" s="116">
        <f t="shared" si="1"/>
        <v>14563076.953987662</v>
      </c>
      <c r="BE32" s="116">
        <f t="shared" si="1"/>
        <v>14395367.278594337</v>
      </c>
      <c r="BF32" s="116">
        <f t="shared" si="1"/>
        <v>14413652.835678373</v>
      </c>
      <c r="BG32" s="116">
        <f t="shared" si="1"/>
        <v>14250197.393527607</v>
      </c>
      <c r="BH32" s="116">
        <f t="shared" si="1"/>
        <v>14135375.573284958</v>
      </c>
      <c r="BI32" s="116">
        <f t="shared" si="1"/>
        <v>13902813.315528821</v>
      </c>
      <c r="BJ32" s="116">
        <f t="shared" ref="BJ32:CL32" si="2">BJ30+BJ31</f>
        <v>13980049.335466653</v>
      </c>
      <c r="BK32" s="116">
        <f t="shared" si="2"/>
        <v>13312130.953487007</v>
      </c>
      <c r="BL32" s="116">
        <f t="shared" si="2"/>
        <v>13809744.347400542</v>
      </c>
      <c r="BM32" s="116">
        <f t="shared" si="2"/>
        <v>13416483.90757145</v>
      </c>
      <c r="BN32" s="116">
        <f t="shared" si="2"/>
        <v>13549081.393865839</v>
      </c>
      <c r="BO32" s="116">
        <f t="shared" si="2"/>
        <v>13441396.417481307</v>
      </c>
      <c r="BP32" s="116">
        <f t="shared" si="2"/>
        <v>13106387.024288133</v>
      </c>
      <c r="BQ32" s="116">
        <f t="shared" si="2"/>
        <v>13227518.556393487</v>
      </c>
      <c r="BR32" s="116">
        <f t="shared" si="2"/>
        <v>13209098.049403083</v>
      </c>
      <c r="BS32" s="116">
        <f t="shared" si="2"/>
        <v>13325097.060880041</v>
      </c>
      <c r="BT32" s="116">
        <f t="shared" si="2"/>
        <v>13250496.182597334</v>
      </c>
      <c r="BU32" s="116">
        <f t="shared" si="2"/>
        <v>13515775.525024489</v>
      </c>
      <c r="BV32" s="116">
        <f t="shared" si="2"/>
        <v>13420399.785239156</v>
      </c>
      <c r="BW32" s="116">
        <f t="shared" si="2"/>
        <v>13106237.234183386</v>
      </c>
      <c r="BX32" s="116">
        <f t="shared" si="2"/>
        <v>13148361.265403315</v>
      </c>
      <c r="BY32" s="116">
        <f t="shared" si="2"/>
        <v>8934524.1846304424</v>
      </c>
      <c r="BZ32" s="116">
        <f t="shared" si="2"/>
        <v>7032581.6884770375</v>
      </c>
      <c r="CA32" s="116">
        <f t="shared" si="2"/>
        <v>10287586.836698975</v>
      </c>
      <c r="CB32" s="116">
        <f t="shared" si="2"/>
        <v>11678624.980512708</v>
      </c>
      <c r="CC32" s="116">
        <f t="shared" si="2"/>
        <v>12494784.156906765</v>
      </c>
      <c r="CD32" s="116">
        <f t="shared" si="2"/>
        <v>12695982.289072389</v>
      </c>
      <c r="CE32" s="116">
        <f t="shared" si="2"/>
        <v>12502550.454726733</v>
      </c>
      <c r="CF32" s="116">
        <f t="shared" si="2"/>
        <v>12420751.955374893</v>
      </c>
      <c r="CG32" s="116">
        <f t="shared" si="2"/>
        <v>12374808.125771251</v>
      </c>
      <c r="CH32" s="116">
        <f t="shared" si="2"/>
        <v>12559728.386899959</v>
      </c>
      <c r="CI32" s="116">
        <f t="shared" si="2"/>
        <v>12891040.129343111</v>
      </c>
      <c r="CJ32" s="116">
        <f t="shared" si="2"/>
        <v>12709365.629831865</v>
      </c>
      <c r="CK32" s="116">
        <f t="shared" si="2"/>
        <v>13524459.643678633</v>
      </c>
      <c r="CL32" s="116">
        <f t="shared" si="2"/>
        <v>13372101.897004984</v>
      </c>
      <c r="CM32" s="116">
        <f t="shared" ref="CM32:CN32" si="3">CM30+CM31</f>
        <v>13310041.933311775</v>
      </c>
      <c r="CN32" s="116">
        <f t="shared" si="3"/>
        <v>13294330.817438208</v>
      </c>
      <c r="CO32" s="116">
        <f t="shared" ref="CO32:CP32" si="4">CO30+CO31</f>
        <v>13346268.217173019</v>
      </c>
      <c r="CP32" s="116">
        <f t="shared" si="4"/>
        <v>13058760.697319467</v>
      </c>
      <c r="CQ32" s="116">
        <f t="shared" ref="CQ32:CR32" si="5">CQ30+CQ31</f>
        <v>13300594.41227092</v>
      </c>
      <c r="CR32" s="116">
        <f t="shared" si="5"/>
        <v>13267059.176779505</v>
      </c>
      <c r="CS32" s="116">
        <f t="shared" ref="CS32:CT32" si="6">CS30+CS31</f>
        <v>13166319.759364761</v>
      </c>
      <c r="CT32" s="116">
        <f t="shared" si="6"/>
        <v>12879254.290274169</v>
      </c>
      <c r="CU32" s="116">
        <f t="shared" ref="CU32:CV32" si="7">CU30+CU31</f>
        <v>13071003.301769137</v>
      </c>
      <c r="CV32" s="116">
        <f t="shared" si="7"/>
        <v>13084190.134872457</v>
      </c>
      <c r="CW32" s="116">
        <f t="shared" ref="CW32:CX32" si="8">CW30+CW31</f>
        <v>13007658.185637288</v>
      </c>
      <c r="CX32" s="116">
        <f t="shared" si="8"/>
        <v>13188268.338719118</v>
      </c>
      <c r="CY32" s="116">
        <f t="shared" ref="CY32:CZ32" si="9">CY30+CY31</f>
        <v>13390762.2225702</v>
      </c>
      <c r="CZ32" s="116">
        <f t="shared" si="9"/>
        <v>13318126.257640105</v>
      </c>
      <c r="DA32" s="116">
        <f t="shared" ref="DA32:DB32" si="10">DA30+DA31</f>
        <v>13359247.386338886</v>
      </c>
      <c r="DB32" s="116">
        <f t="shared" si="10"/>
        <v>13536459.369129483</v>
      </c>
      <c r="DC32" s="116">
        <f t="shared" ref="DC32:DD32" si="11">DC30+DC31</f>
        <v>13605764.730120536</v>
      </c>
      <c r="DD32" s="116">
        <f t="shared" si="11"/>
        <v>13737678.384335391</v>
      </c>
      <c r="DE32" s="116">
        <f t="shared" ref="DE32:DF32" si="12">DE30+DE31</f>
        <v>13577336.524442535</v>
      </c>
      <c r="DF32" s="116">
        <f t="shared" si="12"/>
        <v>13310789.467587203</v>
      </c>
      <c r="DG32" s="116">
        <f t="shared" ref="DG32:DH32" si="13">DG30+DG31</f>
        <v>13510204.206006959</v>
      </c>
      <c r="DH32" s="116">
        <f t="shared" si="13"/>
        <v>13525730.227692036</v>
      </c>
      <c r="DI32" s="116">
        <f t="shared" ref="DI32:DJ32" si="14">DI30+DI31</f>
        <v>13877246.876901194</v>
      </c>
      <c r="DJ32" s="116">
        <f t="shared" si="14"/>
        <v>13644400.028385222</v>
      </c>
      <c r="DK32" s="116">
        <f t="shared" ref="DK32:DL32" si="15">DK30+DK31</f>
        <v>13642260.823361348</v>
      </c>
      <c r="DL32" s="116">
        <f t="shared" si="15"/>
        <v>13735411.463955529</v>
      </c>
      <c r="DM32" s="116">
        <f t="shared" ref="DM32:DN32" si="16">DM30+DM31</f>
        <v>13622446.741633836</v>
      </c>
      <c r="DN32" s="116">
        <f t="shared" si="16"/>
        <v>13635496.629867855</v>
      </c>
      <c r="DO32" s="116">
        <f t="shared" ref="DO32:DP32" si="17">DO30+DO31</f>
        <v>13509217.453885816</v>
      </c>
      <c r="DP32" s="116">
        <f t="shared" si="17"/>
        <v>13555736.054118412</v>
      </c>
      <c r="DQ32" s="116">
        <f t="shared" ref="DQ32:DR32" si="18">DQ30+DQ31</f>
        <v>13773904.929869387</v>
      </c>
      <c r="DR32" s="116">
        <f t="shared" si="18"/>
        <v>13984014.332608748</v>
      </c>
    </row>
    <row r="33" spans="2:122" s="112" customFormat="1" ht="12.75" x14ac:dyDescent="0.2">
      <c r="B33" s="120" t="s">
        <v>52</v>
      </c>
      <c r="C33" s="114">
        <f t="shared" ref="C33:AL33" si="19">C35-C34</f>
        <v>1517565.9310508748</v>
      </c>
      <c r="D33" s="114">
        <f t="shared" si="19"/>
        <v>3581038.3689892036</v>
      </c>
      <c r="E33" s="114">
        <f t="shared" si="19"/>
        <v>3592534.7572049648</v>
      </c>
      <c r="F33" s="114">
        <f t="shared" si="19"/>
        <v>3726667.7079429324</v>
      </c>
      <c r="G33" s="114">
        <f t="shared" si="19"/>
        <v>3801673.1109396801</v>
      </c>
      <c r="H33" s="114">
        <f t="shared" si="19"/>
        <v>3946807.2651365222</v>
      </c>
      <c r="I33" s="114">
        <f t="shared" si="19"/>
        <v>4164920.8435563114</v>
      </c>
      <c r="J33" s="114">
        <f t="shared" si="19"/>
        <v>4288943.9640889606</v>
      </c>
      <c r="K33" s="114">
        <f t="shared" si="19"/>
        <v>4521985.3796477113</v>
      </c>
      <c r="L33" s="114">
        <f t="shared" si="19"/>
        <v>4578655.3458715323</v>
      </c>
      <c r="M33" s="114">
        <f t="shared" si="19"/>
        <v>4586176.0253098467</v>
      </c>
      <c r="N33" s="114">
        <f t="shared" si="19"/>
        <v>4811397.6207357496</v>
      </c>
      <c r="O33" s="114">
        <f t="shared" si="19"/>
        <v>5302847.7939298265</v>
      </c>
      <c r="P33" s="114">
        <f t="shared" si="19"/>
        <v>4875493.8314729054</v>
      </c>
      <c r="Q33" s="114">
        <f t="shared" si="19"/>
        <v>5711725.0404608604</v>
      </c>
      <c r="R33" s="114">
        <f t="shared" si="19"/>
        <v>4044764.8981428756</v>
      </c>
      <c r="S33" s="114">
        <f t="shared" si="19"/>
        <v>4847646.0872593606</v>
      </c>
      <c r="T33" s="114">
        <f t="shared" si="19"/>
        <v>5117033.147171665</v>
      </c>
      <c r="U33" s="114">
        <f t="shared" si="19"/>
        <v>5113089.2285856819</v>
      </c>
      <c r="V33" s="114">
        <f t="shared" si="19"/>
        <v>5270108.5892229313</v>
      </c>
      <c r="W33" s="114">
        <f t="shared" si="19"/>
        <v>5206503.8141041994</v>
      </c>
      <c r="X33" s="114">
        <f t="shared" si="19"/>
        <v>5344271.6619162597</v>
      </c>
      <c r="Y33" s="114">
        <f t="shared" si="19"/>
        <v>5399071.3659546943</v>
      </c>
      <c r="Z33" s="114">
        <f t="shared" si="19"/>
        <v>5457624.7669299291</v>
      </c>
      <c r="AA33" s="114">
        <f t="shared" si="19"/>
        <v>5357979.8218913823</v>
      </c>
      <c r="AB33" s="114">
        <f t="shared" si="19"/>
        <v>5688478.560128022</v>
      </c>
      <c r="AC33" s="114">
        <f t="shared" si="19"/>
        <v>5238590.2693079691</v>
      </c>
      <c r="AD33" s="114">
        <f t="shared" si="19"/>
        <v>5370734.8863096442</v>
      </c>
      <c r="AE33" s="114">
        <f t="shared" si="19"/>
        <v>5441975.7456748188</v>
      </c>
      <c r="AF33" s="114">
        <f t="shared" si="19"/>
        <v>5486318.7776799249</v>
      </c>
      <c r="AG33" s="114">
        <f t="shared" si="19"/>
        <v>5486922.7026342787</v>
      </c>
      <c r="AH33" s="114">
        <f t="shared" si="19"/>
        <v>5577091.2115696613</v>
      </c>
      <c r="AI33" s="114">
        <f t="shared" si="19"/>
        <v>5601592.6074209567</v>
      </c>
      <c r="AJ33" s="114">
        <f t="shared" si="19"/>
        <v>5624638.0578844966</v>
      </c>
      <c r="AK33" s="114">
        <f t="shared" si="19"/>
        <v>5605001.7551414156</v>
      </c>
      <c r="AL33" s="114">
        <f t="shared" si="19"/>
        <v>5681189.6055659158</v>
      </c>
      <c r="AM33" s="114">
        <f t="shared" ref="AM33:BI33" si="20">AM35-AM34</f>
        <v>5625667.4446796421</v>
      </c>
      <c r="AN33" s="114">
        <f t="shared" si="20"/>
        <v>5565909.5558430869</v>
      </c>
      <c r="AO33" s="114">
        <f t="shared" si="20"/>
        <v>5692270.4266778287</v>
      </c>
      <c r="AP33" s="114">
        <f t="shared" si="20"/>
        <v>5221746.5144009832</v>
      </c>
      <c r="AQ33" s="114">
        <f t="shared" si="20"/>
        <v>5472235.6898974068</v>
      </c>
      <c r="AR33" s="114">
        <f t="shared" si="20"/>
        <v>5427137.1953160213</v>
      </c>
      <c r="AS33" s="114">
        <f t="shared" si="20"/>
        <v>5597260.9561796729</v>
      </c>
      <c r="AT33" s="114">
        <f t="shared" si="20"/>
        <v>5437255.1986355549</v>
      </c>
      <c r="AU33" s="114">
        <f t="shared" si="20"/>
        <v>5498965.0099192346</v>
      </c>
      <c r="AV33" s="114">
        <f t="shared" si="20"/>
        <v>5473253.6238117758</v>
      </c>
      <c r="AW33" s="114">
        <f t="shared" si="20"/>
        <v>5528762.2904820926</v>
      </c>
      <c r="AX33" s="114">
        <f t="shared" si="20"/>
        <v>5478135.7691764627</v>
      </c>
      <c r="AY33" s="114">
        <f t="shared" si="20"/>
        <v>5469767.0336959483</v>
      </c>
      <c r="AZ33" s="114">
        <f t="shared" si="20"/>
        <v>5466333.9393904051</v>
      </c>
      <c r="BA33" s="114">
        <f t="shared" si="20"/>
        <v>5475105.4231334552</v>
      </c>
      <c r="BB33" s="114">
        <f t="shared" si="20"/>
        <v>5444017.8181024808</v>
      </c>
      <c r="BC33" s="114">
        <f t="shared" si="20"/>
        <v>5195740.9451068752</v>
      </c>
      <c r="BD33" s="114">
        <f t="shared" si="20"/>
        <v>5397998.9072644291</v>
      </c>
      <c r="BE33" s="114">
        <f t="shared" si="20"/>
        <v>5350293.3668173589</v>
      </c>
      <c r="BF33" s="114">
        <f t="shared" si="20"/>
        <v>5498620.4011027552</v>
      </c>
      <c r="BG33" s="114">
        <f t="shared" si="20"/>
        <v>5554709.5903859772</v>
      </c>
      <c r="BH33" s="114">
        <f t="shared" si="20"/>
        <v>5544424.2300598491</v>
      </c>
      <c r="BI33" s="114">
        <f t="shared" si="20"/>
        <v>5534849.4970513145</v>
      </c>
      <c r="BJ33" s="114">
        <f t="shared" ref="BJ33:CL33" si="21">BJ35-BJ34</f>
        <v>5484002.8985280432</v>
      </c>
      <c r="BK33" s="114">
        <f t="shared" si="21"/>
        <v>5461523.8854004182</v>
      </c>
      <c r="BL33" s="114">
        <f t="shared" si="21"/>
        <v>5294673.6006567888</v>
      </c>
      <c r="BM33" s="114">
        <f t="shared" si="21"/>
        <v>5244175.8485555211</v>
      </c>
      <c r="BN33" s="114">
        <f t="shared" si="21"/>
        <v>5246787.1299167834</v>
      </c>
      <c r="BO33" s="114">
        <f t="shared" si="21"/>
        <v>5340431.7207874879</v>
      </c>
      <c r="BP33" s="114">
        <f t="shared" si="21"/>
        <v>5279037.7059367122</v>
      </c>
      <c r="BQ33" s="114">
        <f t="shared" si="21"/>
        <v>5334362.4853236862</v>
      </c>
      <c r="BR33" s="114">
        <f t="shared" si="21"/>
        <v>5346162.4121242426</v>
      </c>
      <c r="BS33" s="114">
        <f t="shared" si="21"/>
        <v>5305802.9452308659</v>
      </c>
      <c r="BT33" s="114">
        <f t="shared" si="21"/>
        <v>5473430.5512412153</v>
      </c>
      <c r="BU33" s="114">
        <f t="shared" si="21"/>
        <v>5385674.393653864</v>
      </c>
      <c r="BV33" s="114">
        <f t="shared" si="21"/>
        <v>5285699.6051502647</v>
      </c>
      <c r="BW33" s="114">
        <f t="shared" si="21"/>
        <v>5333957.5532670133</v>
      </c>
      <c r="BX33" s="114">
        <f t="shared" si="21"/>
        <v>5640362.5080733737</v>
      </c>
      <c r="BY33" s="114">
        <f t="shared" si="21"/>
        <v>7202725.6311731506</v>
      </c>
      <c r="BZ33" s="114">
        <f t="shared" si="21"/>
        <v>9359804.8731551822</v>
      </c>
      <c r="CA33" s="114">
        <f t="shared" si="21"/>
        <v>7594555.0015808456</v>
      </c>
      <c r="CB33" s="114">
        <f t="shared" si="21"/>
        <v>6939538.1062042406</v>
      </c>
      <c r="CC33" s="114">
        <f t="shared" si="21"/>
        <v>5535164.1811355408</v>
      </c>
      <c r="CD33" s="114">
        <f t="shared" si="21"/>
        <v>5538951.8006663881</v>
      </c>
      <c r="CE33" s="114">
        <f t="shared" si="21"/>
        <v>5395572.0959387058</v>
      </c>
      <c r="CF33" s="114">
        <f t="shared" si="21"/>
        <v>5378369.5750684422</v>
      </c>
      <c r="CG33" s="114">
        <f t="shared" si="21"/>
        <v>5508683.6030674782</v>
      </c>
      <c r="CH33" s="114">
        <f t="shared" si="21"/>
        <v>5335931.3750880482</v>
      </c>
      <c r="CI33" s="114">
        <f t="shared" si="21"/>
        <v>5487333.8700158317</v>
      </c>
      <c r="CJ33" s="114">
        <f t="shared" si="21"/>
        <v>5504472.8243932016</v>
      </c>
      <c r="CK33" s="114">
        <f t="shared" si="21"/>
        <v>5453066.3287269901</v>
      </c>
      <c r="CL33" s="114">
        <f t="shared" si="21"/>
        <v>6376969.2595198406</v>
      </c>
      <c r="CM33" s="114">
        <f t="shared" ref="CM33:CN33" si="22">CM35-CM34</f>
        <v>5618983.5318535771</v>
      </c>
      <c r="CN33" s="114">
        <f t="shared" si="22"/>
        <v>5348100.0378658725</v>
      </c>
      <c r="CO33" s="114">
        <f t="shared" ref="CO33:CP33" si="23">CO35-CO34</f>
        <v>5296791.7626920575</v>
      </c>
      <c r="CP33" s="114">
        <f t="shared" si="23"/>
        <v>5268132.9394380227</v>
      </c>
      <c r="CQ33" s="114">
        <f t="shared" ref="CQ33:CR33" si="24">CQ35-CQ34</f>
        <v>5363041.9974776115</v>
      </c>
      <c r="CR33" s="114">
        <f t="shared" si="24"/>
        <v>5291437.7923484426</v>
      </c>
      <c r="CS33" s="114">
        <f t="shared" ref="CS33:CT33" si="25">CS35-CS34</f>
        <v>5309103.5571338153</v>
      </c>
      <c r="CT33" s="114">
        <f t="shared" si="25"/>
        <v>5476556.4054575972</v>
      </c>
      <c r="CU33" s="114">
        <f t="shared" ref="CU33:CV33" si="26">CU35-CU34</f>
        <v>6187798.651200423</v>
      </c>
      <c r="CV33" s="114">
        <f t="shared" si="26"/>
        <v>5696170.5471573649</v>
      </c>
      <c r="CW33" s="114">
        <f t="shared" ref="CW33:CX33" si="27">CW35-CW34</f>
        <v>5565572.4832670856</v>
      </c>
      <c r="CX33" s="114">
        <f t="shared" si="27"/>
        <v>5600160.7804932352</v>
      </c>
      <c r="CY33" s="114">
        <f t="shared" ref="CY33:CZ33" si="28">CY35-CY34</f>
        <v>5643635.4108456951</v>
      </c>
      <c r="CZ33" s="114">
        <f t="shared" si="28"/>
        <v>5795913.5505747534</v>
      </c>
      <c r="DA33" s="114">
        <f t="shared" ref="DA33:DB33" si="29">DA35-DA34</f>
        <v>5738736.1274603885</v>
      </c>
      <c r="DB33" s="114">
        <f t="shared" si="29"/>
        <v>5788700.2857939349</v>
      </c>
      <c r="DC33" s="114">
        <f t="shared" ref="DC33:DD33" si="30">DC35-DC34</f>
        <v>5771287.5592602883</v>
      </c>
      <c r="DD33" s="114">
        <f t="shared" si="30"/>
        <v>5856384.7556326361</v>
      </c>
      <c r="DE33" s="114">
        <f t="shared" ref="DE33:DF33" si="31">DE35-DE34</f>
        <v>5664579.7539943364</v>
      </c>
      <c r="DF33" s="114">
        <f t="shared" si="31"/>
        <v>5673901.233698681</v>
      </c>
      <c r="DG33" s="114">
        <f t="shared" ref="DG33:DH33" si="32">DG35-DG34</f>
        <v>5729334.5200061398</v>
      </c>
      <c r="DH33" s="114">
        <f t="shared" si="32"/>
        <v>5446266.8331325203</v>
      </c>
      <c r="DI33" s="114">
        <f t="shared" ref="DI33:DJ33" si="33">DI35-DI34</f>
        <v>5609465.5088948319</v>
      </c>
      <c r="DJ33" s="114">
        <f t="shared" si="33"/>
        <v>5622215.4306736887</v>
      </c>
      <c r="DK33" s="114">
        <f t="shared" ref="DK33:DL33" si="34">DK35-DK34</f>
        <v>5622540.8620816879</v>
      </c>
      <c r="DL33" s="114">
        <f t="shared" si="34"/>
        <v>5448137.5033960734</v>
      </c>
      <c r="DM33" s="114">
        <f t="shared" ref="DM33:DN33" si="35">DM35-DM34</f>
        <v>6646830.177829694</v>
      </c>
      <c r="DN33" s="114">
        <f t="shared" si="35"/>
        <v>6017889.3265239839</v>
      </c>
      <c r="DO33" s="114">
        <f t="shared" ref="DO33:DP33" si="36">DO35-DO34</f>
        <v>6161171.904047288</v>
      </c>
      <c r="DP33" s="114">
        <f t="shared" si="36"/>
        <v>5929713.1074870788</v>
      </c>
      <c r="DQ33" s="114">
        <f t="shared" ref="DQ33:DR33" si="37">DQ35-DQ34</f>
        <v>6070278.520686483</v>
      </c>
      <c r="DR33" s="114">
        <f t="shared" si="37"/>
        <v>6071366.7386481091</v>
      </c>
    </row>
    <row r="34" spans="2:122" s="122" customFormat="1" ht="12.75" x14ac:dyDescent="0.2">
      <c r="B34" s="120" t="s">
        <v>100</v>
      </c>
      <c r="C34" s="121">
        <v>3469699.8742346386</v>
      </c>
      <c r="D34" s="121">
        <v>3510399.2694453434</v>
      </c>
      <c r="E34" s="121">
        <v>3425138.7090430558</v>
      </c>
      <c r="F34" s="121">
        <v>3515555.5092237531</v>
      </c>
      <c r="G34" s="121">
        <v>3537608.9260012326</v>
      </c>
      <c r="H34" s="121">
        <v>3610391.8982533524</v>
      </c>
      <c r="I34" s="121">
        <v>3500002.198810386</v>
      </c>
      <c r="J34" s="121">
        <v>3454784.1482989062</v>
      </c>
      <c r="K34" s="121">
        <v>3485071.0790841919</v>
      </c>
      <c r="L34" s="121">
        <v>3488332.5240267063</v>
      </c>
      <c r="M34" s="121">
        <v>3477294.901806239</v>
      </c>
      <c r="N34" s="121">
        <v>3424078.3921107813</v>
      </c>
      <c r="O34" s="121">
        <v>3580905.8627123139</v>
      </c>
      <c r="P34" s="121">
        <v>3490506.1162676741</v>
      </c>
      <c r="Q34" s="121">
        <v>3544483.0598986601</v>
      </c>
      <c r="R34" s="121">
        <v>2993257.2429878381</v>
      </c>
      <c r="S34" s="121">
        <v>3427040.6547415853</v>
      </c>
      <c r="T34" s="121">
        <v>3363635.5596710141</v>
      </c>
      <c r="U34" s="121">
        <v>3456698.3683822202</v>
      </c>
      <c r="V34" s="121">
        <v>3497097.0824143188</v>
      </c>
      <c r="W34" s="121">
        <v>3463115.2072228715</v>
      </c>
      <c r="X34" s="121">
        <v>3474783.1288640746</v>
      </c>
      <c r="Y34" s="121">
        <v>3445803.8065376775</v>
      </c>
      <c r="Z34" s="121">
        <v>3455377.3301546359</v>
      </c>
      <c r="AA34" s="121">
        <v>3355802.9482134283</v>
      </c>
      <c r="AB34" s="121">
        <v>3426182.8769832086</v>
      </c>
      <c r="AC34" s="121">
        <v>3385569.3086197972</v>
      </c>
      <c r="AD34" s="121">
        <v>3402149.6373403259</v>
      </c>
      <c r="AE34" s="121">
        <v>3392342.0671975189</v>
      </c>
      <c r="AF34" s="121">
        <v>3425506.7391906502</v>
      </c>
      <c r="AG34" s="121">
        <v>3382537.4091508496</v>
      </c>
      <c r="AH34" s="121">
        <v>3363019.1565429359</v>
      </c>
      <c r="AI34" s="121">
        <v>3389081.8308388437</v>
      </c>
      <c r="AJ34" s="121">
        <v>3346998.2617090056</v>
      </c>
      <c r="AK34" s="121">
        <v>3383636.7820196627</v>
      </c>
      <c r="AL34" s="121">
        <v>3405004.0993706947</v>
      </c>
      <c r="AM34" s="121">
        <v>3400014.5905668796</v>
      </c>
      <c r="AN34" s="121">
        <v>3358023.9544388861</v>
      </c>
      <c r="AO34" s="121">
        <v>3354103.2872434799</v>
      </c>
      <c r="AP34" s="121">
        <v>3302531.2635203525</v>
      </c>
      <c r="AQ34" s="121">
        <v>3392661.6546850353</v>
      </c>
      <c r="AR34" s="121">
        <v>3301063.007108829</v>
      </c>
      <c r="AS34" s="121">
        <v>3323112.2327775354</v>
      </c>
      <c r="AT34" s="121">
        <v>3331884.856157233</v>
      </c>
      <c r="AU34" s="121">
        <v>3328446.8606792381</v>
      </c>
      <c r="AV34" s="121">
        <v>3319525.9285769351</v>
      </c>
      <c r="AW34" s="121">
        <v>3321038.0910177678</v>
      </c>
      <c r="AX34" s="121">
        <v>3349561.7094995636</v>
      </c>
      <c r="AY34" s="121">
        <v>3293912.7631963128</v>
      </c>
      <c r="AZ34" s="121">
        <v>3357326.9277065424</v>
      </c>
      <c r="BA34" s="121">
        <v>3422210.4092699508</v>
      </c>
      <c r="BB34" s="121">
        <v>3455725.8536580857</v>
      </c>
      <c r="BC34" s="121">
        <v>3342143.002686115</v>
      </c>
      <c r="BD34" s="121">
        <v>3443607.4860950196</v>
      </c>
      <c r="BE34" s="121">
        <v>3430134.5663641277</v>
      </c>
      <c r="BF34" s="121">
        <v>3393904.5487563354</v>
      </c>
      <c r="BG34" s="121">
        <v>3347679.9208649755</v>
      </c>
      <c r="BH34" s="121">
        <v>3427787.4880577973</v>
      </c>
      <c r="BI34" s="121">
        <v>3422369.9499830501</v>
      </c>
      <c r="BJ34" s="121">
        <v>3409326.4940698897</v>
      </c>
      <c r="BK34" s="121">
        <v>3442285.2568426956</v>
      </c>
      <c r="BL34" s="121">
        <v>3368205.219881583</v>
      </c>
      <c r="BM34" s="121">
        <v>3352919.5958617469</v>
      </c>
      <c r="BN34" s="121">
        <v>3348533.3554342897</v>
      </c>
      <c r="BO34" s="121">
        <v>3403549.0641456842</v>
      </c>
      <c r="BP34" s="121">
        <v>3356863.5980566917</v>
      </c>
      <c r="BQ34" s="121">
        <v>3374114.6209321548</v>
      </c>
      <c r="BR34" s="121">
        <v>3423488.2334391759</v>
      </c>
      <c r="BS34" s="121">
        <v>3429934.9835929205</v>
      </c>
      <c r="BT34" s="121">
        <v>3374800.8803122677</v>
      </c>
      <c r="BU34" s="121">
        <v>3364548.9962794781</v>
      </c>
      <c r="BV34" s="121">
        <v>3341214.8946411172</v>
      </c>
      <c r="BW34" s="121">
        <v>3363807.1004992798</v>
      </c>
      <c r="BX34" s="121">
        <v>3353823.2355297068</v>
      </c>
      <c r="BY34" s="121">
        <v>3085191.8489393718</v>
      </c>
      <c r="BZ34" s="121">
        <v>3510792.0580946412</v>
      </c>
      <c r="CA34" s="121">
        <v>3325430.321392017</v>
      </c>
      <c r="CB34" s="121">
        <v>3319284.9114832571</v>
      </c>
      <c r="CC34" s="121">
        <v>3342794.9340801593</v>
      </c>
      <c r="CD34" s="121">
        <v>3354353.0101504899</v>
      </c>
      <c r="CE34" s="121">
        <v>3372157.8417158546</v>
      </c>
      <c r="CF34" s="121">
        <v>3336386.4048828394</v>
      </c>
      <c r="CG34" s="121">
        <v>3369518.9098084196</v>
      </c>
      <c r="CH34" s="121">
        <v>3382946.0274405265</v>
      </c>
      <c r="CI34" s="121">
        <v>3318860.0865773722</v>
      </c>
      <c r="CJ34" s="121">
        <v>3378136.3383395583</v>
      </c>
      <c r="CK34" s="121">
        <v>3346641.1189185339</v>
      </c>
      <c r="CL34" s="121">
        <v>3262395.0356979882</v>
      </c>
      <c r="CM34" s="121">
        <v>3312067.6378585245</v>
      </c>
      <c r="CN34" s="121">
        <v>3382602.7602226241</v>
      </c>
      <c r="CO34" s="121">
        <v>3269176.4229909992</v>
      </c>
      <c r="CP34" s="121">
        <v>3250079.8628097135</v>
      </c>
      <c r="CQ34" s="121">
        <v>3216214.2699936521</v>
      </c>
      <c r="CR34" s="121">
        <v>3248836.0070895148</v>
      </c>
      <c r="CS34" s="121">
        <v>3203969.5685759643</v>
      </c>
      <c r="CT34" s="121">
        <v>3204882.2483155415</v>
      </c>
      <c r="CU34" s="121">
        <v>3224140.1742637232</v>
      </c>
      <c r="CV34" s="121">
        <v>3219075.5852204142</v>
      </c>
      <c r="CW34" s="121">
        <v>3215156.7120842524</v>
      </c>
      <c r="CX34" s="121">
        <v>3237026.9905371801</v>
      </c>
      <c r="CY34" s="121">
        <v>3502989.3634641692</v>
      </c>
      <c r="CZ34" s="121">
        <v>3379480.8568010493</v>
      </c>
      <c r="DA34" s="121">
        <v>3366683.6694735135</v>
      </c>
      <c r="DB34" s="121">
        <v>3281831.0712878769</v>
      </c>
      <c r="DC34" s="121">
        <v>3258609.5831250655</v>
      </c>
      <c r="DD34" s="121">
        <v>3249236.5598923294</v>
      </c>
      <c r="DE34" s="121">
        <v>3220332.1207790375</v>
      </c>
      <c r="DF34" s="121">
        <v>3155142.216028851</v>
      </c>
      <c r="DG34" s="121">
        <v>3203143.7714995304</v>
      </c>
      <c r="DH34" s="121">
        <v>3158981.4513863283</v>
      </c>
      <c r="DI34" s="121">
        <v>3160609.1410807921</v>
      </c>
      <c r="DJ34" s="121">
        <v>3194968.1202385072</v>
      </c>
      <c r="DK34" s="121">
        <v>3180367.8868966512</v>
      </c>
      <c r="DL34" s="121">
        <v>3158226.4901150265</v>
      </c>
      <c r="DM34" s="121">
        <v>3915867.8980643828</v>
      </c>
      <c r="DN34" s="121">
        <v>3204623.9724623864</v>
      </c>
      <c r="DO34" s="121">
        <v>3219893.4961747355</v>
      </c>
      <c r="DP34" s="121">
        <v>3193170.6324214949</v>
      </c>
      <c r="DQ34" s="121">
        <v>3216132.4107044549</v>
      </c>
      <c r="DR34" s="121">
        <v>3263784.4661813271</v>
      </c>
    </row>
    <row r="35" spans="2:122" s="112" customFormat="1" ht="12.75" x14ac:dyDescent="0.2">
      <c r="B35" s="115" t="s">
        <v>88</v>
      </c>
      <c r="C35" s="116">
        <v>4987265.8052855134</v>
      </c>
      <c r="D35" s="116">
        <v>7091437.638434547</v>
      </c>
      <c r="E35" s="116">
        <v>7017673.4662480205</v>
      </c>
      <c r="F35" s="116">
        <v>7242223.2171666855</v>
      </c>
      <c r="G35" s="116">
        <v>7339282.0369409127</v>
      </c>
      <c r="H35" s="116">
        <v>7557199.1633898746</v>
      </c>
      <c r="I35" s="116">
        <v>7664923.0423666975</v>
      </c>
      <c r="J35" s="116">
        <v>7743728.1123878667</v>
      </c>
      <c r="K35" s="116">
        <v>8007056.4587319037</v>
      </c>
      <c r="L35" s="116">
        <v>8066987.8698982392</v>
      </c>
      <c r="M35" s="116">
        <v>8063470.9271160858</v>
      </c>
      <c r="N35" s="116">
        <v>8235476.0128465313</v>
      </c>
      <c r="O35" s="116">
        <v>8883753.6566421408</v>
      </c>
      <c r="P35" s="116">
        <v>8365999.94774058</v>
      </c>
      <c r="Q35" s="116">
        <v>9256208.1003595199</v>
      </c>
      <c r="R35" s="116">
        <v>7038022.1411307137</v>
      </c>
      <c r="S35" s="116">
        <v>8274686.7420009458</v>
      </c>
      <c r="T35" s="116">
        <v>8480668.7068426795</v>
      </c>
      <c r="U35" s="116">
        <v>8569787.596967902</v>
      </c>
      <c r="V35" s="116">
        <v>8767205.6716372501</v>
      </c>
      <c r="W35" s="116">
        <v>8669619.0213270709</v>
      </c>
      <c r="X35" s="116">
        <v>8819054.7907803338</v>
      </c>
      <c r="Y35" s="116">
        <v>8844875.1724923719</v>
      </c>
      <c r="Z35" s="116">
        <v>8913002.0970845651</v>
      </c>
      <c r="AA35" s="116">
        <v>8713782.7701048106</v>
      </c>
      <c r="AB35" s="116">
        <v>9114661.4371112306</v>
      </c>
      <c r="AC35" s="116">
        <v>8624159.5779277664</v>
      </c>
      <c r="AD35" s="116">
        <v>8772884.5236499701</v>
      </c>
      <c r="AE35" s="116">
        <v>8834317.8128723372</v>
      </c>
      <c r="AF35" s="116">
        <v>8911825.516870575</v>
      </c>
      <c r="AG35" s="116">
        <v>8869460.1117851287</v>
      </c>
      <c r="AH35" s="116">
        <v>8940110.3681125976</v>
      </c>
      <c r="AI35" s="116">
        <v>8990674.4382598009</v>
      </c>
      <c r="AJ35" s="116">
        <v>8971636.3195935022</v>
      </c>
      <c r="AK35" s="116">
        <v>8988638.5371610783</v>
      </c>
      <c r="AL35" s="116">
        <v>9086193.7049366105</v>
      </c>
      <c r="AM35" s="116">
        <v>9025682.0352465212</v>
      </c>
      <c r="AN35" s="116">
        <v>8923933.5102819726</v>
      </c>
      <c r="AO35" s="116">
        <v>9046373.7139213085</v>
      </c>
      <c r="AP35" s="116">
        <v>8524277.7779213358</v>
      </c>
      <c r="AQ35" s="116">
        <v>8864897.3445824422</v>
      </c>
      <c r="AR35" s="116">
        <v>8728200.2024248503</v>
      </c>
      <c r="AS35" s="116">
        <v>8920373.1889572088</v>
      </c>
      <c r="AT35" s="116">
        <v>8769140.0547927879</v>
      </c>
      <c r="AU35" s="116">
        <v>8827411.8705984727</v>
      </c>
      <c r="AV35" s="116">
        <v>8792779.5523887109</v>
      </c>
      <c r="AW35" s="116">
        <v>8849800.3814998604</v>
      </c>
      <c r="AX35" s="116">
        <v>8827697.4786760267</v>
      </c>
      <c r="AY35" s="116">
        <v>8763679.7968922611</v>
      </c>
      <c r="AZ35" s="116">
        <v>8823660.8670969475</v>
      </c>
      <c r="BA35" s="116">
        <v>8897315.8324034065</v>
      </c>
      <c r="BB35" s="116">
        <v>8899743.6717605665</v>
      </c>
      <c r="BC35" s="116">
        <v>8537883.9477929901</v>
      </c>
      <c r="BD35" s="116">
        <v>8841606.3933594488</v>
      </c>
      <c r="BE35" s="116">
        <v>8780427.933181487</v>
      </c>
      <c r="BF35" s="116">
        <v>8892524.9498590901</v>
      </c>
      <c r="BG35" s="116">
        <v>8902389.5112509523</v>
      </c>
      <c r="BH35" s="116">
        <v>8972211.7181176469</v>
      </c>
      <c r="BI35" s="116">
        <v>8957219.4470343646</v>
      </c>
      <c r="BJ35" s="116">
        <v>8893329.3925979324</v>
      </c>
      <c r="BK35" s="116">
        <v>8903809.1422431134</v>
      </c>
      <c r="BL35" s="116">
        <v>8662878.8205383718</v>
      </c>
      <c r="BM35" s="116">
        <v>8597095.444417268</v>
      </c>
      <c r="BN35" s="116">
        <v>8595320.4853510726</v>
      </c>
      <c r="BO35" s="116">
        <v>8743980.7849331722</v>
      </c>
      <c r="BP35" s="116">
        <v>8635901.3039934039</v>
      </c>
      <c r="BQ35" s="116">
        <v>8708477.1062558405</v>
      </c>
      <c r="BR35" s="116">
        <v>8769650.645563418</v>
      </c>
      <c r="BS35" s="116">
        <v>8735737.9288237859</v>
      </c>
      <c r="BT35" s="116">
        <v>8848231.431553483</v>
      </c>
      <c r="BU35" s="116">
        <v>8750223.3899333421</v>
      </c>
      <c r="BV35" s="116">
        <v>8626914.4997913819</v>
      </c>
      <c r="BW35" s="116">
        <v>8697764.6537662931</v>
      </c>
      <c r="BX35" s="116">
        <v>8994185.7436030805</v>
      </c>
      <c r="BY35" s="116">
        <v>10287917.480112523</v>
      </c>
      <c r="BZ35" s="116">
        <v>12870596.931249823</v>
      </c>
      <c r="CA35" s="116">
        <v>10919985.322972862</v>
      </c>
      <c r="CB35" s="116">
        <v>10258823.017687498</v>
      </c>
      <c r="CC35" s="116">
        <v>8877959.1152157001</v>
      </c>
      <c r="CD35" s="116">
        <v>8893304.8108168785</v>
      </c>
      <c r="CE35" s="116">
        <v>8767729.9376545604</v>
      </c>
      <c r="CF35" s="116">
        <v>8714755.9799512811</v>
      </c>
      <c r="CG35" s="116">
        <v>8878202.5128758978</v>
      </c>
      <c r="CH35" s="116">
        <v>8718877.4025285747</v>
      </c>
      <c r="CI35" s="116">
        <v>8806193.9565932043</v>
      </c>
      <c r="CJ35" s="116">
        <v>8882609.1627327595</v>
      </c>
      <c r="CK35" s="116">
        <v>8799707.4476455245</v>
      </c>
      <c r="CL35" s="116">
        <v>9639364.2952178288</v>
      </c>
      <c r="CM35" s="116">
        <v>8931051.169712102</v>
      </c>
      <c r="CN35" s="116">
        <v>8730702.7980884966</v>
      </c>
      <c r="CO35" s="116">
        <v>8565968.1856830567</v>
      </c>
      <c r="CP35" s="116">
        <v>8518212.8022477366</v>
      </c>
      <c r="CQ35" s="116">
        <v>8579256.2674712632</v>
      </c>
      <c r="CR35" s="116">
        <v>8540273.7994379569</v>
      </c>
      <c r="CS35" s="116">
        <v>8513073.1257097796</v>
      </c>
      <c r="CT35" s="116">
        <v>8681438.6537731383</v>
      </c>
      <c r="CU35" s="116">
        <v>9411938.8254641462</v>
      </c>
      <c r="CV35" s="116">
        <v>8915246.1323777791</v>
      </c>
      <c r="CW35" s="116">
        <v>8780729.195351338</v>
      </c>
      <c r="CX35" s="116">
        <v>8837187.7710304148</v>
      </c>
      <c r="CY35" s="116">
        <v>9146624.7743098643</v>
      </c>
      <c r="CZ35" s="116">
        <v>9175394.4073758032</v>
      </c>
      <c r="DA35" s="116">
        <v>9105419.7969339024</v>
      </c>
      <c r="DB35" s="116">
        <v>9070531.3570818119</v>
      </c>
      <c r="DC35" s="116">
        <v>9029897.1423853543</v>
      </c>
      <c r="DD35" s="116">
        <v>9105621.3155249655</v>
      </c>
      <c r="DE35" s="116">
        <v>8884911.8747733738</v>
      </c>
      <c r="DF35" s="116">
        <v>8829043.4497275315</v>
      </c>
      <c r="DG35" s="116">
        <v>8932478.2915056702</v>
      </c>
      <c r="DH35" s="116">
        <v>8605248.2845188491</v>
      </c>
      <c r="DI35" s="116">
        <v>8770074.6499756239</v>
      </c>
      <c r="DJ35" s="116">
        <v>8817183.5509121958</v>
      </c>
      <c r="DK35" s="116">
        <v>8802908.7489783391</v>
      </c>
      <c r="DL35" s="116">
        <v>8606363.9935110994</v>
      </c>
      <c r="DM35" s="116">
        <v>10562698.075894076</v>
      </c>
      <c r="DN35" s="116">
        <v>9222513.2989863697</v>
      </c>
      <c r="DO35" s="116">
        <v>9381065.4002220239</v>
      </c>
      <c r="DP35" s="116">
        <v>9122883.7399085741</v>
      </c>
      <c r="DQ35" s="116">
        <v>9286410.9313909374</v>
      </c>
      <c r="DR35" s="116">
        <v>9335151.2048294358</v>
      </c>
    </row>
    <row r="36" spans="2:122" s="112" customFormat="1" ht="12.75" x14ac:dyDescent="0.2">
      <c r="B36" s="117" t="s">
        <v>1967</v>
      </c>
      <c r="C36" s="119">
        <v>2303285.1318822713</v>
      </c>
      <c r="D36" s="119">
        <v>2490229.4000983373</v>
      </c>
      <c r="E36" s="119">
        <v>2697468.660507041</v>
      </c>
      <c r="F36" s="119">
        <v>2599799.4930349751</v>
      </c>
      <c r="G36" s="119">
        <v>2584672.687578992</v>
      </c>
      <c r="H36" s="119">
        <v>2614515.1813806249</v>
      </c>
      <c r="I36" s="119">
        <v>2567470.3193457616</v>
      </c>
      <c r="J36" s="119">
        <v>2606842.8260381711</v>
      </c>
      <c r="K36" s="119">
        <v>2825505.2313205884</v>
      </c>
      <c r="L36" s="119">
        <v>2699470.027329463</v>
      </c>
      <c r="M36" s="119">
        <v>2521667.6932603898</v>
      </c>
      <c r="N36" s="119">
        <v>2341035.2620958332</v>
      </c>
      <c r="O36" s="119">
        <v>2336986.4898287887</v>
      </c>
      <c r="P36" s="119">
        <v>2430378.1738415975</v>
      </c>
      <c r="Q36" s="119">
        <v>2627439.7846327126</v>
      </c>
      <c r="R36" s="119">
        <v>2564499.0615744404</v>
      </c>
      <c r="S36" s="119">
        <v>2507564.5084982393</v>
      </c>
      <c r="T36" s="119">
        <v>2534799.9527210291</v>
      </c>
      <c r="U36" s="119">
        <v>2526423.3603080376</v>
      </c>
      <c r="V36" s="119">
        <v>2574429.802564742</v>
      </c>
      <c r="W36" s="119">
        <v>2566532.4219557927</v>
      </c>
      <c r="X36" s="119">
        <v>2593525.3298918256</v>
      </c>
      <c r="Y36" s="119">
        <v>2458797.8214625656</v>
      </c>
      <c r="Z36" s="119">
        <v>2364770.5818205392</v>
      </c>
      <c r="AA36" s="119">
        <v>2342325.1589571396</v>
      </c>
      <c r="AB36" s="119">
        <v>2322026.0288952217</v>
      </c>
      <c r="AC36" s="119">
        <v>2295766.3489104337</v>
      </c>
      <c r="AD36" s="119">
        <v>2226380.331346612</v>
      </c>
      <c r="AE36" s="119">
        <v>2246672.6450009956</v>
      </c>
      <c r="AF36" s="119">
        <v>2240614.7156379423</v>
      </c>
      <c r="AG36" s="119">
        <v>2251916.4159545801</v>
      </c>
      <c r="AH36" s="119">
        <v>2211735.9680323703</v>
      </c>
      <c r="AI36" s="119">
        <v>2177897.0026607183</v>
      </c>
      <c r="AJ36" s="119">
        <v>2194249.6220427342</v>
      </c>
      <c r="AK36" s="119">
        <v>2246586.2433622852</v>
      </c>
      <c r="AL36" s="119">
        <v>2302796.4701191396</v>
      </c>
      <c r="AM36" s="119">
        <v>2305084.8446670393</v>
      </c>
      <c r="AN36" s="119">
        <v>2317000.8355675279</v>
      </c>
      <c r="AO36" s="119">
        <v>2235680.2356631435</v>
      </c>
      <c r="AP36" s="119">
        <v>2246491.1719050459</v>
      </c>
      <c r="AQ36" s="119">
        <v>2247489.2326069465</v>
      </c>
      <c r="AR36" s="119">
        <v>2224856.315176087</v>
      </c>
      <c r="AS36" s="119">
        <v>2215084.2660554284</v>
      </c>
      <c r="AT36" s="119">
        <v>2210973.9889656059</v>
      </c>
      <c r="AU36" s="119">
        <v>2198199.6706628297</v>
      </c>
      <c r="AV36" s="119">
        <v>2196423.6626873207</v>
      </c>
      <c r="AW36" s="119">
        <v>2229222.6879778756</v>
      </c>
      <c r="AX36" s="119">
        <v>2245116.9397856062</v>
      </c>
      <c r="AY36" s="119">
        <v>2240535.7912419289</v>
      </c>
      <c r="AZ36" s="119">
        <v>2269371.2889585411</v>
      </c>
      <c r="BA36" s="119">
        <v>2243038.4836599985</v>
      </c>
      <c r="BB36" s="119">
        <v>2251124.0839872225</v>
      </c>
      <c r="BC36" s="119">
        <v>2241178.8536930848</v>
      </c>
      <c r="BD36" s="119">
        <v>2219050.6627519843</v>
      </c>
      <c r="BE36" s="119">
        <v>2176153.3406086215</v>
      </c>
      <c r="BF36" s="119">
        <v>2169025.7151556658</v>
      </c>
      <c r="BG36" s="119">
        <v>2177400.1195862959</v>
      </c>
      <c r="BH36" s="119">
        <v>2183305.0394996689</v>
      </c>
      <c r="BI36" s="119">
        <v>2148380.1319983825</v>
      </c>
      <c r="BJ36" s="119">
        <v>2209005.4503881992</v>
      </c>
      <c r="BK36" s="119">
        <v>2240548.0431388356</v>
      </c>
      <c r="BL36" s="119">
        <v>2256272.2935022581</v>
      </c>
      <c r="BM36" s="119">
        <v>2268214.7692750962</v>
      </c>
      <c r="BN36" s="119">
        <v>2278333.9031351381</v>
      </c>
      <c r="BO36" s="119">
        <v>2270434.0713622156</v>
      </c>
      <c r="BP36" s="119">
        <v>2222021.5553503227</v>
      </c>
      <c r="BQ36" s="119">
        <v>2230893.7581993309</v>
      </c>
      <c r="BR36" s="119">
        <v>2182423.7185795847</v>
      </c>
      <c r="BS36" s="119">
        <v>2177382.6880689873</v>
      </c>
      <c r="BT36" s="119">
        <v>2198484.6803936278</v>
      </c>
      <c r="BU36" s="119">
        <v>2193631.4681907655</v>
      </c>
      <c r="BV36" s="119">
        <v>2216430.7999291937</v>
      </c>
      <c r="BW36" s="119">
        <v>2244343.5627772454</v>
      </c>
      <c r="BX36" s="119">
        <v>2219541.3359768093</v>
      </c>
      <c r="BY36" s="119">
        <v>1903888.8790237287</v>
      </c>
      <c r="BZ36" s="119">
        <v>1705070.2816690507</v>
      </c>
      <c r="CA36" s="119">
        <v>1901483.4625601538</v>
      </c>
      <c r="CB36" s="119">
        <v>2034535.8930723593</v>
      </c>
      <c r="CC36" s="119">
        <v>2260451.79726008</v>
      </c>
      <c r="CD36" s="119">
        <v>2281420.9804168916</v>
      </c>
      <c r="CE36" s="119">
        <v>2251690.2702141479</v>
      </c>
      <c r="CF36" s="119">
        <v>2122645.9903589557</v>
      </c>
      <c r="CG36" s="119">
        <v>1988591.5149277991</v>
      </c>
      <c r="CH36" s="119">
        <v>2272727.1862959391</v>
      </c>
      <c r="CI36" s="119">
        <v>2234679.9340266171</v>
      </c>
      <c r="CJ36" s="119">
        <v>2207004.3351784423</v>
      </c>
      <c r="CK36" s="119">
        <v>2051724.4102046802</v>
      </c>
      <c r="CL36" s="119">
        <v>2089783.1799836899</v>
      </c>
      <c r="CM36" s="119">
        <v>2144287.2478184476</v>
      </c>
      <c r="CN36" s="119">
        <v>2396585.1456181384</v>
      </c>
      <c r="CO36" s="119">
        <v>2294257.1303838594</v>
      </c>
      <c r="CP36" s="119">
        <v>2331962.7131368923</v>
      </c>
      <c r="CQ36" s="119">
        <v>2333893.6733071641</v>
      </c>
      <c r="CR36" s="119">
        <v>2313306.9744620742</v>
      </c>
      <c r="CS36" s="119">
        <v>2348805.1878621136</v>
      </c>
      <c r="CT36" s="119">
        <v>2282482.5860369103</v>
      </c>
      <c r="CU36" s="119">
        <v>2236960.5952834422</v>
      </c>
      <c r="CV36" s="119">
        <v>2278225.3953192113</v>
      </c>
      <c r="CW36" s="119">
        <v>2296229.2802994954</v>
      </c>
      <c r="CX36" s="119">
        <v>2322424.1236409284</v>
      </c>
      <c r="CY36" s="119">
        <v>2319718.5905438322</v>
      </c>
      <c r="CZ36" s="119">
        <v>2366852.8487041406</v>
      </c>
      <c r="DA36" s="119">
        <v>2185990.3375331475</v>
      </c>
      <c r="DB36" s="119">
        <v>2325275.2928049979</v>
      </c>
      <c r="DC36" s="119">
        <v>2364971.2187412977</v>
      </c>
      <c r="DD36" s="119">
        <v>2359910.8806643956</v>
      </c>
      <c r="DE36" s="119">
        <v>2317769.9405985414</v>
      </c>
      <c r="DF36" s="119">
        <v>2236392.8548579179</v>
      </c>
      <c r="DG36" s="119">
        <v>2263317.3163740709</v>
      </c>
      <c r="DH36" s="119">
        <v>2353633.2863292857</v>
      </c>
      <c r="DI36" s="119">
        <v>2422024.5307812695</v>
      </c>
      <c r="DJ36" s="119">
        <v>2375817.325760236</v>
      </c>
      <c r="DK36" s="119">
        <v>2406935.7400543215</v>
      </c>
      <c r="DL36" s="119">
        <v>2340365.4894084181</v>
      </c>
      <c r="DM36" s="119">
        <v>2327628.667294113</v>
      </c>
      <c r="DN36" s="119">
        <v>2329902.8393949578</v>
      </c>
      <c r="DO36" s="119">
        <v>2366823.3096407549</v>
      </c>
      <c r="DP36" s="119">
        <v>2383390.4487139233</v>
      </c>
      <c r="DQ36" s="119">
        <v>2356791.192177563</v>
      </c>
      <c r="DR36" s="119">
        <v>2317939.5969230928</v>
      </c>
    </row>
    <row r="37" spans="2:122" s="112" customFormat="1" ht="12.75" x14ac:dyDescent="0.2">
      <c r="B37" s="120" t="s">
        <v>46</v>
      </c>
      <c r="C37" s="114">
        <v>39493121.774727315</v>
      </c>
      <c r="D37" s="114">
        <v>39756975.298202656</v>
      </c>
      <c r="E37" s="114">
        <v>38913892.593290158</v>
      </c>
      <c r="F37" s="114">
        <v>39672245.048693389</v>
      </c>
      <c r="G37" s="114">
        <v>39152794.715624265</v>
      </c>
      <c r="H37" s="114">
        <v>39301241.593309321</v>
      </c>
      <c r="I37" s="114">
        <v>38411603.278126694</v>
      </c>
      <c r="J37" s="114">
        <v>38821850.261312336</v>
      </c>
      <c r="K37" s="114">
        <v>38103753.343309097</v>
      </c>
      <c r="L37" s="114">
        <v>39152145.12011762</v>
      </c>
      <c r="M37" s="114">
        <v>37909803.17323558</v>
      </c>
      <c r="N37" s="114">
        <v>38402222.184839197</v>
      </c>
      <c r="O37" s="114">
        <v>38283203.73089914</v>
      </c>
      <c r="P37" s="114">
        <v>37851527.266006559</v>
      </c>
      <c r="Q37" s="114">
        <v>37809714.227493897</v>
      </c>
      <c r="R37" s="114">
        <v>37792048.231844366</v>
      </c>
      <c r="S37" s="114">
        <v>37703612.62684685</v>
      </c>
      <c r="T37" s="114">
        <v>37546550.922239788</v>
      </c>
      <c r="U37" s="114">
        <v>37689475.526472308</v>
      </c>
      <c r="V37" s="114">
        <v>36830452.361960843</v>
      </c>
      <c r="W37" s="114">
        <v>37125930.9997821</v>
      </c>
      <c r="X37" s="114">
        <v>36612378.910182267</v>
      </c>
      <c r="Y37" s="114">
        <v>36850797.427115545</v>
      </c>
      <c r="Z37" s="114">
        <v>36729193.421850376</v>
      </c>
      <c r="AA37" s="114">
        <v>36485808.85945408</v>
      </c>
      <c r="AB37" s="114">
        <v>36544168.83842276</v>
      </c>
      <c r="AC37" s="114">
        <v>36411748.438538276</v>
      </c>
      <c r="AD37" s="114">
        <v>36348679.584970139</v>
      </c>
      <c r="AE37" s="114">
        <v>36191829.353822514</v>
      </c>
      <c r="AF37" s="114">
        <v>35886732.597327836</v>
      </c>
      <c r="AG37" s="114">
        <v>36373324.466731407</v>
      </c>
      <c r="AH37" s="114">
        <v>36065832.23168204</v>
      </c>
      <c r="AI37" s="114">
        <v>36281383.03215573</v>
      </c>
      <c r="AJ37" s="114">
        <v>36046884.850275204</v>
      </c>
      <c r="AK37" s="114">
        <v>36592617.005274169</v>
      </c>
      <c r="AL37" s="114">
        <v>35299869.803241886</v>
      </c>
      <c r="AM37" s="114">
        <v>35952073.430939622</v>
      </c>
      <c r="AN37" s="114">
        <v>35571470.929149784</v>
      </c>
      <c r="AO37" s="114">
        <v>35797983.293594889</v>
      </c>
      <c r="AP37" s="114">
        <v>35292796.801379181</v>
      </c>
      <c r="AQ37" s="114">
        <v>35612616.154462665</v>
      </c>
      <c r="AR37" s="114">
        <v>36185189.530362584</v>
      </c>
      <c r="AS37" s="114">
        <v>35831909.297160201</v>
      </c>
      <c r="AT37" s="114">
        <v>35996863.071709216</v>
      </c>
      <c r="AU37" s="114">
        <v>36572076.922194228</v>
      </c>
      <c r="AV37" s="114">
        <v>36342786.502197631</v>
      </c>
      <c r="AW37" s="114">
        <v>36050131.564868681</v>
      </c>
      <c r="AX37" s="114">
        <v>35770199.2799064</v>
      </c>
      <c r="AY37" s="114">
        <v>36078212.065651201</v>
      </c>
      <c r="AZ37" s="114">
        <v>36669167.944682561</v>
      </c>
      <c r="BA37" s="114">
        <v>36943892.427374549</v>
      </c>
      <c r="BB37" s="114">
        <v>36883375.571838148</v>
      </c>
      <c r="BC37" s="114">
        <v>37965780.767199539</v>
      </c>
      <c r="BD37" s="114">
        <v>37021059.717990503</v>
      </c>
      <c r="BE37" s="114">
        <v>37040040.030107923</v>
      </c>
      <c r="BF37" s="114">
        <v>37337698.71923586</v>
      </c>
      <c r="BG37" s="114">
        <v>36809570.286541022</v>
      </c>
      <c r="BH37" s="114">
        <v>37356495.053846516</v>
      </c>
      <c r="BI37" s="114">
        <v>37016780.015074886</v>
      </c>
      <c r="BJ37" s="114">
        <v>37533337.593318</v>
      </c>
      <c r="BK37" s="114">
        <v>37127677.017694369</v>
      </c>
      <c r="BL37" s="114">
        <v>37485304.242640577</v>
      </c>
      <c r="BM37" s="114">
        <v>36975322.384258002</v>
      </c>
      <c r="BN37" s="114">
        <v>37722162.516112186</v>
      </c>
      <c r="BO37" s="114">
        <v>37741224.566291191</v>
      </c>
      <c r="BP37" s="114">
        <v>37270465.312839828</v>
      </c>
      <c r="BQ37" s="114">
        <v>37452157.330883622</v>
      </c>
      <c r="BR37" s="114">
        <v>37917602.396006756</v>
      </c>
      <c r="BS37" s="114">
        <v>37970707.428284787</v>
      </c>
      <c r="BT37" s="114">
        <v>37610555.572110198</v>
      </c>
      <c r="BU37" s="114">
        <v>38025684.506926507</v>
      </c>
      <c r="BV37" s="114">
        <v>38392991.296689652</v>
      </c>
      <c r="BW37" s="114">
        <v>38391101.862450331</v>
      </c>
      <c r="BX37" s="114">
        <v>38199855.225462258</v>
      </c>
      <c r="BY37" s="114">
        <v>39951176.900604494</v>
      </c>
      <c r="BZ37" s="114">
        <v>35146342.873424396</v>
      </c>
      <c r="CA37" s="114">
        <v>37485349.548855156</v>
      </c>
      <c r="CB37" s="114">
        <v>38502757.400372602</v>
      </c>
      <c r="CC37" s="114">
        <v>38317428.818431132</v>
      </c>
      <c r="CD37" s="114">
        <v>38584331.748503484</v>
      </c>
      <c r="CE37" s="114">
        <v>38778838.268124036</v>
      </c>
      <c r="CF37" s="114">
        <v>39414833.83735247</v>
      </c>
      <c r="CG37" s="114">
        <v>39432271.190611012</v>
      </c>
      <c r="CH37" s="114">
        <v>39627401.672199175</v>
      </c>
      <c r="CI37" s="114">
        <v>39713068.754049607</v>
      </c>
      <c r="CJ37" s="114">
        <v>39512840.938031361</v>
      </c>
      <c r="CK37" s="114">
        <v>40393654.98736275</v>
      </c>
      <c r="CL37" s="114">
        <v>40210653.016779929</v>
      </c>
      <c r="CM37" s="114">
        <v>40313434.304154754</v>
      </c>
      <c r="CN37" s="114">
        <v>41058522.332387716</v>
      </c>
      <c r="CO37" s="114">
        <v>42504131.106761366</v>
      </c>
      <c r="CP37" s="114">
        <v>41447697.532754891</v>
      </c>
      <c r="CQ37" s="114">
        <v>41939339.295249805</v>
      </c>
      <c r="CR37" s="114">
        <v>42346796.23395326</v>
      </c>
      <c r="CS37" s="114">
        <v>43762346.546868704</v>
      </c>
      <c r="CT37" s="114">
        <v>42555051.744288765</v>
      </c>
      <c r="CU37" s="114">
        <v>43791810.561225258</v>
      </c>
      <c r="CV37" s="114">
        <v>44004437.439690068</v>
      </c>
      <c r="CW37" s="114">
        <v>44148871.801183961</v>
      </c>
      <c r="CX37" s="114">
        <v>44339716.957585171</v>
      </c>
      <c r="CY37" s="114">
        <v>43875614.61300382</v>
      </c>
      <c r="CZ37" s="114">
        <v>44734823.458394423</v>
      </c>
      <c r="DA37" s="114">
        <v>44705481.582713649</v>
      </c>
      <c r="DB37" s="114">
        <v>44603979.934493378</v>
      </c>
      <c r="DC37" s="114">
        <v>44777374.76518847</v>
      </c>
      <c r="DD37" s="114">
        <v>44515520.271145143</v>
      </c>
      <c r="DE37" s="114">
        <v>45216035.334181592</v>
      </c>
      <c r="DF37" s="114">
        <v>44174160.450139649</v>
      </c>
      <c r="DG37" s="114">
        <v>45390619.500013761</v>
      </c>
      <c r="DH37" s="114">
        <v>45882352.889587536</v>
      </c>
      <c r="DI37" s="114">
        <v>45749334.876126684</v>
      </c>
      <c r="DJ37" s="114">
        <v>46110980.044265412</v>
      </c>
      <c r="DK37" s="114">
        <v>47070502.32383845</v>
      </c>
      <c r="DL37" s="114">
        <v>46569081.105731532</v>
      </c>
      <c r="DM37" s="114">
        <v>47237605.94114349</v>
      </c>
      <c r="DN37" s="114">
        <v>47671246.565189667</v>
      </c>
      <c r="DO37" s="114">
        <v>47484078.882486805</v>
      </c>
      <c r="DP37" s="114">
        <v>47853821.782672346</v>
      </c>
      <c r="DQ37" s="114">
        <v>47556427.235191666</v>
      </c>
      <c r="DR37" s="114">
        <v>47784226.14644485</v>
      </c>
    </row>
    <row r="38" spans="2:122" s="112" customFormat="1" ht="12.75" x14ac:dyDescent="0.2">
      <c r="B38" s="113" t="s">
        <v>47</v>
      </c>
      <c r="C38" s="114">
        <v>20604620.426750742</v>
      </c>
      <c r="D38" s="114">
        <v>20622753.001526762</v>
      </c>
      <c r="E38" s="114">
        <v>20423518.724976804</v>
      </c>
      <c r="F38" s="114">
        <v>20500928.807107143</v>
      </c>
      <c r="G38" s="114">
        <v>20353286.424116228</v>
      </c>
      <c r="H38" s="114">
        <v>20346071.617862437</v>
      </c>
      <c r="I38" s="114">
        <v>19891951.655049622</v>
      </c>
      <c r="J38" s="114">
        <v>20068039.75609526</v>
      </c>
      <c r="K38" s="114">
        <v>19264106.203557737</v>
      </c>
      <c r="L38" s="114">
        <v>19830583.1311781</v>
      </c>
      <c r="M38" s="114">
        <v>19524033.753645215</v>
      </c>
      <c r="N38" s="114">
        <v>19496044.249434892</v>
      </c>
      <c r="O38" s="114">
        <v>19506985.727541555</v>
      </c>
      <c r="P38" s="114">
        <v>19652031.145390913</v>
      </c>
      <c r="Q38" s="114">
        <v>18995300.299109261</v>
      </c>
      <c r="R38" s="114">
        <v>18647606.482717134</v>
      </c>
      <c r="S38" s="114">
        <v>18546011.650510773</v>
      </c>
      <c r="T38" s="114">
        <v>18388921.298533067</v>
      </c>
      <c r="U38" s="114">
        <v>18292506.83562832</v>
      </c>
      <c r="V38" s="114">
        <v>17950956.373064753</v>
      </c>
      <c r="W38" s="114">
        <v>17860849.655872453</v>
      </c>
      <c r="X38" s="114">
        <v>17452504.904307287</v>
      </c>
      <c r="Y38" s="114">
        <v>17424753.712192737</v>
      </c>
      <c r="Z38" s="114">
        <v>17415995.546037447</v>
      </c>
      <c r="AA38" s="114">
        <v>17190454.616074685</v>
      </c>
      <c r="AB38" s="114">
        <v>17375376.802779935</v>
      </c>
      <c r="AC38" s="114">
        <v>17339850.369201124</v>
      </c>
      <c r="AD38" s="114">
        <v>17358451.094417688</v>
      </c>
      <c r="AE38" s="114">
        <v>17075408.772709433</v>
      </c>
      <c r="AF38" s="114">
        <v>16838502.366878755</v>
      </c>
      <c r="AG38" s="114">
        <v>16792771.231926974</v>
      </c>
      <c r="AH38" s="114">
        <v>16626671.159108235</v>
      </c>
      <c r="AI38" s="114">
        <v>16543783.691378405</v>
      </c>
      <c r="AJ38" s="114">
        <v>16466254.283054156</v>
      </c>
      <c r="AK38" s="114">
        <v>16298346.884546289</v>
      </c>
      <c r="AL38" s="114">
        <v>16225602.70786304</v>
      </c>
      <c r="AM38" s="114">
        <v>16263809.294862274</v>
      </c>
      <c r="AN38" s="114">
        <v>15794757.389795111</v>
      </c>
      <c r="AO38" s="114">
        <v>15674669.090619832</v>
      </c>
      <c r="AP38" s="114">
        <v>15562084.465769716</v>
      </c>
      <c r="AQ38" s="114">
        <v>15606580.621732485</v>
      </c>
      <c r="AR38" s="114">
        <v>15824549.730900181</v>
      </c>
      <c r="AS38" s="114">
        <v>15813057.829952611</v>
      </c>
      <c r="AT38" s="114">
        <v>15653520.463258443</v>
      </c>
      <c r="AU38" s="114">
        <v>15518529.622129777</v>
      </c>
      <c r="AV38" s="114">
        <v>15289050.408417432</v>
      </c>
      <c r="AW38" s="114">
        <v>14666489.26476083</v>
      </c>
      <c r="AX38" s="114">
        <v>14979362.317065896</v>
      </c>
      <c r="AY38" s="114">
        <v>14871654.566683112</v>
      </c>
      <c r="AZ38" s="114">
        <v>14851258.105500475</v>
      </c>
      <c r="BA38" s="114">
        <v>15120502.049756916</v>
      </c>
      <c r="BB38" s="114">
        <v>14740981.227432095</v>
      </c>
      <c r="BC38" s="114">
        <v>14700963.767298803</v>
      </c>
      <c r="BD38" s="114">
        <v>14427900.167635353</v>
      </c>
      <c r="BE38" s="114">
        <v>14348748.678388814</v>
      </c>
      <c r="BF38" s="114">
        <v>14228722.532845991</v>
      </c>
      <c r="BG38" s="114">
        <v>13833548.23292199</v>
      </c>
      <c r="BH38" s="114">
        <v>14429496.645782461</v>
      </c>
      <c r="BI38" s="114">
        <v>13701965.382451549</v>
      </c>
      <c r="BJ38" s="114">
        <v>13932451.817847496</v>
      </c>
      <c r="BK38" s="114">
        <v>14043151.70646408</v>
      </c>
      <c r="BL38" s="114">
        <v>13986724.268814243</v>
      </c>
      <c r="BM38" s="114">
        <v>13606017.640513867</v>
      </c>
      <c r="BN38" s="114">
        <v>13610004.147193821</v>
      </c>
      <c r="BO38" s="114">
        <v>13669139.554685542</v>
      </c>
      <c r="BP38" s="114">
        <v>13489748.94410024</v>
      </c>
      <c r="BQ38" s="114">
        <v>13313454.843504781</v>
      </c>
      <c r="BR38" s="114">
        <v>13290917.210955635</v>
      </c>
      <c r="BS38" s="114">
        <v>13282778.362833468</v>
      </c>
      <c r="BT38" s="114">
        <v>13305672.067479581</v>
      </c>
      <c r="BU38" s="114">
        <v>13179487.212990882</v>
      </c>
      <c r="BV38" s="114">
        <v>13176322.058801485</v>
      </c>
      <c r="BW38" s="114">
        <v>13079617.40976041</v>
      </c>
      <c r="BX38" s="114">
        <v>13013880.050100535</v>
      </c>
      <c r="BY38" s="114">
        <v>13139875.121153096</v>
      </c>
      <c r="BZ38" s="114">
        <v>11192486.167881366</v>
      </c>
      <c r="CA38" s="114">
        <v>12335740.962351512</v>
      </c>
      <c r="CB38" s="114">
        <v>12761964.101114474</v>
      </c>
      <c r="CC38" s="114">
        <v>12544079.425639568</v>
      </c>
      <c r="CD38" s="114">
        <v>12784821.365160368</v>
      </c>
      <c r="CE38" s="114">
        <v>12510075.813151414</v>
      </c>
      <c r="CF38" s="114">
        <v>14041900.085875032</v>
      </c>
      <c r="CG38" s="114">
        <v>12348874.018387482</v>
      </c>
      <c r="CH38" s="114">
        <v>12330533.635836659</v>
      </c>
      <c r="CI38" s="114">
        <v>12227216.72409817</v>
      </c>
      <c r="CJ38" s="114">
        <v>12215093.00064978</v>
      </c>
      <c r="CK38" s="114">
        <v>12552723.79917161</v>
      </c>
      <c r="CL38" s="114">
        <v>12624151.614677163</v>
      </c>
      <c r="CM38" s="114">
        <v>12521220.397802062</v>
      </c>
      <c r="CN38" s="114">
        <v>12352189.609933371</v>
      </c>
      <c r="CO38" s="114">
        <v>12710866.096648248</v>
      </c>
      <c r="CP38" s="114">
        <v>13725897.733255679</v>
      </c>
      <c r="CQ38" s="114">
        <v>13317422.485866997</v>
      </c>
      <c r="CR38" s="114">
        <v>12593940.38758879</v>
      </c>
      <c r="CS38" s="114">
        <v>13182093.23655338</v>
      </c>
      <c r="CT38" s="114">
        <v>13637364.832856024</v>
      </c>
      <c r="CU38" s="114">
        <v>16164433.38017178</v>
      </c>
      <c r="CV38" s="114">
        <v>13227712.910030399</v>
      </c>
      <c r="CW38" s="114">
        <v>12625831.80184911</v>
      </c>
      <c r="CX38" s="114">
        <v>12480183.826948468</v>
      </c>
      <c r="CY38" s="114">
        <v>11944707.518186247</v>
      </c>
      <c r="CZ38" s="114">
        <v>12146008.466292456</v>
      </c>
      <c r="DA38" s="114">
        <v>12212360.620540105</v>
      </c>
      <c r="DB38" s="114">
        <v>11862588.421976535</v>
      </c>
      <c r="DC38" s="114">
        <v>11921910.025997505</v>
      </c>
      <c r="DD38" s="114">
        <v>11939815.538227852</v>
      </c>
      <c r="DE38" s="114">
        <v>12308563.479933864</v>
      </c>
      <c r="DF38" s="114">
        <v>11885588.41706562</v>
      </c>
      <c r="DG38" s="114">
        <v>11640763.994475568</v>
      </c>
      <c r="DH38" s="114">
        <v>11460021.414489346</v>
      </c>
      <c r="DI38" s="114">
        <v>11423235.841286326</v>
      </c>
      <c r="DJ38" s="114">
        <v>11281811.849983059</v>
      </c>
      <c r="DK38" s="114">
        <v>11362902.44092416</v>
      </c>
      <c r="DL38" s="114">
        <v>11473137.707310734</v>
      </c>
      <c r="DM38" s="114">
        <v>11311885.773291387</v>
      </c>
      <c r="DN38" s="114">
        <v>11412500.088411417</v>
      </c>
      <c r="DO38" s="114">
        <v>11361111.311863741</v>
      </c>
      <c r="DP38" s="114">
        <v>11386282.495691044</v>
      </c>
      <c r="DQ38" s="114">
        <v>11382314.728449021</v>
      </c>
      <c r="DR38" s="114">
        <v>11221775.922894076</v>
      </c>
    </row>
    <row r="39" spans="2:122" s="112" customFormat="1" ht="12.75" x14ac:dyDescent="0.2">
      <c r="B39" s="113" t="s">
        <v>49</v>
      </c>
      <c r="C39" s="114">
        <v>60097742.201478057</v>
      </c>
      <c r="D39" s="114">
        <v>60379728.299729414</v>
      </c>
      <c r="E39" s="114">
        <v>59337411.318266951</v>
      </c>
      <c r="F39" s="114">
        <v>60173173.855800532</v>
      </c>
      <c r="G39" s="114">
        <v>59506081.139740489</v>
      </c>
      <c r="H39" s="114">
        <v>59647313.211171754</v>
      </c>
      <c r="I39" s="114">
        <v>58303554.933176316</v>
      </c>
      <c r="J39" s="114">
        <v>58889890.017407596</v>
      </c>
      <c r="K39" s="114">
        <v>57367859.546866834</v>
      </c>
      <c r="L39" s="114">
        <v>58982728.251295716</v>
      </c>
      <c r="M39" s="114">
        <v>57433836.926880792</v>
      </c>
      <c r="N39" s="114">
        <v>57898266.434274092</v>
      </c>
      <c r="O39" s="114">
        <v>57790189.458440699</v>
      </c>
      <c r="P39" s="114">
        <v>57503558.411397479</v>
      </c>
      <c r="Q39" s="114">
        <v>56805014.526603162</v>
      </c>
      <c r="R39" s="114">
        <v>56439654.714561507</v>
      </c>
      <c r="S39" s="114">
        <v>56249624.277357623</v>
      </c>
      <c r="T39" s="114">
        <v>55935472.220772855</v>
      </c>
      <c r="U39" s="114">
        <v>55981982.362100624</v>
      </c>
      <c r="V39" s="114">
        <v>54781408.7350256</v>
      </c>
      <c r="W39" s="114">
        <v>54986780.655654557</v>
      </c>
      <c r="X39" s="114">
        <v>54064883.814489558</v>
      </c>
      <c r="Y39" s="114">
        <v>54275551.139308289</v>
      </c>
      <c r="Z39" s="114">
        <v>54145188.967887819</v>
      </c>
      <c r="AA39" s="114">
        <v>53676263.475528769</v>
      </c>
      <c r="AB39" s="114">
        <v>53919545.641202696</v>
      </c>
      <c r="AC39" s="114">
        <v>53751598.807739399</v>
      </c>
      <c r="AD39" s="114">
        <v>53707130.679387823</v>
      </c>
      <c r="AE39" s="114">
        <v>53267238.126531944</v>
      </c>
      <c r="AF39" s="114">
        <v>52725234.964206591</v>
      </c>
      <c r="AG39" s="114">
        <v>53166095.698658377</v>
      </c>
      <c r="AH39" s="114">
        <v>52692503.390790276</v>
      </c>
      <c r="AI39" s="114">
        <v>52825166.723534137</v>
      </c>
      <c r="AJ39" s="114">
        <v>52513139.133329354</v>
      </c>
      <c r="AK39" s="114">
        <v>52890963.889820457</v>
      </c>
      <c r="AL39" s="114">
        <v>51525472.511104919</v>
      </c>
      <c r="AM39" s="114">
        <v>52215882.725801893</v>
      </c>
      <c r="AN39" s="114">
        <v>51366228.318944894</v>
      </c>
      <c r="AO39" s="114">
        <v>51472652.384214722</v>
      </c>
      <c r="AP39" s="114">
        <v>50854881.267148897</v>
      </c>
      <c r="AQ39" s="114">
        <v>51219196.776195154</v>
      </c>
      <c r="AR39" s="114">
        <v>52009739.261262767</v>
      </c>
      <c r="AS39" s="114">
        <v>51644967.127112813</v>
      </c>
      <c r="AT39" s="114">
        <v>51650383.534967661</v>
      </c>
      <c r="AU39" s="114">
        <v>52090606.544324003</v>
      </c>
      <c r="AV39" s="114">
        <v>51631836.910615064</v>
      </c>
      <c r="AW39" s="114">
        <v>50716620.829629511</v>
      </c>
      <c r="AX39" s="114">
        <v>50749561.596972302</v>
      </c>
      <c r="AY39" s="114">
        <v>50949866.632334307</v>
      </c>
      <c r="AZ39" s="114">
        <v>51520426.050183028</v>
      </c>
      <c r="BA39" s="114">
        <v>52064394.477131471</v>
      </c>
      <c r="BB39" s="114">
        <v>51624356.799270242</v>
      </c>
      <c r="BC39" s="114">
        <v>52666744.534498341</v>
      </c>
      <c r="BD39" s="114">
        <v>51448959.885625854</v>
      </c>
      <c r="BE39" s="114">
        <v>51388788.708496734</v>
      </c>
      <c r="BF39" s="114">
        <v>51566421.252081849</v>
      </c>
      <c r="BG39" s="114">
        <v>50643118.51946301</v>
      </c>
      <c r="BH39" s="114">
        <v>51785991.699628979</v>
      </c>
      <c r="BI39" s="114">
        <v>50718745.397526436</v>
      </c>
      <c r="BJ39" s="114">
        <v>51465789.411165498</v>
      </c>
      <c r="BK39" s="114">
        <v>51170828.724158451</v>
      </c>
      <c r="BL39" s="114">
        <v>51472028.511454821</v>
      </c>
      <c r="BM39" s="114">
        <v>50581340.024771869</v>
      </c>
      <c r="BN39" s="114">
        <v>51332166.663306005</v>
      </c>
      <c r="BO39" s="114">
        <v>51410364.120976731</v>
      </c>
      <c r="BP39" s="114">
        <v>50760214.256940067</v>
      </c>
      <c r="BQ39" s="114">
        <v>50765612.174388409</v>
      </c>
      <c r="BR39" s="114">
        <v>51208519.60696239</v>
      </c>
      <c r="BS39" s="114">
        <v>51253485.791118257</v>
      </c>
      <c r="BT39" s="114">
        <v>50916227.639589779</v>
      </c>
      <c r="BU39" s="114">
        <v>51205171.719917387</v>
      </c>
      <c r="BV39" s="114">
        <v>51569313.355491132</v>
      </c>
      <c r="BW39" s="114">
        <v>51470719.27221074</v>
      </c>
      <c r="BX39" s="114">
        <v>51213735.275562793</v>
      </c>
      <c r="BY39" s="114">
        <v>53091052.021757588</v>
      </c>
      <c r="BZ39" s="114">
        <v>46338829.041305766</v>
      </c>
      <c r="CA39" s="114">
        <v>49821090.511206672</v>
      </c>
      <c r="CB39" s="114">
        <v>51264721.501487076</v>
      </c>
      <c r="CC39" s="114">
        <v>50861508.244070694</v>
      </c>
      <c r="CD39" s="114">
        <v>51369153.113663852</v>
      </c>
      <c r="CE39" s="114">
        <v>51288914.081275456</v>
      </c>
      <c r="CF39" s="114">
        <v>53456733.923227496</v>
      </c>
      <c r="CG39" s="114">
        <v>51781145.208998494</v>
      </c>
      <c r="CH39" s="114">
        <v>51957935.308035828</v>
      </c>
      <c r="CI39" s="114">
        <v>51940285.478147782</v>
      </c>
      <c r="CJ39" s="114">
        <v>51727933.938681141</v>
      </c>
      <c r="CK39" s="114">
        <v>52946378.786534362</v>
      </c>
      <c r="CL39" s="114">
        <v>52834804.63145709</v>
      </c>
      <c r="CM39" s="114">
        <v>52834654.701956816</v>
      </c>
      <c r="CN39" s="114">
        <v>53410711.942321084</v>
      </c>
      <c r="CO39" s="114">
        <v>55214997.203409612</v>
      </c>
      <c r="CP39" s="114">
        <v>55173595.266010568</v>
      </c>
      <c r="CQ39" s="114">
        <v>55256761.781116799</v>
      </c>
      <c r="CR39" s="114">
        <v>54940736.621542051</v>
      </c>
      <c r="CS39" s="114">
        <v>56944439.78342209</v>
      </c>
      <c r="CT39" s="114">
        <v>56192416.577144787</v>
      </c>
      <c r="CU39" s="114">
        <v>59956243.941397034</v>
      </c>
      <c r="CV39" s="114">
        <v>57232150.349720471</v>
      </c>
      <c r="CW39" s="114">
        <v>56774703.603033073</v>
      </c>
      <c r="CX39" s="114">
        <v>56819900.784533635</v>
      </c>
      <c r="CY39" s="114">
        <v>55820322.131190062</v>
      </c>
      <c r="CZ39" s="114">
        <v>56880831.924686879</v>
      </c>
      <c r="DA39" s="114">
        <v>56917842.203253746</v>
      </c>
      <c r="DB39" s="114">
        <v>56466568.356469914</v>
      </c>
      <c r="DC39" s="114">
        <v>56699284.791185975</v>
      </c>
      <c r="DD39" s="114">
        <v>56455335.809372991</v>
      </c>
      <c r="DE39" s="114">
        <v>57524598.814115457</v>
      </c>
      <c r="DF39" s="114">
        <v>56059748.86720527</v>
      </c>
      <c r="DG39" s="114">
        <v>57031383.494489335</v>
      </c>
      <c r="DH39" s="114">
        <v>57342374.30407688</v>
      </c>
      <c r="DI39" s="114">
        <v>57172570.717413008</v>
      </c>
      <c r="DJ39" s="114">
        <v>57392791.894248471</v>
      </c>
      <c r="DK39" s="114">
        <v>58433404.76476261</v>
      </c>
      <c r="DL39" s="114">
        <v>58042218.813042268</v>
      </c>
      <c r="DM39" s="114">
        <v>58549491.714434877</v>
      </c>
      <c r="DN39" s="114">
        <v>59083746.653601073</v>
      </c>
      <c r="DO39" s="114">
        <v>58845190.194350548</v>
      </c>
      <c r="DP39" s="114">
        <v>59240104.278363392</v>
      </c>
      <c r="DQ39" s="114">
        <v>58938741.963640682</v>
      </c>
      <c r="DR39" s="114">
        <v>59006002.069338933</v>
      </c>
    </row>
    <row r="40" spans="2:122" s="112" customFormat="1" ht="12.75" x14ac:dyDescent="0.2">
      <c r="B40" s="113" t="s">
        <v>43</v>
      </c>
      <c r="C40" s="114">
        <v>2995758.8205137444</v>
      </c>
      <c r="D40" s="114">
        <v>2983543.813728719</v>
      </c>
      <c r="E40" s="114">
        <v>3174915.3364140713</v>
      </c>
      <c r="F40" s="114">
        <v>3504369.1667381497</v>
      </c>
      <c r="G40" s="114">
        <v>3867352.4184692064</v>
      </c>
      <c r="H40" s="114">
        <v>4238561.6454219865</v>
      </c>
      <c r="I40" s="114">
        <v>4732598.7901332406</v>
      </c>
      <c r="J40" s="114">
        <v>4827483.989780725</v>
      </c>
      <c r="K40" s="114">
        <v>5013145.4231506307</v>
      </c>
      <c r="L40" s="114">
        <v>4849899.4349384634</v>
      </c>
      <c r="M40" s="114">
        <v>4756529.7295919638</v>
      </c>
      <c r="N40" s="114">
        <v>4638586.8679265743</v>
      </c>
      <c r="O40" s="114">
        <v>4343891.8461173195</v>
      </c>
      <c r="P40" s="114">
        <v>4431902.5315681342</v>
      </c>
      <c r="Q40" s="114">
        <v>4386949.3063040078</v>
      </c>
      <c r="R40" s="114">
        <v>4454534.9052277245</v>
      </c>
      <c r="S40" s="114">
        <v>4298822.5135995364</v>
      </c>
      <c r="T40" s="114">
        <v>4243655.3837430514</v>
      </c>
      <c r="U40" s="114">
        <v>3892362.0549316248</v>
      </c>
      <c r="V40" s="114">
        <v>3955178.4837412527</v>
      </c>
      <c r="W40" s="114">
        <v>3930286.2229895075</v>
      </c>
      <c r="X40" s="114">
        <v>4073939.1770391474</v>
      </c>
      <c r="Y40" s="114">
        <v>4091160.1325856145</v>
      </c>
      <c r="Z40" s="114">
        <v>4294402.2606328819</v>
      </c>
      <c r="AA40" s="114">
        <v>4300434.6524593914</v>
      </c>
      <c r="AB40" s="114">
        <v>4429165.9185768263</v>
      </c>
      <c r="AC40" s="114">
        <v>4594640.3675157456</v>
      </c>
      <c r="AD40" s="114">
        <v>4879375.7790447939</v>
      </c>
      <c r="AE40" s="114">
        <v>4535437.6836490389</v>
      </c>
      <c r="AF40" s="114">
        <v>4528417.8065949203</v>
      </c>
      <c r="AG40" s="114">
        <v>4706534.4458876289</v>
      </c>
      <c r="AH40" s="114">
        <v>4765405.0762029709</v>
      </c>
      <c r="AI40" s="114">
        <v>4917708.5394876599</v>
      </c>
      <c r="AJ40" s="114">
        <v>4873505.0378026217</v>
      </c>
      <c r="AK40" s="114">
        <v>5076033.0611749021</v>
      </c>
      <c r="AL40" s="114">
        <v>4991469.5613848129</v>
      </c>
      <c r="AM40" s="114">
        <v>5339851.5312037272</v>
      </c>
      <c r="AN40" s="114">
        <v>5293394.123378736</v>
      </c>
      <c r="AO40" s="114">
        <v>5183809.7680639001</v>
      </c>
      <c r="AP40" s="114">
        <v>5156300.3673680183</v>
      </c>
      <c r="AQ40" s="114">
        <v>5295981.2432389222</v>
      </c>
      <c r="AR40" s="114">
        <v>5507126.0236473614</v>
      </c>
      <c r="AS40" s="114">
        <v>5268567.8166874163</v>
      </c>
      <c r="AT40" s="114">
        <v>5098764.5752613209</v>
      </c>
      <c r="AU40" s="114">
        <v>4918464.219860916</v>
      </c>
      <c r="AV40" s="114">
        <v>4998611.2486103689</v>
      </c>
      <c r="AW40" s="114">
        <v>4951320.2010396952</v>
      </c>
      <c r="AX40" s="114">
        <v>4886719.2539828494</v>
      </c>
      <c r="AY40" s="114">
        <v>5055112.3324640859</v>
      </c>
      <c r="AZ40" s="114">
        <v>4859966.0237096297</v>
      </c>
      <c r="BA40" s="114">
        <v>4756461.6114307288</v>
      </c>
      <c r="BB40" s="114">
        <v>4361569.1414953722</v>
      </c>
      <c r="BC40" s="114">
        <v>4413300.856066416</v>
      </c>
      <c r="BD40" s="114">
        <v>4038956.1989180581</v>
      </c>
      <c r="BE40" s="114">
        <v>3995179.673307376</v>
      </c>
      <c r="BF40" s="114">
        <v>4737118.3262580344</v>
      </c>
      <c r="BG40" s="114">
        <v>4526519.9504586374</v>
      </c>
      <c r="BH40" s="114">
        <v>4329300.8803822529</v>
      </c>
      <c r="BI40" s="114">
        <v>4076240.1509063733</v>
      </c>
      <c r="BJ40" s="114">
        <v>4329030.4491475355</v>
      </c>
      <c r="BK40" s="114">
        <v>3997930.3148533702</v>
      </c>
      <c r="BL40" s="114">
        <v>4279809.5298671089</v>
      </c>
      <c r="BM40" s="114">
        <v>4183938.5926256408</v>
      </c>
      <c r="BN40" s="114">
        <v>4311809.6962191984</v>
      </c>
      <c r="BO40" s="114">
        <v>4348072.3761876011</v>
      </c>
      <c r="BP40" s="114">
        <v>4313538.7283216482</v>
      </c>
      <c r="BQ40" s="114">
        <v>4484648.2302641477</v>
      </c>
      <c r="BR40" s="114">
        <v>4451982.9686094411</v>
      </c>
      <c r="BS40" s="114">
        <v>4190955.5135590225</v>
      </c>
      <c r="BT40" s="114">
        <v>4214274.7678480679</v>
      </c>
      <c r="BU40" s="114">
        <v>4368184.360336503</v>
      </c>
      <c r="BV40" s="114">
        <v>4391713.0494476464</v>
      </c>
      <c r="BW40" s="114">
        <v>4118361.7127867327</v>
      </c>
      <c r="BX40" s="114">
        <v>4159671.1779997987</v>
      </c>
      <c r="BY40" s="114">
        <v>4445168.9021261837</v>
      </c>
      <c r="BZ40" s="114">
        <v>4124335.8953212644</v>
      </c>
      <c r="CA40" s="114">
        <v>4245902.2422403051</v>
      </c>
      <c r="CB40" s="114">
        <v>4485411.4032685729</v>
      </c>
      <c r="CC40" s="114">
        <v>4473872.2104194388</v>
      </c>
      <c r="CD40" s="114">
        <v>4603913.4407060035</v>
      </c>
      <c r="CE40" s="114">
        <v>4687408.8255544882</v>
      </c>
      <c r="CF40" s="114">
        <v>4862447.9080840424</v>
      </c>
      <c r="CG40" s="114">
        <v>4746889.7381784525</v>
      </c>
      <c r="CH40" s="114">
        <v>4543299.9885947928</v>
      </c>
      <c r="CI40" s="114">
        <v>4707382.7161049433</v>
      </c>
      <c r="CJ40" s="114">
        <v>4728308.3631765349</v>
      </c>
      <c r="CK40" s="114">
        <v>4874423.5457733348</v>
      </c>
      <c r="CL40" s="114">
        <v>5024479.0716479952</v>
      </c>
      <c r="CM40" s="114">
        <v>5084248.070138081</v>
      </c>
      <c r="CN40" s="114">
        <v>4899737.2381341103</v>
      </c>
      <c r="CO40" s="114">
        <v>4442294.1631723605</v>
      </c>
      <c r="CP40" s="114">
        <v>4344538.5855401382</v>
      </c>
      <c r="CQ40" s="114">
        <v>4334242.842528048</v>
      </c>
      <c r="CR40" s="114">
        <v>4044272.7713166638</v>
      </c>
      <c r="CS40" s="114">
        <v>4106752.6208695699</v>
      </c>
      <c r="CT40" s="114">
        <v>3976340.9779845588</v>
      </c>
      <c r="CU40" s="114">
        <v>3818687.829831067</v>
      </c>
      <c r="CV40" s="114">
        <v>3699617.2799512409</v>
      </c>
      <c r="CW40" s="114">
        <v>3740293.2074026675</v>
      </c>
      <c r="CX40" s="114">
        <v>3716689.1418181662</v>
      </c>
      <c r="CY40" s="114">
        <v>3340882.0488627041</v>
      </c>
      <c r="CZ40" s="114">
        <v>3405727.7311458895</v>
      </c>
      <c r="DA40" s="114">
        <v>3492813.7043593121</v>
      </c>
      <c r="DB40" s="114">
        <v>3395421.2432242255</v>
      </c>
      <c r="DC40" s="114">
        <v>3730600.5003398028</v>
      </c>
      <c r="DD40" s="114">
        <v>3540083.7159443223</v>
      </c>
      <c r="DE40" s="114">
        <v>3521582.5104871667</v>
      </c>
      <c r="DF40" s="114">
        <v>3430014.0703125708</v>
      </c>
      <c r="DG40" s="114">
        <v>3698370.2712736791</v>
      </c>
      <c r="DH40" s="114">
        <v>3480157.2856298345</v>
      </c>
      <c r="DI40" s="114">
        <v>3341319.0964908893</v>
      </c>
      <c r="DJ40" s="114">
        <v>3012132.3557735537</v>
      </c>
      <c r="DK40" s="114">
        <v>3044574.948343256</v>
      </c>
      <c r="DL40" s="114">
        <v>3017302.6718007219</v>
      </c>
      <c r="DM40" s="114">
        <v>3204868.3293835148</v>
      </c>
      <c r="DN40" s="114">
        <v>3163279.9247100321</v>
      </c>
      <c r="DO40" s="114">
        <v>3081267.9552975805</v>
      </c>
      <c r="DP40" s="114">
        <v>3028110.2581081754</v>
      </c>
      <c r="DQ40" s="114">
        <v>2928610.4326248141</v>
      </c>
      <c r="DR40" s="114">
        <v>2968132.3661684529</v>
      </c>
    </row>
    <row r="41" spans="2:122" s="112" customFormat="1" ht="12.75" x14ac:dyDescent="0.2">
      <c r="B41" s="115" t="s">
        <v>68</v>
      </c>
      <c r="C41" s="116">
        <f t="shared" ref="C41:AL41" si="38">C39+C40</f>
        <v>63093501.021991804</v>
      </c>
      <c r="D41" s="116">
        <f t="shared" si="38"/>
        <v>63363272.113458134</v>
      </c>
      <c r="E41" s="116">
        <f t="shared" si="38"/>
        <v>62512326.654681019</v>
      </c>
      <c r="F41" s="116">
        <f t="shared" si="38"/>
        <v>63677543.022538684</v>
      </c>
      <c r="G41" s="116">
        <f t="shared" si="38"/>
        <v>63373433.558209695</v>
      </c>
      <c r="H41" s="116">
        <f t="shared" si="38"/>
        <v>63885874.856593743</v>
      </c>
      <c r="I41" s="116">
        <f t="shared" si="38"/>
        <v>63036153.723309554</v>
      </c>
      <c r="J41" s="116">
        <f t="shared" si="38"/>
        <v>63717374.00718832</v>
      </c>
      <c r="K41" s="116">
        <f t="shared" si="38"/>
        <v>62381004.970017463</v>
      </c>
      <c r="L41" s="116">
        <f t="shared" si="38"/>
        <v>63832627.686234176</v>
      </c>
      <c r="M41" s="116">
        <f t="shared" si="38"/>
        <v>62190366.656472757</v>
      </c>
      <c r="N41" s="116">
        <f t="shared" si="38"/>
        <v>62536853.302200668</v>
      </c>
      <c r="O41" s="116">
        <f t="shared" si="38"/>
        <v>62134081.304558016</v>
      </c>
      <c r="P41" s="116">
        <f t="shared" si="38"/>
        <v>61935460.942965612</v>
      </c>
      <c r="Q41" s="116">
        <f t="shared" si="38"/>
        <v>61191963.83290717</v>
      </c>
      <c r="R41" s="116">
        <f t="shared" si="38"/>
        <v>60894189.619789228</v>
      </c>
      <c r="S41" s="116">
        <f t="shared" si="38"/>
        <v>60548446.79095716</v>
      </c>
      <c r="T41" s="116">
        <f t="shared" si="38"/>
        <v>60179127.60451591</v>
      </c>
      <c r="U41" s="116">
        <f t="shared" si="38"/>
        <v>59874344.417032249</v>
      </c>
      <c r="V41" s="116">
        <f t="shared" si="38"/>
        <v>58736587.218766853</v>
      </c>
      <c r="W41" s="116">
        <f t="shared" si="38"/>
        <v>58917066.878644064</v>
      </c>
      <c r="X41" s="116">
        <f t="shared" si="38"/>
        <v>58138822.991528705</v>
      </c>
      <c r="Y41" s="116">
        <f t="shared" si="38"/>
        <v>58366711.271893904</v>
      </c>
      <c r="Z41" s="116">
        <f t="shared" si="38"/>
        <v>58439591.228520699</v>
      </c>
      <c r="AA41" s="116">
        <f t="shared" si="38"/>
        <v>57976698.12798816</v>
      </c>
      <c r="AB41" s="116">
        <f t="shared" si="38"/>
        <v>58348711.559779525</v>
      </c>
      <c r="AC41" s="116">
        <f t="shared" si="38"/>
        <v>58346239.175255142</v>
      </c>
      <c r="AD41" s="116">
        <f t="shared" si="38"/>
        <v>58586506.458432615</v>
      </c>
      <c r="AE41" s="116">
        <f t="shared" si="38"/>
        <v>57802675.810180984</v>
      </c>
      <c r="AF41" s="116">
        <f t="shared" si="38"/>
        <v>57253652.770801514</v>
      </c>
      <c r="AG41" s="116">
        <f t="shared" si="38"/>
        <v>57872630.144546002</v>
      </c>
      <c r="AH41" s="116">
        <f t="shared" si="38"/>
        <v>57457908.46699325</v>
      </c>
      <c r="AI41" s="116">
        <f t="shared" si="38"/>
        <v>57742875.263021797</v>
      </c>
      <c r="AJ41" s="116">
        <f t="shared" si="38"/>
        <v>57386644.171131976</v>
      </c>
      <c r="AK41" s="116">
        <f t="shared" si="38"/>
        <v>57966996.950995356</v>
      </c>
      <c r="AL41" s="116">
        <f t="shared" si="38"/>
        <v>56516942.072489731</v>
      </c>
      <c r="AM41" s="116">
        <f t="shared" ref="AM41:BI41" si="39">AM39+AM40</f>
        <v>57555734.257005617</v>
      </c>
      <c r="AN41" s="116">
        <f t="shared" si="39"/>
        <v>56659622.442323633</v>
      </c>
      <c r="AO41" s="116">
        <f t="shared" si="39"/>
        <v>56656462.152278624</v>
      </c>
      <c r="AP41" s="116">
        <f t="shared" si="39"/>
        <v>56011181.634516917</v>
      </c>
      <c r="AQ41" s="116">
        <f t="shared" si="39"/>
        <v>56515178.01943408</v>
      </c>
      <c r="AR41" s="116">
        <f t="shared" si="39"/>
        <v>57516865.284910128</v>
      </c>
      <c r="AS41" s="116">
        <f t="shared" si="39"/>
        <v>56913534.943800226</v>
      </c>
      <c r="AT41" s="116">
        <f t="shared" si="39"/>
        <v>56749148.110228986</v>
      </c>
      <c r="AU41" s="116">
        <f t="shared" si="39"/>
        <v>57009070.764184922</v>
      </c>
      <c r="AV41" s="116">
        <f t="shared" si="39"/>
        <v>56630448.159225434</v>
      </c>
      <c r="AW41" s="116">
        <f t="shared" si="39"/>
        <v>55667941.030669205</v>
      </c>
      <c r="AX41" s="116">
        <f t="shared" si="39"/>
        <v>55636280.850955151</v>
      </c>
      <c r="AY41" s="116">
        <f t="shared" si="39"/>
        <v>56004978.964798391</v>
      </c>
      <c r="AZ41" s="116">
        <f t="shared" si="39"/>
        <v>56380392.07389266</v>
      </c>
      <c r="BA41" s="116">
        <f t="shared" si="39"/>
        <v>56820856.088562198</v>
      </c>
      <c r="BB41" s="116">
        <f t="shared" si="39"/>
        <v>55985925.940765612</v>
      </c>
      <c r="BC41" s="116">
        <f t="shared" si="39"/>
        <v>57080045.390564755</v>
      </c>
      <c r="BD41" s="116">
        <f t="shared" si="39"/>
        <v>55487916.084543914</v>
      </c>
      <c r="BE41" s="116">
        <f t="shared" si="39"/>
        <v>55383968.381804109</v>
      </c>
      <c r="BF41" s="116">
        <f t="shared" si="39"/>
        <v>56303539.578339882</v>
      </c>
      <c r="BG41" s="116">
        <f t="shared" si="39"/>
        <v>55169638.469921649</v>
      </c>
      <c r="BH41" s="116">
        <f t="shared" si="39"/>
        <v>56115292.580011234</v>
      </c>
      <c r="BI41" s="116">
        <f t="shared" si="39"/>
        <v>54794985.548432812</v>
      </c>
      <c r="BJ41" s="116">
        <f t="shared" ref="BJ41:CL41" si="40">BJ39+BJ40</f>
        <v>55794819.860313036</v>
      </c>
      <c r="BK41" s="116">
        <f t="shared" si="40"/>
        <v>55168759.039011821</v>
      </c>
      <c r="BL41" s="116">
        <f t="shared" si="40"/>
        <v>55751838.041321933</v>
      </c>
      <c r="BM41" s="116">
        <f t="shared" si="40"/>
        <v>54765278.61739751</v>
      </c>
      <c r="BN41" s="116">
        <f t="shared" si="40"/>
        <v>55643976.359525204</v>
      </c>
      <c r="BO41" s="116">
        <f t="shared" si="40"/>
        <v>55758436.497164331</v>
      </c>
      <c r="BP41" s="116">
        <f t="shared" si="40"/>
        <v>55073752.985261716</v>
      </c>
      <c r="BQ41" s="116">
        <f t="shared" si="40"/>
        <v>55250260.404652558</v>
      </c>
      <c r="BR41" s="116">
        <f t="shared" si="40"/>
        <v>55660502.575571835</v>
      </c>
      <c r="BS41" s="116">
        <f t="shared" si="40"/>
        <v>55444441.304677278</v>
      </c>
      <c r="BT41" s="116">
        <f t="shared" si="40"/>
        <v>55130502.407437846</v>
      </c>
      <c r="BU41" s="116">
        <f t="shared" si="40"/>
        <v>55573356.080253892</v>
      </c>
      <c r="BV41" s="116">
        <f t="shared" si="40"/>
        <v>55961026.40493878</v>
      </c>
      <c r="BW41" s="116">
        <f t="shared" si="40"/>
        <v>55589080.984997474</v>
      </c>
      <c r="BX41" s="116">
        <f t="shared" si="40"/>
        <v>55373406.453562595</v>
      </c>
      <c r="BY41" s="116">
        <f t="shared" si="40"/>
        <v>57536220.923883773</v>
      </c>
      <c r="BZ41" s="116">
        <f t="shared" si="40"/>
        <v>50463164.93662703</v>
      </c>
      <c r="CA41" s="116">
        <f t="shared" si="40"/>
        <v>54066992.753446974</v>
      </c>
      <c r="CB41" s="116">
        <f t="shared" si="40"/>
        <v>55750132.904755652</v>
      </c>
      <c r="CC41" s="116">
        <f t="shared" si="40"/>
        <v>55335380.454490133</v>
      </c>
      <c r="CD41" s="116">
        <f t="shared" si="40"/>
        <v>55973066.554369852</v>
      </c>
      <c r="CE41" s="116">
        <f t="shared" si="40"/>
        <v>55976322.906829946</v>
      </c>
      <c r="CF41" s="116">
        <f t="shared" si="40"/>
        <v>58319181.831311539</v>
      </c>
      <c r="CG41" s="116">
        <f t="shared" si="40"/>
        <v>56528034.947176948</v>
      </c>
      <c r="CH41" s="116">
        <f t="shared" si="40"/>
        <v>56501235.296630621</v>
      </c>
      <c r="CI41" s="116">
        <f t="shared" si="40"/>
        <v>56647668.194252729</v>
      </c>
      <c r="CJ41" s="116">
        <f t="shared" si="40"/>
        <v>56456242.301857673</v>
      </c>
      <c r="CK41" s="116">
        <f t="shared" si="40"/>
        <v>57820802.332307696</v>
      </c>
      <c r="CL41" s="116">
        <f t="shared" si="40"/>
        <v>57859283.703105085</v>
      </c>
      <c r="CM41" s="116">
        <f t="shared" ref="CM41:CN41" si="41">CM39+CM40</f>
        <v>57918902.772094898</v>
      </c>
      <c r="CN41" s="116">
        <f t="shared" si="41"/>
        <v>58310449.180455193</v>
      </c>
      <c r="CO41" s="116">
        <f t="shared" ref="CO41:CP41" si="42">CO39+CO40</f>
        <v>59657291.366581976</v>
      </c>
      <c r="CP41" s="116">
        <f t="shared" si="42"/>
        <v>59518133.851550706</v>
      </c>
      <c r="CQ41" s="116">
        <f t="shared" ref="CQ41:CR41" si="43">CQ39+CQ40</f>
        <v>59591004.623644844</v>
      </c>
      <c r="CR41" s="116">
        <f t="shared" si="43"/>
        <v>58985009.392858714</v>
      </c>
      <c r="CS41" s="116">
        <f t="shared" ref="CS41:CT41" si="44">CS39+CS40</f>
        <v>61051192.40429166</v>
      </c>
      <c r="CT41" s="116">
        <f t="shared" si="44"/>
        <v>60168757.555129349</v>
      </c>
      <c r="CU41" s="116">
        <f t="shared" ref="CU41:CV41" si="45">CU39+CU40</f>
        <v>63774931.771228097</v>
      </c>
      <c r="CV41" s="116">
        <f t="shared" si="45"/>
        <v>60931767.629671708</v>
      </c>
      <c r="CW41" s="116">
        <f t="shared" ref="CW41:CX41" si="46">CW39+CW40</f>
        <v>60514996.810435742</v>
      </c>
      <c r="CX41" s="116">
        <f t="shared" si="46"/>
        <v>60536589.926351801</v>
      </c>
      <c r="CY41" s="116">
        <f t="shared" ref="CY41:CZ41" si="47">CY39+CY40</f>
        <v>59161204.180052765</v>
      </c>
      <c r="CZ41" s="116">
        <f t="shared" si="47"/>
        <v>60286559.655832767</v>
      </c>
      <c r="DA41" s="116">
        <f t="shared" ref="DA41:DB41" si="48">DA39+DA40</f>
        <v>60410655.907613061</v>
      </c>
      <c r="DB41" s="116">
        <f t="shared" si="48"/>
        <v>59861989.59969414</v>
      </c>
      <c r="DC41" s="116">
        <f t="shared" ref="DC41:DD41" si="49">DC39+DC40</f>
        <v>60429885.291525781</v>
      </c>
      <c r="DD41" s="116">
        <f t="shared" si="49"/>
        <v>59995419.525317311</v>
      </c>
      <c r="DE41" s="116">
        <f t="shared" ref="DE41:DF41" si="50">DE39+DE40</f>
        <v>61046181.324602626</v>
      </c>
      <c r="DF41" s="116">
        <f t="shared" si="50"/>
        <v>59489762.937517837</v>
      </c>
      <c r="DG41" s="116">
        <f t="shared" ref="DG41:DH41" si="51">DG39+DG40</f>
        <v>60729753.765763015</v>
      </c>
      <c r="DH41" s="116">
        <f t="shared" si="51"/>
        <v>60822531.589706711</v>
      </c>
      <c r="DI41" s="116">
        <f t="shared" ref="DI41:DJ41" si="52">DI39+DI40</f>
        <v>60513889.813903898</v>
      </c>
      <c r="DJ41" s="116">
        <f t="shared" si="52"/>
        <v>60404924.250022024</v>
      </c>
      <c r="DK41" s="116">
        <f t="shared" ref="DK41:DL41" si="53">DK39+DK40</f>
        <v>61477979.713105865</v>
      </c>
      <c r="DL41" s="116">
        <f t="shared" si="53"/>
        <v>61059521.484842993</v>
      </c>
      <c r="DM41" s="116">
        <f t="shared" ref="DM41:DN41" si="54">DM39+DM40</f>
        <v>61754360.043818392</v>
      </c>
      <c r="DN41" s="116">
        <f t="shared" si="54"/>
        <v>62247026.578311108</v>
      </c>
      <c r="DO41" s="116">
        <f t="shared" ref="DO41:DP41" si="55">DO39+DO40</f>
        <v>61926458.14964813</v>
      </c>
      <c r="DP41" s="116">
        <f t="shared" si="55"/>
        <v>62268214.536471568</v>
      </c>
      <c r="DQ41" s="116">
        <f t="shared" ref="DQ41:DR41" si="56">DQ39+DQ40</f>
        <v>61867352.396265499</v>
      </c>
      <c r="DR41" s="116">
        <f t="shared" si="56"/>
        <v>61974134.435507387</v>
      </c>
    </row>
    <row r="42" spans="2:122" s="112" customFormat="1" ht="13.5" thickBot="1" x14ac:dyDescent="0.25">
      <c r="B42" s="115" t="s">
        <v>90</v>
      </c>
      <c r="C42" s="114">
        <v>21350744.934433721</v>
      </c>
      <c r="D42" s="114">
        <v>22294743.943928152</v>
      </c>
      <c r="E42" s="114">
        <v>21549083.666114524</v>
      </c>
      <c r="F42" s="114">
        <v>20713975.390755672</v>
      </c>
      <c r="G42" s="114">
        <v>22408884.357345462</v>
      </c>
      <c r="H42" s="114">
        <v>21975223.252508614</v>
      </c>
      <c r="I42" s="114">
        <v>21220063.251785822</v>
      </c>
      <c r="J42" s="114">
        <v>22229351.127315186</v>
      </c>
      <c r="K42" s="114">
        <v>21637077.022877842</v>
      </c>
      <c r="L42" s="114">
        <v>21755846.824508809</v>
      </c>
      <c r="M42" s="114">
        <v>21864736.278689586</v>
      </c>
      <c r="N42" s="114">
        <v>22471351.564858031</v>
      </c>
      <c r="O42" s="114">
        <v>21499001.693455018</v>
      </c>
      <c r="P42" s="114">
        <v>22201735.508038778</v>
      </c>
      <c r="Q42" s="114">
        <v>22337234.433191005</v>
      </c>
      <c r="R42" s="114">
        <v>21688281.572462142</v>
      </c>
      <c r="S42" s="114">
        <v>22320582.642309137</v>
      </c>
      <c r="T42" s="114">
        <v>22883891.330685787</v>
      </c>
      <c r="U42" s="114">
        <v>21570610.935866803</v>
      </c>
      <c r="V42" s="114">
        <v>22000591.32364472</v>
      </c>
      <c r="W42" s="114">
        <v>21734476.829252169</v>
      </c>
      <c r="X42" s="114">
        <v>22236913.769871898</v>
      </c>
      <c r="Y42" s="114">
        <v>21898392.098081592</v>
      </c>
      <c r="Z42" s="114">
        <v>22612564.544507347</v>
      </c>
      <c r="AA42" s="114">
        <v>22338933.952679902</v>
      </c>
      <c r="AB42" s="114">
        <v>22115771.017872036</v>
      </c>
      <c r="AC42" s="114">
        <v>22233079.673903361</v>
      </c>
      <c r="AD42" s="114">
        <v>22149706.601174757</v>
      </c>
      <c r="AE42" s="114">
        <v>22116640.345458403</v>
      </c>
      <c r="AF42" s="114">
        <v>21732018.00175995</v>
      </c>
      <c r="AG42" s="114">
        <v>21968744.895277627</v>
      </c>
      <c r="AH42" s="114">
        <v>22617747.11918357</v>
      </c>
      <c r="AI42" s="114">
        <v>22132387.313387468</v>
      </c>
      <c r="AJ42" s="114">
        <v>21555283.695771415</v>
      </c>
      <c r="AK42" s="114">
        <v>23650867.994554386</v>
      </c>
      <c r="AL42" s="114">
        <v>22150762.342367735</v>
      </c>
      <c r="AM42" s="114">
        <v>21801531.839044198</v>
      </c>
      <c r="AN42" s="114">
        <v>22462334.13464148</v>
      </c>
      <c r="AO42" s="114">
        <v>21354059.115474712</v>
      </c>
      <c r="AP42" s="114">
        <v>22935782.385085955</v>
      </c>
      <c r="AQ42" s="114">
        <v>21721974.645324085</v>
      </c>
      <c r="AR42" s="114">
        <v>22194901.455529008</v>
      </c>
      <c r="AS42" s="114">
        <v>22409391.586608931</v>
      </c>
      <c r="AT42" s="114">
        <v>21718122.996400993</v>
      </c>
      <c r="AU42" s="114">
        <v>22914101.385261957</v>
      </c>
      <c r="AV42" s="114">
        <v>22170806.206883963</v>
      </c>
      <c r="AW42" s="114">
        <v>21928327.213859893</v>
      </c>
      <c r="AX42" s="114">
        <v>21735376.081306197</v>
      </c>
      <c r="AY42" s="114">
        <v>22228154.609810274</v>
      </c>
      <c r="AZ42" s="114">
        <v>21640132.994683258</v>
      </c>
      <c r="BA42" s="114">
        <v>22291609.733962655</v>
      </c>
      <c r="BB42" s="114">
        <v>21804581.641887829</v>
      </c>
      <c r="BC42" s="114">
        <v>21544760.969570152</v>
      </c>
      <c r="BD42" s="114">
        <v>21495423.98753161</v>
      </c>
      <c r="BE42" s="114">
        <v>21856481.413797908</v>
      </c>
      <c r="BF42" s="114">
        <v>21993013.611762278</v>
      </c>
      <c r="BG42" s="114">
        <v>21031651.38411421</v>
      </c>
      <c r="BH42" s="114">
        <v>22206989.512392044</v>
      </c>
      <c r="BI42" s="114">
        <v>20902254.037981171</v>
      </c>
      <c r="BJ42" s="114">
        <v>21318649.282139871</v>
      </c>
      <c r="BK42" s="114">
        <v>22298531.482876558</v>
      </c>
      <c r="BL42" s="114">
        <v>21778343.42946808</v>
      </c>
      <c r="BM42" s="114">
        <v>21704867.247013796</v>
      </c>
      <c r="BN42" s="114">
        <v>21784706.378243744</v>
      </c>
      <c r="BO42" s="114">
        <v>21967173.253073618</v>
      </c>
      <c r="BP42" s="114">
        <v>20868662.782194138</v>
      </c>
      <c r="BQ42" s="114">
        <v>21832345.612649273</v>
      </c>
      <c r="BR42" s="114">
        <v>21568752.369418986</v>
      </c>
      <c r="BS42" s="114">
        <v>21477257.629652943</v>
      </c>
      <c r="BT42" s="114">
        <v>21089068.028488997</v>
      </c>
      <c r="BU42" s="114">
        <v>21393426.126131624</v>
      </c>
      <c r="BV42" s="114">
        <v>21253653.018408503</v>
      </c>
      <c r="BW42" s="114">
        <v>22023681.270098146</v>
      </c>
      <c r="BX42" s="114">
        <v>21238133.561445046</v>
      </c>
      <c r="BY42" s="114">
        <v>20276247.399516348</v>
      </c>
      <c r="BZ42" s="114">
        <v>18243116.982941747</v>
      </c>
      <c r="CA42" s="114">
        <v>20684807.765030257</v>
      </c>
      <c r="CB42" s="114">
        <v>21474663.62447013</v>
      </c>
      <c r="CC42" s="114">
        <v>21514864.454413552</v>
      </c>
      <c r="CD42" s="114">
        <v>21673795.374911893</v>
      </c>
      <c r="CE42" s="114">
        <v>21031026.722152125</v>
      </c>
      <c r="CF42" s="114">
        <v>21537793.484315865</v>
      </c>
      <c r="CG42" s="114">
        <v>21362492.880768798</v>
      </c>
      <c r="CH42" s="114">
        <v>21655008.750297736</v>
      </c>
      <c r="CI42" s="114">
        <v>21923516.881428659</v>
      </c>
      <c r="CJ42" s="114">
        <v>22130369.845367849</v>
      </c>
      <c r="CK42" s="114">
        <v>21747079.825016264</v>
      </c>
      <c r="CL42" s="114">
        <v>22254854.347502228</v>
      </c>
      <c r="CM42" s="114">
        <v>22289489.637521468</v>
      </c>
      <c r="CN42" s="114">
        <v>21820356.304410677</v>
      </c>
      <c r="CO42" s="114">
        <v>21916597.962158646</v>
      </c>
      <c r="CP42" s="114">
        <v>20432421.722681932</v>
      </c>
      <c r="CQ42" s="114">
        <v>22311065.578158069</v>
      </c>
      <c r="CR42" s="114">
        <v>21571728.692007352</v>
      </c>
      <c r="CS42" s="114">
        <v>21527848.95566237</v>
      </c>
      <c r="CT42" s="114">
        <v>21345402.057446741</v>
      </c>
      <c r="CU42" s="114">
        <v>20632274.779938474</v>
      </c>
      <c r="CV42" s="114">
        <v>20299496.491021242</v>
      </c>
      <c r="CW42" s="114">
        <v>22293172.998159371</v>
      </c>
      <c r="CX42" s="114">
        <v>21276972.863642901</v>
      </c>
      <c r="CY42" s="114">
        <v>20907800.688520715</v>
      </c>
      <c r="CZ42" s="114">
        <v>21178726.088809282</v>
      </c>
      <c r="DA42" s="114">
        <v>21175427.800517432</v>
      </c>
      <c r="DB42" s="114">
        <v>21290420.782771122</v>
      </c>
      <c r="DC42" s="114">
        <v>21182490.665430795</v>
      </c>
      <c r="DD42" s="114">
        <v>21340895.962128736</v>
      </c>
      <c r="DE42" s="114">
        <v>20970339.868016265</v>
      </c>
      <c r="DF42" s="114">
        <v>20491910.288790304</v>
      </c>
      <c r="DG42" s="114">
        <v>20944016.988679688</v>
      </c>
      <c r="DH42" s="114">
        <v>20826895.352515608</v>
      </c>
      <c r="DI42" s="114">
        <v>20957220.721030064</v>
      </c>
      <c r="DJ42" s="114">
        <v>20346861.629861921</v>
      </c>
      <c r="DK42" s="114">
        <v>20618473.117569834</v>
      </c>
      <c r="DL42" s="114">
        <v>20781406.434248671</v>
      </c>
      <c r="DM42" s="114">
        <v>20889404.672152031</v>
      </c>
      <c r="DN42" s="114">
        <v>20739123.890816931</v>
      </c>
      <c r="DO42" s="114">
        <v>20677549.911021106</v>
      </c>
      <c r="DP42" s="114">
        <v>20772028.609417077</v>
      </c>
      <c r="DQ42" s="114">
        <v>20525873.52400329</v>
      </c>
      <c r="DR42" s="114">
        <v>20889041.077055804</v>
      </c>
    </row>
    <row r="43" spans="2:122" s="112" customFormat="1" ht="13.5" thickBot="1" x14ac:dyDescent="0.25">
      <c r="B43" s="109" t="s">
        <v>91</v>
      </c>
      <c r="C43" s="124">
        <v>216888059.21359766</v>
      </c>
      <c r="D43" s="124">
        <v>222407060.62285295</v>
      </c>
      <c r="E43" s="124">
        <v>216040292.28426993</v>
      </c>
      <c r="F43" s="124">
        <v>219802533.38361791</v>
      </c>
      <c r="G43" s="124">
        <v>219547732.42991039</v>
      </c>
      <c r="H43" s="124">
        <v>220234138.55947146</v>
      </c>
      <c r="I43" s="124">
        <v>219395293.72310206</v>
      </c>
      <c r="J43" s="124">
        <v>220201283.5210419</v>
      </c>
      <c r="K43" s="124">
        <v>218904839.43375134</v>
      </c>
      <c r="L43" s="124">
        <v>220718061.52759331</v>
      </c>
      <c r="M43" s="124">
        <v>219123756.11076218</v>
      </c>
      <c r="N43" s="124">
        <v>219999291.33769369</v>
      </c>
      <c r="O43" s="124">
        <v>219429755.88791573</v>
      </c>
      <c r="P43" s="124">
        <v>219903340.25671634</v>
      </c>
      <c r="Q43" s="124">
        <v>220476523.12308997</v>
      </c>
      <c r="R43" s="124">
        <v>218033759.0318338</v>
      </c>
      <c r="S43" s="124">
        <v>217720758.48514986</v>
      </c>
      <c r="T43" s="124">
        <v>219502306.48824987</v>
      </c>
      <c r="U43" s="124">
        <v>217662852.06757873</v>
      </c>
      <c r="V43" s="124">
        <v>216045450.40392211</v>
      </c>
      <c r="W43" s="124">
        <v>215871370.52269897</v>
      </c>
      <c r="X43" s="124">
        <v>215738215.0235793</v>
      </c>
      <c r="Y43" s="124">
        <v>215702522.46141702</v>
      </c>
      <c r="Z43" s="124">
        <v>215321169.20202902</v>
      </c>
      <c r="AA43" s="124">
        <v>215902022.54355848</v>
      </c>
      <c r="AB43" s="124">
        <v>215853820.86870632</v>
      </c>
      <c r="AC43" s="124">
        <v>215429490.20378384</v>
      </c>
      <c r="AD43" s="124">
        <v>215267846.93744838</v>
      </c>
      <c r="AE43" s="124">
        <v>215189319.54835677</v>
      </c>
      <c r="AF43" s="124">
        <v>213355499.59018555</v>
      </c>
      <c r="AG43" s="124">
        <v>213228806.61237326</v>
      </c>
      <c r="AH43" s="124">
        <v>214761653.67180261</v>
      </c>
      <c r="AI43" s="124">
        <v>213925264.93249604</v>
      </c>
      <c r="AJ43" s="124">
        <v>212445376.16597378</v>
      </c>
      <c r="AK43" s="124">
        <v>215617078.9917562</v>
      </c>
      <c r="AL43" s="124">
        <v>210741978.04241043</v>
      </c>
      <c r="AM43" s="124">
        <v>213635191.25807348</v>
      </c>
      <c r="AN43" s="124">
        <v>212109001.15733087</v>
      </c>
      <c r="AO43" s="124">
        <v>210997385.17566633</v>
      </c>
      <c r="AP43" s="124">
        <v>209185744.59185511</v>
      </c>
      <c r="AQ43" s="124">
        <v>211780071.33916712</v>
      </c>
      <c r="AR43" s="124">
        <v>212973133.37479398</v>
      </c>
      <c r="AS43" s="124">
        <v>213609826.85790431</v>
      </c>
      <c r="AT43" s="124">
        <v>211898287.48849177</v>
      </c>
      <c r="AU43" s="124">
        <v>213125005.0396924</v>
      </c>
      <c r="AV43" s="124">
        <v>212419614.05904305</v>
      </c>
      <c r="AW43" s="124">
        <v>209903427.40737531</v>
      </c>
      <c r="AX43" s="124">
        <v>210946475.66785899</v>
      </c>
      <c r="AY43" s="124">
        <v>207006908.58079591</v>
      </c>
      <c r="AZ43" s="124">
        <v>207736975.737277</v>
      </c>
      <c r="BA43" s="124">
        <v>208921041.1580534</v>
      </c>
      <c r="BB43" s="124">
        <v>208198223.45461628</v>
      </c>
      <c r="BC43" s="124">
        <v>206749175.76721126</v>
      </c>
      <c r="BD43" s="124">
        <v>205149113.05466959</v>
      </c>
      <c r="BE43" s="124">
        <v>204829685.12828776</v>
      </c>
      <c r="BF43" s="124">
        <v>206175642.01626492</v>
      </c>
      <c r="BG43" s="124">
        <v>203352428.15813211</v>
      </c>
      <c r="BH43" s="124">
        <v>205633272.99399611</v>
      </c>
      <c r="BI43" s="124">
        <v>201890578.86426547</v>
      </c>
      <c r="BJ43" s="124">
        <v>203911069.88442957</v>
      </c>
      <c r="BK43" s="124">
        <v>202745724.96231446</v>
      </c>
      <c r="BL43" s="124">
        <v>203121661.78510392</v>
      </c>
      <c r="BM43" s="124">
        <v>202000400.37491021</v>
      </c>
      <c r="BN43" s="124">
        <v>202928172.13204291</v>
      </c>
      <c r="BO43" s="124">
        <v>203530183.9262065</v>
      </c>
      <c r="BP43" s="124">
        <v>200434092.93094093</v>
      </c>
      <c r="BQ43" s="124">
        <v>201970203.40870807</v>
      </c>
      <c r="BR43" s="124">
        <v>201712529.53747663</v>
      </c>
      <c r="BS43" s="124">
        <v>201945622.0376887</v>
      </c>
      <c r="BT43" s="124">
        <v>200365271.73752829</v>
      </c>
      <c r="BU43" s="124">
        <v>201668357.67634019</v>
      </c>
      <c r="BV43" s="124">
        <v>201355298.91482282</v>
      </c>
      <c r="BW43" s="124">
        <v>201204997.48067495</v>
      </c>
      <c r="BX43" s="124">
        <v>200965557.52256817</v>
      </c>
      <c r="BY43" s="124">
        <v>177226914.02121168</v>
      </c>
      <c r="BZ43" s="124">
        <v>158083652.71669173</v>
      </c>
      <c r="CA43" s="124">
        <v>189226487.99521357</v>
      </c>
      <c r="CB43" s="124">
        <v>202116402.76847595</v>
      </c>
      <c r="CC43" s="124">
        <v>203042002.20953631</v>
      </c>
      <c r="CD43" s="124">
        <v>205185786.75924692</v>
      </c>
      <c r="CE43" s="124">
        <v>202102564.31358349</v>
      </c>
      <c r="CF43" s="124">
        <v>205599911.23652163</v>
      </c>
      <c r="CG43" s="124">
        <v>204959939.65305746</v>
      </c>
      <c r="CH43" s="124">
        <v>204216948.15727463</v>
      </c>
      <c r="CI43" s="124">
        <v>206386571.42904446</v>
      </c>
      <c r="CJ43" s="124">
        <v>205803994.0875155</v>
      </c>
      <c r="CK43" s="124">
        <v>206999112.45219752</v>
      </c>
      <c r="CL43" s="124">
        <v>207719925.70175901</v>
      </c>
      <c r="CM43" s="124">
        <v>204916812.78626186</v>
      </c>
      <c r="CN43" s="124">
        <v>203784196.52023014</v>
      </c>
      <c r="CO43" s="124">
        <v>204664496.23161042</v>
      </c>
      <c r="CP43" s="124">
        <v>201872797.73180553</v>
      </c>
      <c r="CQ43" s="124">
        <v>204166694.60504258</v>
      </c>
      <c r="CR43" s="124">
        <v>201817485.51291731</v>
      </c>
      <c r="CS43" s="124">
        <v>203670959.5251945</v>
      </c>
      <c r="CT43" s="124">
        <v>203525190.21534255</v>
      </c>
      <c r="CU43" s="124">
        <v>209296514.22426936</v>
      </c>
      <c r="CV43" s="124">
        <v>201873387.08996156</v>
      </c>
      <c r="CW43" s="124">
        <v>202952464.43008277</v>
      </c>
      <c r="CX43" s="124">
        <v>202518692.43472496</v>
      </c>
      <c r="CY43" s="124">
        <v>200586857.29972708</v>
      </c>
      <c r="CZ43" s="124">
        <v>202440054.7543093</v>
      </c>
      <c r="DA43" s="124">
        <v>201823910.41888607</v>
      </c>
      <c r="DB43" s="124">
        <v>201360163.6754083</v>
      </c>
      <c r="DC43" s="124">
        <v>202425670.20153353</v>
      </c>
      <c r="DD43" s="124">
        <v>202373030.96843565</v>
      </c>
      <c r="DE43" s="124">
        <v>201767363.11126408</v>
      </c>
      <c r="DF43" s="124">
        <v>198670066.4367874</v>
      </c>
      <c r="DG43" s="124">
        <v>200429944.28628296</v>
      </c>
      <c r="DH43" s="124">
        <v>198618817.77670309</v>
      </c>
      <c r="DI43" s="124">
        <v>199817946.7121557</v>
      </c>
      <c r="DJ43" s="124">
        <v>197977403.21291286</v>
      </c>
      <c r="DK43" s="124">
        <v>199505535.22993478</v>
      </c>
      <c r="DL43" s="124">
        <v>199072918.89529222</v>
      </c>
      <c r="DM43" s="124">
        <v>201855786.88592693</v>
      </c>
      <c r="DN43" s="124">
        <v>200786836.49888566</v>
      </c>
      <c r="DO43" s="124">
        <v>199636335.85295585</v>
      </c>
      <c r="DP43" s="124">
        <v>199953697.35797197</v>
      </c>
      <c r="DQ43" s="124">
        <v>200060274.44499364</v>
      </c>
      <c r="DR43" s="124">
        <v>203097782.84018925</v>
      </c>
    </row>
    <row r="44" spans="2:122" s="126" customFormat="1" ht="25.5" x14ac:dyDescent="0.2">
      <c r="B44" s="125" t="s">
        <v>1968</v>
      </c>
    </row>
    <row r="45" spans="2:122" s="126" customFormat="1" x14ac:dyDescent="0.2">
      <c r="B45" s="127" t="s">
        <v>39</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B0F0"/>
  </sheetPr>
  <dimension ref="A1:DR45"/>
  <sheetViews>
    <sheetView showGridLines="0" zoomScale="80" zoomScaleNormal="80" workbookViewId="0">
      <pane xSplit="2" ySplit="14" topLeftCell="DC21" activePane="bottomRight" state="frozenSplit"/>
      <selection sqref="A1:XFD1048576"/>
      <selection pane="topRight" sqref="A1:XFD1048576"/>
      <selection pane="bottomLeft" sqref="A1:XFD1048576"/>
      <selection pane="bottomRight" activeCell="DQ45" sqref="DQ45"/>
    </sheetView>
  </sheetViews>
  <sheetFormatPr baseColWidth="10" defaultColWidth="11.42578125" defaultRowHeight="14.25" x14ac:dyDescent="0.2"/>
  <cols>
    <col min="1" max="1" width="1.5703125" style="128" customWidth="1"/>
    <col min="2" max="2" width="60.7109375" style="129" customWidth="1"/>
    <col min="3" max="61" width="15.28515625" style="128" bestFit="1" customWidth="1"/>
    <col min="62" max="102" width="12" style="128" bestFit="1" customWidth="1"/>
    <col min="103" max="122" width="12.85546875" style="128" customWidth="1"/>
    <col min="123" max="16384" width="11.42578125" style="128"/>
  </cols>
  <sheetData>
    <row r="1" spans="1:122" s="102" customFormat="1" x14ac:dyDescent="0.2">
      <c r="A1" s="99"/>
      <c r="B1" s="100"/>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row>
    <row r="2" spans="1:122" s="102" customFormat="1" x14ac:dyDescent="0.2">
      <c r="A2" s="99"/>
      <c r="B2" s="100"/>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row>
    <row r="3" spans="1:122" s="102" customFormat="1" x14ac:dyDescent="0.2">
      <c r="A3" s="99"/>
      <c r="B3" s="100"/>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row>
    <row r="4" spans="1:122" s="102" customFormat="1" x14ac:dyDescent="0.2">
      <c r="A4" s="99"/>
      <c r="B4" s="100"/>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row>
    <row r="5" spans="1:122" s="102" customFormat="1" x14ac:dyDescent="0.2">
      <c r="A5" s="99"/>
      <c r="B5" s="100"/>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row>
    <row r="6" spans="1:122" s="102" customFormat="1" x14ac:dyDescent="0.2">
      <c r="A6" s="99"/>
      <c r="B6" s="100"/>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row>
    <row r="7" spans="1:122" s="102" customFormat="1" x14ac:dyDescent="0.2">
      <c r="A7" s="99"/>
      <c r="B7" s="100"/>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row>
    <row r="8" spans="1:122" s="102" customFormat="1" x14ac:dyDescent="0.2">
      <c r="A8" s="99"/>
      <c r="B8" s="100"/>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row>
    <row r="9" spans="1:122" s="102" customFormat="1" x14ac:dyDescent="0.2">
      <c r="A9" s="99"/>
      <c r="B9" s="100"/>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row>
    <row r="10" spans="1:122" s="102" customFormat="1" x14ac:dyDescent="0.2">
      <c r="A10" s="99"/>
      <c r="B10" s="100"/>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row>
    <row r="11" spans="1:122" s="102" customFormat="1" x14ac:dyDescent="0.2">
      <c r="A11" s="99"/>
      <c r="B11" s="100"/>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row>
    <row r="12" spans="1:122" s="103" customFormat="1" ht="72.75" customHeight="1" x14ac:dyDescent="0.25">
      <c r="B12" s="104" t="s">
        <v>2342</v>
      </c>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row>
    <row r="13" spans="1:122" s="103" customFormat="1" ht="26.25" thickBot="1" x14ac:dyDescent="0.25">
      <c r="B13" s="106" t="s">
        <v>119</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row>
    <row r="14" spans="1:122" s="111" customFormat="1" ht="24.75" customHeight="1" thickBot="1" x14ac:dyDescent="0.25">
      <c r="A14" s="108"/>
      <c r="B14" s="109" t="s">
        <v>33</v>
      </c>
      <c r="C14" s="110">
        <v>41640</v>
      </c>
      <c r="D14" s="110">
        <v>41671</v>
      </c>
      <c r="E14" s="110">
        <v>41699</v>
      </c>
      <c r="F14" s="110">
        <v>41730</v>
      </c>
      <c r="G14" s="110">
        <v>41760</v>
      </c>
      <c r="H14" s="110">
        <v>41791</v>
      </c>
      <c r="I14" s="110">
        <v>41821</v>
      </c>
      <c r="J14" s="110">
        <v>41852</v>
      </c>
      <c r="K14" s="110">
        <v>41883</v>
      </c>
      <c r="L14" s="110">
        <v>41913</v>
      </c>
      <c r="M14" s="110">
        <v>41944</v>
      </c>
      <c r="N14" s="110">
        <v>41974</v>
      </c>
      <c r="O14" s="110">
        <v>42005</v>
      </c>
      <c r="P14" s="110">
        <v>42036</v>
      </c>
      <c r="Q14" s="110">
        <v>42064</v>
      </c>
      <c r="R14" s="110">
        <v>42095</v>
      </c>
      <c r="S14" s="110">
        <v>42125</v>
      </c>
      <c r="T14" s="110">
        <v>42156</v>
      </c>
      <c r="U14" s="110">
        <v>42186</v>
      </c>
      <c r="V14" s="110">
        <v>42217</v>
      </c>
      <c r="W14" s="110">
        <v>42248</v>
      </c>
      <c r="X14" s="110">
        <v>42278</v>
      </c>
      <c r="Y14" s="110">
        <v>42309</v>
      </c>
      <c r="Z14" s="110">
        <v>42339</v>
      </c>
      <c r="AA14" s="110">
        <v>42370</v>
      </c>
      <c r="AB14" s="110">
        <v>42401</v>
      </c>
      <c r="AC14" s="110">
        <v>42430</v>
      </c>
      <c r="AD14" s="110">
        <v>42461</v>
      </c>
      <c r="AE14" s="110">
        <v>42491</v>
      </c>
      <c r="AF14" s="110">
        <v>42522</v>
      </c>
      <c r="AG14" s="110">
        <v>42552</v>
      </c>
      <c r="AH14" s="110">
        <v>42583</v>
      </c>
      <c r="AI14" s="110">
        <v>42614</v>
      </c>
      <c r="AJ14" s="110">
        <v>42644</v>
      </c>
      <c r="AK14" s="110">
        <v>42675</v>
      </c>
      <c r="AL14" s="110">
        <v>42705</v>
      </c>
      <c r="AM14" s="110">
        <v>42736</v>
      </c>
      <c r="AN14" s="110">
        <v>42767</v>
      </c>
      <c r="AO14" s="110">
        <v>42795</v>
      </c>
      <c r="AP14" s="110">
        <v>42826</v>
      </c>
      <c r="AQ14" s="110">
        <v>42856</v>
      </c>
      <c r="AR14" s="110">
        <v>42887</v>
      </c>
      <c r="AS14" s="110">
        <v>42917</v>
      </c>
      <c r="AT14" s="110">
        <v>42948</v>
      </c>
      <c r="AU14" s="110">
        <v>42979</v>
      </c>
      <c r="AV14" s="110">
        <v>43009</v>
      </c>
      <c r="AW14" s="110">
        <v>43040</v>
      </c>
      <c r="AX14" s="110">
        <v>43070</v>
      </c>
      <c r="AY14" s="110">
        <v>43101</v>
      </c>
      <c r="AZ14" s="110">
        <v>43132</v>
      </c>
      <c r="BA14" s="110">
        <v>43160</v>
      </c>
      <c r="BB14" s="110">
        <v>43191</v>
      </c>
      <c r="BC14" s="110">
        <v>43221</v>
      </c>
      <c r="BD14" s="110">
        <v>43252</v>
      </c>
      <c r="BE14" s="110">
        <v>43282</v>
      </c>
      <c r="BF14" s="110">
        <v>43313</v>
      </c>
      <c r="BG14" s="110">
        <v>43344</v>
      </c>
      <c r="BH14" s="110">
        <v>43374</v>
      </c>
      <c r="BI14" s="110">
        <v>43405</v>
      </c>
      <c r="BJ14" s="110">
        <v>43435</v>
      </c>
      <c r="BK14" s="110">
        <v>43466</v>
      </c>
      <c r="BL14" s="110">
        <v>43497</v>
      </c>
      <c r="BM14" s="110">
        <v>43525</v>
      </c>
      <c r="BN14" s="110">
        <v>43556</v>
      </c>
      <c r="BO14" s="110">
        <v>43586</v>
      </c>
      <c r="BP14" s="110">
        <v>43617</v>
      </c>
      <c r="BQ14" s="110">
        <v>43647</v>
      </c>
      <c r="BR14" s="110">
        <v>43678</v>
      </c>
      <c r="BS14" s="110">
        <v>43709</v>
      </c>
      <c r="BT14" s="110">
        <v>43739</v>
      </c>
      <c r="BU14" s="110">
        <v>43770</v>
      </c>
      <c r="BV14" s="110">
        <v>43800</v>
      </c>
      <c r="BW14" s="110">
        <v>43831</v>
      </c>
      <c r="BX14" s="110">
        <v>43862</v>
      </c>
      <c r="BY14" s="110">
        <v>43891</v>
      </c>
      <c r="BZ14" s="110">
        <v>43922</v>
      </c>
      <c r="CA14" s="110">
        <v>43952</v>
      </c>
      <c r="CB14" s="110">
        <v>43983</v>
      </c>
      <c r="CC14" s="110">
        <v>44013</v>
      </c>
      <c r="CD14" s="110">
        <v>44044</v>
      </c>
      <c r="CE14" s="110">
        <v>44075</v>
      </c>
      <c r="CF14" s="110">
        <v>44105</v>
      </c>
      <c r="CG14" s="110">
        <v>44136</v>
      </c>
      <c r="CH14" s="110">
        <v>44166</v>
      </c>
      <c r="CI14" s="110">
        <v>44197</v>
      </c>
      <c r="CJ14" s="110">
        <v>44228</v>
      </c>
      <c r="CK14" s="110">
        <v>44256</v>
      </c>
      <c r="CL14" s="110">
        <v>44287</v>
      </c>
      <c r="CM14" s="110">
        <v>44317</v>
      </c>
      <c r="CN14" s="110">
        <v>44348</v>
      </c>
      <c r="CO14" s="110">
        <v>44378</v>
      </c>
      <c r="CP14" s="110">
        <v>44409</v>
      </c>
      <c r="CQ14" s="110">
        <v>44440</v>
      </c>
      <c r="CR14" s="110">
        <v>44470</v>
      </c>
      <c r="CS14" s="110">
        <v>44501</v>
      </c>
      <c r="CT14" s="110">
        <v>44531</v>
      </c>
      <c r="CU14" s="110">
        <v>44562</v>
      </c>
      <c r="CV14" s="110">
        <v>44593</v>
      </c>
      <c r="CW14" s="110">
        <v>44621</v>
      </c>
      <c r="CX14" s="110">
        <v>44652</v>
      </c>
      <c r="CY14" s="110">
        <v>44682</v>
      </c>
      <c r="CZ14" s="110">
        <v>44713</v>
      </c>
      <c r="DA14" s="110">
        <v>44743</v>
      </c>
      <c r="DB14" s="110">
        <v>44774</v>
      </c>
      <c r="DC14" s="110">
        <v>44805</v>
      </c>
      <c r="DD14" s="110">
        <v>44835</v>
      </c>
      <c r="DE14" s="110">
        <v>44866</v>
      </c>
      <c r="DF14" s="110">
        <v>44896</v>
      </c>
      <c r="DG14" s="110">
        <v>44927</v>
      </c>
      <c r="DH14" s="110">
        <v>44958</v>
      </c>
      <c r="DI14" s="110">
        <v>44986</v>
      </c>
      <c r="DJ14" s="110">
        <v>45017</v>
      </c>
      <c r="DK14" s="110">
        <v>45047</v>
      </c>
      <c r="DL14" s="110">
        <v>45078</v>
      </c>
      <c r="DM14" s="110">
        <v>45108</v>
      </c>
      <c r="DN14" s="110">
        <v>45139</v>
      </c>
      <c r="DO14" s="110">
        <v>45170</v>
      </c>
      <c r="DP14" s="110">
        <v>45200</v>
      </c>
      <c r="DQ14" s="110">
        <v>45231</v>
      </c>
      <c r="DR14" s="110">
        <v>45261</v>
      </c>
    </row>
    <row r="15" spans="1:122" s="112" customFormat="1" ht="12.75" x14ac:dyDescent="0.2">
      <c r="B15" s="113" t="s">
        <v>50</v>
      </c>
      <c r="C15" s="114">
        <v>8630184.7520001866</v>
      </c>
      <c r="D15" s="114">
        <v>8750657.3666625656</v>
      </c>
      <c r="E15" s="114">
        <v>8659406.5683806241</v>
      </c>
      <c r="F15" s="114">
        <v>8842323.6264528427</v>
      </c>
      <c r="G15" s="114">
        <v>8833363.3740053624</v>
      </c>
      <c r="H15" s="114">
        <v>9132847.2080687489</v>
      </c>
      <c r="I15" s="114">
        <v>8869651.2640994824</v>
      </c>
      <c r="J15" s="114">
        <v>8881856.7633416187</v>
      </c>
      <c r="K15" s="114">
        <v>8902972.6821636036</v>
      </c>
      <c r="L15" s="114">
        <v>8922436.1784107611</v>
      </c>
      <c r="M15" s="114">
        <v>9000713.0597536676</v>
      </c>
      <c r="N15" s="114">
        <v>8958082.7164930552</v>
      </c>
      <c r="O15" s="114">
        <v>9019461.5740493536</v>
      </c>
      <c r="P15" s="114">
        <v>9115863.6682019122</v>
      </c>
      <c r="Q15" s="114">
        <v>8950463.2659266535</v>
      </c>
      <c r="R15" s="114">
        <v>8958546.3876804486</v>
      </c>
      <c r="S15" s="114">
        <v>8966653.797908077</v>
      </c>
      <c r="T15" s="114">
        <v>9048507.67084096</v>
      </c>
      <c r="U15" s="114">
        <v>9091308.1183398366</v>
      </c>
      <c r="V15" s="114">
        <v>9123847.4278553408</v>
      </c>
      <c r="W15" s="114">
        <v>8955596.4812211487</v>
      </c>
      <c r="X15" s="114">
        <v>8958841.841000909</v>
      </c>
      <c r="Y15" s="114">
        <v>9048891.1990091298</v>
      </c>
      <c r="Z15" s="114">
        <v>9031469.9876375012</v>
      </c>
      <c r="AA15" s="114">
        <v>8963556.7837700918</v>
      </c>
      <c r="AB15" s="114">
        <v>9065283.7267346997</v>
      </c>
      <c r="AC15" s="114">
        <v>9637104.4354913514</v>
      </c>
      <c r="AD15" s="114">
        <v>9218057.1863149479</v>
      </c>
      <c r="AE15" s="114">
        <v>9428982.3602374736</v>
      </c>
      <c r="AF15" s="114">
        <v>9311093.1576753482</v>
      </c>
      <c r="AG15" s="114">
        <v>9395284.1206550375</v>
      </c>
      <c r="AH15" s="114">
        <v>9397362.0449939948</v>
      </c>
      <c r="AI15" s="114">
        <v>9298479.5321692899</v>
      </c>
      <c r="AJ15" s="114">
        <v>9423983.748230096</v>
      </c>
      <c r="AK15" s="114">
        <v>9642809.8554725051</v>
      </c>
      <c r="AL15" s="114">
        <v>9622287.7842900921</v>
      </c>
      <c r="AM15" s="114">
        <v>9612856.7220048662</v>
      </c>
      <c r="AN15" s="114">
        <v>8878278.4300308302</v>
      </c>
      <c r="AO15" s="114">
        <v>9086878.1254128106</v>
      </c>
      <c r="AP15" s="114">
        <v>9001168.4099413492</v>
      </c>
      <c r="AQ15" s="114">
        <v>10174866.305039614</v>
      </c>
      <c r="AR15" s="114">
        <v>10239452.422234233</v>
      </c>
      <c r="AS15" s="114">
        <v>10415934.202384451</v>
      </c>
      <c r="AT15" s="114">
        <v>10250362.830513105</v>
      </c>
      <c r="AU15" s="114">
        <v>10299966.110126734</v>
      </c>
      <c r="AV15" s="114">
        <v>10404703.093457999</v>
      </c>
      <c r="AW15" s="114">
        <v>10276077.254646271</v>
      </c>
      <c r="AX15" s="114">
        <v>10706815.863550594</v>
      </c>
      <c r="AY15" s="114">
        <v>10143295.668539194</v>
      </c>
      <c r="AZ15" s="114">
        <v>10150714.948633175</v>
      </c>
      <c r="BA15" s="114">
        <v>10261133.047348969</v>
      </c>
      <c r="BB15" s="114">
        <v>10475951.859261716</v>
      </c>
      <c r="BC15" s="114">
        <v>10411785.118207047</v>
      </c>
      <c r="BD15" s="114">
        <v>10348564.170635672</v>
      </c>
      <c r="BE15" s="114">
        <v>10382849.733133812</v>
      </c>
      <c r="BF15" s="114">
        <v>10286010.162460903</v>
      </c>
      <c r="BG15" s="114">
        <v>10070103.171482576</v>
      </c>
      <c r="BH15" s="114">
        <v>10170654.435493546</v>
      </c>
      <c r="BI15" s="114">
        <v>10174369.552268757</v>
      </c>
      <c r="BJ15" s="114">
        <v>10435152.313015947</v>
      </c>
      <c r="BK15" s="114">
        <v>10348375.088246187</v>
      </c>
      <c r="BL15" s="114">
        <v>10479044.701807875</v>
      </c>
      <c r="BM15" s="114">
        <v>10058129.800816892</v>
      </c>
      <c r="BN15" s="114">
        <v>10402982.433859119</v>
      </c>
      <c r="BO15" s="114">
        <v>10471134.686239088</v>
      </c>
      <c r="BP15" s="114">
        <v>10376351.7994559</v>
      </c>
      <c r="BQ15" s="114">
        <v>10415504.056652896</v>
      </c>
      <c r="BR15" s="114">
        <v>10252529.432820935</v>
      </c>
      <c r="BS15" s="114">
        <v>10599212.347427355</v>
      </c>
      <c r="BT15" s="114">
        <v>9895354.5068868566</v>
      </c>
      <c r="BU15" s="114">
        <v>10259895.817481937</v>
      </c>
      <c r="BV15" s="114">
        <v>10288866.444595236</v>
      </c>
      <c r="BW15" s="114">
        <v>10222455.555419905</v>
      </c>
      <c r="BX15" s="114">
        <v>10144928.533135258</v>
      </c>
      <c r="BY15" s="114">
        <v>8088294.1562388055</v>
      </c>
      <c r="BZ15" s="114">
        <v>5714921.2114854511</v>
      </c>
      <c r="CA15" s="114">
        <v>8296838.0135512706</v>
      </c>
      <c r="CB15" s="114">
        <v>9760072.255284844</v>
      </c>
      <c r="CC15" s="114">
        <v>10103029.037996532</v>
      </c>
      <c r="CD15" s="114">
        <v>10479273.787118251</v>
      </c>
      <c r="CE15" s="114">
        <v>9948883.355266396</v>
      </c>
      <c r="CF15" s="114">
        <v>9113460.1841770783</v>
      </c>
      <c r="CG15" s="114">
        <v>9255684.5238869991</v>
      </c>
      <c r="CH15" s="114">
        <v>8387421.8781213276</v>
      </c>
      <c r="CI15" s="114">
        <v>9148581.3943652473</v>
      </c>
      <c r="CJ15" s="114">
        <v>9356530.7159989588</v>
      </c>
      <c r="CK15" s="114">
        <v>9748798.7468273714</v>
      </c>
      <c r="CL15" s="114">
        <v>9786940.595427189</v>
      </c>
      <c r="CM15" s="114">
        <v>9974788.4457497243</v>
      </c>
      <c r="CN15" s="114">
        <v>9721129.9164813273</v>
      </c>
      <c r="CO15" s="114">
        <v>9947254.1269468665</v>
      </c>
      <c r="CP15" s="114">
        <v>9978210.8857917357</v>
      </c>
      <c r="CQ15" s="114">
        <v>9700315.1635281201</v>
      </c>
      <c r="CR15" s="114">
        <v>9833238.2282440197</v>
      </c>
      <c r="CS15" s="114">
        <v>9935670.9688025545</v>
      </c>
      <c r="CT15" s="114">
        <v>9684441.9338652249</v>
      </c>
      <c r="CU15" s="114">
        <v>10002556.770807199</v>
      </c>
      <c r="CV15" s="114">
        <v>9404096.9169862028</v>
      </c>
      <c r="CW15" s="114">
        <v>9962726.4079711251</v>
      </c>
      <c r="CX15" s="114">
        <v>10202459.12777948</v>
      </c>
      <c r="CY15" s="114">
        <v>10041491.913914593</v>
      </c>
      <c r="CZ15" s="114">
        <v>10176038.203883002</v>
      </c>
      <c r="DA15" s="114">
        <v>10099621.820266845</v>
      </c>
      <c r="DB15" s="114">
        <v>9971791.6020132303</v>
      </c>
      <c r="DC15" s="114">
        <v>10014858.148872579</v>
      </c>
      <c r="DD15" s="114">
        <v>10064234.145550823</v>
      </c>
      <c r="DE15" s="114">
        <v>10118071.422513366</v>
      </c>
      <c r="DF15" s="114">
        <v>10062074.164238932</v>
      </c>
      <c r="DG15" s="114">
        <v>9839856.5905788206</v>
      </c>
      <c r="DH15" s="114">
        <v>9840629.2507194225</v>
      </c>
      <c r="DI15" s="114">
        <v>9806538.1475304216</v>
      </c>
      <c r="DJ15" s="114">
        <v>9767854.5640492942</v>
      </c>
      <c r="DK15" s="114">
        <v>9917932.684391059</v>
      </c>
      <c r="DL15" s="114">
        <v>9955032.0261898022</v>
      </c>
      <c r="DM15" s="114">
        <v>9992426.1515441779</v>
      </c>
      <c r="DN15" s="114">
        <v>9932211.4910749402</v>
      </c>
      <c r="DO15" s="114">
        <v>9710191.4996170457</v>
      </c>
      <c r="DP15" s="114">
        <v>9646395.3126639202</v>
      </c>
      <c r="DQ15" s="114">
        <v>10280220.234788874</v>
      </c>
      <c r="DR15" s="114">
        <v>10630848.918896811</v>
      </c>
    </row>
    <row r="16" spans="1:122" s="112" customFormat="1" ht="12.75" x14ac:dyDescent="0.2">
      <c r="B16" s="113" t="s">
        <v>51</v>
      </c>
      <c r="C16" s="114">
        <v>1950587.9219503894</v>
      </c>
      <c r="D16" s="114">
        <v>1958549.3609245515</v>
      </c>
      <c r="E16" s="114">
        <v>1972530.2187921884</v>
      </c>
      <c r="F16" s="114">
        <v>1999978.8810194803</v>
      </c>
      <c r="G16" s="114">
        <v>1979326.6684639677</v>
      </c>
      <c r="H16" s="114">
        <v>2004903.796319236</v>
      </c>
      <c r="I16" s="114">
        <v>1976905.1656089185</v>
      </c>
      <c r="J16" s="114">
        <v>1977505.5491203414</v>
      </c>
      <c r="K16" s="114">
        <v>1948530.7519591653</v>
      </c>
      <c r="L16" s="114">
        <v>1893268.7242484321</v>
      </c>
      <c r="M16" s="114">
        <v>1910695.6803688447</v>
      </c>
      <c r="N16" s="114">
        <v>1897897.3251279003</v>
      </c>
      <c r="O16" s="114">
        <v>1926085.4890863441</v>
      </c>
      <c r="P16" s="114">
        <v>1996573.0973333488</v>
      </c>
      <c r="Q16" s="114">
        <v>1886133.7062645878</v>
      </c>
      <c r="R16" s="114">
        <v>1894506.8325746916</v>
      </c>
      <c r="S16" s="114">
        <v>1893760.8698396506</v>
      </c>
      <c r="T16" s="114">
        <v>1871085.6381677906</v>
      </c>
      <c r="U16" s="114">
        <v>1876915.4037788685</v>
      </c>
      <c r="V16" s="114">
        <v>1847857.8443653258</v>
      </c>
      <c r="W16" s="114">
        <v>1822006.6538409477</v>
      </c>
      <c r="X16" s="114">
        <v>1809865.6540712516</v>
      </c>
      <c r="Y16" s="114">
        <v>1793920.5637606278</v>
      </c>
      <c r="Z16" s="114">
        <v>1769403.7420980528</v>
      </c>
      <c r="AA16" s="114">
        <v>1745043.0479349347</v>
      </c>
      <c r="AB16" s="114">
        <v>1794293.0451688399</v>
      </c>
      <c r="AC16" s="114">
        <v>1809537.1173721058</v>
      </c>
      <c r="AD16" s="114">
        <v>1769516.4441246754</v>
      </c>
      <c r="AE16" s="114">
        <v>1769572.0239219787</v>
      </c>
      <c r="AF16" s="114">
        <v>1735714.3703173189</v>
      </c>
      <c r="AG16" s="114">
        <v>1742785.5505129353</v>
      </c>
      <c r="AH16" s="114">
        <v>1743269.8001243367</v>
      </c>
      <c r="AI16" s="114">
        <v>1697390.7644704909</v>
      </c>
      <c r="AJ16" s="114">
        <v>1745972.4497105626</v>
      </c>
      <c r="AK16" s="114">
        <v>1740636.7284731751</v>
      </c>
      <c r="AL16" s="114">
        <v>1711402.0419574026</v>
      </c>
      <c r="AM16" s="114">
        <v>1781414.2007410955</v>
      </c>
      <c r="AN16" s="114">
        <v>1632208.6533745404</v>
      </c>
      <c r="AO16" s="114">
        <v>1592540.1977136966</v>
      </c>
      <c r="AP16" s="114">
        <v>1622529.6544035552</v>
      </c>
      <c r="AQ16" s="114">
        <v>1725613.0285022631</v>
      </c>
      <c r="AR16" s="114">
        <v>1721679.7063843636</v>
      </c>
      <c r="AS16" s="114">
        <v>1735572.6667847775</v>
      </c>
      <c r="AT16" s="114">
        <v>1722469.0695441957</v>
      </c>
      <c r="AU16" s="114">
        <v>1718220.5183576797</v>
      </c>
      <c r="AV16" s="114">
        <v>1696165.2112541953</v>
      </c>
      <c r="AW16" s="114">
        <v>1676604.7461407969</v>
      </c>
      <c r="AX16" s="114">
        <v>1733513.001531542</v>
      </c>
      <c r="AY16" s="114">
        <v>1669181.9090737533</v>
      </c>
      <c r="AZ16" s="114">
        <v>1661879.0965715365</v>
      </c>
      <c r="BA16" s="114">
        <v>1679837.1095276496</v>
      </c>
      <c r="BB16" s="114">
        <v>1661644.6221729133</v>
      </c>
      <c r="BC16" s="114">
        <v>1667087.2736885555</v>
      </c>
      <c r="BD16" s="114">
        <v>1607203.6584230328</v>
      </c>
      <c r="BE16" s="114">
        <v>1607394.3134743641</v>
      </c>
      <c r="BF16" s="114">
        <v>1639063.862170225</v>
      </c>
      <c r="BG16" s="114">
        <v>1586672.685676198</v>
      </c>
      <c r="BH16" s="114">
        <v>1600882.6554998152</v>
      </c>
      <c r="BI16" s="114">
        <v>1550638.9836510671</v>
      </c>
      <c r="BJ16" s="114">
        <v>1575132.1409843785</v>
      </c>
      <c r="BK16" s="114">
        <v>1572810.7098358793</v>
      </c>
      <c r="BL16" s="114">
        <v>1574408.3840302774</v>
      </c>
      <c r="BM16" s="114">
        <v>1493051.606163546</v>
      </c>
      <c r="BN16" s="114">
        <v>1548936.2186525017</v>
      </c>
      <c r="BO16" s="114">
        <v>1526105.2139993021</v>
      </c>
      <c r="BP16" s="114">
        <v>1522030.2819624152</v>
      </c>
      <c r="BQ16" s="114">
        <v>1495017.6769522554</v>
      </c>
      <c r="BR16" s="114">
        <v>1492209.6006692685</v>
      </c>
      <c r="BS16" s="114">
        <v>1506974.2028545535</v>
      </c>
      <c r="BT16" s="114">
        <v>1453579.1061093863</v>
      </c>
      <c r="BU16" s="114">
        <v>1483385.5238681398</v>
      </c>
      <c r="BV16" s="114">
        <v>1460717.7041766348</v>
      </c>
      <c r="BW16" s="114">
        <v>1433723.1430855065</v>
      </c>
      <c r="BX16" s="114">
        <v>1453407.4386991328</v>
      </c>
      <c r="BY16" s="114">
        <v>1296582.1614721052</v>
      </c>
      <c r="BZ16" s="114">
        <v>1294924.7614099912</v>
      </c>
      <c r="CA16" s="114">
        <v>1508111.2365141301</v>
      </c>
      <c r="CB16" s="114">
        <v>1488298.3739872745</v>
      </c>
      <c r="CC16" s="114">
        <v>1481295.4743835772</v>
      </c>
      <c r="CD16" s="114">
        <v>1526623.1447220799</v>
      </c>
      <c r="CE16" s="114">
        <v>1501565.2306288388</v>
      </c>
      <c r="CF16" s="114">
        <v>1482587.6266445324</v>
      </c>
      <c r="CG16" s="114">
        <v>1562130.880926084</v>
      </c>
      <c r="CH16" s="114">
        <v>1457043.096098436</v>
      </c>
      <c r="CI16" s="114">
        <v>1495373.8754571765</v>
      </c>
      <c r="CJ16" s="114">
        <v>1446644.0582337566</v>
      </c>
      <c r="CK16" s="114">
        <v>1444482.8595834826</v>
      </c>
      <c r="CL16" s="114">
        <v>1468329.3934131411</v>
      </c>
      <c r="CM16" s="114">
        <v>1432867.5114200227</v>
      </c>
      <c r="CN16" s="114">
        <v>1373232.0224722563</v>
      </c>
      <c r="CO16" s="114">
        <v>1366404.7245669924</v>
      </c>
      <c r="CP16" s="114">
        <v>1376301.2197923707</v>
      </c>
      <c r="CQ16" s="114">
        <v>1336849.1567011841</v>
      </c>
      <c r="CR16" s="114">
        <v>1323886.6611086663</v>
      </c>
      <c r="CS16" s="114">
        <v>1316506.6730428096</v>
      </c>
      <c r="CT16" s="114">
        <v>1209631.6404150166</v>
      </c>
      <c r="CU16" s="114">
        <v>1237279.8265580984</v>
      </c>
      <c r="CV16" s="114">
        <v>1228093.996517993</v>
      </c>
      <c r="CW16" s="114">
        <v>1229282.1226790163</v>
      </c>
      <c r="CX16" s="114">
        <v>1376457.1118845332</v>
      </c>
      <c r="CY16" s="114">
        <v>1315210.8241063438</v>
      </c>
      <c r="CZ16" s="114">
        <v>1317296.0208487189</v>
      </c>
      <c r="DA16" s="114">
        <v>1337577.0429644887</v>
      </c>
      <c r="DB16" s="114">
        <v>1312304.3612753891</v>
      </c>
      <c r="DC16" s="114">
        <v>1310674.4080120344</v>
      </c>
      <c r="DD16" s="114">
        <v>1331364.3186141485</v>
      </c>
      <c r="DE16" s="114">
        <v>1296913.0619914716</v>
      </c>
      <c r="DF16" s="114">
        <v>1239676.128950286</v>
      </c>
      <c r="DG16" s="114">
        <v>1276949.5355476222</v>
      </c>
      <c r="DH16" s="114">
        <v>1223004.525567916</v>
      </c>
      <c r="DI16" s="114">
        <v>1222790.2859719163</v>
      </c>
      <c r="DJ16" s="114">
        <v>1246457.4458051776</v>
      </c>
      <c r="DK16" s="114">
        <v>1244083.7002947005</v>
      </c>
      <c r="DL16" s="114">
        <v>1234600.212037954</v>
      </c>
      <c r="DM16" s="114">
        <v>1254519.9980099297</v>
      </c>
      <c r="DN16" s="114">
        <v>1226617.4072979242</v>
      </c>
      <c r="DO16" s="114">
        <v>1238243.2381004225</v>
      </c>
      <c r="DP16" s="114">
        <v>1228347.357923609</v>
      </c>
      <c r="DQ16" s="114">
        <v>1229841.9622196571</v>
      </c>
      <c r="DR16" s="114">
        <v>1244050.9292168976</v>
      </c>
    </row>
    <row r="17" spans="2:122" s="112" customFormat="1" ht="12.75" x14ac:dyDescent="0.2">
      <c r="B17" s="113" t="s">
        <v>98</v>
      </c>
      <c r="C17" s="114">
        <v>1693364.9866138508</v>
      </c>
      <c r="D17" s="114">
        <v>1805752.9830153168</v>
      </c>
      <c r="E17" s="114">
        <v>1624106.3115080956</v>
      </c>
      <c r="F17" s="114">
        <v>1725613.6831644</v>
      </c>
      <c r="G17" s="114">
        <v>1697133.0689124875</v>
      </c>
      <c r="H17" s="114">
        <v>1705357.0965615059</v>
      </c>
      <c r="I17" s="114">
        <v>1762291.4681794562</v>
      </c>
      <c r="J17" s="114">
        <v>1814010.1737169039</v>
      </c>
      <c r="K17" s="114">
        <v>1820403.3299442525</v>
      </c>
      <c r="L17" s="114">
        <v>1796332.5549322355</v>
      </c>
      <c r="M17" s="114">
        <v>1761517.2755758157</v>
      </c>
      <c r="N17" s="114">
        <v>1774964.9209840423</v>
      </c>
      <c r="O17" s="114">
        <v>1899252.579440054</v>
      </c>
      <c r="P17" s="114">
        <v>1975957.8366001612</v>
      </c>
      <c r="Q17" s="114">
        <v>1894540.0038628627</v>
      </c>
      <c r="R17" s="114">
        <v>1887645.7129915981</v>
      </c>
      <c r="S17" s="114">
        <v>1857974.0857794979</v>
      </c>
      <c r="T17" s="114">
        <v>1937065.9668304429</v>
      </c>
      <c r="U17" s="114">
        <v>1819874.6321692904</v>
      </c>
      <c r="V17" s="114">
        <v>1900300.2506393699</v>
      </c>
      <c r="W17" s="114">
        <v>1847664.443803669</v>
      </c>
      <c r="X17" s="114">
        <v>1864273.8357084577</v>
      </c>
      <c r="Y17" s="114">
        <v>1865005.9914543107</v>
      </c>
      <c r="Z17" s="114">
        <v>1864638.2455855082</v>
      </c>
      <c r="AA17" s="114">
        <v>1989442.6221834095</v>
      </c>
      <c r="AB17" s="114">
        <v>2078835.6578648635</v>
      </c>
      <c r="AC17" s="114">
        <v>1921567.4748382787</v>
      </c>
      <c r="AD17" s="114">
        <v>1956210.2124198312</v>
      </c>
      <c r="AE17" s="114">
        <v>1991773.6852622328</v>
      </c>
      <c r="AF17" s="114">
        <v>1975845.7466321185</v>
      </c>
      <c r="AG17" s="114">
        <v>1891742.2762142767</v>
      </c>
      <c r="AH17" s="114">
        <v>2003419.7564653282</v>
      </c>
      <c r="AI17" s="114">
        <v>1969251.3790887964</v>
      </c>
      <c r="AJ17" s="114">
        <v>1951178.7218691299</v>
      </c>
      <c r="AK17" s="114">
        <v>1975904.1266853013</v>
      </c>
      <c r="AL17" s="114">
        <v>1939559.9918136413</v>
      </c>
      <c r="AM17" s="114">
        <v>2114712.1734312181</v>
      </c>
      <c r="AN17" s="114">
        <v>2217476.0195488748</v>
      </c>
      <c r="AO17" s="114">
        <v>2129514.6750728642</v>
      </c>
      <c r="AP17" s="114">
        <v>1999079.9201832656</v>
      </c>
      <c r="AQ17" s="114">
        <v>2067743.7095875856</v>
      </c>
      <c r="AR17" s="114">
        <v>2046459.6970078016</v>
      </c>
      <c r="AS17" s="114">
        <v>1955767.4693417044</v>
      </c>
      <c r="AT17" s="114">
        <v>2049295.2596399391</v>
      </c>
      <c r="AU17" s="114">
        <v>2005543.5469178562</v>
      </c>
      <c r="AV17" s="114">
        <v>2041679.0933179529</v>
      </c>
      <c r="AW17" s="114">
        <v>2000513.9923185264</v>
      </c>
      <c r="AX17" s="114">
        <v>1954835.2546397715</v>
      </c>
      <c r="AY17" s="114">
        <v>498130.0694762292</v>
      </c>
      <c r="AZ17" s="114">
        <v>556392.40097352746</v>
      </c>
      <c r="BA17" s="114">
        <v>435750.57202468853</v>
      </c>
      <c r="BB17" s="114">
        <v>675818.77236840804</v>
      </c>
      <c r="BC17" s="114">
        <v>562761.12551056955</v>
      </c>
      <c r="BD17" s="114">
        <v>601136.79386520025</v>
      </c>
      <c r="BE17" s="114">
        <v>728509.97144504683</v>
      </c>
      <c r="BF17" s="114">
        <v>739432.10489453736</v>
      </c>
      <c r="BG17" s="114">
        <v>717086.18611628958</v>
      </c>
      <c r="BH17" s="114">
        <v>764676.40432173933</v>
      </c>
      <c r="BI17" s="114">
        <v>696947.66932385054</v>
      </c>
      <c r="BJ17" s="114">
        <v>651927.27378711302</v>
      </c>
      <c r="BK17" s="114">
        <v>520049.648927317</v>
      </c>
      <c r="BL17" s="114">
        <v>594441.68472401844</v>
      </c>
      <c r="BM17" s="114">
        <v>478952.63665690628</v>
      </c>
      <c r="BN17" s="114">
        <v>587441.22708171012</v>
      </c>
      <c r="BO17" s="114">
        <v>593347.48913269304</v>
      </c>
      <c r="BP17" s="114">
        <v>531453.45546078146</v>
      </c>
      <c r="BQ17" s="114">
        <v>720896.46734745009</v>
      </c>
      <c r="BR17" s="114">
        <v>721014.06556703686</v>
      </c>
      <c r="BS17" s="114">
        <v>731792.97265103005</v>
      </c>
      <c r="BT17" s="114">
        <v>820325.62419395999</v>
      </c>
      <c r="BU17" s="114">
        <v>723029.13437461329</v>
      </c>
      <c r="BV17" s="114">
        <v>729172.83721194544</v>
      </c>
      <c r="BW17" s="114">
        <v>618213.23683161731</v>
      </c>
      <c r="BX17" s="114">
        <v>675029.06884695496</v>
      </c>
      <c r="BY17" s="114">
        <v>909039.31958965724</v>
      </c>
      <c r="BZ17" s="114">
        <v>1993024.3235652538</v>
      </c>
      <c r="CA17" s="114">
        <v>1392100.0401812829</v>
      </c>
      <c r="CB17" s="114">
        <v>1067328.5471124304</v>
      </c>
      <c r="CC17" s="114">
        <v>1065905.5593044795</v>
      </c>
      <c r="CD17" s="114">
        <v>939746.95890417742</v>
      </c>
      <c r="CE17" s="114">
        <v>1074457.7620428072</v>
      </c>
      <c r="CF17" s="114">
        <v>1185664.9562013214</v>
      </c>
      <c r="CG17" s="114">
        <v>1444993.5205193858</v>
      </c>
      <c r="CH17" s="114">
        <v>1239881.8021223729</v>
      </c>
      <c r="CI17" s="114">
        <v>1208949.5650583962</v>
      </c>
      <c r="CJ17" s="114">
        <v>1272047.2062261517</v>
      </c>
      <c r="CK17" s="114">
        <v>2061580.719854404</v>
      </c>
      <c r="CL17" s="114">
        <v>1804008.1605666501</v>
      </c>
      <c r="CM17" s="114">
        <v>1417198.0286712109</v>
      </c>
      <c r="CN17" s="114">
        <v>1724345.7979354756</v>
      </c>
      <c r="CO17" s="114">
        <v>1635378.9146021588</v>
      </c>
      <c r="CP17" s="114">
        <v>1421602.6073693114</v>
      </c>
      <c r="CQ17" s="114">
        <v>1335056.4349695132</v>
      </c>
      <c r="CR17" s="114">
        <v>1198496.852176972</v>
      </c>
      <c r="CS17" s="114">
        <v>1289336.0415124216</v>
      </c>
      <c r="CT17" s="114">
        <v>1840991.8849917389</v>
      </c>
      <c r="CU17" s="114">
        <v>1667319.9838882224</v>
      </c>
      <c r="CV17" s="114">
        <v>1152159.7002493553</v>
      </c>
      <c r="CW17" s="114">
        <v>988836.25166227855</v>
      </c>
      <c r="CX17" s="114">
        <v>913579.48093633552</v>
      </c>
      <c r="CY17" s="114">
        <v>1012133.4866767236</v>
      </c>
      <c r="CZ17" s="114">
        <v>976006.20544627192</v>
      </c>
      <c r="DA17" s="114">
        <v>1076812.1389097769</v>
      </c>
      <c r="DB17" s="114">
        <v>1065809.5998064892</v>
      </c>
      <c r="DC17" s="114">
        <v>1160785.3869738337</v>
      </c>
      <c r="DD17" s="114">
        <v>1031693.887434144</v>
      </c>
      <c r="DE17" s="114">
        <v>1016390.1805323649</v>
      </c>
      <c r="DF17" s="114">
        <v>942918.16539724672</v>
      </c>
      <c r="DG17" s="114">
        <v>999137.30848338443</v>
      </c>
      <c r="DH17" s="114">
        <v>955700.55700678553</v>
      </c>
      <c r="DI17" s="114">
        <v>914099.66805059544</v>
      </c>
      <c r="DJ17" s="114">
        <v>803301.18323657545</v>
      </c>
      <c r="DK17" s="114">
        <v>911132.68146609911</v>
      </c>
      <c r="DL17" s="114">
        <v>1009413.3443686898</v>
      </c>
      <c r="DM17" s="114">
        <v>987322.58103869692</v>
      </c>
      <c r="DN17" s="114">
        <v>1058933.1062043342</v>
      </c>
      <c r="DO17" s="114">
        <v>1119558.4227187042</v>
      </c>
      <c r="DP17" s="114">
        <v>1194287.4943925077</v>
      </c>
      <c r="DQ17" s="114">
        <v>1140954.628881562</v>
      </c>
      <c r="DR17" s="114">
        <v>1040658.8986202414</v>
      </c>
    </row>
    <row r="18" spans="2:122" s="112" customFormat="1" ht="12.75" x14ac:dyDescent="0.2">
      <c r="B18" s="115" t="s">
        <v>94</v>
      </c>
      <c r="C18" s="116">
        <v>12274137.660564428</v>
      </c>
      <c r="D18" s="116">
        <v>12514959.710602434</v>
      </c>
      <c r="E18" s="116">
        <v>12256043.098680908</v>
      </c>
      <c r="F18" s="116">
        <v>12567916.190636722</v>
      </c>
      <c r="G18" s="116">
        <v>12509823.111381818</v>
      </c>
      <c r="H18" s="116">
        <v>12843108.100949492</v>
      </c>
      <c r="I18" s="116">
        <v>12608847.897887856</v>
      </c>
      <c r="J18" s="116">
        <v>12673372.486178866</v>
      </c>
      <c r="K18" s="116">
        <v>12671906.764067022</v>
      </c>
      <c r="L18" s="116">
        <v>12612037.457591427</v>
      </c>
      <c r="M18" s="116">
        <v>12672926.015698327</v>
      </c>
      <c r="N18" s="116">
        <v>12630944.962605</v>
      </c>
      <c r="O18" s="116">
        <v>12844799.642575752</v>
      </c>
      <c r="P18" s="116">
        <v>13088394.60213542</v>
      </c>
      <c r="Q18" s="116">
        <v>12731136.976054104</v>
      </c>
      <c r="R18" s="116">
        <v>12740698.933246739</v>
      </c>
      <c r="S18" s="116">
        <v>12718388.753527226</v>
      </c>
      <c r="T18" s="116">
        <v>12856659.275839195</v>
      </c>
      <c r="U18" s="116">
        <v>12788098.154287996</v>
      </c>
      <c r="V18" s="116">
        <v>12872005.522860035</v>
      </c>
      <c r="W18" s="116">
        <v>12625267.578865767</v>
      </c>
      <c r="X18" s="116">
        <v>12632981.330780618</v>
      </c>
      <c r="Y18" s="116">
        <v>12707817.754224068</v>
      </c>
      <c r="Z18" s="116">
        <v>12665511.975321064</v>
      </c>
      <c r="AA18" s="116">
        <v>12698042.453888435</v>
      </c>
      <c r="AB18" s="116">
        <v>12938412.429768402</v>
      </c>
      <c r="AC18" s="116">
        <v>13368209.027701735</v>
      </c>
      <c r="AD18" s="116">
        <v>12943783.842859454</v>
      </c>
      <c r="AE18" s="116">
        <v>13190328.069421686</v>
      </c>
      <c r="AF18" s="116">
        <v>13022653.274624785</v>
      </c>
      <c r="AG18" s="116">
        <v>13029811.947382249</v>
      </c>
      <c r="AH18" s="116">
        <v>13144051.60158366</v>
      </c>
      <c r="AI18" s="116">
        <v>12965121.675728576</v>
      </c>
      <c r="AJ18" s="116">
        <v>13121134.919809787</v>
      </c>
      <c r="AK18" s="116">
        <v>13359350.710630983</v>
      </c>
      <c r="AL18" s="116">
        <v>13273249.818061136</v>
      </c>
      <c r="AM18" s="116">
        <v>13508983.096177181</v>
      </c>
      <c r="AN18" s="116">
        <v>12727963.102954246</v>
      </c>
      <c r="AO18" s="116">
        <v>12808932.99819937</v>
      </c>
      <c r="AP18" s="116">
        <v>12622777.984528169</v>
      </c>
      <c r="AQ18" s="116">
        <v>13968223.043129463</v>
      </c>
      <c r="AR18" s="116">
        <v>14007591.825626399</v>
      </c>
      <c r="AS18" s="116">
        <v>14107274.338510934</v>
      </c>
      <c r="AT18" s="116">
        <v>14022127.159697238</v>
      </c>
      <c r="AU18" s="116">
        <v>14023730.175402271</v>
      </c>
      <c r="AV18" s="116">
        <v>14142547.398030147</v>
      </c>
      <c r="AW18" s="116">
        <v>13953195.993105598</v>
      </c>
      <c r="AX18" s="116">
        <v>14395164.119721906</v>
      </c>
      <c r="AY18" s="116">
        <v>12310607.647089176</v>
      </c>
      <c r="AZ18" s="116">
        <v>12368986.446178239</v>
      </c>
      <c r="BA18" s="116">
        <v>12376720.728901306</v>
      </c>
      <c r="BB18" s="116">
        <v>12813415.253803035</v>
      </c>
      <c r="BC18" s="116">
        <v>12641633.517406171</v>
      </c>
      <c r="BD18" s="116">
        <v>12556904.622923907</v>
      </c>
      <c r="BE18" s="116">
        <v>12718754.018053221</v>
      </c>
      <c r="BF18" s="116">
        <v>12664506.129525665</v>
      </c>
      <c r="BG18" s="116">
        <v>12373862.043275066</v>
      </c>
      <c r="BH18" s="116">
        <v>12536213.495315099</v>
      </c>
      <c r="BI18" s="116">
        <v>12421956.205243673</v>
      </c>
      <c r="BJ18" s="116">
        <v>12662211.727787439</v>
      </c>
      <c r="BK18" s="116">
        <v>12441235.447009383</v>
      </c>
      <c r="BL18" s="116">
        <v>12647894.770562172</v>
      </c>
      <c r="BM18" s="116">
        <v>12030134.043637345</v>
      </c>
      <c r="BN18" s="116">
        <v>12539359.87959333</v>
      </c>
      <c r="BO18" s="116">
        <v>12590587.389371084</v>
      </c>
      <c r="BP18" s="116">
        <v>12429835.536879098</v>
      </c>
      <c r="BQ18" s="116">
        <v>12631418.200952601</v>
      </c>
      <c r="BR18" s="116">
        <v>12465753.09905724</v>
      </c>
      <c r="BS18" s="116">
        <v>12837979.522932939</v>
      </c>
      <c r="BT18" s="116">
        <v>12169259.237190204</v>
      </c>
      <c r="BU18" s="116">
        <v>12466310.475724692</v>
      </c>
      <c r="BV18" s="116">
        <v>12478756.985983817</v>
      </c>
      <c r="BW18" s="116">
        <v>12274391.935337029</v>
      </c>
      <c r="BX18" s="116">
        <v>12273365.040681347</v>
      </c>
      <c r="BY18" s="116">
        <v>10293915.637300568</v>
      </c>
      <c r="BZ18" s="116">
        <v>9002870.2964606956</v>
      </c>
      <c r="CA18" s="116">
        <v>11197049.290246684</v>
      </c>
      <c r="CB18" s="116">
        <v>12315699.17638455</v>
      </c>
      <c r="CC18" s="116">
        <v>12650230.07168459</v>
      </c>
      <c r="CD18" s="116">
        <v>12945643.890744507</v>
      </c>
      <c r="CE18" s="116">
        <v>12524906.347938042</v>
      </c>
      <c r="CF18" s="116">
        <v>11781712.767022932</v>
      </c>
      <c r="CG18" s="116">
        <v>12262808.925332468</v>
      </c>
      <c r="CH18" s="116">
        <v>11084346.776342135</v>
      </c>
      <c r="CI18" s="116">
        <v>11852904.83488082</v>
      </c>
      <c r="CJ18" s="116">
        <v>12075221.980458867</v>
      </c>
      <c r="CK18" s="116">
        <v>13254862.326265259</v>
      </c>
      <c r="CL18" s="116">
        <v>13059278.149406983</v>
      </c>
      <c r="CM18" s="116">
        <v>12824853.985840959</v>
      </c>
      <c r="CN18" s="116">
        <v>12818707.736889061</v>
      </c>
      <c r="CO18" s="116">
        <v>12949037.766116016</v>
      </c>
      <c r="CP18" s="116">
        <v>12776114.712953418</v>
      </c>
      <c r="CQ18" s="116">
        <v>12372220.755198818</v>
      </c>
      <c r="CR18" s="116">
        <v>12355621.741529658</v>
      </c>
      <c r="CS18" s="116">
        <v>12541513.683357785</v>
      </c>
      <c r="CT18" s="116">
        <v>12735065.45927198</v>
      </c>
      <c r="CU18" s="116">
        <v>12907156.581253521</v>
      </c>
      <c r="CV18" s="116">
        <v>11784350.61375355</v>
      </c>
      <c r="CW18" s="116">
        <v>12180844.782312421</v>
      </c>
      <c r="CX18" s="116">
        <v>12492495.72060035</v>
      </c>
      <c r="CY18" s="116">
        <v>12368836.224697659</v>
      </c>
      <c r="CZ18" s="116">
        <v>12469340.430177992</v>
      </c>
      <c r="DA18" s="116">
        <v>12514011.002141109</v>
      </c>
      <c r="DB18" s="116">
        <v>12349905.563095108</v>
      </c>
      <c r="DC18" s="116">
        <v>12486317.943858447</v>
      </c>
      <c r="DD18" s="116">
        <v>12427292.351599118</v>
      </c>
      <c r="DE18" s="116">
        <v>12431374.665037202</v>
      </c>
      <c r="DF18" s="116">
        <v>12244668.458586464</v>
      </c>
      <c r="DG18" s="116">
        <v>12115943.434609829</v>
      </c>
      <c r="DH18" s="116">
        <v>12019334.333294123</v>
      </c>
      <c r="DI18" s="116">
        <v>11943428.101552933</v>
      </c>
      <c r="DJ18" s="116">
        <v>11817613.193091046</v>
      </c>
      <c r="DK18" s="116">
        <v>12073149.066151857</v>
      </c>
      <c r="DL18" s="116">
        <v>12199045.582596445</v>
      </c>
      <c r="DM18" s="116">
        <v>12234268.730592804</v>
      </c>
      <c r="DN18" s="116">
        <v>12217762.004577201</v>
      </c>
      <c r="DO18" s="116">
        <v>12067993.160436172</v>
      </c>
      <c r="DP18" s="116">
        <v>12069030.164980037</v>
      </c>
      <c r="DQ18" s="116">
        <v>12651016.825890092</v>
      </c>
      <c r="DR18" s="116">
        <v>12915558.74673395</v>
      </c>
    </row>
    <row r="19" spans="2:122" s="112" customFormat="1" ht="12.75" x14ac:dyDescent="0.2">
      <c r="B19" s="113" t="s">
        <v>50</v>
      </c>
      <c r="C19" s="114">
        <v>3924150.849529888</v>
      </c>
      <c r="D19" s="114">
        <v>4051548.38983315</v>
      </c>
      <c r="E19" s="114">
        <v>3833992.4491653396</v>
      </c>
      <c r="F19" s="114">
        <v>3992933.0418018857</v>
      </c>
      <c r="G19" s="114">
        <v>3923932.3369794483</v>
      </c>
      <c r="H19" s="114">
        <v>3975429.424020994</v>
      </c>
      <c r="I19" s="114">
        <v>3979793.3920571953</v>
      </c>
      <c r="J19" s="114">
        <v>3972988.3035936104</v>
      </c>
      <c r="K19" s="114">
        <v>4000117.5858304002</v>
      </c>
      <c r="L19" s="114">
        <v>3961182.1004730067</v>
      </c>
      <c r="M19" s="114">
        <v>3966553.1892752028</v>
      </c>
      <c r="N19" s="114">
        <v>3986758.5786886895</v>
      </c>
      <c r="O19" s="114">
        <v>3916851.465610431</v>
      </c>
      <c r="P19" s="114">
        <v>3901948.9705936592</v>
      </c>
      <c r="Q19" s="114">
        <v>4005834.9316813727</v>
      </c>
      <c r="R19" s="114">
        <v>4005772.5320987068</v>
      </c>
      <c r="S19" s="114">
        <v>3950757.5674272361</v>
      </c>
      <c r="T19" s="114">
        <v>4008924.3976725335</v>
      </c>
      <c r="U19" s="114">
        <v>3945706.9539830061</v>
      </c>
      <c r="V19" s="114">
        <v>3936749.9794543339</v>
      </c>
      <c r="W19" s="114">
        <v>3996128.5826890264</v>
      </c>
      <c r="X19" s="114">
        <v>3964748.1663607238</v>
      </c>
      <c r="Y19" s="114">
        <v>4018673.2381861238</v>
      </c>
      <c r="Z19" s="114">
        <v>3936233.066006294</v>
      </c>
      <c r="AA19" s="114">
        <v>4089824.603597987</v>
      </c>
      <c r="AB19" s="114">
        <v>3978361.8120967788</v>
      </c>
      <c r="AC19" s="114">
        <v>4059577.0825397647</v>
      </c>
      <c r="AD19" s="114">
        <v>4016229.7099992158</v>
      </c>
      <c r="AE19" s="114">
        <v>4100628.7073877058</v>
      </c>
      <c r="AF19" s="114">
        <v>4066539.2443171041</v>
      </c>
      <c r="AG19" s="114">
        <v>4000245.4617523234</v>
      </c>
      <c r="AH19" s="114">
        <v>3995016.4902458098</v>
      </c>
      <c r="AI19" s="114">
        <v>4036309.7656230582</v>
      </c>
      <c r="AJ19" s="114">
        <v>3960182.006777416</v>
      </c>
      <c r="AK19" s="114">
        <v>4064422.1274210843</v>
      </c>
      <c r="AL19" s="114">
        <v>3907862.154167749</v>
      </c>
      <c r="AM19" s="114">
        <v>4028457.9354793434</v>
      </c>
      <c r="AN19" s="114">
        <v>3953096.7076055496</v>
      </c>
      <c r="AO19" s="114">
        <v>4074489.9624926862</v>
      </c>
      <c r="AP19" s="114">
        <v>3936176.7320264964</v>
      </c>
      <c r="AQ19" s="114">
        <v>4099353.2840779955</v>
      </c>
      <c r="AR19" s="114">
        <v>4048791.5134811462</v>
      </c>
      <c r="AS19" s="114">
        <v>4172147.6897557513</v>
      </c>
      <c r="AT19" s="114">
        <v>4172569.1420926671</v>
      </c>
      <c r="AU19" s="114">
        <v>4199389.8688390916</v>
      </c>
      <c r="AV19" s="114">
        <v>4286574.6595842568</v>
      </c>
      <c r="AW19" s="114">
        <v>4213054.0584074138</v>
      </c>
      <c r="AX19" s="114">
        <v>4429331.5645477073</v>
      </c>
      <c r="AY19" s="114">
        <v>4208485.8023742717</v>
      </c>
      <c r="AZ19" s="114">
        <v>4301413.898794217</v>
      </c>
      <c r="BA19" s="114">
        <v>4223776.2143377103</v>
      </c>
      <c r="BB19" s="114">
        <v>4333291.5855749026</v>
      </c>
      <c r="BC19" s="114">
        <v>4240473.5951287253</v>
      </c>
      <c r="BD19" s="114">
        <v>4372848.0605758484</v>
      </c>
      <c r="BE19" s="114">
        <v>4307241.8970321184</v>
      </c>
      <c r="BF19" s="114">
        <v>4322733.7361765597</v>
      </c>
      <c r="BG19" s="114">
        <v>4357725.1250833599</v>
      </c>
      <c r="BH19" s="114">
        <v>4390944.8942745831</v>
      </c>
      <c r="BI19" s="114">
        <v>4309230.2912717806</v>
      </c>
      <c r="BJ19" s="114">
        <v>4415933.2807474257</v>
      </c>
      <c r="BK19" s="114">
        <v>4327940.4481772352</v>
      </c>
      <c r="BL19" s="114">
        <v>4341364.7970732916</v>
      </c>
      <c r="BM19" s="114">
        <v>4379887.320951622</v>
      </c>
      <c r="BN19" s="114">
        <v>4354054.9661711305</v>
      </c>
      <c r="BO19" s="114">
        <v>4462511.2698978456</v>
      </c>
      <c r="BP19" s="114">
        <v>4364098.5334452195</v>
      </c>
      <c r="BQ19" s="114">
        <v>4351220.1080819722</v>
      </c>
      <c r="BR19" s="114">
        <v>4391743.0930572925</v>
      </c>
      <c r="BS19" s="114">
        <v>4433128.8293425478</v>
      </c>
      <c r="BT19" s="114">
        <v>4331042.8863060353</v>
      </c>
      <c r="BU19" s="114">
        <v>4422180.6020710943</v>
      </c>
      <c r="BV19" s="114">
        <v>4384360.8561152229</v>
      </c>
      <c r="BW19" s="114">
        <v>4395722.4951088941</v>
      </c>
      <c r="BX19" s="114">
        <v>4356555.190421327</v>
      </c>
      <c r="BY19" s="114">
        <v>2540338.7347243964</v>
      </c>
      <c r="BZ19" s="114">
        <v>1706754.294789514</v>
      </c>
      <c r="CA19" s="114">
        <v>3585318.8448431585</v>
      </c>
      <c r="CB19" s="114">
        <v>4281983.1165772406</v>
      </c>
      <c r="CC19" s="114">
        <v>4449865.682335428</v>
      </c>
      <c r="CD19" s="114">
        <v>4398498.7755583758</v>
      </c>
      <c r="CE19" s="114">
        <v>4318659.0769902412</v>
      </c>
      <c r="CF19" s="114">
        <v>4122617.3090840019</v>
      </c>
      <c r="CG19" s="114">
        <v>4220065.8043128718</v>
      </c>
      <c r="CH19" s="114">
        <v>4139314.317354212</v>
      </c>
      <c r="CI19" s="114">
        <v>4227368.4750661924</v>
      </c>
      <c r="CJ19" s="114">
        <v>4201484.7124520056</v>
      </c>
      <c r="CK19" s="114">
        <v>4214838.6814596904</v>
      </c>
      <c r="CL19" s="114">
        <v>4229755.2501849569</v>
      </c>
      <c r="CM19" s="114">
        <v>4227036.2020642934</v>
      </c>
      <c r="CN19" s="114">
        <v>4290186.6913525918</v>
      </c>
      <c r="CO19" s="114">
        <v>4272829.6780706272</v>
      </c>
      <c r="CP19" s="114">
        <v>4214514.1229801672</v>
      </c>
      <c r="CQ19" s="114">
        <v>4283870.5250680298</v>
      </c>
      <c r="CR19" s="114">
        <v>4313564.6449260162</v>
      </c>
      <c r="CS19" s="114">
        <v>4156853.4247134505</v>
      </c>
      <c r="CT19" s="114">
        <v>4096344.8399385242</v>
      </c>
      <c r="CU19" s="114">
        <v>4183347.6973201795</v>
      </c>
      <c r="CV19" s="114">
        <v>4131229.3628942426</v>
      </c>
      <c r="CW19" s="114">
        <v>4183256.1859437409</v>
      </c>
      <c r="CX19" s="114">
        <v>4350906.8197773909</v>
      </c>
      <c r="CY19" s="114">
        <v>4467727.1557567017</v>
      </c>
      <c r="CZ19" s="114">
        <v>4435270.6691449266</v>
      </c>
      <c r="DA19" s="114">
        <v>4411955.6920141177</v>
      </c>
      <c r="DB19" s="114">
        <v>4499666.7179469289</v>
      </c>
      <c r="DC19" s="114">
        <v>4520619.1601650268</v>
      </c>
      <c r="DD19" s="114">
        <v>4481670.6363862678</v>
      </c>
      <c r="DE19" s="114">
        <v>4516746.2561603189</v>
      </c>
      <c r="DF19" s="114">
        <v>4431481.2527277004</v>
      </c>
      <c r="DG19" s="114">
        <v>4528977.0274757771</v>
      </c>
      <c r="DH19" s="114">
        <v>4486892.6836567838</v>
      </c>
      <c r="DI19" s="114">
        <v>4577877.9616966397</v>
      </c>
      <c r="DJ19" s="114">
        <v>4481700.6370044323</v>
      </c>
      <c r="DK19" s="114">
        <v>4566214.6168021001</v>
      </c>
      <c r="DL19" s="114">
        <v>4621756.9608170483</v>
      </c>
      <c r="DM19" s="114">
        <v>4602889.2821239261</v>
      </c>
      <c r="DN19" s="114">
        <v>4644085.5912240399</v>
      </c>
      <c r="DO19" s="114">
        <v>4572776.26632048</v>
      </c>
      <c r="DP19" s="114">
        <v>4546517.7478662338</v>
      </c>
      <c r="DQ19" s="114">
        <v>4677493.9705942087</v>
      </c>
      <c r="DR19" s="114">
        <v>5034060.6606662907</v>
      </c>
    </row>
    <row r="20" spans="2:122" s="112" customFormat="1" ht="12.75" x14ac:dyDescent="0.2">
      <c r="B20" s="113" t="s">
        <v>40</v>
      </c>
      <c r="C20" s="114">
        <v>10502110.300455308</v>
      </c>
      <c r="D20" s="114">
        <v>10589308.26072648</v>
      </c>
      <c r="E20" s="114">
        <v>10530509.422036981</v>
      </c>
      <c r="F20" s="114">
        <v>10632696.863821248</v>
      </c>
      <c r="G20" s="114">
        <v>10663525.002109494</v>
      </c>
      <c r="H20" s="114">
        <v>10660350.819547847</v>
      </c>
      <c r="I20" s="114">
        <v>10771744.404699614</v>
      </c>
      <c r="J20" s="114">
        <v>10774285.18633981</v>
      </c>
      <c r="K20" s="114">
        <v>10832731.674326463</v>
      </c>
      <c r="L20" s="114">
        <v>10872231.450762449</v>
      </c>
      <c r="M20" s="114">
        <v>10904817.035386248</v>
      </c>
      <c r="N20" s="114">
        <v>10976977.609563952</v>
      </c>
      <c r="O20" s="114">
        <v>10941583.865202397</v>
      </c>
      <c r="P20" s="114">
        <v>10955409.189197868</v>
      </c>
      <c r="Q20" s="114">
        <v>11172214.061927333</v>
      </c>
      <c r="R20" s="114">
        <v>11090377.91117779</v>
      </c>
      <c r="S20" s="114">
        <v>11090630.142257646</v>
      </c>
      <c r="T20" s="114">
        <v>11295216.136152666</v>
      </c>
      <c r="U20" s="114">
        <v>11269397.135816595</v>
      </c>
      <c r="V20" s="114">
        <v>11379236.106998812</v>
      </c>
      <c r="W20" s="114">
        <v>11439128.701245766</v>
      </c>
      <c r="X20" s="114">
        <v>11487757.793371009</v>
      </c>
      <c r="Y20" s="114">
        <v>11577548.720641779</v>
      </c>
      <c r="Z20" s="114">
        <v>11536718.053208314</v>
      </c>
      <c r="AA20" s="114">
        <v>11690651.311207714</v>
      </c>
      <c r="AB20" s="114">
        <v>11805593.53826854</v>
      </c>
      <c r="AC20" s="114">
        <v>11731283.669659773</v>
      </c>
      <c r="AD20" s="114">
        <v>11954685.754371099</v>
      </c>
      <c r="AE20" s="114">
        <v>12039676.183865439</v>
      </c>
      <c r="AF20" s="114">
        <v>11978306.758171503</v>
      </c>
      <c r="AG20" s="114">
        <v>11946282.9766318</v>
      </c>
      <c r="AH20" s="114">
        <v>11984398.174856294</v>
      </c>
      <c r="AI20" s="114">
        <v>12013432.622643055</v>
      </c>
      <c r="AJ20" s="114">
        <v>12014601.606559737</v>
      </c>
      <c r="AK20" s="114">
        <v>12073974.937449543</v>
      </c>
      <c r="AL20" s="114">
        <v>12197851.380743375</v>
      </c>
      <c r="AM20" s="114">
        <v>12332182.225231273</v>
      </c>
      <c r="AN20" s="114">
        <v>12186366.652654547</v>
      </c>
      <c r="AO20" s="114">
        <v>12333606.167798819</v>
      </c>
      <c r="AP20" s="114">
        <v>12214405.684509125</v>
      </c>
      <c r="AQ20" s="114">
        <v>12426130.693256877</v>
      </c>
      <c r="AR20" s="114">
        <v>12325192.98291019</v>
      </c>
      <c r="AS20" s="114">
        <v>12479340.228875272</v>
      </c>
      <c r="AT20" s="114">
        <v>12585536.90179017</v>
      </c>
      <c r="AU20" s="114">
        <v>12597557.653199766</v>
      </c>
      <c r="AV20" s="114">
        <v>12727672.074760048</v>
      </c>
      <c r="AW20" s="114">
        <v>12717146.4892278</v>
      </c>
      <c r="AX20" s="114">
        <v>12800234.219702199</v>
      </c>
      <c r="AY20" s="114">
        <v>12649959.98859757</v>
      </c>
      <c r="AZ20" s="114">
        <v>12856263.031607948</v>
      </c>
      <c r="BA20" s="114">
        <v>12795511.953638025</v>
      </c>
      <c r="BB20" s="114">
        <v>12969812.004549261</v>
      </c>
      <c r="BC20" s="114">
        <v>12756797.284144534</v>
      </c>
      <c r="BD20" s="114">
        <v>13114512.846599137</v>
      </c>
      <c r="BE20" s="114">
        <v>12998170.28489241</v>
      </c>
      <c r="BF20" s="114">
        <v>12985834.429517223</v>
      </c>
      <c r="BG20" s="114">
        <v>13049117.38947268</v>
      </c>
      <c r="BH20" s="114">
        <v>13092324.497764774</v>
      </c>
      <c r="BI20" s="114">
        <v>13180259.324152542</v>
      </c>
      <c r="BJ20" s="114">
        <v>13098600.916122532</v>
      </c>
      <c r="BK20" s="114">
        <v>13277166.025983049</v>
      </c>
      <c r="BL20" s="114">
        <v>13201510.302628487</v>
      </c>
      <c r="BM20" s="114">
        <v>13370595.896166354</v>
      </c>
      <c r="BN20" s="114">
        <v>13370962.355092309</v>
      </c>
      <c r="BO20" s="114">
        <v>13509650.545031626</v>
      </c>
      <c r="BP20" s="114">
        <v>13397806.268096285</v>
      </c>
      <c r="BQ20" s="114">
        <v>13636934.183706021</v>
      </c>
      <c r="BR20" s="114">
        <v>13552634.310728755</v>
      </c>
      <c r="BS20" s="114">
        <v>13692618.378934355</v>
      </c>
      <c r="BT20" s="114">
        <v>13744444.534643406</v>
      </c>
      <c r="BU20" s="114">
        <v>13729534.448779205</v>
      </c>
      <c r="BV20" s="114">
        <v>13905608.221837809</v>
      </c>
      <c r="BW20" s="114">
        <v>13867409.400655827</v>
      </c>
      <c r="BX20" s="114">
        <v>14046576.496331906</v>
      </c>
      <c r="BY20" s="114">
        <v>8987930.2599345502</v>
      </c>
      <c r="BZ20" s="114">
        <v>6176355.830295708</v>
      </c>
      <c r="CA20" s="114">
        <v>10977739.501172407</v>
      </c>
      <c r="CB20" s="114">
        <v>13948568.387338497</v>
      </c>
      <c r="CC20" s="114">
        <v>14085034.845917488</v>
      </c>
      <c r="CD20" s="114">
        <v>14198131.48888414</v>
      </c>
      <c r="CE20" s="114">
        <v>14075806.96530211</v>
      </c>
      <c r="CF20" s="114">
        <v>14014140.776873808</v>
      </c>
      <c r="CG20" s="114">
        <v>14161502.230428312</v>
      </c>
      <c r="CH20" s="114">
        <v>14073267.031692054</v>
      </c>
      <c r="CI20" s="114">
        <v>14092295.683509264</v>
      </c>
      <c r="CJ20" s="114">
        <v>14094145.491813319</v>
      </c>
      <c r="CK20" s="114">
        <v>14170484.286299903</v>
      </c>
      <c r="CL20" s="114">
        <v>14184143.473772075</v>
      </c>
      <c r="CM20" s="114">
        <v>14248906.140112957</v>
      </c>
      <c r="CN20" s="114">
        <v>14373787.184061598</v>
      </c>
      <c r="CO20" s="114">
        <v>14164743.685659859</v>
      </c>
      <c r="CP20" s="114">
        <v>14180836.489680897</v>
      </c>
      <c r="CQ20" s="114">
        <v>14243988.757496854</v>
      </c>
      <c r="CR20" s="114">
        <v>14305998.338138971</v>
      </c>
      <c r="CS20" s="114">
        <v>14134785.401942242</v>
      </c>
      <c r="CT20" s="114">
        <v>14224966.164084185</v>
      </c>
      <c r="CU20" s="114">
        <v>14197844.779622432</v>
      </c>
      <c r="CV20" s="114">
        <v>14208199.014749754</v>
      </c>
      <c r="CW20" s="114">
        <v>14245696.410986984</v>
      </c>
      <c r="CX20" s="114">
        <v>14227073.497716554</v>
      </c>
      <c r="CY20" s="114">
        <v>15887082.131311644</v>
      </c>
      <c r="CZ20" s="114">
        <v>14173301.666491991</v>
      </c>
      <c r="DA20" s="114">
        <v>14287695.320924643</v>
      </c>
      <c r="DB20" s="114">
        <v>14471436.449576272</v>
      </c>
      <c r="DC20" s="114">
        <v>14533105.107055182</v>
      </c>
      <c r="DD20" s="114">
        <v>14526900.033310778</v>
      </c>
      <c r="DE20" s="114">
        <v>14651148.084282087</v>
      </c>
      <c r="DF20" s="114">
        <v>14688647.663193103</v>
      </c>
      <c r="DG20" s="114">
        <v>14871792.430180389</v>
      </c>
      <c r="DH20" s="114">
        <v>14902103.472896853</v>
      </c>
      <c r="DI20" s="114">
        <v>14977560.382676065</v>
      </c>
      <c r="DJ20" s="114">
        <v>15086380.663753599</v>
      </c>
      <c r="DK20" s="114">
        <v>15114481.12720987</v>
      </c>
      <c r="DL20" s="114">
        <v>15319973.953947632</v>
      </c>
      <c r="DM20" s="114">
        <v>15387623.859601788</v>
      </c>
      <c r="DN20" s="114">
        <v>15355720.14862469</v>
      </c>
      <c r="DO20" s="114">
        <v>15435407.361960584</v>
      </c>
      <c r="DP20" s="114">
        <v>15584865.593895547</v>
      </c>
      <c r="DQ20" s="114">
        <v>15697244.192131063</v>
      </c>
      <c r="DR20" s="114">
        <v>15787686.951549219</v>
      </c>
    </row>
    <row r="21" spans="2:122" s="112" customFormat="1" ht="12.75" x14ac:dyDescent="0.2">
      <c r="B21" s="113" t="s">
        <v>41</v>
      </c>
      <c r="C21" s="114">
        <v>3222683.3621273451</v>
      </c>
      <c r="D21" s="114">
        <v>3301249.9016626561</v>
      </c>
      <c r="E21" s="114">
        <v>3117303.0772829857</v>
      </c>
      <c r="F21" s="114">
        <v>3226260.2916360404</v>
      </c>
      <c r="G21" s="114">
        <v>3200663.3856581016</v>
      </c>
      <c r="H21" s="114">
        <v>3256989.6704879417</v>
      </c>
      <c r="I21" s="114">
        <v>3230772.5218753605</v>
      </c>
      <c r="J21" s="114">
        <v>3159214.200202663</v>
      </c>
      <c r="K21" s="114">
        <v>3264223.3651814419</v>
      </c>
      <c r="L21" s="114">
        <v>3239572.5214021499</v>
      </c>
      <c r="M21" s="114">
        <v>3259758.3199788951</v>
      </c>
      <c r="N21" s="114">
        <v>3236260.3973132344</v>
      </c>
      <c r="O21" s="114">
        <v>3230077.6280815932</v>
      </c>
      <c r="P21" s="114">
        <v>3277247.548797783</v>
      </c>
      <c r="Q21" s="114">
        <v>3281386.3407414379</v>
      </c>
      <c r="R21" s="114">
        <v>3306366.6902761478</v>
      </c>
      <c r="S21" s="114">
        <v>3255769.0498641487</v>
      </c>
      <c r="T21" s="114">
        <v>3302463.5737514952</v>
      </c>
      <c r="U21" s="114">
        <v>3246146.9281633096</v>
      </c>
      <c r="V21" s="114">
        <v>3253463.1434797836</v>
      </c>
      <c r="W21" s="114">
        <v>3274237.3297036835</v>
      </c>
      <c r="X21" s="114">
        <v>3284122.162138754</v>
      </c>
      <c r="Y21" s="114">
        <v>3304319.4078585249</v>
      </c>
      <c r="Z21" s="114">
        <v>3236726.6270410777</v>
      </c>
      <c r="AA21" s="114">
        <v>3430724.3181773806</v>
      </c>
      <c r="AB21" s="114">
        <v>3327276.7711775242</v>
      </c>
      <c r="AC21" s="114">
        <v>3328994.7722051693</v>
      </c>
      <c r="AD21" s="114">
        <v>3317220.2444708026</v>
      </c>
      <c r="AE21" s="114">
        <v>3361955.0114725037</v>
      </c>
      <c r="AF21" s="114">
        <v>3339100.0766408416</v>
      </c>
      <c r="AG21" s="114">
        <v>3366311.4871552167</v>
      </c>
      <c r="AH21" s="114">
        <v>3366961.4108389388</v>
      </c>
      <c r="AI21" s="114">
        <v>3363214.2586764325</v>
      </c>
      <c r="AJ21" s="114">
        <v>3334226.1542924088</v>
      </c>
      <c r="AK21" s="114">
        <v>3391257.1944482806</v>
      </c>
      <c r="AL21" s="114">
        <v>3386618.8008672534</v>
      </c>
      <c r="AM21" s="114">
        <v>3411328.6233083685</v>
      </c>
      <c r="AN21" s="114">
        <v>3366823.2431136635</v>
      </c>
      <c r="AO21" s="114">
        <v>3404315.1407469139</v>
      </c>
      <c r="AP21" s="114">
        <v>3363869.5955101866</v>
      </c>
      <c r="AQ21" s="114">
        <v>3400879.7377242693</v>
      </c>
      <c r="AR21" s="114">
        <v>3371537.7418718822</v>
      </c>
      <c r="AS21" s="114">
        <v>3391348.1699923761</v>
      </c>
      <c r="AT21" s="114">
        <v>3385977.6022930015</v>
      </c>
      <c r="AU21" s="114">
        <v>3387338.2196877077</v>
      </c>
      <c r="AV21" s="114">
        <v>3446873.9307351755</v>
      </c>
      <c r="AW21" s="114">
        <v>3346670.2810789146</v>
      </c>
      <c r="AX21" s="114">
        <v>3551259.9335063156</v>
      </c>
      <c r="AY21" s="114">
        <v>3383590.4706661184</v>
      </c>
      <c r="AZ21" s="114">
        <v>3437426.574795756</v>
      </c>
      <c r="BA21" s="114">
        <v>3397633.0072881645</v>
      </c>
      <c r="BB21" s="114">
        <v>3448961.8325840123</v>
      </c>
      <c r="BC21" s="114">
        <v>3397504.4758900916</v>
      </c>
      <c r="BD21" s="114">
        <v>3426591.2026420189</v>
      </c>
      <c r="BE21" s="114">
        <v>3424569.0806570491</v>
      </c>
      <c r="BF21" s="114">
        <v>3459844.9201933546</v>
      </c>
      <c r="BG21" s="114">
        <v>3430961.1114280079</v>
      </c>
      <c r="BH21" s="114">
        <v>3434649.0196059518</v>
      </c>
      <c r="BI21" s="114">
        <v>3397106.2162687355</v>
      </c>
      <c r="BJ21" s="114">
        <v>3479201.1753724949</v>
      </c>
      <c r="BK21" s="114">
        <v>3486849.7014085986</v>
      </c>
      <c r="BL21" s="114">
        <v>3468059.4008068279</v>
      </c>
      <c r="BM21" s="114">
        <v>3489280.4908687556</v>
      </c>
      <c r="BN21" s="114">
        <v>3509911.1380989254</v>
      </c>
      <c r="BO21" s="114">
        <v>3532321.5703588203</v>
      </c>
      <c r="BP21" s="114">
        <v>3489871.2992391246</v>
      </c>
      <c r="BQ21" s="114">
        <v>3498999.7342641712</v>
      </c>
      <c r="BR21" s="114">
        <v>3488426.282918551</v>
      </c>
      <c r="BS21" s="114">
        <v>3555548.8738859273</v>
      </c>
      <c r="BT21" s="114">
        <v>3534354.3388625942</v>
      </c>
      <c r="BU21" s="114">
        <v>3559007.4409495471</v>
      </c>
      <c r="BV21" s="114">
        <v>3549119.6850614082</v>
      </c>
      <c r="BW21" s="114">
        <v>3539396.2666090564</v>
      </c>
      <c r="BX21" s="114">
        <v>3575140.6449033613</v>
      </c>
      <c r="BY21" s="114">
        <v>2149836.9445835999</v>
      </c>
      <c r="BZ21" s="114">
        <v>1231951.5798816951</v>
      </c>
      <c r="CA21" s="114">
        <v>2694285.7332816967</v>
      </c>
      <c r="CB21" s="114">
        <v>3556587.3913570982</v>
      </c>
      <c r="CC21" s="114">
        <v>3713448.5412378963</v>
      </c>
      <c r="CD21" s="114">
        <v>3683085.3122864212</v>
      </c>
      <c r="CE21" s="114">
        <v>3555594.9058600748</v>
      </c>
      <c r="CF21" s="114">
        <v>3418067.0350363683</v>
      </c>
      <c r="CG21" s="114">
        <v>3455164.5870229155</v>
      </c>
      <c r="CH21" s="114">
        <v>3486520.5692136204</v>
      </c>
      <c r="CI21" s="114">
        <v>3499893.6354236859</v>
      </c>
      <c r="CJ21" s="114">
        <v>3548058.0840896252</v>
      </c>
      <c r="CK21" s="114">
        <v>3505134.0772264996</v>
      </c>
      <c r="CL21" s="114">
        <v>3530887.6651533409</v>
      </c>
      <c r="CM21" s="114">
        <v>3521782.152849494</v>
      </c>
      <c r="CN21" s="114">
        <v>3639120.550221453</v>
      </c>
      <c r="CO21" s="114">
        <v>3573990.7277763388</v>
      </c>
      <c r="CP21" s="114">
        <v>3511965.2699086312</v>
      </c>
      <c r="CQ21" s="114">
        <v>3544544.3442269452</v>
      </c>
      <c r="CR21" s="114">
        <v>3599650.621814955</v>
      </c>
      <c r="CS21" s="114">
        <v>3572971.1473808885</v>
      </c>
      <c r="CT21" s="114">
        <v>3552206.0141908918</v>
      </c>
      <c r="CU21" s="114">
        <v>3564818.3026024573</v>
      </c>
      <c r="CV21" s="114">
        <v>3563049.0101242829</v>
      </c>
      <c r="CW21" s="114">
        <v>3637284.132742316</v>
      </c>
      <c r="CX21" s="114">
        <v>3630488.7790073836</v>
      </c>
      <c r="CY21" s="114">
        <v>3652779.84618465</v>
      </c>
      <c r="CZ21" s="114">
        <v>3626071.0292840083</v>
      </c>
      <c r="DA21" s="114">
        <v>3622396.6470743013</v>
      </c>
      <c r="DB21" s="114">
        <v>3691595.7021564427</v>
      </c>
      <c r="DC21" s="114">
        <v>3715097.8925545253</v>
      </c>
      <c r="DD21" s="114">
        <v>3755243.0071690865</v>
      </c>
      <c r="DE21" s="114">
        <v>3649852.9551047585</v>
      </c>
      <c r="DF21" s="114">
        <v>3764268.0143755917</v>
      </c>
      <c r="DG21" s="114">
        <v>3805501.8507463355</v>
      </c>
      <c r="DH21" s="114">
        <v>3795969.9869327671</v>
      </c>
      <c r="DI21" s="114">
        <v>3789562.0456417752</v>
      </c>
      <c r="DJ21" s="114">
        <v>3791018.0822203564</v>
      </c>
      <c r="DK21" s="114">
        <v>3824919.2566415877</v>
      </c>
      <c r="DL21" s="114">
        <v>3899995.5526025523</v>
      </c>
      <c r="DM21" s="114">
        <v>3920441.378485301</v>
      </c>
      <c r="DN21" s="114">
        <v>3916994.2397433412</v>
      </c>
      <c r="DO21" s="114">
        <v>3877177.8741749222</v>
      </c>
      <c r="DP21" s="114">
        <v>3850790.5981793292</v>
      </c>
      <c r="DQ21" s="114">
        <v>3914022.6781251947</v>
      </c>
      <c r="DR21" s="114">
        <v>4177696.2130294079</v>
      </c>
    </row>
    <row r="22" spans="2:122" s="112" customFormat="1" ht="12.75" x14ac:dyDescent="0.2">
      <c r="B22" s="113" t="s">
        <v>98</v>
      </c>
      <c r="C22" s="114">
        <v>1401120.731842492</v>
      </c>
      <c r="D22" s="114">
        <v>1401295.735054546</v>
      </c>
      <c r="E22" s="114">
        <v>1412976.203323046</v>
      </c>
      <c r="F22" s="114">
        <v>1401762.2085179463</v>
      </c>
      <c r="G22" s="114">
        <v>1381818.3984978772</v>
      </c>
      <c r="H22" s="114">
        <v>1433992.1948374056</v>
      </c>
      <c r="I22" s="114">
        <v>1380156.5174095936</v>
      </c>
      <c r="J22" s="114">
        <v>1375976.4856552617</v>
      </c>
      <c r="K22" s="114">
        <v>1386552.7309436076</v>
      </c>
      <c r="L22" s="114">
        <v>1395034.9451041312</v>
      </c>
      <c r="M22" s="114">
        <v>1410496.9104547994</v>
      </c>
      <c r="N22" s="114">
        <v>1404198.0830459495</v>
      </c>
      <c r="O22" s="114">
        <v>1437174.2065251314</v>
      </c>
      <c r="P22" s="114">
        <v>1460088.4668235213</v>
      </c>
      <c r="Q22" s="114">
        <v>1448584.4412988527</v>
      </c>
      <c r="R22" s="114">
        <v>1525407.8255783841</v>
      </c>
      <c r="S22" s="114">
        <v>1487318.9005718965</v>
      </c>
      <c r="T22" s="114">
        <v>1481531.0111865757</v>
      </c>
      <c r="U22" s="114">
        <v>1513211.1164359136</v>
      </c>
      <c r="V22" s="114">
        <v>1474928.486748321</v>
      </c>
      <c r="W22" s="114">
        <v>1489277.563411078</v>
      </c>
      <c r="X22" s="114">
        <v>1509153.3077785096</v>
      </c>
      <c r="Y22" s="114">
        <v>1487987.0766819783</v>
      </c>
      <c r="Z22" s="114">
        <v>1486774.2684508897</v>
      </c>
      <c r="AA22" s="114">
        <v>1683582.3098996964</v>
      </c>
      <c r="AB22" s="114">
        <v>1673555.956883627</v>
      </c>
      <c r="AC22" s="114">
        <v>1672889.1428619046</v>
      </c>
      <c r="AD22" s="114">
        <v>1685817.9517312865</v>
      </c>
      <c r="AE22" s="114">
        <v>1677749.6239365253</v>
      </c>
      <c r="AF22" s="114">
        <v>1655621.08343623</v>
      </c>
      <c r="AG22" s="114">
        <v>1650375.9397819506</v>
      </c>
      <c r="AH22" s="114">
        <v>1664594.2537657358</v>
      </c>
      <c r="AI22" s="114">
        <v>1683775.3490597559</v>
      </c>
      <c r="AJ22" s="114">
        <v>1665680.4655605289</v>
      </c>
      <c r="AK22" s="114">
        <v>1685915.6968554046</v>
      </c>
      <c r="AL22" s="114">
        <v>1707505.422687399</v>
      </c>
      <c r="AM22" s="114">
        <v>1770612.4385819768</v>
      </c>
      <c r="AN22" s="114">
        <v>1753865.6714798617</v>
      </c>
      <c r="AO22" s="114">
        <v>1772504.9028728218</v>
      </c>
      <c r="AP22" s="114">
        <v>1752060.5591050521</v>
      </c>
      <c r="AQ22" s="114">
        <v>1780546.7712486824</v>
      </c>
      <c r="AR22" s="114">
        <v>1820637.4806139958</v>
      </c>
      <c r="AS22" s="114">
        <v>1866980.2246386067</v>
      </c>
      <c r="AT22" s="114">
        <v>1859836.9210923607</v>
      </c>
      <c r="AU22" s="114">
        <v>1823046.6802253714</v>
      </c>
      <c r="AV22" s="114">
        <v>1816946.1682683844</v>
      </c>
      <c r="AW22" s="114">
        <v>1813719.4788466382</v>
      </c>
      <c r="AX22" s="114">
        <v>1904211.7049927555</v>
      </c>
      <c r="AY22" s="114">
        <v>1836217.4420457119</v>
      </c>
      <c r="AZ22" s="114">
        <v>1852669.5377690268</v>
      </c>
      <c r="BA22" s="114">
        <v>1881157.1290874118</v>
      </c>
      <c r="BB22" s="114">
        <v>1890321.4169269826</v>
      </c>
      <c r="BC22" s="114">
        <v>1892543.2223796223</v>
      </c>
      <c r="BD22" s="114">
        <v>1908021.670314654</v>
      </c>
      <c r="BE22" s="114">
        <v>1876517.0420195551</v>
      </c>
      <c r="BF22" s="114">
        <v>1920308.3035294982</v>
      </c>
      <c r="BG22" s="114">
        <v>1929256.7523833637</v>
      </c>
      <c r="BH22" s="114">
        <v>1953336.9420151322</v>
      </c>
      <c r="BI22" s="114">
        <v>1951513.4362922446</v>
      </c>
      <c r="BJ22" s="114">
        <v>1941713.9134914358</v>
      </c>
      <c r="BK22" s="114">
        <v>1968244.0669450064</v>
      </c>
      <c r="BL22" s="114">
        <v>1982351.8150985267</v>
      </c>
      <c r="BM22" s="114">
        <v>1986634.3123302867</v>
      </c>
      <c r="BN22" s="114">
        <v>1985546.3192787529</v>
      </c>
      <c r="BO22" s="114">
        <v>2017090.7101467932</v>
      </c>
      <c r="BP22" s="114">
        <v>2016962.6876894007</v>
      </c>
      <c r="BQ22" s="114">
        <v>2071471.4586577157</v>
      </c>
      <c r="BR22" s="114">
        <v>2091374.0389698688</v>
      </c>
      <c r="BS22" s="114">
        <v>2126811.9238304757</v>
      </c>
      <c r="BT22" s="114">
        <v>2190011.5707271132</v>
      </c>
      <c r="BU22" s="114">
        <v>2212385.1990642897</v>
      </c>
      <c r="BV22" s="114">
        <v>2252703.1806613016</v>
      </c>
      <c r="BW22" s="114">
        <v>2121768.7751012873</v>
      </c>
      <c r="BX22" s="114">
        <v>2231725.270725749</v>
      </c>
      <c r="BY22" s="114">
        <v>1545699.6911175337</v>
      </c>
      <c r="BZ22" s="114">
        <v>1369040.3544230752</v>
      </c>
      <c r="CA22" s="114">
        <v>2005185.1228298487</v>
      </c>
      <c r="CB22" s="114">
        <v>2454694.1524195545</v>
      </c>
      <c r="CC22" s="114">
        <v>2646109.5677043656</v>
      </c>
      <c r="CD22" s="114">
        <v>2663757.3811098216</v>
      </c>
      <c r="CE22" s="114">
        <v>2554666.2015749486</v>
      </c>
      <c r="CF22" s="114">
        <v>2410480.4343933095</v>
      </c>
      <c r="CG22" s="114">
        <v>2506350.4102608846</v>
      </c>
      <c r="CH22" s="114">
        <v>2482417.4013988459</v>
      </c>
      <c r="CI22" s="114">
        <v>2330091.0052522519</v>
      </c>
      <c r="CJ22" s="114">
        <v>2422412.6268067132</v>
      </c>
      <c r="CK22" s="114">
        <v>2375212.0371065116</v>
      </c>
      <c r="CL22" s="114">
        <v>2397058.3619369948</v>
      </c>
      <c r="CM22" s="114">
        <v>2370708.7544526104</v>
      </c>
      <c r="CN22" s="114">
        <v>2408769.462771222</v>
      </c>
      <c r="CO22" s="114">
        <v>2435660.2966810153</v>
      </c>
      <c r="CP22" s="114">
        <v>2360575.0861356137</v>
      </c>
      <c r="CQ22" s="114">
        <v>2469568.0201129657</v>
      </c>
      <c r="CR22" s="114">
        <v>2493021.5462066941</v>
      </c>
      <c r="CS22" s="114">
        <v>2506602.9282940128</v>
      </c>
      <c r="CT22" s="114">
        <v>2538292.9964160426</v>
      </c>
      <c r="CU22" s="114">
        <v>2553305.4870545776</v>
      </c>
      <c r="CV22" s="114">
        <v>2536622.2503144206</v>
      </c>
      <c r="CW22" s="114">
        <v>2557192.9020157713</v>
      </c>
      <c r="CX22" s="114">
        <v>2583955.4571086001</v>
      </c>
      <c r="CY22" s="114">
        <v>2585726.4722332601</v>
      </c>
      <c r="CZ22" s="114">
        <v>2553594.0123795476</v>
      </c>
      <c r="DA22" s="114">
        <v>2630182.3765558084</v>
      </c>
      <c r="DB22" s="114">
        <v>2632751.1506134295</v>
      </c>
      <c r="DC22" s="114">
        <v>2611723.6450669654</v>
      </c>
      <c r="DD22" s="114">
        <v>2665277.6113190237</v>
      </c>
      <c r="DE22" s="114">
        <v>2721148.3133608047</v>
      </c>
      <c r="DF22" s="114">
        <v>2702269.9575341842</v>
      </c>
      <c r="DG22" s="114">
        <v>2772188.2804566436</v>
      </c>
      <c r="DH22" s="114">
        <v>2821263.18825626</v>
      </c>
      <c r="DI22" s="114">
        <v>2845570.8883606456</v>
      </c>
      <c r="DJ22" s="114">
        <v>2781366.3343244288</v>
      </c>
      <c r="DK22" s="114">
        <v>2830894.1611021762</v>
      </c>
      <c r="DL22" s="114">
        <v>2867360.9009702541</v>
      </c>
      <c r="DM22" s="114">
        <v>2845355.9280175059</v>
      </c>
      <c r="DN22" s="114">
        <v>2883049.0969973449</v>
      </c>
      <c r="DO22" s="114">
        <v>2955930.9642307586</v>
      </c>
      <c r="DP22" s="114">
        <v>2934766.7502649021</v>
      </c>
      <c r="DQ22" s="114">
        <v>2931268.3082358083</v>
      </c>
      <c r="DR22" s="114">
        <v>3292637.2359103048</v>
      </c>
    </row>
    <row r="23" spans="2:122" s="112" customFormat="1" ht="12.75" x14ac:dyDescent="0.2">
      <c r="B23" s="115" t="s">
        <v>95</v>
      </c>
      <c r="C23" s="116">
        <v>19050065.243955035</v>
      </c>
      <c r="D23" s="116">
        <v>19343402.287276838</v>
      </c>
      <c r="E23" s="116">
        <v>18894781.151808355</v>
      </c>
      <c r="F23" s="116">
        <v>19253652.405777119</v>
      </c>
      <c r="G23" s="116">
        <v>19169939.123244923</v>
      </c>
      <c r="H23" s="116">
        <v>19326762.108894188</v>
      </c>
      <c r="I23" s="116">
        <v>19362466.836041763</v>
      </c>
      <c r="J23" s="116">
        <v>19282464.175791346</v>
      </c>
      <c r="K23" s="116">
        <v>19483625.35628191</v>
      </c>
      <c r="L23" s="116">
        <v>19468021.01774174</v>
      </c>
      <c r="M23" s="116">
        <v>19541625.455095146</v>
      </c>
      <c r="N23" s="116">
        <v>19604194.668611825</v>
      </c>
      <c r="O23" s="116">
        <v>19525687.165419552</v>
      </c>
      <c r="P23" s="116">
        <v>19594694.175412834</v>
      </c>
      <c r="Q23" s="116">
        <v>19908019.775648993</v>
      </c>
      <c r="R23" s="116">
        <v>19927924.959131029</v>
      </c>
      <c r="S23" s="116">
        <v>19784475.660120927</v>
      </c>
      <c r="T23" s="116">
        <v>20088135.118763272</v>
      </c>
      <c r="U23" s="116">
        <v>19974462.134398822</v>
      </c>
      <c r="V23" s="116">
        <v>20044377.716681249</v>
      </c>
      <c r="W23" s="116">
        <v>20198772.177049551</v>
      </c>
      <c r="X23" s="116">
        <v>20245781.429648995</v>
      </c>
      <c r="Y23" s="116">
        <v>20388528.443368401</v>
      </c>
      <c r="Z23" s="116">
        <v>20196452.014706574</v>
      </c>
      <c r="AA23" s="116">
        <v>20894782.542882778</v>
      </c>
      <c r="AB23" s="116">
        <v>20784788.078426469</v>
      </c>
      <c r="AC23" s="116">
        <v>20792744.667266611</v>
      </c>
      <c r="AD23" s="116">
        <v>20973953.660572402</v>
      </c>
      <c r="AE23" s="116">
        <v>21180009.526662171</v>
      </c>
      <c r="AF23" s="116">
        <v>21039567.162565675</v>
      </c>
      <c r="AG23" s="116">
        <v>20963215.86532129</v>
      </c>
      <c r="AH23" s="116">
        <v>21010970.329706781</v>
      </c>
      <c r="AI23" s="116">
        <v>21096731.996002305</v>
      </c>
      <c r="AJ23" s="116">
        <v>20974690.233190093</v>
      </c>
      <c r="AK23" s="116">
        <v>21215569.956174314</v>
      </c>
      <c r="AL23" s="116">
        <v>21199837.758465774</v>
      </c>
      <c r="AM23" s="116">
        <v>21542581.222600963</v>
      </c>
      <c r="AN23" s="116">
        <v>21260152.274853624</v>
      </c>
      <c r="AO23" s="116">
        <v>21584916.17391124</v>
      </c>
      <c r="AP23" s="116">
        <v>21266512.571150858</v>
      </c>
      <c r="AQ23" s="116">
        <v>21706910.486307826</v>
      </c>
      <c r="AR23" s="116">
        <v>21566159.718877215</v>
      </c>
      <c r="AS23" s="116">
        <v>21909816.313262008</v>
      </c>
      <c r="AT23" s="116">
        <v>22003920.567268196</v>
      </c>
      <c r="AU23" s="116">
        <v>22007332.421951938</v>
      </c>
      <c r="AV23" s="116">
        <v>22278066.833347864</v>
      </c>
      <c r="AW23" s="116">
        <v>22090590.307560764</v>
      </c>
      <c r="AX23" s="116">
        <v>22685037.422748975</v>
      </c>
      <c r="AY23" s="116">
        <v>22078253.703683674</v>
      </c>
      <c r="AZ23" s="116">
        <v>22447773.042966947</v>
      </c>
      <c r="BA23" s="116">
        <v>22298078.304351311</v>
      </c>
      <c r="BB23" s="116">
        <v>22642386.839635156</v>
      </c>
      <c r="BC23" s="116">
        <v>22287318.577542976</v>
      </c>
      <c r="BD23" s="116">
        <v>22821973.78013166</v>
      </c>
      <c r="BE23" s="116">
        <v>22606498.304601133</v>
      </c>
      <c r="BF23" s="116">
        <v>22688721.389416635</v>
      </c>
      <c r="BG23" s="116">
        <v>22767060.378367409</v>
      </c>
      <c r="BH23" s="116">
        <v>22871255.353660442</v>
      </c>
      <c r="BI23" s="116">
        <v>22838109.267985299</v>
      </c>
      <c r="BJ23" s="116">
        <v>22935449.28573389</v>
      </c>
      <c r="BK23" s="116">
        <v>23060200.242513891</v>
      </c>
      <c r="BL23" s="116">
        <v>22993286.315607134</v>
      </c>
      <c r="BM23" s="116">
        <v>23226398.020317022</v>
      </c>
      <c r="BN23" s="116">
        <v>23220474.778641116</v>
      </c>
      <c r="BO23" s="116">
        <v>23521574.095435083</v>
      </c>
      <c r="BP23" s="116">
        <v>23268738.78847003</v>
      </c>
      <c r="BQ23" s="116">
        <v>23558625.484709881</v>
      </c>
      <c r="BR23" s="116">
        <v>23524177.725674465</v>
      </c>
      <c r="BS23" s="116">
        <v>23808108.005993303</v>
      </c>
      <c r="BT23" s="116">
        <v>23799853.330539152</v>
      </c>
      <c r="BU23" s="116">
        <v>23923107.690864138</v>
      </c>
      <c r="BV23" s="116">
        <v>24091791.943675745</v>
      </c>
      <c r="BW23" s="116">
        <v>23924296.937475059</v>
      </c>
      <c r="BX23" s="116">
        <v>24209997.602382343</v>
      </c>
      <c r="BY23" s="116">
        <v>15223805.63036008</v>
      </c>
      <c r="BZ23" s="116">
        <v>10484102.059389994</v>
      </c>
      <c r="CA23" s="116">
        <v>19262529.20212711</v>
      </c>
      <c r="CB23" s="116">
        <v>24241833.047692392</v>
      </c>
      <c r="CC23" s="116">
        <v>24894458.637195181</v>
      </c>
      <c r="CD23" s="116">
        <v>24943472.957838759</v>
      </c>
      <c r="CE23" s="116">
        <v>24504727.149727378</v>
      </c>
      <c r="CF23" s="116">
        <v>23965305.555387486</v>
      </c>
      <c r="CG23" s="116">
        <v>24343083.032024983</v>
      </c>
      <c r="CH23" s="116">
        <v>24181519.31965873</v>
      </c>
      <c r="CI23" s="116">
        <v>24149648.799251392</v>
      </c>
      <c r="CJ23" s="116">
        <v>24266100.915161662</v>
      </c>
      <c r="CK23" s="116">
        <v>24265669.082092602</v>
      </c>
      <c r="CL23" s="116">
        <v>24341844.751047365</v>
      </c>
      <c r="CM23" s="116">
        <v>24368433.249479357</v>
      </c>
      <c r="CN23" s="116">
        <v>24711863.888406869</v>
      </c>
      <c r="CO23" s="116">
        <v>24447224.388187837</v>
      </c>
      <c r="CP23" s="116">
        <v>24267890.968705308</v>
      </c>
      <c r="CQ23" s="116">
        <v>24541971.646904793</v>
      </c>
      <c r="CR23" s="116">
        <v>24712235.15108664</v>
      </c>
      <c r="CS23" s="116">
        <v>24371212.902330596</v>
      </c>
      <c r="CT23" s="116">
        <v>24411810.014629643</v>
      </c>
      <c r="CU23" s="116">
        <v>24499316.266599648</v>
      </c>
      <c r="CV23" s="116">
        <v>24439099.638082702</v>
      </c>
      <c r="CW23" s="116">
        <v>24623429.631688815</v>
      </c>
      <c r="CX23" s="116">
        <v>24792424.55360993</v>
      </c>
      <c r="CY23" s="116">
        <v>26593315.605486255</v>
      </c>
      <c r="CZ23" s="116">
        <v>24788237.377300471</v>
      </c>
      <c r="DA23" s="116">
        <v>24952230.036568873</v>
      </c>
      <c r="DB23" s="116">
        <v>25295450.020293072</v>
      </c>
      <c r="DC23" s="116">
        <v>25380545.804841701</v>
      </c>
      <c r="DD23" s="116">
        <v>25429091.288185153</v>
      </c>
      <c r="DE23" s="116">
        <v>25538895.608907972</v>
      </c>
      <c r="DF23" s="116">
        <v>25586666.887830574</v>
      </c>
      <c r="DG23" s="116">
        <v>25978459.588859148</v>
      </c>
      <c r="DH23" s="116">
        <v>26006229.331742663</v>
      </c>
      <c r="DI23" s="116">
        <v>26190571.278375126</v>
      </c>
      <c r="DJ23" s="116">
        <v>26140465.717302818</v>
      </c>
      <c r="DK23" s="116">
        <v>26336509.161755733</v>
      </c>
      <c r="DL23" s="116">
        <v>26709087.36833749</v>
      </c>
      <c r="DM23" s="116">
        <v>26756310.448228523</v>
      </c>
      <c r="DN23" s="116">
        <v>26799849.076589417</v>
      </c>
      <c r="DO23" s="116">
        <v>26841292.466686748</v>
      </c>
      <c r="DP23" s="116">
        <v>26916940.69020601</v>
      </c>
      <c r="DQ23" s="116">
        <v>27220029.149086278</v>
      </c>
      <c r="DR23" s="116">
        <v>28292081.061155222</v>
      </c>
    </row>
    <row r="24" spans="2:122" s="112" customFormat="1" ht="12.75" x14ac:dyDescent="0.2">
      <c r="B24" s="117" t="s">
        <v>73</v>
      </c>
      <c r="C24" s="118">
        <v>362414.19953337789</v>
      </c>
      <c r="D24" s="118">
        <v>394608.48291227769</v>
      </c>
      <c r="E24" s="118">
        <v>356707.54773023358</v>
      </c>
      <c r="F24" s="118">
        <v>402275.58232618374</v>
      </c>
      <c r="G24" s="118">
        <v>374162.24309907254</v>
      </c>
      <c r="H24" s="118">
        <v>388600.7596276275</v>
      </c>
      <c r="I24" s="118">
        <v>385004.66296786809</v>
      </c>
      <c r="J24" s="118">
        <v>394112.28600095079</v>
      </c>
      <c r="K24" s="118">
        <v>402553.33902131201</v>
      </c>
      <c r="L24" s="118">
        <v>405592.67178906908</v>
      </c>
      <c r="M24" s="118">
        <v>414646.64791880536</v>
      </c>
      <c r="N24" s="118">
        <v>425189.49231873103</v>
      </c>
      <c r="O24" s="118">
        <v>424098.8549525541</v>
      </c>
      <c r="P24" s="118">
        <v>417122.85363237635</v>
      </c>
      <c r="Q24" s="118">
        <v>418472.98305172153</v>
      </c>
      <c r="R24" s="118">
        <v>434488.82814186841</v>
      </c>
      <c r="S24" s="118">
        <v>432967.07273086964</v>
      </c>
      <c r="T24" s="118">
        <v>431338.80990653182</v>
      </c>
      <c r="U24" s="118">
        <v>434275.14066677215</v>
      </c>
      <c r="V24" s="118">
        <v>440040.08643914101</v>
      </c>
      <c r="W24" s="118">
        <v>434368.3868617526</v>
      </c>
      <c r="X24" s="118">
        <v>439060.55874389276</v>
      </c>
      <c r="Y24" s="118">
        <v>452825.99829813675</v>
      </c>
      <c r="Z24" s="118">
        <v>455258.58770244801</v>
      </c>
      <c r="AA24" s="118">
        <v>458576.19907733449</v>
      </c>
      <c r="AB24" s="118">
        <v>464399.44586187229</v>
      </c>
      <c r="AC24" s="118">
        <v>476548.75907521514</v>
      </c>
      <c r="AD24" s="118">
        <v>466059.6791638619</v>
      </c>
      <c r="AE24" s="118">
        <v>477030.61303914629</v>
      </c>
      <c r="AF24" s="118">
        <v>480413.70119981049</v>
      </c>
      <c r="AG24" s="118">
        <v>498204.08356096596</v>
      </c>
      <c r="AH24" s="118">
        <v>500071.70662277582</v>
      </c>
      <c r="AI24" s="118">
        <v>500980.76635588956</v>
      </c>
      <c r="AJ24" s="118">
        <v>497763.50679194939</v>
      </c>
      <c r="AK24" s="118">
        <v>490650.99422714743</v>
      </c>
      <c r="AL24" s="118">
        <v>493466.66892376548</v>
      </c>
      <c r="AM24" s="118">
        <v>502911.15852417494</v>
      </c>
      <c r="AN24" s="118">
        <v>512441.6883362321</v>
      </c>
      <c r="AO24" s="118">
        <v>506612.92941752484</v>
      </c>
      <c r="AP24" s="118">
        <v>515908.97899351158</v>
      </c>
      <c r="AQ24" s="118">
        <v>524072.99127419177</v>
      </c>
      <c r="AR24" s="118">
        <v>518489.04151042976</v>
      </c>
      <c r="AS24" s="118">
        <v>520654.74933332531</v>
      </c>
      <c r="AT24" s="118">
        <v>517886.38149290794</v>
      </c>
      <c r="AU24" s="118">
        <v>525466.40689648979</v>
      </c>
      <c r="AV24" s="118">
        <v>536218.16851456556</v>
      </c>
      <c r="AW24" s="118">
        <v>538130.66356170934</v>
      </c>
      <c r="AX24" s="118">
        <v>568970.30737698905</v>
      </c>
      <c r="AY24" s="118">
        <v>522747.48982758285</v>
      </c>
      <c r="AZ24" s="118">
        <v>544557.82455225114</v>
      </c>
      <c r="BA24" s="118">
        <v>535391.20353096479</v>
      </c>
      <c r="BB24" s="118">
        <v>555397.5074321304</v>
      </c>
      <c r="BC24" s="118">
        <v>560856.3069945703</v>
      </c>
      <c r="BD24" s="118">
        <v>556627.68944006006</v>
      </c>
      <c r="BE24" s="118">
        <v>547171.01054825517</v>
      </c>
      <c r="BF24" s="118">
        <v>566602.96340253996</v>
      </c>
      <c r="BG24" s="118">
        <v>567505.68003173883</v>
      </c>
      <c r="BH24" s="118">
        <v>566885.70811535744</v>
      </c>
      <c r="BI24" s="118">
        <v>548940.32808883442</v>
      </c>
      <c r="BJ24" s="118">
        <v>591697.46436509478</v>
      </c>
      <c r="BK24" s="118">
        <v>565719.42573060305</v>
      </c>
      <c r="BL24" s="118">
        <v>578816.87590942252</v>
      </c>
      <c r="BM24" s="118">
        <v>588933.11371066433</v>
      </c>
      <c r="BN24" s="118">
        <v>628877.1795406125</v>
      </c>
      <c r="BO24" s="118">
        <v>630532.38857396902</v>
      </c>
      <c r="BP24" s="118">
        <v>636930.03792499739</v>
      </c>
      <c r="BQ24" s="118">
        <v>651190.11699091329</v>
      </c>
      <c r="BR24" s="118">
        <v>652374.32812260545</v>
      </c>
      <c r="BS24" s="118">
        <v>657110.23403285141</v>
      </c>
      <c r="BT24" s="118">
        <v>663718.9902161042</v>
      </c>
      <c r="BU24" s="118">
        <v>663742.13783466618</v>
      </c>
      <c r="BV24" s="118">
        <v>669361.31089732563</v>
      </c>
      <c r="BW24" s="118">
        <v>672945.00135876914</v>
      </c>
      <c r="BX24" s="118">
        <v>669220.37026232458</v>
      </c>
      <c r="BY24" s="118">
        <v>505182.93019849161</v>
      </c>
      <c r="BZ24" s="118">
        <v>513516.2111669447</v>
      </c>
      <c r="CA24" s="118">
        <v>640657.32532896812</v>
      </c>
      <c r="CB24" s="118">
        <v>698359.34671675437</v>
      </c>
      <c r="CC24" s="118">
        <v>708047.99383052136</v>
      </c>
      <c r="CD24" s="118">
        <v>688326.82249436597</v>
      </c>
      <c r="CE24" s="118">
        <v>685791.65051029448</v>
      </c>
      <c r="CF24" s="118">
        <v>687688.73155644548</v>
      </c>
      <c r="CG24" s="118">
        <v>742602.05396329728</v>
      </c>
      <c r="CH24" s="118">
        <v>728375.37134865427</v>
      </c>
      <c r="CI24" s="118">
        <v>728241.52901727508</v>
      </c>
      <c r="CJ24" s="118">
        <v>731617.60496208025</v>
      </c>
      <c r="CK24" s="118">
        <v>721887.63793656859</v>
      </c>
      <c r="CL24" s="118">
        <v>766665.99665873381</v>
      </c>
      <c r="CM24" s="118">
        <v>737472.084398465</v>
      </c>
      <c r="CN24" s="118">
        <v>744223.37602486438</v>
      </c>
      <c r="CO24" s="118">
        <v>755836.44292392815</v>
      </c>
      <c r="CP24" s="118">
        <v>769428.13544893451</v>
      </c>
      <c r="CQ24" s="118">
        <v>788912.42099694652</v>
      </c>
      <c r="CR24" s="118">
        <v>776247.84167328803</v>
      </c>
      <c r="CS24" s="118">
        <v>771739.10508631356</v>
      </c>
      <c r="CT24" s="118">
        <v>762243.13660320011</v>
      </c>
      <c r="CU24" s="118">
        <v>783633.70222641702</v>
      </c>
      <c r="CV24" s="118">
        <v>787104.02070757025</v>
      </c>
      <c r="CW24" s="118">
        <v>805347.0588082982</v>
      </c>
      <c r="CX24" s="118">
        <v>799429.24437952635</v>
      </c>
      <c r="CY24" s="118">
        <v>819261.58192323789</v>
      </c>
      <c r="CZ24" s="118">
        <v>790797.7457945426</v>
      </c>
      <c r="DA24" s="118">
        <v>789902.80649987655</v>
      </c>
      <c r="DB24" s="118">
        <v>792551.16630312183</v>
      </c>
      <c r="DC24" s="118">
        <v>804463.57854333613</v>
      </c>
      <c r="DD24" s="118">
        <v>810960.92882171134</v>
      </c>
      <c r="DE24" s="118">
        <v>824346.25238356972</v>
      </c>
      <c r="DF24" s="118">
        <v>808962.55294015293</v>
      </c>
      <c r="DG24" s="118">
        <v>837216.9297202297</v>
      </c>
      <c r="DH24" s="118">
        <v>817439.38864168734</v>
      </c>
      <c r="DI24" s="118">
        <v>823490.32820487313</v>
      </c>
      <c r="DJ24" s="118">
        <v>794150.73631542106</v>
      </c>
      <c r="DK24" s="118">
        <v>821320.80273051269</v>
      </c>
      <c r="DL24" s="118">
        <v>838568.10891372</v>
      </c>
      <c r="DM24" s="118">
        <v>831834.03601569834</v>
      </c>
      <c r="DN24" s="118">
        <v>831560.43202373153</v>
      </c>
      <c r="DO24" s="118">
        <v>838437.3434363869</v>
      </c>
      <c r="DP24" s="118">
        <v>844301.48188934987</v>
      </c>
      <c r="DQ24" s="118">
        <v>839829.32033716864</v>
      </c>
      <c r="DR24" s="118">
        <v>858674.80866182316</v>
      </c>
    </row>
    <row r="25" spans="2:122" s="112" customFormat="1" ht="12.75" x14ac:dyDescent="0.2">
      <c r="B25" s="117" t="s">
        <v>74</v>
      </c>
      <c r="C25" s="118">
        <v>5784217.1715893531</v>
      </c>
      <c r="D25" s="118">
        <v>5997952.535196539</v>
      </c>
      <c r="E25" s="118">
        <v>5645107.9826434581</v>
      </c>
      <c r="F25" s="118">
        <v>6086841.2764415899</v>
      </c>
      <c r="G25" s="118">
        <v>5839684.7308114748</v>
      </c>
      <c r="H25" s="118">
        <v>5711736.6776852515</v>
      </c>
      <c r="I25" s="118">
        <v>5740330.3639372541</v>
      </c>
      <c r="J25" s="118">
        <v>5633072.933461084</v>
      </c>
      <c r="K25" s="118">
        <v>5682029.3961988734</v>
      </c>
      <c r="L25" s="118">
        <v>5986448.2668200014</v>
      </c>
      <c r="M25" s="118">
        <v>5859748.4218357019</v>
      </c>
      <c r="N25" s="118">
        <v>6072164.4870315148</v>
      </c>
      <c r="O25" s="118">
        <v>5988098.9427678538</v>
      </c>
      <c r="P25" s="118">
        <v>6024199.862246166</v>
      </c>
      <c r="Q25" s="118">
        <v>6237008.9876484647</v>
      </c>
      <c r="R25" s="118">
        <v>6283655.7490819599</v>
      </c>
      <c r="S25" s="118">
        <v>6044604.2934024418</v>
      </c>
      <c r="T25" s="118">
        <v>6386095.1262111468</v>
      </c>
      <c r="U25" s="118">
        <v>6127543.392781198</v>
      </c>
      <c r="V25" s="118">
        <v>6073459.8498525722</v>
      </c>
      <c r="W25" s="118">
        <v>6295091.5684206979</v>
      </c>
      <c r="X25" s="118">
        <v>6165094.6784885488</v>
      </c>
      <c r="Y25" s="118">
        <v>6341222.6921638567</v>
      </c>
      <c r="Z25" s="118">
        <v>6349600.5097334068</v>
      </c>
      <c r="AA25" s="118">
        <v>6475402.670020801</v>
      </c>
      <c r="AB25" s="118">
        <v>6330914.9908291716</v>
      </c>
      <c r="AC25" s="118">
        <v>6382570.4565673331</v>
      </c>
      <c r="AD25" s="118">
        <v>6420414.7288528942</v>
      </c>
      <c r="AE25" s="118">
        <v>6504823.4891036507</v>
      </c>
      <c r="AF25" s="118">
        <v>6450520.437638496</v>
      </c>
      <c r="AG25" s="118">
        <v>6487024.6852678703</v>
      </c>
      <c r="AH25" s="118">
        <v>6672231.4968707068</v>
      </c>
      <c r="AI25" s="118">
        <v>6511675.5757681299</v>
      </c>
      <c r="AJ25" s="118">
        <v>6389453.7643864723</v>
      </c>
      <c r="AK25" s="118">
        <v>6612859.6727296738</v>
      </c>
      <c r="AL25" s="118">
        <v>6296581.3080275608</v>
      </c>
      <c r="AM25" s="118">
        <v>6608293.5834188266</v>
      </c>
      <c r="AN25" s="118">
        <v>6557116.3177934522</v>
      </c>
      <c r="AO25" s="118">
        <v>6577969.9049019171</v>
      </c>
      <c r="AP25" s="118">
        <v>6494298.2290321151</v>
      </c>
      <c r="AQ25" s="118">
        <v>6744138.1422076393</v>
      </c>
      <c r="AR25" s="118">
        <v>6456228.6941577578</v>
      </c>
      <c r="AS25" s="118">
        <v>6769305.5162395081</v>
      </c>
      <c r="AT25" s="118">
        <v>6776689.5203813361</v>
      </c>
      <c r="AU25" s="118">
        <v>6796888.8038107632</v>
      </c>
      <c r="AV25" s="118">
        <v>6875446.8290359657</v>
      </c>
      <c r="AW25" s="118">
        <v>6676002.2473199032</v>
      </c>
      <c r="AX25" s="118">
        <v>6869417.5270989006</v>
      </c>
      <c r="AY25" s="118">
        <v>6665055.0494994437</v>
      </c>
      <c r="AZ25" s="118">
        <v>6781133.1174536012</v>
      </c>
      <c r="BA25" s="118">
        <v>6641516.9765750114</v>
      </c>
      <c r="BB25" s="118">
        <v>6912935.5591270486</v>
      </c>
      <c r="BC25" s="118">
        <v>6382736.364708933</v>
      </c>
      <c r="BD25" s="118">
        <v>6770092.921004911</v>
      </c>
      <c r="BE25" s="118">
        <v>6727401.8617102318</v>
      </c>
      <c r="BF25" s="118">
        <v>6769639.2556363726</v>
      </c>
      <c r="BG25" s="118">
        <v>6856549.899348543</v>
      </c>
      <c r="BH25" s="118">
        <v>6920002.8125782628</v>
      </c>
      <c r="BI25" s="118">
        <v>6746684.3611132698</v>
      </c>
      <c r="BJ25" s="118">
        <v>6912585.6571897343</v>
      </c>
      <c r="BK25" s="118">
        <v>6741079.1522539034</v>
      </c>
      <c r="BL25" s="118">
        <v>6792211.3767740438</v>
      </c>
      <c r="BM25" s="118">
        <v>7174164.561039851</v>
      </c>
      <c r="BN25" s="118">
        <v>7004493.5670874426</v>
      </c>
      <c r="BO25" s="118">
        <v>7054787.0900538899</v>
      </c>
      <c r="BP25" s="118">
        <v>7007517.051367837</v>
      </c>
      <c r="BQ25" s="118">
        <v>7151402.4720361149</v>
      </c>
      <c r="BR25" s="118">
        <v>7262684.6125099109</v>
      </c>
      <c r="BS25" s="118">
        <v>7182915.8990589026</v>
      </c>
      <c r="BT25" s="118">
        <v>7092426.1329388209</v>
      </c>
      <c r="BU25" s="118">
        <v>7287134.9526977763</v>
      </c>
      <c r="BV25" s="118">
        <v>7197352.6715378435</v>
      </c>
      <c r="BW25" s="118">
        <v>7223230.4839646555</v>
      </c>
      <c r="BX25" s="118">
        <v>7411165.6809885707</v>
      </c>
      <c r="BY25" s="118">
        <v>3841767.7069162745</v>
      </c>
      <c r="BZ25" s="118">
        <v>598610.99136679084</v>
      </c>
      <c r="CA25" s="118">
        <v>5188818.3060405524</v>
      </c>
      <c r="CB25" s="118">
        <v>7565259.0774326203</v>
      </c>
      <c r="CC25" s="118">
        <v>7583923.9398514163</v>
      </c>
      <c r="CD25" s="118">
        <v>8295787.6956823058</v>
      </c>
      <c r="CE25" s="118">
        <v>7423076.9355930341</v>
      </c>
      <c r="CF25" s="118">
        <v>6966680.0524573624</v>
      </c>
      <c r="CG25" s="118">
        <v>7920054.9925825968</v>
      </c>
      <c r="CH25" s="118">
        <v>7672003.6554072993</v>
      </c>
      <c r="CI25" s="118">
        <v>7846678.2858583033</v>
      </c>
      <c r="CJ25" s="118">
        <v>7776014.6161209932</v>
      </c>
      <c r="CK25" s="118">
        <v>7604652.6747415606</v>
      </c>
      <c r="CL25" s="118">
        <v>7620266.1041565463</v>
      </c>
      <c r="CM25" s="118">
        <v>7586255.5729111796</v>
      </c>
      <c r="CN25" s="118">
        <v>7823542.2984597003</v>
      </c>
      <c r="CO25" s="118">
        <v>7609612.2606087858</v>
      </c>
      <c r="CP25" s="118">
        <v>7509948.3058627723</v>
      </c>
      <c r="CQ25" s="118">
        <v>7592681.5887761842</v>
      </c>
      <c r="CR25" s="118">
        <v>7698693.3670073701</v>
      </c>
      <c r="CS25" s="118">
        <v>7702410.4083275422</v>
      </c>
      <c r="CT25" s="118">
        <v>7212706.0195027944</v>
      </c>
      <c r="CU25" s="118">
        <v>7653735.2168803271</v>
      </c>
      <c r="CV25" s="118">
        <v>7634455.998069494</v>
      </c>
      <c r="CW25" s="118">
        <v>7756715.8225478465</v>
      </c>
      <c r="CX25" s="118">
        <v>7679620.8783330526</v>
      </c>
      <c r="CY25" s="118">
        <v>7878663.7257238198</v>
      </c>
      <c r="CZ25" s="118">
        <v>7654365.0287405644</v>
      </c>
      <c r="DA25" s="118">
        <v>7611107.205881509</v>
      </c>
      <c r="DB25" s="118">
        <v>7882329.82506843</v>
      </c>
      <c r="DC25" s="118">
        <v>7945066.5060713282</v>
      </c>
      <c r="DD25" s="118">
        <v>8018217.4173705922</v>
      </c>
      <c r="DE25" s="118">
        <v>7928183.9583091801</v>
      </c>
      <c r="DF25" s="118">
        <v>7722730.2959036333</v>
      </c>
      <c r="DG25" s="118">
        <v>8052474.8044239897</v>
      </c>
      <c r="DH25" s="118">
        <v>7984688.5889788885</v>
      </c>
      <c r="DI25" s="118">
        <v>8067844.8513067989</v>
      </c>
      <c r="DJ25" s="118">
        <v>8069779.8088435614</v>
      </c>
      <c r="DK25" s="118">
        <v>8052170.6559868073</v>
      </c>
      <c r="DL25" s="118">
        <v>8142164.3302691029</v>
      </c>
      <c r="DM25" s="118">
        <v>8239838.4397050645</v>
      </c>
      <c r="DN25" s="118">
        <v>8180314.8440440269</v>
      </c>
      <c r="DO25" s="118">
        <v>8234616.4695811803</v>
      </c>
      <c r="DP25" s="118">
        <v>7810132.6331593264</v>
      </c>
      <c r="DQ25" s="118">
        <v>7312550.0228212895</v>
      </c>
      <c r="DR25" s="118">
        <v>7672202.11528352</v>
      </c>
    </row>
    <row r="26" spans="2:122" s="112" customFormat="1" ht="12.75" x14ac:dyDescent="0.2">
      <c r="B26" s="115" t="s">
        <v>76</v>
      </c>
      <c r="C26" s="116">
        <v>14224991.069935512</v>
      </c>
      <c r="D26" s="116">
        <v>14336635.580920391</v>
      </c>
      <c r="E26" s="116">
        <v>14273410.178069694</v>
      </c>
      <c r="F26" s="116">
        <v>14329415.285312293</v>
      </c>
      <c r="G26" s="116">
        <v>14339699.972566927</v>
      </c>
      <c r="H26" s="116">
        <v>14377350.847697409</v>
      </c>
      <c r="I26" s="116">
        <v>14490350.875726918</v>
      </c>
      <c r="J26" s="116">
        <v>14531745.530537311</v>
      </c>
      <c r="K26" s="116">
        <v>14652585.890789844</v>
      </c>
      <c r="L26" s="116">
        <v>14768831.942114752</v>
      </c>
      <c r="M26" s="116">
        <v>14796717.529965948</v>
      </c>
      <c r="N26" s="116">
        <v>14878582.13690057</v>
      </c>
      <c r="O26" s="116">
        <v>14846835.379140899</v>
      </c>
      <c r="P26" s="116">
        <v>14915863.725377584</v>
      </c>
      <c r="Q26" s="116">
        <v>14947880.349792795</v>
      </c>
      <c r="R26" s="116">
        <v>14964245.402918188</v>
      </c>
      <c r="S26" s="116">
        <v>15030975.74961127</v>
      </c>
      <c r="T26" s="116">
        <v>15100260.13356824</v>
      </c>
      <c r="U26" s="116">
        <v>15206986.021229269</v>
      </c>
      <c r="V26" s="116">
        <v>15142145.519868568</v>
      </c>
      <c r="W26" s="116">
        <v>15170088.059402119</v>
      </c>
      <c r="X26" s="116">
        <v>15136005.127577893</v>
      </c>
      <c r="Y26" s="116">
        <v>15166163.483453378</v>
      </c>
      <c r="Z26" s="116">
        <v>15197778.157465924</v>
      </c>
      <c r="AA26" s="116">
        <v>15177428.824504251</v>
      </c>
      <c r="AB26" s="116">
        <v>15291898.534039207</v>
      </c>
      <c r="AC26" s="116">
        <v>15408781.353480449</v>
      </c>
      <c r="AD26" s="116">
        <v>15449790.751018176</v>
      </c>
      <c r="AE26" s="116">
        <v>15469475.922083611</v>
      </c>
      <c r="AF26" s="116">
        <v>15492642.305969406</v>
      </c>
      <c r="AG26" s="116">
        <v>15502038.895811789</v>
      </c>
      <c r="AH26" s="116">
        <v>15587505.876849161</v>
      </c>
      <c r="AI26" s="116">
        <v>15586021.767037012</v>
      </c>
      <c r="AJ26" s="116">
        <v>15627022.510432828</v>
      </c>
      <c r="AK26" s="116">
        <v>15669619.396204775</v>
      </c>
      <c r="AL26" s="116">
        <v>15624238.84206328</v>
      </c>
      <c r="AM26" s="116">
        <v>15733870.795853516</v>
      </c>
      <c r="AN26" s="116">
        <v>15699088.654439839</v>
      </c>
      <c r="AO26" s="116">
        <v>15702435.150161508</v>
      </c>
      <c r="AP26" s="116">
        <v>15759661.788513305</v>
      </c>
      <c r="AQ26" s="116">
        <v>15846024.303798201</v>
      </c>
      <c r="AR26" s="116">
        <v>15870734.214103021</v>
      </c>
      <c r="AS26" s="116">
        <v>15966511.637094591</v>
      </c>
      <c r="AT26" s="116">
        <v>15894794.312821234</v>
      </c>
      <c r="AU26" s="116">
        <v>15923143.463155638</v>
      </c>
      <c r="AV26" s="116">
        <v>15910059.460440069</v>
      </c>
      <c r="AW26" s="116">
        <v>15923806.606211111</v>
      </c>
      <c r="AX26" s="116">
        <v>15913584.971413257</v>
      </c>
      <c r="AY26" s="116">
        <v>16063768.0850638</v>
      </c>
      <c r="AZ26" s="116">
        <v>16094097.998787304</v>
      </c>
      <c r="BA26" s="116">
        <v>16096753.590300834</v>
      </c>
      <c r="BB26" s="116">
        <v>16088731.139004812</v>
      </c>
      <c r="BC26" s="116">
        <v>16078167.130219243</v>
      </c>
      <c r="BD26" s="116">
        <v>16221653.435046526</v>
      </c>
      <c r="BE26" s="116">
        <v>16197080.39563472</v>
      </c>
      <c r="BF26" s="116">
        <v>16258989.738003626</v>
      </c>
      <c r="BG26" s="116">
        <v>16303987.900123045</v>
      </c>
      <c r="BH26" s="116">
        <v>16453531.950847337</v>
      </c>
      <c r="BI26" s="116">
        <v>16461829.18720576</v>
      </c>
      <c r="BJ26" s="116">
        <v>16587629.06161185</v>
      </c>
      <c r="BK26" s="116">
        <v>16565336.541227814</v>
      </c>
      <c r="BL26" s="116">
        <v>16594477.139072161</v>
      </c>
      <c r="BM26" s="116">
        <v>16798901.933857284</v>
      </c>
      <c r="BN26" s="116">
        <v>16734894.448894022</v>
      </c>
      <c r="BO26" s="116">
        <v>16786990.999258887</v>
      </c>
      <c r="BP26" s="116">
        <v>16782258.882277191</v>
      </c>
      <c r="BQ26" s="116">
        <v>16865973.076127455</v>
      </c>
      <c r="BR26" s="116">
        <v>16856883.122585334</v>
      </c>
      <c r="BS26" s="116">
        <v>16921241.372710306</v>
      </c>
      <c r="BT26" s="116">
        <v>16812117.110152725</v>
      </c>
      <c r="BU26" s="116">
        <v>16940293.082710255</v>
      </c>
      <c r="BV26" s="116">
        <v>17011743.844024263</v>
      </c>
      <c r="BW26" s="116">
        <v>17100289.697943244</v>
      </c>
      <c r="BX26" s="116">
        <v>17205433.650134109</v>
      </c>
      <c r="BY26" s="116">
        <v>17277910.532248672</v>
      </c>
      <c r="BZ26" s="116">
        <v>17146136.795095012</v>
      </c>
      <c r="CA26" s="116">
        <v>17737655.659483358</v>
      </c>
      <c r="CB26" s="116">
        <v>17857438.375009038</v>
      </c>
      <c r="CC26" s="116">
        <v>18099055.500340752</v>
      </c>
      <c r="CD26" s="116">
        <v>18432273.416369233</v>
      </c>
      <c r="CE26" s="116">
        <v>18528944.433288589</v>
      </c>
      <c r="CF26" s="116">
        <v>18748346.309732527</v>
      </c>
      <c r="CG26" s="116">
        <v>18923256.617560182</v>
      </c>
      <c r="CH26" s="116">
        <v>18865072.275965869</v>
      </c>
      <c r="CI26" s="116">
        <v>18917003.574283395</v>
      </c>
      <c r="CJ26" s="116">
        <v>19044295.776441436</v>
      </c>
      <c r="CK26" s="116">
        <v>19485928.460092757</v>
      </c>
      <c r="CL26" s="116">
        <v>19421504.25614614</v>
      </c>
      <c r="CM26" s="116">
        <v>19197291.255682703</v>
      </c>
      <c r="CN26" s="116">
        <v>19048199.804208454</v>
      </c>
      <c r="CO26" s="116">
        <v>19178124.353278473</v>
      </c>
      <c r="CP26" s="116">
        <v>19723832.189551197</v>
      </c>
      <c r="CQ26" s="116">
        <v>19157076.715365015</v>
      </c>
      <c r="CR26" s="116">
        <v>18605593.499387667</v>
      </c>
      <c r="CS26" s="116">
        <v>18780896.088964161</v>
      </c>
      <c r="CT26" s="116">
        <v>20141000.50509702</v>
      </c>
      <c r="CU26" s="116">
        <v>22196362.479097228</v>
      </c>
      <c r="CV26" s="116">
        <v>19580004.641642764</v>
      </c>
      <c r="CW26" s="116">
        <v>19307103.342294835</v>
      </c>
      <c r="CX26" s="116">
        <v>19193700.197352283</v>
      </c>
      <c r="CY26" s="116">
        <v>18923492.527839534</v>
      </c>
      <c r="CZ26" s="116">
        <v>19106862.136055708</v>
      </c>
      <c r="DA26" s="116">
        <v>19340309.040758695</v>
      </c>
      <c r="DB26" s="116">
        <v>18931833.143517092</v>
      </c>
      <c r="DC26" s="116">
        <v>18971251.349407539</v>
      </c>
      <c r="DD26" s="116">
        <v>18907966.826077096</v>
      </c>
      <c r="DE26" s="116">
        <v>18815682.376025401</v>
      </c>
      <c r="DF26" s="116">
        <v>18847280.485268451</v>
      </c>
      <c r="DG26" s="116">
        <v>18803790.603769682</v>
      </c>
      <c r="DH26" s="116">
        <v>18735115.652332239</v>
      </c>
      <c r="DI26" s="116">
        <v>18871023.051354606</v>
      </c>
      <c r="DJ26" s="116">
        <v>18828820.835253052</v>
      </c>
      <c r="DK26" s="116">
        <v>18984780.672917347</v>
      </c>
      <c r="DL26" s="116">
        <v>18977738.313987754</v>
      </c>
      <c r="DM26" s="116">
        <v>19078378.926565483</v>
      </c>
      <c r="DN26" s="116">
        <v>19106454.608137041</v>
      </c>
      <c r="DO26" s="116">
        <v>19153064.403616168</v>
      </c>
      <c r="DP26" s="116">
        <v>19320064.975474179</v>
      </c>
      <c r="DQ26" s="116">
        <v>19426766.212059554</v>
      </c>
      <c r="DR26" s="116">
        <v>19520286.977586582</v>
      </c>
    </row>
    <row r="27" spans="2:122" s="112" customFormat="1" ht="12.75" x14ac:dyDescent="0.2">
      <c r="B27" s="117" t="s">
        <v>96</v>
      </c>
      <c r="C27" s="119">
        <v>6634244.3817916913</v>
      </c>
      <c r="D27" s="119">
        <v>6906740.3743927311</v>
      </c>
      <c r="E27" s="119">
        <v>6503472.7964863311</v>
      </c>
      <c r="F27" s="119">
        <v>6702774.6064174026</v>
      </c>
      <c r="G27" s="119">
        <v>6567895.6767435325</v>
      </c>
      <c r="H27" s="119">
        <v>6674557.5024105757</v>
      </c>
      <c r="I27" s="119">
        <v>6767023.421678598</v>
      </c>
      <c r="J27" s="119">
        <v>6694374.2742010141</v>
      </c>
      <c r="K27" s="119">
        <v>6739044.522761547</v>
      </c>
      <c r="L27" s="119">
        <v>6813730.7309599882</v>
      </c>
      <c r="M27" s="119">
        <v>6702694.6375166252</v>
      </c>
      <c r="N27" s="119">
        <v>7066078.1234752983</v>
      </c>
      <c r="O27" s="119">
        <v>6793805.1685155891</v>
      </c>
      <c r="P27" s="119">
        <v>6839678.5092862137</v>
      </c>
      <c r="Q27" s="119">
        <v>6867144.7091551153</v>
      </c>
      <c r="R27" s="119">
        <v>6888454.440201669</v>
      </c>
      <c r="S27" s="119">
        <v>6706489.3391472958</v>
      </c>
      <c r="T27" s="119">
        <v>6953667.8479336482</v>
      </c>
      <c r="U27" s="119">
        <v>6957399.5129442336</v>
      </c>
      <c r="V27" s="119">
        <v>6891618.6313128322</v>
      </c>
      <c r="W27" s="119">
        <v>6907649.4195544161</v>
      </c>
      <c r="X27" s="119">
        <v>6971180.493057372</v>
      </c>
      <c r="Y27" s="119">
        <v>7051026.7359065535</v>
      </c>
      <c r="Z27" s="119">
        <v>7000996.3011706928</v>
      </c>
      <c r="AA27" s="119">
        <v>7168261.5786646958</v>
      </c>
      <c r="AB27" s="119">
        <v>7051893.109901363</v>
      </c>
      <c r="AC27" s="119">
        <v>7046945.8224566095</v>
      </c>
      <c r="AD27" s="119">
        <v>7100936.1410754174</v>
      </c>
      <c r="AE27" s="119">
        <v>7211380.8103634398</v>
      </c>
      <c r="AF27" s="119">
        <v>7149054.0455608089</v>
      </c>
      <c r="AG27" s="119">
        <v>7101821.7770257639</v>
      </c>
      <c r="AH27" s="119">
        <v>7317419.2374335043</v>
      </c>
      <c r="AI27" s="119">
        <v>7274745.2200600831</v>
      </c>
      <c r="AJ27" s="119">
        <v>7155445.3202297622</v>
      </c>
      <c r="AK27" s="119">
        <v>7291141.0408945382</v>
      </c>
      <c r="AL27" s="119">
        <v>7276371.9213422826</v>
      </c>
      <c r="AM27" s="119">
        <v>7242568.8015248301</v>
      </c>
      <c r="AN27" s="119">
        <v>7289245.7065479048</v>
      </c>
      <c r="AO27" s="119">
        <v>7389941.1925473474</v>
      </c>
      <c r="AP27" s="119">
        <v>7029683.9051981224</v>
      </c>
      <c r="AQ27" s="119">
        <v>7417461.5562417507</v>
      </c>
      <c r="AR27" s="119">
        <v>7361997.4053979842</v>
      </c>
      <c r="AS27" s="119">
        <v>7370804.9888557568</v>
      </c>
      <c r="AT27" s="119">
        <v>7429678.6667305855</v>
      </c>
      <c r="AU27" s="119">
        <v>7422191.0001290794</v>
      </c>
      <c r="AV27" s="119">
        <v>7460862.2169101052</v>
      </c>
      <c r="AW27" s="119">
        <v>7322854.4165598406</v>
      </c>
      <c r="AX27" s="119">
        <v>7767483.9659276158</v>
      </c>
      <c r="AY27" s="119">
        <v>7317695.3284576107</v>
      </c>
      <c r="AZ27" s="119">
        <v>7582616.9433196206</v>
      </c>
      <c r="BA27" s="119">
        <v>7424760.5232909536</v>
      </c>
      <c r="BB27" s="119">
        <v>7539855.9816398704</v>
      </c>
      <c r="BC27" s="119">
        <v>7425878.2737827227</v>
      </c>
      <c r="BD27" s="119">
        <v>7670927.6019980712</v>
      </c>
      <c r="BE27" s="119">
        <v>7546037.5219063126</v>
      </c>
      <c r="BF27" s="119">
        <v>7546947.9617443271</v>
      </c>
      <c r="BG27" s="119">
        <v>7596210.3451842135</v>
      </c>
      <c r="BH27" s="119">
        <v>7738896.6588954739</v>
      </c>
      <c r="BI27" s="119">
        <v>7652739.4456139589</v>
      </c>
      <c r="BJ27" s="119">
        <v>7785237.8051096406</v>
      </c>
      <c r="BK27" s="119">
        <v>7667479.3206124129</v>
      </c>
      <c r="BL27" s="119">
        <v>7710439.2036973666</v>
      </c>
      <c r="BM27" s="119">
        <v>7800785.6011194512</v>
      </c>
      <c r="BN27" s="119">
        <v>7776732.1636630837</v>
      </c>
      <c r="BO27" s="119">
        <v>7887451.3919957597</v>
      </c>
      <c r="BP27" s="119">
        <v>7742545.7687551696</v>
      </c>
      <c r="BQ27" s="119">
        <v>7872287.4108807072</v>
      </c>
      <c r="BR27" s="119">
        <v>7783730.4070093622</v>
      </c>
      <c r="BS27" s="119">
        <v>7891896.0946244439</v>
      </c>
      <c r="BT27" s="119">
        <v>7875526.2668142375</v>
      </c>
      <c r="BU27" s="119">
        <v>7871368.4037095867</v>
      </c>
      <c r="BV27" s="119">
        <v>7895701.31155999</v>
      </c>
      <c r="BW27" s="119">
        <v>7910912.7069765385</v>
      </c>
      <c r="BX27" s="119">
        <v>7848713.5379939927</v>
      </c>
      <c r="BY27" s="119">
        <v>4024263.1434574043</v>
      </c>
      <c r="BZ27" s="119">
        <v>1358369.272437538</v>
      </c>
      <c r="CA27" s="119">
        <v>5328030.684435389</v>
      </c>
      <c r="CB27" s="119">
        <v>7412261.2364618657</v>
      </c>
      <c r="CC27" s="119">
        <v>8032834.3797590993</v>
      </c>
      <c r="CD27" s="119">
        <v>8116273.1377809001</v>
      </c>
      <c r="CE27" s="119">
        <v>7876984.0078608096</v>
      </c>
      <c r="CF27" s="119">
        <v>7830535.0048275357</v>
      </c>
      <c r="CG27" s="119">
        <v>8046759.4839750566</v>
      </c>
      <c r="CH27" s="119">
        <v>7904064.8004100965</v>
      </c>
      <c r="CI27" s="119">
        <v>8028898.3313639918</v>
      </c>
      <c r="CJ27" s="119">
        <v>8120218.1353085274</v>
      </c>
      <c r="CK27" s="119">
        <v>8040271.8123729965</v>
      </c>
      <c r="CL27" s="119">
        <v>8320155.2470774055</v>
      </c>
      <c r="CM27" s="119">
        <v>8044335.0862815678</v>
      </c>
      <c r="CN27" s="119">
        <v>8176909.6735427128</v>
      </c>
      <c r="CO27" s="119">
        <v>8009524.7954722652</v>
      </c>
      <c r="CP27" s="119">
        <v>8001186.0531348856</v>
      </c>
      <c r="CQ27" s="119">
        <v>8066595.8376832614</v>
      </c>
      <c r="CR27" s="119">
        <v>8217374.6371840443</v>
      </c>
      <c r="CS27" s="119">
        <v>7875115.3035855265</v>
      </c>
      <c r="CT27" s="119">
        <v>7652152.3712075874</v>
      </c>
      <c r="CU27" s="119">
        <v>7971637.145902751</v>
      </c>
      <c r="CV27" s="119">
        <v>7986710.6344295107</v>
      </c>
      <c r="CW27" s="119">
        <v>8005738.2664148742</v>
      </c>
      <c r="CX27" s="119">
        <v>8070611.8889595009</v>
      </c>
      <c r="CY27" s="119">
        <v>8206590.8229519175</v>
      </c>
      <c r="CZ27" s="119">
        <v>8191620.2170123421</v>
      </c>
      <c r="DA27" s="119">
        <v>8026895.2250323445</v>
      </c>
      <c r="DB27" s="119">
        <v>8335928.1033086404</v>
      </c>
      <c r="DC27" s="119">
        <v>8393590.5514900666</v>
      </c>
      <c r="DD27" s="119">
        <v>8392317.6612185314</v>
      </c>
      <c r="DE27" s="119">
        <v>8401199.7093606945</v>
      </c>
      <c r="DF27" s="119">
        <v>8193670.2055292772</v>
      </c>
      <c r="DG27" s="119">
        <v>8510043.0290568843</v>
      </c>
      <c r="DH27" s="119">
        <v>8512447.9344325289</v>
      </c>
      <c r="DI27" s="119">
        <v>8640154.5703169126</v>
      </c>
      <c r="DJ27" s="119">
        <v>8491817.0897428524</v>
      </c>
      <c r="DK27" s="119">
        <v>8615306.8908203561</v>
      </c>
      <c r="DL27" s="119">
        <v>8702264.692879986</v>
      </c>
      <c r="DM27" s="119">
        <v>8671371.1258844286</v>
      </c>
      <c r="DN27" s="119">
        <v>8714184.0990750194</v>
      </c>
      <c r="DO27" s="119">
        <v>8754452.1472106893</v>
      </c>
      <c r="DP27" s="119">
        <v>8795893.6522031222</v>
      </c>
      <c r="DQ27" s="119">
        <v>8742459.092299059</v>
      </c>
      <c r="DR27" s="119">
        <v>9065687.6351689808</v>
      </c>
    </row>
    <row r="28" spans="2:122" s="112" customFormat="1" ht="12.75" x14ac:dyDescent="0.2">
      <c r="B28" s="117" t="s">
        <v>97</v>
      </c>
      <c r="C28" s="119">
        <v>1178976.2870176735</v>
      </c>
      <c r="D28" s="119">
        <v>1279447.217744987</v>
      </c>
      <c r="E28" s="119">
        <v>1147276.7500019344</v>
      </c>
      <c r="F28" s="119">
        <v>1260694.3481932038</v>
      </c>
      <c r="G28" s="119">
        <v>1220624.8434769162</v>
      </c>
      <c r="H28" s="119">
        <v>1185736.5410059891</v>
      </c>
      <c r="I28" s="119">
        <v>1255419.7685411084</v>
      </c>
      <c r="J28" s="119">
        <v>1189181.2899049986</v>
      </c>
      <c r="K28" s="119">
        <v>1224046.9990356336</v>
      </c>
      <c r="L28" s="119">
        <v>1229239.3940099108</v>
      </c>
      <c r="M28" s="119">
        <v>1254541.9755649075</v>
      </c>
      <c r="N28" s="119">
        <v>1243104.6147779627</v>
      </c>
      <c r="O28" s="119">
        <v>1285086.2018884523</v>
      </c>
      <c r="P28" s="119">
        <v>1204905.4272359286</v>
      </c>
      <c r="Q28" s="119">
        <v>1292577.2354117995</v>
      </c>
      <c r="R28" s="119">
        <v>1272412.539369019</v>
      </c>
      <c r="S28" s="119">
        <v>1227003.9003544622</v>
      </c>
      <c r="T28" s="119">
        <v>1308481.6794776798</v>
      </c>
      <c r="U28" s="119">
        <v>1252308.7286808409</v>
      </c>
      <c r="V28" s="119">
        <v>1294786.8429621297</v>
      </c>
      <c r="W28" s="119">
        <v>1312736.8471262974</v>
      </c>
      <c r="X28" s="119">
        <v>1308239.5117120291</v>
      </c>
      <c r="Y28" s="119">
        <v>1314973.8245071929</v>
      </c>
      <c r="Z28" s="119">
        <v>1311930.8159058201</v>
      </c>
      <c r="AA28" s="119">
        <v>1363292.7697421657</v>
      </c>
      <c r="AB28" s="119">
        <v>1325621.3277237152</v>
      </c>
      <c r="AC28" s="119">
        <v>1338603.8280253951</v>
      </c>
      <c r="AD28" s="119">
        <v>1328974.1046165163</v>
      </c>
      <c r="AE28" s="119">
        <v>1396252.598730454</v>
      </c>
      <c r="AF28" s="119">
        <v>1379363.1027221452</v>
      </c>
      <c r="AG28" s="119">
        <v>1308254.284056074</v>
      </c>
      <c r="AH28" s="119">
        <v>1351814.563904976</v>
      </c>
      <c r="AI28" s="119">
        <v>1386162.3778249912</v>
      </c>
      <c r="AJ28" s="119">
        <v>1357716.8114425922</v>
      </c>
      <c r="AK28" s="119">
        <v>1368049.8752614786</v>
      </c>
      <c r="AL28" s="119">
        <v>1344358.4354804172</v>
      </c>
      <c r="AM28" s="119">
        <v>1396972.9156499342</v>
      </c>
      <c r="AN28" s="119">
        <v>1339158.8430006441</v>
      </c>
      <c r="AO28" s="119">
        <v>1451700.8341614788</v>
      </c>
      <c r="AP28" s="119">
        <v>1327354.5243648055</v>
      </c>
      <c r="AQ28" s="119">
        <v>1442011.2733096813</v>
      </c>
      <c r="AR28" s="119">
        <v>1392540.2115378052</v>
      </c>
      <c r="AS28" s="119">
        <v>1405557.0718807261</v>
      </c>
      <c r="AT28" s="119">
        <v>1418762.0122049777</v>
      </c>
      <c r="AU28" s="119">
        <v>1416183.2384287061</v>
      </c>
      <c r="AV28" s="119">
        <v>1439005.8701147558</v>
      </c>
      <c r="AW28" s="119">
        <v>1438082.8448180878</v>
      </c>
      <c r="AX28" s="119">
        <v>1514716.4511259224</v>
      </c>
      <c r="AY28" s="119">
        <v>1382096.7537608959</v>
      </c>
      <c r="AZ28" s="119">
        <v>1504474.4236635948</v>
      </c>
      <c r="BA28" s="119">
        <v>1458982.8400599186</v>
      </c>
      <c r="BB28" s="119">
        <v>1533531.0993699753</v>
      </c>
      <c r="BC28" s="119">
        <v>1444256.8324486467</v>
      </c>
      <c r="BD28" s="119">
        <v>1586000.8062089952</v>
      </c>
      <c r="BE28" s="119">
        <v>1553382.2268802654</v>
      </c>
      <c r="BF28" s="119">
        <v>1512767.9026166443</v>
      </c>
      <c r="BG28" s="119">
        <v>1557097.6628872834</v>
      </c>
      <c r="BH28" s="119">
        <v>1581657.3855393277</v>
      </c>
      <c r="BI28" s="119">
        <v>1574328.4628527409</v>
      </c>
      <c r="BJ28" s="119">
        <v>1588810.6797059926</v>
      </c>
      <c r="BK28" s="119">
        <v>1578798.9313799036</v>
      </c>
      <c r="BL28" s="119">
        <v>1569546.4086460506</v>
      </c>
      <c r="BM28" s="119">
        <v>1629733.3260659217</v>
      </c>
      <c r="BN28" s="119">
        <v>1629496.0119436504</v>
      </c>
      <c r="BO28" s="119">
        <v>1649453.7864723969</v>
      </c>
      <c r="BP28" s="119">
        <v>1611126.5579224757</v>
      </c>
      <c r="BQ28" s="119">
        <v>1688728.9099354951</v>
      </c>
      <c r="BR28" s="119">
        <v>1626930.7777182243</v>
      </c>
      <c r="BS28" s="119">
        <v>1651829.1341263584</v>
      </c>
      <c r="BT28" s="119">
        <v>1703089.0738836827</v>
      </c>
      <c r="BU28" s="119">
        <v>1690136.3540940976</v>
      </c>
      <c r="BV28" s="119">
        <v>1636102.2823746433</v>
      </c>
      <c r="BW28" s="119">
        <v>1664357.9892967013</v>
      </c>
      <c r="BX28" s="119">
        <v>1736346.38911584</v>
      </c>
      <c r="BY28" s="119">
        <v>750993.51386874821</v>
      </c>
      <c r="BZ28" s="119">
        <v>261614.81910562195</v>
      </c>
      <c r="CA28" s="119">
        <v>1118321.3728379549</v>
      </c>
      <c r="CB28" s="119">
        <v>1594624.6104570078</v>
      </c>
      <c r="CC28" s="119">
        <v>1718475.3910412537</v>
      </c>
      <c r="CD28" s="119">
        <v>1828081.7965297373</v>
      </c>
      <c r="CE28" s="119">
        <v>1688782.819331975</v>
      </c>
      <c r="CF28" s="119">
        <v>1654465.6374266916</v>
      </c>
      <c r="CG28" s="119">
        <v>1691479.7427467108</v>
      </c>
      <c r="CH28" s="119">
        <v>1714954.1805040124</v>
      </c>
      <c r="CI28" s="119">
        <v>1732947.8475873962</v>
      </c>
      <c r="CJ28" s="119">
        <v>1724643.9641462134</v>
      </c>
      <c r="CK28" s="119">
        <v>1694995.0931500273</v>
      </c>
      <c r="CL28" s="119">
        <v>1743014.0416907119</v>
      </c>
      <c r="CM28" s="119">
        <v>1738943.9702158431</v>
      </c>
      <c r="CN28" s="119">
        <v>1784377.008835589</v>
      </c>
      <c r="CO28" s="119">
        <v>1733968.3949471042</v>
      </c>
      <c r="CP28" s="119">
        <v>1663421.0307234216</v>
      </c>
      <c r="CQ28" s="119">
        <v>1715921.9841507347</v>
      </c>
      <c r="CR28" s="119">
        <v>1743249.4903511347</v>
      </c>
      <c r="CS28" s="119">
        <v>1522393.9632923508</v>
      </c>
      <c r="CT28" s="119">
        <v>1576323.9612902366</v>
      </c>
      <c r="CU28" s="119">
        <v>1644659.8177895797</v>
      </c>
      <c r="CV28" s="119">
        <v>1658228.8015089098</v>
      </c>
      <c r="CW28" s="119">
        <v>1735667.4276569714</v>
      </c>
      <c r="CX28" s="119">
        <v>1727658.8100037661</v>
      </c>
      <c r="CY28" s="119">
        <v>1809995.5090515495</v>
      </c>
      <c r="CZ28" s="119">
        <v>1720469.4521835863</v>
      </c>
      <c r="DA28" s="119">
        <v>1718838.8396171262</v>
      </c>
      <c r="DB28" s="119">
        <v>1808083.3213361322</v>
      </c>
      <c r="DC28" s="119">
        <v>1817051.8257350051</v>
      </c>
      <c r="DD28" s="119">
        <v>1834016.7315196237</v>
      </c>
      <c r="DE28" s="119">
        <v>1758078.8890698354</v>
      </c>
      <c r="DF28" s="119">
        <v>1763918.2870328345</v>
      </c>
      <c r="DG28" s="119">
        <v>1863303.9180041491</v>
      </c>
      <c r="DH28" s="119">
        <v>1839618.6590941653</v>
      </c>
      <c r="DI28" s="119">
        <v>1891549.9275500379</v>
      </c>
      <c r="DJ28" s="119">
        <v>1881882.2656840831</v>
      </c>
      <c r="DK28" s="119">
        <v>1838588.3589562215</v>
      </c>
      <c r="DL28" s="119">
        <v>1969892.2756295297</v>
      </c>
      <c r="DM28" s="119">
        <v>1979926.7425020859</v>
      </c>
      <c r="DN28" s="119">
        <v>2012882.8643372103</v>
      </c>
      <c r="DO28" s="119">
        <v>1967638.1651301275</v>
      </c>
      <c r="DP28" s="119">
        <v>1960966.3899411517</v>
      </c>
      <c r="DQ28" s="119">
        <v>1989299.5487785838</v>
      </c>
      <c r="DR28" s="119">
        <v>2052269.5239144401</v>
      </c>
    </row>
    <row r="29" spans="2:122" s="112" customFormat="1" ht="12.75" x14ac:dyDescent="0.2">
      <c r="B29" s="117" t="s">
        <v>84</v>
      </c>
      <c r="C29" s="119">
        <v>6322093.9450516012</v>
      </c>
      <c r="D29" s="119">
        <v>6298775.2035824452</v>
      </c>
      <c r="E29" s="119">
        <v>6143073.6597683597</v>
      </c>
      <c r="F29" s="119">
        <v>6313843.1822253242</v>
      </c>
      <c r="G29" s="119">
        <v>6142351.9244871894</v>
      </c>
      <c r="H29" s="119">
        <v>6337821.7721618507</v>
      </c>
      <c r="I29" s="119">
        <v>6158694.4418209726</v>
      </c>
      <c r="J29" s="119">
        <v>6092462.1059157075</v>
      </c>
      <c r="K29" s="119">
        <v>5977370.449479633</v>
      </c>
      <c r="L29" s="119">
        <v>6170244.8752393555</v>
      </c>
      <c r="M29" s="119">
        <v>6260471.5687909285</v>
      </c>
      <c r="N29" s="119">
        <v>6122899.0088928686</v>
      </c>
      <c r="O29" s="119">
        <v>6062125.7518695788</v>
      </c>
      <c r="P29" s="119">
        <v>6135002.9120555129</v>
      </c>
      <c r="Q29" s="119">
        <v>6250476.8977240771</v>
      </c>
      <c r="R29" s="119">
        <v>6450634.3955702726</v>
      </c>
      <c r="S29" s="119">
        <v>6462185.1985255303</v>
      </c>
      <c r="T29" s="119">
        <v>6385772.5720897447</v>
      </c>
      <c r="U29" s="119">
        <v>6290999.2594268462</v>
      </c>
      <c r="V29" s="119">
        <v>6252256.6779537005</v>
      </c>
      <c r="W29" s="119">
        <v>6225440.7212783592</v>
      </c>
      <c r="X29" s="119">
        <v>6273855.1198927676</v>
      </c>
      <c r="Y29" s="119">
        <v>6303731.7125077713</v>
      </c>
      <c r="Z29" s="119">
        <v>6595073.8060733415</v>
      </c>
      <c r="AA29" s="119">
        <v>6490738.9589687288</v>
      </c>
      <c r="AB29" s="119">
        <v>6578429.5757184532</v>
      </c>
      <c r="AC29" s="119">
        <v>6499817.6185391098</v>
      </c>
      <c r="AD29" s="119">
        <v>6655349.763812962</v>
      </c>
      <c r="AE29" s="119">
        <v>6560760.8954286585</v>
      </c>
      <c r="AF29" s="119">
        <v>6560788.6940623336</v>
      </c>
      <c r="AG29" s="119">
        <v>6353245.5593666499</v>
      </c>
      <c r="AH29" s="119">
        <v>6358368.3863611091</v>
      </c>
      <c r="AI29" s="119">
        <v>6447787.4307239819</v>
      </c>
      <c r="AJ29" s="119">
        <v>6450430.6926565431</v>
      </c>
      <c r="AK29" s="119">
        <v>6346558.9754227214</v>
      </c>
      <c r="AL29" s="119">
        <v>6048589.9892817689</v>
      </c>
      <c r="AM29" s="119">
        <v>6391971.7032770859</v>
      </c>
      <c r="AN29" s="119">
        <v>6678261.605642695</v>
      </c>
      <c r="AO29" s="119">
        <v>6701074.99399829</v>
      </c>
      <c r="AP29" s="119">
        <v>6501175.8138735574</v>
      </c>
      <c r="AQ29" s="119">
        <v>6685681.5296852924</v>
      </c>
      <c r="AR29" s="119">
        <v>6606168.2526890552</v>
      </c>
      <c r="AS29" s="119">
        <v>6743082.1376311434</v>
      </c>
      <c r="AT29" s="119">
        <v>6564104.0522005064</v>
      </c>
      <c r="AU29" s="119">
        <v>6545183.8368572295</v>
      </c>
      <c r="AV29" s="119">
        <v>6580314.9665278783</v>
      </c>
      <c r="AW29" s="119">
        <v>6585082.1611299478</v>
      </c>
      <c r="AX29" s="119">
        <v>6716633.7926025735</v>
      </c>
      <c r="AY29" s="119">
        <v>6640396.1521595204</v>
      </c>
      <c r="AZ29" s="119">
        <v>6549932.6250897069</v>
      </c>
      <c r="BA29" s="119">
        <v>6698309.5608404204</v>
      </c>
      <c r="BB29" s="119">
        <v>6777848.1780282585</v>
      </c>
      <c r="BC29" s="119">
        <v>6791674.4019769244</v>
      </c>
      <c r="BD29" s="119">
        <v>6655372.9630545005</v>
      </c>
      <c r="BE29" s="119">
        <v>6470744.0682932958</v>
      </c>
      <c r="BF29" s="119">
        <v>6331312.1153255394</v>
      </c>
      <c r="BG29" s="119">
        <v>6443775.6816841513</v>
      </c>
      <c r="BH29" s="119">
        <v>6518607.1997837704</v>
      </c>
      <c r="BI29" s="119">
        <v>6187531.9952020925</v>
      </c>
      <c r="BJ29" s="119">
        <v>6213854.6604958903</v>
      </c>
      <c r="BK29" s="119">
        <v>6652772.2212442625</v>
      </c>
      <c r="BL29" s="119">
        <v>6715715.866143126</v>
      </c>
      <c r="BM29" s="119">
        <v>6776468.3750407109</v>
      </c>
      <c r="BN29" s="119">
        <v>6732547.4480722006</v>
      </c>
      <c r="BO29" s="119">
        <v>6947946.8537231991</v>
      </c>
      <c r="BP29" s="119">
        <v>6813324.1977987643</v>
      </c>
      <c r="BQ29" s="119">
        <v>6595400.6758549837</v>
      </c>
      <c r="BR29" s="119">
        <v>6579353.3545518285</v>
      </c>
      <c r="BS29" s="119">
        <v>6622215.154008504</v>
      </c>
      <c r="BT29" s="119">
        <v>6669444.911716925</v>
      </c>
      <c r="BU29" s="119">
        <v>6786162.7878858587</v>
      </c>
      <c r="BV29" s="119">
        <v>6783865.9148113485</v>
      </c>
      <c r="BW29" s="119">
        <v>6852415.3824576065</v>
      </c>
      <c r="BX29" s="119">
        <v>7038121.9209520211</v>
      </c>
      <c r="BY29" s="119">
        <v>5000238.8197740689</v>
      </c>
      <c r="BZ29" s="119">
        <v>4855821.3965656115</v>
      </c>
      <c r="CA29" s="119">
        <v>7373987.1908574989</v>
      </c>
      <c r="CB29" s="119">
        <v>8368740.7743350575</v>
      </c>
      <c r="CC29" s="119">
        <v>9209708.6181286164</v>
      </c>
      <c r="CD29" s="119">
        <v>10542068.776613606</v>
      </c>
      <c r="CE29" s="119">
        <v>11385684.223076951</v>
      </c>
      <c r="CF29" s="119">
        <v>13894530.698385295</v>
      </c>
      <c r="CG29" s="119">
        <v>13743059.782873921</v>
      </c>
      <c r="CH29" s="119">
        <v>12788324.938720113</v>
      </c>
      <c r="CI29" s="119">
        <v>12578874.973306369</v>
      </c>
      <c r="CJ29" s="119">
        <v>13062880.458229555</v>
      </c>
      <c r="CK29" s="119">
        <v>13767662.656109862</v>
      </c>
      <c r="CL29" s="119">
        <v>13428855.858594328</v>
      </c>
      <c r="CM29" s="119">
        <v>13098348.179233637</v>
      </c>
      <c r="CN29" s="119">
        <v>10404985.483254256</v>
      </c>
      <c r="CO29" s="119">
        <v>11478763.752037309</v>
      </c>
      <c r="CP29" s="119">
        <v>11625431.95296027</v>
      </c>
      <c r="CQ29" s="119">
        <v>9607471.0209998097</v>
      </c>
      <c r="CR29" s="119">
        <v>9129946.4396391585</v>
      </c>
      <c r="CS29" s="119">
        <v>10211300.974547947</v>
      </c>
      <c r="CT29" s="119">
        <v>14615951.434916958</v>
      </c>
      <c r="CU29" s="119">
        <v>15648030.160248874</v>
      </c>
      <c r="CV29" s="119">
        <v>10689336.321915679</v>
      </c>
      <c r="CW29" s="119">
        <v>10211213.022141965</v>
      </c>
      <c r="CX29" s="119">
        <v>10471054.284811843</v>
      </c>
      <c r="CY29" s="119">
        <v>8712292.2610597722</v>
      </c>
      <c r="CZ29" s="119">
        <v>9242691.006722115</v>
      </c>
      <c r="DA29" s="119">
        <v>9650309.0657578763</v>
      </c>
      <c r="DB29" s="119">
        <v>7898636.6331397351</v>
      </c>
      <c r="DC29" s="119">
        <v>8006607.97809269</v>
      </c>
      <c r="DD29" s="119">
        <v>8372465.7336785169</v>
      </c>
      <c r="DE29" s="119">
        <v>7941782.9575641556</v>
      </c>
      <c r="DF29" s="119">
        <v>7997736.7800014997</v>
      </c>
      <c r="DG29" s="119">
        <v>7440107.3546286747</v>
      </c>
      <c r="DH29" s="119">
        <v>7249153.4452910786</v>
      </c>
      <c r="DI29" s="119">
        <v>7252249.164621505</v>
      </c>
      <c r="DJ29" s="119">
        <v>7043839.390261923</v>
      </c>
      <c r="DK29" s="119">
        <v>7136979.5389924059</v>
      </c>
      <c r="DL29" s="119">
        <v>7107534.3830575962</v>
      </c>
      <c r="DM29" s="119">
        <v>6888183.8641361455</v>
      </c>
      <c r="DN29" s="119">
        <v>6729422.6368546784</v>
      </c>
      <c r="DO29" s="119">
        <v>6751219.431489815</v>
      </c>
      <c r="DP29" s="119">
        <v>6702727.994808536</v>
      </c>
      <c r="DQ29" s="119">
        <v>6879040.778313851</v>
      </c>
      <c r="DR29" s="119">
        <v>7086440.8898389619</v>
      </c>
    </row>
    <row r="30" spans="2:122" s="112" customFormat="1" ht="12.75" x14ac:dyDescent="0.2">
      <c r="B30" s="113" t="s">
        <v>42</v>
      </c>
      <c r="C30" s="114">
        <v>4801008.6486936873</v>
      </c>
      <c r="D30" s="114">
        <v>4756260.2457530396</v>
      </c>
      <c r="E30" s="114">
        <v>4638297.3063319568</v>
      </c>
      <c r="F30" s="114">
        <v>4760376.9190503126</v>
      </c>
      <c r="G30" s="114">
        <v>4640536.0155876176</v>
      </c>
      <c r="H30" s="114">
        <v>4748141.8812964251</v>
      </c>
      <c r="I30" s="114">
        <v>4693285.4085250944</v>
      </c>
      <c r="J30" s="114">
        <v>4827855.1672512386</v>
      </c>
      <c r="K30" s="114">
        <v>4807575.723297189</v>
      </c>
      <c r="L30" s="114">
        <v>4774490.1073567858</v>
      </c>
      <c r="M30" s="114">
        <v>4764808.0372984046</v>
      </c>
      <c r="N30" s="114">
        <v>4811168.3698536428</v>
      </c>
      <c r="O30" s="114">
        <v>4854521.1392616704</v>
      </c>
      <c r="P30" s="114">
        <v>4863524.301709123</v>
      </c>
      <c r="Q30" s="114">
        <v>4894516.4290202325</v>
      </c>
      <c r="R30" s="114">
        <v>4903262.916301325</v>
      </c>
      <c r="S30" s="114">
        <v>4920142.9509514403</v>
      </c>
      <c r="T30" s="114">
        <v>4889776.2315237401</v>
      </c>
      <c r="U30" s="114">
        <v>4942312.8503118018</v>
      </c>
      <c r="V30" s="114">
        <v>4847778.8671788545</v>
      </c>
      <c r="W30" s="114">
        <v>4875051.3934954498</v>
      </c>
      <c r="X30" s="114">
        <v>4897604.5394454226</v>
      </c>
      <c r="Y30" s="114">
        <v>4906712.7319159936</v>
      </c>
      <c r="Z30" s="114">
        <v>4942645.9223960144</v>
      </c>
      <c r="AA30" s="114">
        <v>4969336.0709873661</v>
      </c>
      <c r="AB30" s="114">
        <v>4949488.3850514004</v>
      </c>
      <c r="AC30" s="114">
        <v>4985060.6851242306</v>
      </c>
      <c r="AD30" s="114">
        <v>4944401.7325665765</v>
      </c>
      <c r="AE30" s="114">
        <v>5016832.4783859393</v>
      </c>
      <c r="AF30" s="114">
        <v>4976887.4197540237</v>
      </c>
      <c r="AG30" s="114">
        <v>4932177.1195219057</v>
      </c>
      <c r="AH30" s="114">
        <v>4986082.9431831976</v>
      </c>
      <c r="AI30" s="114">
        <v>4973751.3055474637</v>
      </c>
      <c r="AJ30" s="114">
        <v>5010490.6668273089</v>
      </c>
      <c r="AK30" s="114">
        <v>5108582.7067392776</v>
      </c>
      <c r="AL30" s="114">
        <v>5092706.4740179628</v>
      </c>
      <c r="AM30" s="114">
        <v>5248111.9509905046</v>
      </c>
      <c r="AN30" s="114">
        <v>5166833.1685508275</v>
      </c>
      <c r="AO30" s="114">
        <v>5249407.1938135363</v>
      </c>
      <c r="AP30" s="114">
        <v>5028417.4145667478</v>
      </c>
      <c r="AQ30" s="114">
        <v>5147152.3409021674</v>
      </c>
      <c r="AR30" s="114">
        <v>5195106.0973414145</v>
      </c>
      <c r="AS30" s="114">
        <v>5203063.5537212109</v>
      </c>
      <c r="AT30" s="114">
        <v>5119484.9158481546</v>
      </c>
      <c r="AU30" s="114">
        <v>5202018.2818921721</v>
      </c>
      <c r="AV30" s="114">
        <v>5258889.1539481627</v>
      </c>
      <c r="AW30" s="114">
        <v>5227780.6677595759</v>
      </c>
      <c r="AX30" s="114">
        <v>5490820.1399411922</v>
      </c>
      <c r="AY30" s="114">
        <v>5285678.6777326437</v>
      </c>
      <c r="AZ30" s="114">
        <v>5291847.1775606954</v>
      </c>
      <c r="BA30" s="114">
        <v>5253993.8954305546</v>
      </c>
      <c r="BB30" s="114">
        <v>5249634.0978888152</v>
      </c>
      <c r="BC30" s="114">
        <v>5241097.7332569128</v>
      </c>
      <c r="BD30" s="114">
        <v>5178497.8202860635</v>
      </c>
      <c r="BE30" s="114">
        <v>5189571.0880999444</v>
      </c>
      <c r="BF30" s="114">
        <v>5105134.3593328949</v>
      </c>
      <c r="BG30" s="114">
        <v>5069390.9605852198</v>
      </c>
      <c r="BH30" s="114">
        <v>4973577.0281884866</v>
      </c>
      <c r="BI30" s="114">
        <v>4757672.1476786193</v>
      </c>
      <c r="BJ30" s="114">
        <v>4935666.4332159031</v>
      </c>
      <c r="BK30" s="114">
        <v>4611899.7851970177</v>
      </c>
      <c r="BL30" s="114">
        <v>4768943.1305214604</v>
      </c>
      <c r="BM30" s="114">
        <v>4674729.6919762529</v>
      </c>
      <c r="BN30" s="114">
        <v>4827792.5256335419</v>
      </c>
      <c r="BO30" s="114">
        <v>4745954.5282249441</v>
      </c>
      <c r="BP30" s="114">
        <v>4701062.0847126814</v>
      </c>
      <c r="BQ30" s="114">
        <v>4698918.4718254684</v>
      </c>
      <c r="BR30" s="114">
        <v>4720675.9891084293</v>
      </c>
      <c r="BS30" s="114">
        <v>4875158.4506700616</v>
      </c>
      <c r="BT30" s="114">
        <v>4827963.1959883422</v>
      </c>
      <c r="BU30" s="114">
        <v>4867714.6554204896</v>
      </c>
      <c r="BV30" s="114">
        <v>4797341.2676866967</v>
      </c>
      <c r="BW30" s="114">
        <v>4755721.1305188779</v>
      </c>
      <c r="BX30" s="114">
        <v>4774982.4050246095</v>
      </c>
      <c r="BY30" s="114">
        <v>3355863.8034417187</v>
      </c>
      <c r="BZ30" s="114">
        <v>2924416.667253349</v>
      </c>
      <c r="CA30" s="114">
        <v>3848335.2969215806</v>
      </c>
      <c r="CB30" s="114">
        <v>4326158.4435413415</v>
      </c>
      <c r="CC30" s="114">
        <v>4753950.7601431562</v>
      </c>
      <c r="CD30" s="114">
        <v>4770102.7305722162</v>
      </c>
      <c r="CE30" s="114">
        <v>4753869.6876514452</v>
      </c>
      <c r="CF30" s="114">
        <v>4789808.369070204</v>
      </c>
      <c r="CG30" s="114">
        <v>4783431.4936922509</v>
      </c>
      <c r="CH30" s="114">
        <v>4855486.6603500629</v>
      </c>
      <c r="CI30" s="114">
        <v>4856082.2901069215</v>
      </c>
      <c r="CJ30" s="114">
        <v>4783406.9634948717</v>
      </c>
      <c r="CK30" s="114">
        <v>5366998.771449645</v>
      </c>
      <c r="CL30" s="114">
        <v>5319729.9598750249</v>
      </c>
      <c r="CM30" s="114">
        <v>5350273.4809615621</v>
      </c>
      <c r="CN30" s="114">
        <v>5406120.9132999284</v>
      </c>
      <c r="CO30" s="114">
        <v>5409266.4034040263</v>
      </c>
      <c r="CP30" s="114">
        <v>5217014.0493468652</v>
      </c>
      <c r="CQ30" s="114">
        <v>5372442.0473102266</v>
      </c>
      <c r="CR30" s="114">
        <v>5345931.3867704989</v>
      </c>
      <c r="CS30" s="114">
        <v>5271777.6571921073</v>
      </c>
      <c r="CT30" s="114">
        <v>5238676.5649991864</v>
      </c>
      <c r="CU30" s="114">
        <v>5227552.1194611434</v>
      </c>
      <c r="CV30" s="114">
        <v>5279566.5828708131</v>
      </c>
      <c r="CW30" s="114">
        <v>5275398.1064028572</v>
      </c>
      <c r="CX30" s="114">
        <v>5467820.5502416464</v>
      </c>
      <c r="CY30" s="114">
        <v>5364676.4987573707</v>
      </c>
      <c r="CZ30" s="114">
        <v>5270588.3117810776</v>
      </c>
      <c r="DA30" s="114">
        <v>5446672.1544037005</v>
      </c>
      <c r="DB30" s="114">
        <v>5457737.2064482672</v>
      </c>
      <c r="DC30" s="114">
        <v>5657477.6383159542</v>
      </c>
      <c r="DD30" s="114">
        <v>5758039.7330770623</v>
      </c>
      <c r="DE30" s="114">
        <v>5549235.5461854869</v>
      </c>
      <c r="DF30" s="114">
        <v>5487929.9198358413</v>
      </c>
      <c r="DG30" s="114">
        <v>5590662.3464978151</v>
      </c>
      <c r="DH30" s="114">
        <v>5645096.0044803489</v>
      </c>
      <c r="DI30" s="114">
        <v>5689129.3200098155</v>
      </c>
      <c r="DJ30" s="114">
        <v>5664779.5803985214</v>
      </c>
      <c r="DK30" s="114">
        <v>5687713.6381477797</v>
      </c>
      <c r="DL30" s="114">
        <v>5708149.7848676089</v>
      </c>
      <c r="DM30" s="114">
        <v>5701851.0571186468</v>
      </c>
      <c r="DN30" s="114">
        <v>5784272.4533116408</v>
      </c>
      <c r="DO30" s="114">
        <v>5763298.3512918781</v>
      </c>
      <c r="DP30" s="114">
        <v>5826695.7817131588</v>
      </c>
      <c r="DQ30" s="114">
        <v>5968879.4836733919</v>
      </c>
      <c r="DR30" s="114">
        <v>5977107.183246742</v>
      </c>
    </row>
    <row r="31" spans="2:122" s="112" customFormat="1" ht="12.75" x14ac:dyDescent="0.2">
      <c r="B31" s="113" t="s">
        <v>45</v>
      </c>
      <c r="C31" s="114">
        <v>3958479.9269983391</v>
      </c>
      <c r="D31" s="114">
        <v>4020374.6354538538</v>
      </c>
      <c r="E31" s="114">
        <v>3806176.4502591277</v>
      </c>
      <c r="F31" s="114">
        <v>4052775.4535855623</v>
      </c>
      <c r="G31" s="114">
        <v>3752178.8215254396</v>
      </c>
      <c r="H31" s="114">
        <v>3951646.0366865848</v>
      </c>
      <c r="I31" s="114">
        <v>3845958.1498298836</v>
      </c>
      <c r="J31" s="114">
        <v>3901263.2965155533</v>
      </c>
      <c r="K31" s="114">
        <v>3918160.2953449572</v>
      </c>
      <c r="L31" s="114">
        <v>3955955.4562973538</v>
      </c>
      <c r="M31" s="114">
        <v>3922541.1258719731</v>
      </c>
      <c r="N31" s="114">
        <v>4037679.8013317613</v>
      </c>
      <c r="O31" s="114">
        <v>4083053.7141703484</v>
      </c>
      <c r="P31" s="114">
        <v>3960927.3943667635</v>
      </c>
      <c r="Q31" s="114">
        <v>3981793.3267698847</v>
      </c>
      <c r="R31" s="114">
        <v>4070306.5322348648</v>
      </c>
      <c r="S31" s="114">
        <v>3960644.9617386074</v>
      </c>
      <c r="T31" s="114">
        <v>3978680.1574244467</v>
      </c>
      <c r="U31" s="114">
        <v>4053999.527932405</v>
      </c>
      <c r="V31" s="114">
        <v>3996887.8274711207</v>
      </c>
      <c r="W31" s="114">
        <v>4069302.592514364</v>
      </c>
      <c r="X31" s="114">
        <v>3990484.6272056447</v>
      </c>
      <c r="Y31" s="114">
        <v>4122131.5656154077</v>
      </c>
      <c r="Z31" s="114">
        <v>4107193.1027291566</v>
      </c>
      <c r="AA31" s="114">
        <v>4126193.515103545</v>
      </c>
      <c r="AB31" s="114">
        <v>4135806.4026547526</v>
      </c>
      <c r="AC31" s="114">
        <v>4205825.4266799036</v>
      </c>
      <c r="AD31" s="114">
        <v>4148698.320521621</v>
      </c>
      <c r="AE31" s="114">
        <v>4260158.4430458164</v>
      </c>
      <c r="AF31" s="114">
        <v>4235461.1208758876</v>
      </c>
      <c r="AG31" s="114">
        <v>4245651.9971964341</v>
      </c>
      <c r="AH31" s="114">
        <v>4305033.3347579939</v>
      </c>
      <c r="AI31" s="114">
        <v>4292253.0211927416</v>
      </c>
      <c r="AJ31" s="114">
        <v>4339956.5946475696</v>
      </c>
      <c r="AK31" s="114">
        <v>4432894.3563224571</v>
      </c>
      <c r="AL31" s="114">
        <v>4320526.8309695181</v>
      </c>
      <c r="AM31" s="114">
        <v>4397277.9787676465</v>
      </c>
      <c r="AN31" s="114">
        <v>4421210.5126112029</v>
      </c>
      <c r="AO31" s="114">
        <v>4597905.0193773098</v>
      </c>
      <c r="AP31" s="114">
        <v>4432844.7984861629</v>
      </c>
      <c r="AQ31" s="114">
        <v>4563532.3425156604</v>
      </c>
      <c r="AR31" s="114">
        <v>4517355.9012205414</v>
      </c>
      <c r="AS31" s="114">
        <v>4536724.9340695934</v>
      </c>
      <c r="AT31" s="114">
        <v>4565255.3494264018</v>
      </c>
      <c r="AU31" s="114">
        <v>4595742.2344116885</v>
      </c>
      <c r="AV31" s="114">
        <v>4665346.3097604932</v>
      </c>
      <c r="AW31" s="114">
        <v>4589297.5328445164</v>
      </c>
      <c r="AX31" s="114">
        <v>4925192.5512523558</v>
      </c>
      <c r="AY31" s="114">
        <v>4491536.4344718968</v>
      </c>
      <c r="AZ31" s="114">
        <v>4758425.9248912483</v>
      </c>
      <c r="BA31" s="114">
        <v>4725030.1460806122</v>
      </c>
      <c r="BB31" s="114">
        <v>4851248.7924835552</v>
      </c>
      <c r="BC31" s="114">
        <v>4768931.3004783653</v>
      </c>
      <c r="BD31" s="114">
        <v>4862427.3890766473</v>
      </c>
      <c r="BE31" s="114">
        <v>4911709.9392113965</v>
      </c>
      <c r="BF31" s="114">
        <v>4916119.2758783624</v>
      </c>
      <c r="BG31" s="114">
        <v>4948550.8376018442</v>
      </c>
      <c r="BH31" s="114">
        <v>4920946.6141542466</v>
      </c>
      <c r="BI31" s="114">
        <v>4837779.9471055903</v>
      </c>
      <c r="BJ31" s="114">
        <v>5135587.0025675846</v>
      </c>
      <c r="BK31" s="114">
        <v>4773552.4937595278</v>
      </c>
      <c r="BL31" s="114">
        <v>5063399.4927777089</v>
      </c>
      <c r="BM31" s="114">
        <v>5019171.8852484385</v>
      </c>
      <c r="BN31" s="114">
        <v>5110217.1247350136</v>
      </c>
      <c r="BO31" s="114">
        <v>4949293.9787249397</v>
      </c>
      <c r="BP31" s="114">
        <v>4852568.9680287829</v>
      </c>
      <c r="BQ31" s="114">
        <v>5041056.5792681267</v>
      </c>
      <c r="BR31" s="114">
        <v>4910114.4555767598</v>
      </c>
      <c r="BS31" s="114">
        <v>5110469.9669013452</v>
      </c>
      <c r="BT31" s="114">
        <v>5143864.7349999305</v>
      </c>
      <c r="BU31" s="114">
        <v>5179620.4648053264</v>
      </c>
      <c r="BV31" s="114">
        <v>5197759.8880142858</v>
      </c>
      <c r="BW31" s="114">
        <v>5147340.2253467562</v>
      </c>
      <c r="BX31" s="114">
        <v>5072026.8795599053</v>
      </c>
      <c r="BY31" s="114">
        <v>3383775.922743625</v>
      </c>
      <c r="BZ31" s="114">
        <v>2292441.1433001193</v>
      </c>
      <c r="CA31" s="114">
        <v>3367556.0477407766</v>
      </c>
      <c r="CB31" s="114">
        <v>4359130.1101038968</v>
      </c>
      <c r="CC31" s="114">
        <v>4927822.7825032137</v>
      </c>
      <c r="CD31" s="114">
        <v>5024104.5607474986</v>
      </c>
      <c r="CE31" s="114">
        <v>4993689.3322887691</v>
      </c>
      <c r="CF31" s="114">
        <v>5039354.9682347616</v>
      </c>
      <c r="CG31" s="114">
        <v>5146343.7597232126</v>
      </c>
      <c r="CH31" s="114">
        <v>5152959.2716578403</v>
      </c>
      <c r="CI31" s="114">
        <v>5347717.3737807954</v>
      </c>
      <c r="CJ31" s="114">
        <v>5378104.2124087401</v>
      </c>
      <c r="CK31" s="114">
        <v>5387663.5199099025</v>
      </c>
      <c r="CL31" s="114">
        <v>5413861.9164910726</v>
      </c>
      <c r="CM31" s="114">
        <v>5443374.767954926</v>
      </c>
      <c r="CN31" s="114">
        <v>5573675.4956930066</v>
      </c>
      <c r="CO31" s="114">
        <v>5655958.8846436739</v>
      </c>
      <c r="CP31" s="114">
        <v>5672345.8515664618</v>
      </c>
      <c r="CQ31" s="114">
        <v>5760554.7024585381</v>
      </c>
      <c r="CR31" s="114">
        <v>5759887.8648964632</v>
      </c>
      <c r="CS31" s="114">
        <v>5692943.5336648487</v>
      </c>
      <c r="CT31" s="114">
        <v>5737965.8092882829</v>
      </c>
      <c r="CU31" s="114">
        <v>5759519.3493941901</v>
      </c>
      <c r="CV31" s="114">
        <v>5802590.8397622341</v>
      </c>
      <c r="CW31" s="114">
        <v>5891002.2345972331</v>
      </c>
      <c r="CX31" s="114">
        <v>5946365.6948632756</v>
      </c>
      <c r="CY31" s="114">
        <v>6124817.2142440258</v>
      </c>
      <c r="CZ31" s="114">
        <v>6086026.6052828077</v>
      </c>
      <c r="DA31" s="114">
        <v>6099533.9726344971</v>
      </c>
      <c r="DB31" s="114">
        <v>6352286.8477805369</v>
      </c>
      <c r="DC31" s="114">
        <v>6272673.065295266</v>
      </c>
      <c r="DD31" s="114">
        <v>6384798.8192656972</v>
      </c>
      <c r="DE31" s="114">
        <v>6449795.99524586</v>
      </c>
      <c r="DF31" s="114">
        <v>6350495.2016314054</v>
      </c>
      <c r="DG31" s="114">
        <v>6506328.8249620516</v>
      </c>
      <c r="DH31" s="114">
        <v>6524711.4418790257</v>
      </c>
      <c r="DI31" s="114">
        <v>6838994.7882214701</v>
      </c>
      <c r="DJ31" s="114">
        <v>6735619.5137267215</v>
      </c>
      <c r="DK31" s="114">
        <v>6841089.0891574128</v>
      </c>
      <c r="DL31" s="114">
        <v>6859844.4128608126</v>
      </c>
      <c r="DM31" s="114">
        <v>6929562.7754621813</v>
      </c>
      <c r="DN31" s="114">
        <v>6920058.4318527495</v>
      </c>
      <c r="DO31" s="114">
        <v>6904414.4029831942</v>
      </c>
      <c r="DP31" s="114">
        <v>6990396.2749183597</v>
      </c>
      <c r="DQ31" s="114">
        <v>7116294.7514849594</v>
      </c>
      <c r="DR31" s="114">
        <v>7232236.2766963253</v>
      </c>
    </row>
    <row r="32" spans="2:122" s="112" customFormat="1" ht="12.75" x14ac:dyDescent="0.2">
      <c r="B32" s="115" t="s">
        <v>87</v>
      </c>
      <c r="C32" s="116">
        <f t="shared" ref="C32:AL32" si="0">C30+C31</f>
        <v>8759488.5756920259</v>
      </c>
      <c r="D32" s="116">
        <f t="shared" si="0"/>
        <v>8776634.8812068924</v>
      </c>
      <c r="E32" s="116">
        <f t="shared" si="0"/>
        <v>8444473.7565910853</v>
      </c>
      <c r="F32" s="116">
        <f t="shared" si="0"/>
        <v>8813152.3726358749</v>
      </c>
      <c r="G32" s="116">
        <f t="shared" si="0"/>
        <v>8392714.8371130563</v>
      </c>
      <c r="H32" s="116">
        <f t="shared" si="0"/>
        <v>8699787.9179830104</v>
      </c>
      <c r="I32" s="116">
        <f t="shared" si="0"/>
        <v>8539243.5583549775</v>
      </c>
      <c r="J32" s="116">
        <f t="shared" si="0"/>
        <v>8729118.4637667909</v>
      </c>
      <c r="K32" s="116">
        <f t="shared" si="0"/>
        <v>8725736.0186421461</v>
      </c>
      <c r="L32" s="116">
        <f t="shared" si="0"/>
        <v>8730445.5636541396</v>
      </c>
      <c r="M32" s="116">
        <f t="shared" si="0"/>
        <v>8687349.1631703787</v>
      </c>
      <c r="N32" s="116">
        <f t="shared" si="0"/>
        <v>8848848.1711854041</v>
      </c>
      <c r="O32" s="116">
        <f t="shared" si="0"/>
        <v>8937574.8534320183</v>
      </c>
      <c r="P32" s="116">
        <f t="shared" si="0"/>
        <v>8824451.6960758865</v>
      </c>
      <c r="Q32" s="116">
        <f t="shared" si="0"/>
        <v>8876309.7557901181</v>
      </c>
      <c r="R32" s="116">
        <f t="shared" si="0"/>
        <v>8973569.4485361893</v>
      </c>
      <c r="S32" s="116">
        <f t="shared" si="0"/>
        <v>8880787.9126900472</v>
      </c>
      <c r="T32" s="116">
        <f t="shared" si="0"/>
        <v>8868456.3889481872</v>
      </c>
      <c r="U32" s="116">
        <f t="shared" si="0"/>
        <v>8996312.3782442063</v>
      </c>
      <c r="V32" s="116">
        <f t="shared" si="0"/>
        <v>8844666.6946499757</v>
      </c>
      <c r="W32" s="116">
        <f t="shared" si="0"/>
        <v>8944353.9860098138</v>
      </c>
      <c r="X32" s="116">
        <f t="shared" si="0"/>
        <v>8888089.1666510664</v>
      </c>
      <c r="Y32" s="116">
        <f t="shared" si="0"/>
        <v>9028844.2975314017</v>
      </c>
      <c r="Z32" s="116">
        <f t="shared" si="0"/>
        <v>9049839.025125172</v>
      </c>
      <c r="AA32" s="116">
        <f t="shared" si="0"/>
        <v>9095529.5860909112</v>
      </c>
      <c r="AB32" s="116">
        <f t="shared" si="0"/>
        <v>9085294.7877061535</v>
      </c>
      <c r="AC32" s="116">
        <f t="shared" si="0"/>
        <v>9190886.1118041351</v>
      </c>
      <c r="AD32" s="116">
        <f t="shared" si="0"/>
        <v>9093100.0530881975</v>
      </c>
      <c r="AE32" s="116">
        <f t="shared" si="0"/>
        <v>9276990.9214317556</v>
      </c>
      <c r="AF32" s="116">
        <f t="shared" si="0"/>
        <v>9212348.5406299122</v>
      </c>
      <c r="AG32" s="116">
        <f t="shared" si="0"/>
        <v>9177829.1167183407</v>
      </c>
      <c r="AH32" s="116">
        <f t="shared" si="0"/>
        <v>9291116.2779411916</v>
      </c>
      <c r="AI32" s="116">
        <f t="shared" si="0"/>
        <v>9266004.3267402053</v>
      </c>
      <c r="AJ32" s="116">
        <f t="shared" si="0"/>
        <v>9350447.2614748776</v>
      </c>
      <c r="AK32" s="116">
        <f t="shared" si="0"/>
        <v>9541477.0630617347</v>
      </c>
      <c r="AL32" s="116">
        <f t="shared" si="0"/>
        <v>9413233.3049874809</v>
      </c>
      <c r="AM32" s="116">
        <f t="shared" ref="AM32:BI32" si="1">AM30+AM31</f>
        <v>9645389.9297581501</v>
      </c>
      <c r="AN32" s="116">
        <f t="shared" si="1"/>
        <v>9588043.6811620295</v>
      </c>
      <c r="AO32" s="116">
        <f t="shared" si="1"/>
        <v>9847312.2131908461</v>
      </c>
      <c r="AP32" s="116">
        <f t="shared" si="1"/>
        <v>9461262.2130529098</v>
      </c>
      <c r="AQ32" s="116">
        <f t="shared" si="1"/>
        <v>9710684.6834178269</v>
      </c>
      <c r="AR32" s="116">
        <f t="shared" si="1"/>
        <v>9712461.998561956</v>
      </c>
      <c r="AS32" s="116">
        <f t="shared" si="1"/>
        <v>9739788.4877908044</v>
      </c>
      <c r="AT32" s="116">
        <f t="shared" si="1"/>
        <v>9684740.2652745564</v>
      </c>
      <c r="AU32" s="116">
        <f t="shared" si="1"/>
        <v>9797760.5163038597</v>
      </c>
      <c r="AV32" s="116">
        <f t="shared" si="1"/>
        <v>9924235.4637086559</v>
      </c>
      <c r="AW32" s="116">
        <f t="shared" si="1"/>
        <v>9817078.2006040923</v>
      </c>
      <c r="AX32" s="116">
        <f t="shared" si="1"/>
        <v>10416012.691193547</v>
      </c>
      <c r="AY32" s="116">
        <f t="shared" si="1"/>
        <v>9777215.1122045405</v>
      </c>
      <c r="AZ32" s="116">
        <f t="shared" si="1"/>
        <v>10050273.102451943</v>
      </c>
      <c r="BA32" s="116">
        <f t="shared" si="1"/>
        <v>9979024.0415111668</v>
      </c>
      <c r="BB32" s="116">
        <f t="shared" si="1"/>
        <v>10100882.890372369</v>
      </c>
      <c r="BC32" s="116">
        <f t="shared" si="1"/>
        <v>10010029.033735279</v>
      </c>
      <c r="BD32" s="116">
        <f t="shared" si="1"/>
        <v>10040925.209362712</v>
      </c>
      <c r="BE32" s="116">
        <f t="shared" si="1"/>
        <v>10101281.02731134</v>
      </c>
      <c r="BF32" s="116">
        <f t="shared" si="1"/>
        <v>10021253.635211257</v>
      </c>
      <c r="BG32" s="116">
        <f t="shared" si="1"/>
        <v>10017941.798187064</v>
      </c>
      <c r="BH32" s="116">
        <f t="shared" si="1"/>
        <v>9894523.6423427332</v>
      </c>
      <c r="BI32" s="116">
        <f t="shared" si="1"/>
        <v>9595452.0947842095</v>
      </c>
      <c r="BJ32" s="116">
        <f t="shared" ref="BJ32:CL32" si="2">BJ30+BJ31</f>
        <v>10071253.435783487</v>
      </c>
      <c r="BK32" s="116">
        <f t="shared" si="2"/>
        <v>9385452.2789565455</v>
      </c>
      <c r="BL32" s="116">
        <f t="shared" si="2"/>
        <v>9832342.6232991703</v>
      </c>
      <c r="BM32" s="116">
        <f t="shared" si="2"/>
        <v>9693901.5772246905</v>
      </c>
      <c r="BN32" s="116">
        <f t="shared" si="2"/>
        <v>9938009.6503685564</v>
      </c>
      <c r="BO32" s="116">
        <f t="shared" si="2"/>
        <v>9695248.506949883</v>
      </c>
      <c r="BP32" s="116">
        <f t="shared" si="2"/>
        <v>9553631.0527414642</v>
      </c>
      <c r="BQ32" s="116">
        <f t="shared" si="2"/>
        <v>9739975.0510935951</v>
      </c>
      <c r="BR32" s="116">
        <f t="shared" si="2"/>
        <v>9630790.4446851891</v>
      </c>
      <c r="BS32" s="116">
        <f t="shared" si="2"/>
        <v>9985628.4175714068</v>
      </c>
      <c r="BT32" s="116">
        <f t="shared" si="2"/>
        <v>9971827.9309882727</v>
      </c>
      <c r="BU32" s="116">
        <f t="shared" si="2"/>
        <v>10047335.120225817</v>
      </c>
      <c r="BV32" s="116">
        <f t="shared" si="2"/>
        <v>9995101.1557009816</v>
      </c>
      <c r="BW32" s="116">
        <f t="shared" si="2"/>
        <v>9903061.355865635</v>
      </c>
      <c r="BX32" s="116">
        <f t="shared" si="2"/>
        <v>9847009.2845845148</v>
      </c>
      <c r="BY32" s="116">
        <f t="shared" si="2"/>
        <v>6739639.7261853442</v>
      </c>
      <c r="BZ32" s="116">
        <f t="shared" si="2"/>
        <v>5216857.8105534688</v>
      </c>
      <c r="CA32" s="116">
        <f t="shared" si="2"/>
        <v>7215891.3446623571</v>
      </c>
      <c r="CB32" s="116">
        <f t="shared" si="2"/>
        <v>8685288.5536452383</v>
      </c>
      <c r="CC32" s="116">
        <f t="shared" si="2"/>
        <v>9681773.5426463708</v>
      </c>
      <c r="CD32" s="116">
        <f t="shared" si="2"/>
        <v>9794207.2913197149</v>
      </c>
      <c r="CE32" s="116">
        <f t="shared" si="2"/>
        <v>9747559.0199402142</v>
      </c>
      <c r="CF32" s="116">
        <f t="shared" si="2"/>
        <v>9829163.3373049647</v>
      </c>
      <c r="CG32" s="116">
        <f t="shared" si="2"/>
        <v>9929775.2534154635</v>
      </c>
      <c r="CH32" s="116">
        <f t="shared" si="2"/>
        <v>10008445.932007903</v>
      </c>
      <c r="CI32" s="116">
        <f t="shared" si="2"/>
        <v>10203799.663887717</v>
      </c>
      <c r="CJ32" s="116">
        <f t="shared" si="2"/>
        <v>10161511.175903611</v>
      </c>
      <c r="CK32" s="116">
        <f t="shared" si="2"/>
        <v>10754662.291359548</v>
      </c>
      <c r="CL32" s="116">
        <f t="shared" si="2"/>
        <v>10733591.876366097</v>
      </c>
      <c r="CM32" s="116">
        <f t="shared" ref="CM32:CN32" si="3">CM30+CM31</f>
        <v>10793648.248916488</v>
      </c>
      <c r="CN32" s="116">
        <f t="shared" si="3"/>
        <v>10979796.408992935</v>
      </c>
      <c r="CO32" s="116">
        <f t="shared" ref="CO32:CP32" si="4">CO30+CO31</f>
        <v>11065225.288047701</v>
      </c>
      <c r="CP32" s="116">
        <f t="shared" si="4"/>
        <v>10889359.900913328</v>
      </c>
      <c r="CQ32" s="116">
        <f t="shared" ref="CQ32:CR32" si="5">CQ30+CQ31</f>
        <v>11132996.749768764</v>
      </c>
      <c r="CR32" s="116">
        <f t="shared" si="5"/>
        <v>11105819.251666963</v>
      </c>
      <c r="CS32" s="116">
        <f t="shared" ref="CS32:CT32" si="6">CS30+CS31</f>
        <v>10964721.190856956</v>
      </c>
      <c r="CT32" s="116">
        <f t="shared" si="6"/>
        <v>10976642.374287469</v>
      </c>
      <c r="CU32" s="116">
        <f t="shared" ref="CU32:CV32" si="7">CU30+CU31</f>
        <v>10987071.468855333</v>
      </c>
      <c r="CV32" s="116">
        <f t="shared" si="7"/>
        <v>11082157.422633048</v>
      </c>
      <c r="CW32" s="116">
        <f t="shared" ref="CW32:CX32" si="8">CW30+CW31</f>
        <v>11166400.341000091</v>
      </c>
      <c r="CX32" s="116">
        <f t="shared" si="8"/>
        <v>11414186.245104922</v>
      </c>
      <c r="CY32" s="116">
        <f t="shared" ref="CY32:CZ32" si="9">CY30+CY31</f>
        <v>11489493.713001397</v>
      </c>
      <c r="CZ32" s="116">
        <f t="shared" si="9"/>
        <v>11356614.917063884</v>
      </c>
      <c r="DA32" s="116">
        <f t="shared" ref="DA32:DB32" si="10">DA30+DA31</f>
        <v>11546206.127038198</v>
      </c>
      <c r="DB32" s="116">
        <f t="shared" si="10"/>
        <v>11810024.054228805</v>
      </c>
      <c r="DC32" s="116">
        <f t="shared" ref="DC32:DD32" si="11">DC30+DC31</f>
        <v>11930150.703611221</v>
      </c>
      <c r="DD32" s="116">
        <f t="shared" si="11"/>
        <v>12142838.552342759</v>
      </c>
      <c r="DE32" s="116">
        <f t="shared" ref="DE32:DF32" si="12">DE30+DE31</f>
        <v>11999031.541431347</v>
      </c>
      <c r="DF32" s="116">
        <f t="shared" si="12"/>
        <v>11838425.121467248</v>
      </c>
      <c r="DG32" s="116">
        <f t="shared" ref="DG32:DH32" si="13">DG30+DG31</f>
        <v>12096991.171459867</v>
      </c>
      <c r="DH32" s="116">
        <f t="shared" si="13"/>
        <v>12169807.446359374</v>
      </c>
      <c r="DI32" s="116">
        <f t="shared" ref="DI32:DJ32" si="14">DI30+DI31</f>
        <v>12528124.108231286</v>
      </c>
      <c r="DJ32" s="116">
        <f t="shared" si="14"/>
        <v>12400399.094125243</v>
      </c>
      <c r="DK32" s="116">
        <f t="shared" ref="DK32:DL32" si="15">DK30+DK31</f>
        <v>12528802.727305193</v>
      </c>
      <c r="DL32" s="116">
        <f t="shared" si="15"/>
        <v>12567994.197728422</v>
      </c>
      <c r="DM32" s="116">
        <f t="shared" ref="DM32:DN32" si="16">DM30+DM31</f>
        <v>12631413.832580827</v>
      </c>
      <c r="DN32" s="116">
        <f t="shared" si="16"/>
        <v>12704330.885164391</v>
      </c>
      <c r="DO32" s="116">
        <f t="shared" ref="DO32:DP32" si="17">DO30+DO31</f>
        <v>12667712.754275072</v>
      </c>
      <c r="DP32" s="116">
        <f t="shared" si="17"/>
        <v>12817092.056631519</v>
      </c>
      <c r="DQ32" s="116">
        <f t="shared" ref="DQ32:DR32" si="18">DQ30+DQ31</f>
        <v>13085174.23515835</v>
      </c>
      <c r="DR32" s="116">
        <f t="shared" si="18"/>
        <v>13209343.459943067</v>
      </c>
    </row>
    <row r="33" spans="2:122" s="112" customFormat="1" ht="12.75" x14ac:dyDescent="0.2">
      <c r="B33" s="120" t="s">
        <v>52</v>
      </c>
      <c r="C33" s="114">
        <f t="shared" ref="C33:AL33" si="19">C35-C34</f>
        <v>20182847.057600655</v>
      </c>
      <c r="D33" s="114">
        <f t="shared" si="19"/>
        <v>20438823.071419608</v>
      </c>
      <c r="E33" s="114">
        <f t="shared" si="19"/>
        <v>20345161.745551489</v>
      </c>
      <c r="F33" s="114">
        <f t="shared" si="19"/>
        <v>20532017.112586539</v>
      </c>
      <c r="G33" s="114">
        <f t="shared" si="19"/>
        <v>20484606.757337481</v>
      </c>
      <c r="H33" s="114">
        <f t="shared" si="19"/>
        <v>20444727.017604653</v>
      </c>
      <c r="I33" s="114">
        <f t="shared" si="19"/>
        <v>20480589.326783586</v>
      </c>
      <c r="J33" s="114">
        <f t="shared" si="19"/>
        <v>20497028.273991682</v>
      </c>
      <c r="K33" s="114">
        <f t="shared" si="19"/>
        <v>20648649.46576862</v>
      </c>
      <c r="L33" s="114">
        <f t="shared" si="19"/>
        <v>20895685.283962417</v>
      </c>
      <c r="M33" s="114">
        <f t="shared" si="19"/>
        <v>21030604.830506716</v>
      </c>
      <c r="N33" s="114">
        <f t="shared" si="19"/>
        <v>20901853.234161884</v>
      </c>
      <c r="O33" s="114">
        <f t="shared" si="19"/>
        <v>20966745.274959147</v>
      </c>
      <c r="P33" s="114">
        <f t="shared" si="19"/>
        <v>21451412.233967807</v>
      </c>
      <c r="Q33" s="114">
        <f t="shared" si="19"/>
        <v>21069788.129939236</v>
      </c>
      <c r="R33" s="114">
        <f t="shared" si="19"/>
        <v>21089531.303253673</v>
      </c>
      <c r="S33" s="114">
        <f t="shared" si="19"/>
        <v>20965743.383300036</v>
      </c>
      <c r="T33" s="114">
        <f t="shared" si="19"/>
        <v>20913173.431386605</v>
      </c>
      <c r="U33" s="114">
        <f t="shared" si="19"/>
        <v>21379237.686053321</v>
      </c>
      <c r="V33" s="114">
        <f t="shared" si="19"/>
        <v>21460762.353157423</v>
      </c>
      <c r="W33" s="114">
        <f t="shared" si="19"/>
        <v>21465242.573020212</v>
      </c>
      <c r="X33" s="114">
        <f t="shared" si="19"/>
        <v>21470549.427500613</v>
      </c>
      <c r="Y33" s="114">
        <f t="shared" si="19"/>
        <v>21555052.152563144</v>
      </c>
      <c r="Z33" s="114">
        <f t="shared" si="19"/>
        <v>21671285.066734325</v>
      </c>
      <c r="AA33" s="114">
        <f t="shared" si="19"/>
        <v>21883548.304251846</v>
      </c>
      <c r="AB33" s="114">
        <f t="shared" si="19"/>
        <v>21941045.521415904</v>
      </c>
      <c r="AC33" s="114">
        <f t="shared" si="19"/>
        <v>22261455.310099661</v>
      </c>
      <c r="AD33" s="114">
        <f t="shared" si="19"/>
        <v>21829029.819938123</v>
      </c>
      <c r="AE33" s="114">
        <f t="shared" si="19"/>
        <v>22000055.399914496</v>
      </c>
      <c r="AF33" s="114">
        <f t="shared" si="19"/>
        <v>22160919.362407878</v>
      </c>
      <c r="AG33" s="114">
        <f t="shared" si="19"/>
        <v>21873814.537001524</v>
      </c>
      <c r="AH33" s="114">
        <f t="shared" si="19"/>
        <v>22162099.187810399</v>
      </c>
      <c r="AI33" s="114">
        <f t="shared" si="19"/>
        <v>22241982.696007784</v>
      </c>
      <c r="AJ33" s="114">
        <f t="shared" si="19"/>
        <v>22391818.893262409</v>
      </c>
      <c r="AK33" s="114">
        <f t="shared" si="19"/>
        <v>22361536.861962762</v>
      </c>
      <c r="AL33" s="114">
        <f t="shared" si="19"/>
        <v>22427670.408168647</v>
      </c>
      <c r="AM33" s="114">
        <f t="shared" ref="AM33:BI33" si="20">AM35-AM34</f>
        <v>23055420.672552444</v>
      </c>
      <c r="AN33" s="114">
        <f t="shared" si="20"/>
        <v>22537606.879274383</v>
      </c>
      <c r="AO33" s="114">
        <f t="shared" si="20"/>
        <v>22884391.093397144</v>
      </c>
      <c r="AP33" s="114">
        <f t="shared" si="20"/>
        <v>22939045.985339064</v>
      </c>
      <c r="AQ33" s="114">
        <f t="shared" si="20"/>
        <v>23140932.241837639</v>
      </c>
      <c r="AR33" s="114">
        <f t="shared" si="20"/>
        <v>23055412.343315724</v>
      </c>
      <c r="AS33" s="114">
        <f t="shared" si="20"/>
        <v>23289560.068182677</v>
      </c>
      <c r="AT33" s="114">
        <f t="shared" si="20"/>
        <v>22954087.358383399</v>
      </c>
      <c r="AU33" s="114">
        <f t="shared" si="20"/>
        <v>22966549.573734023</v>
      </c>
      <c r="AV33" s="114">
        <f t="shared" si="20"/>
        <v>23090633.739578102</v>
      </c>
      <c r="AW33" s="114">
        <f t="shared" si="20"/>
        <v>23350215.077640399</v>
      </c>
      <c r="AX33" s="114">
        <f t="shared" si="20"/>
        <v>23612839.776530832</v>
      </c>
      <c r="AY33" s="114">
        <f t="shared" si="20"/>
        <v>23756740.27109246</v>
      </c>
      <c r="AZ33" s="114">
        <f t="shared" si="20"/>
        <v>23666864.84748707</v>
      </c>
      <c r="BA33" s="114">
        <f t="shared" si="20"/>
        <v>23522980.394013718</v>
      </c>
      <c r="BB33" s="114">
        <f t="shared" si="20"/>
        <v>23534430.629026063</v>
      </c>
      <c r="BC33" s="114">
        <f t="shared" si="20"/>
        <v>23250036.653835148</v>
      </c>
      <c r="BD33" s="114">
        <f t="shared" si="20"/>
        <v>23680492.393388882</v>
      </c>
      <c r="BE33" s="114">
        <f t="shared" si="20"/>
        <v>24134072.119966336</v>
      </c>
      <c r="BF33" s="114">
        <f t="shared" si="20"/>
        <v>24058369.477859315</v>
      </c>
      <c r="BG33" s="114">
        <f t="shared" si="20"/>
        <v>24028691.848767575</v>
      </c>
      <c r="BH33" s="114">
        <f t="shared" si="20"/>
        <v>23826097.72224718</v>
      </c>
      <c r="BI33" s="114">
        <f t="shared" si="20"/>
        <v>23862574.527712166</v>
      </c>
      <c r="BJ33" s="114">
        <f t="shared" ref="BJ33:CL33" si="21">BJ35-BJ34</f>
        <v>23931693.312337436</v>
      </c>
      <c r="BK33" s="114">
        <f t="shared" si="21"/>
        <v>24281229.402945854</v>
      </c>
      <c r="BL33" s="114">
        <f t="shared" si="21"/>
        <v>24352565.537466407</v>
      </c>
      <c r="BM33" s="114">
        <f t="shared" si="21"/>
        <v>24082542.794933088</v>
      </c>
      <c r="BN33" s="114">
        <f t="shared" si="21"/>
        <v>24150918.696635101</v>
      </c>
      <c r="BO33" s="114">
        <f t="shared" si="21"/>
        <v>24480986.087609857</v>
      </c>
      <c r="BP33" s="114">
        <f t="shared" si="21"/>
        <v>24766760.175614171</v>
      </c>
      <c r="BQ33" s="114">
        <f t="shared" si="21"/>
        <v>24945538.588268645</v>
      </c>
      <c r="BR33" s="114">
        <f t="shared" si="21"/>
        <v>25055533.104968198</v>
      </c>
      <c r="BS33" s="114">
        <f t="shared" si="21"/>
        <v>24999575.956914846</v>
      </c>
      <c r="BT33" s="114">
        <f t="shared" si="21"/>
        <v>24955420.771129809</v>
      </c>
      <c r="BU33" s="114">
        <f t="shared" si="21"/>
        <v>24959531.420942433</v>
      </c>
      <c r="BV33" s="114">
        <f t="shared" si="21"/>
        <v>24662360.978145372</v>
      </c>
      <c r="BW33" s="114">
        <f t="shared" si="21"/>
        <v>25284452.858038228</v>
      </c>
      <c r="BX33" s="114">
        <f t="shared" si="21"/>
        <v>26143445.030659698</v>
      </c>
      <c r="BY33" s="114">
        <f t="shared" si="21"/>
        <v>53399905.820307441</v>
      </c>
      <c r="BZ33" s="114">
        <f t="shared" si="21"/>
        <v>55839825.84623535</v>
      </c>
      <c r="CA33" s="114">
        <f t="shared" si="21"/>
        <v>27391325.422128893</v>
      </c>
      <c r="CB33" s="114">
        <f t="shared" si="21"/>
        <v>27004094.54819224</v>
      </c>
      <c r="CC33" s="114">
        <f t="shared" si="21"/>
        <v>26937248.884860903</v>
      </c>
      <c r="CD33" s="114">
        <f t="shared" si="21"/>
        <v>27492322.936143275</v>
      </c>
      <c r="CE33" s="114">
        <f t="shared" si="21"/>
        <v>28276780.148398876</v>
      </c>
      <c r="CF33" s="114">
        <f t="shared" si="21"/>
        <v>28993342.079420805</v>
      </c>
      <c r="CG33" s="114">
        <f t="shared" si="21"/>
        <v>29179949.503233727</v>
      </c>
      <c r="CH33" s="114">
        <f t="shared" si="21"/>
        <v>26648001.806699891</v>
      </c>
      <c r="CI33" s="114">
        <f t="shared" si="21"/>
        <v>28774999.338591918</v>
      </c>
      <c r="CJ33" s="114">
        <f t="shared" si="21"/>
        <v>29176310.772783384</v>
      </c>
      <c r="CK33" s="114">
        <f t="shared" si="21"/>
        <v>29776990.112216808</v>
      </c>
      <c r="CL33" s="114">
        <f t="shared" si="21"/>
        <v>30903888.070103154</v>
      </c>
      <c r="CM33" s="114">
        <f t="shared" ref="CM33:CN33" si="22">CM35-CM34</f>
        <v>29874071.586342532</v>
      </c>
      <c r="CN33" s="114">
        <f t="shared" si="22"/>
        <v>28768957.031851105</v>
      </c>
      <c r="CO33" s="114">
        <f t="shared" ref="CO33:CP33" si="23">CO35-CO34</f>
        <v>29120922.478265353</v>
      </c>
      <c r="CP33" s="114">
        <f t="shared" si="23"/>
        <v>29840736.982196771</v>
      </c>
      <c r="CQ33" s="114">
        <f t="shared" ref="CQ33:CR33" si="24">CQ35-CQ34</f>
        <v>29341904.259284802</v>
      </c>
      <c r="CR33" s="114">
        <f t="shared" si="24"/>
        <v>29175253.830665141</v>
      </c>
      <c r="CS33" s="114">
        <f t="shared" ref="CS33:CT33" si="25">CS35-CS34</f>
        <v>29359714.27311093</v>
      </c>
      <c r="CT33" s="114">
        <f t="shared" si="25"/>
        <v>31877336.002526734</v>
      </c>
      <c r="CU33" s="114">
        <f t="shared" ref="CU33:CV33" si="26">CU35-CU34</f>
        <v>42814520.888590008</v>
      </c>
      <c r="CV33" s="114">
        <f t="shared" si="26"/>
        <v>36564553.450026572</v>
      </c>
      <c r="CW33" s="114">
        <f t="shared" ref="CW33:CX33" si="27">CW35-CW34</f>
        <v>33531384.954280756</v>
      </c>
      <c r="CX33" s="114">
        <f t="shared" si="27"/>
        <v>33899765.354788557</v>
      </c>
      <c r="CY33" s="114">
        <f t="shared" ref="CY33:CZ33" si="28">CY35-CY34</f>
        <v>30272804.25033614</v>
      </c>
      <c r="CZ33" s="114">
        <f t="shared" si="28"/>
        <v>32088317.020398024</v>
      </c>
      <c r="DA33" s="114">
        <f t="shared" ref="DA33:DB33" si="29">DA35-DA34</f>
        <v>34895770.038369581</v>
      </c>
      <c r="DB33" s="114">
        <f t="shared" si="29"/>
        <v>30919143.008535501</v>
      </c>
      <c r="DC33" s="114">
        <f t="shared" ref="DC33:DD33" si="30">DC35-DC34</f>
        <v>31140529.904181946</v>
      </c>
      <c r="DD33" s="114">
        <f t="shared" si="30"/>
        <v>32121907.681400266</v>
      </c>
      <c r="DE33" s="114">
        <f t="shared" ref="DE33:DF33" si="31">DE35-DE34</f>
        <v>31219207.35958096</v>
      </c>
      <c r="DF33" s="114">
        <f t="shared" si="31"/>
        <v>31634777.899221644</v>
      </c>
      <c r="DG33" s="114">
        <f t="shared" ref="DG33:DH33" si="32">DG35-DG34</f>
        <v>31158816.844409268</v>
      </c>
      <c r="DH33" s="114">
        <f t="shared" si="32"/>
        <v>30807599.938351106</v>
      </c>
      <c r="DI33" s="114">
        <f t="shared" ref="DI33:DJ33" si="33">DI35-DI34</f>
        <v>30880702.160034917</v>
      </c>
      <c r="DJ33" s="114">
        <f t="shared" si="33"/>
        <v>30463591.548613176</v>
      </c>
      <c r="DK33" s="114">
        <f t="shared" ref="DK33:DL33" si="34">DK35-DK34</f>
        <v>30425620.937492978</v>
      </c>
      <c r="DL33" s="114">
        <f t="shared" si="34"/>
        <v>30949312.846675001</v>
      </c>
      <c r="DM33" s="114">
        <f t="shared" ref="DM33:DN33" si="35">DM35-DM34</f>
        <v>31348699.851655673</v>
      </c>
      <c r="DN33" s="114">
        <f t="shared" si="35"/>
        <v>31121283.124005053</v>
      </c>
      <c r="DO33" s="114">
        <f t="shared" ref="DO33:DP33" si="36">DO35-DO34</f>
        <v>31210539.555205133</v>
      </c>
      <c r="DP33" s="114">
        <f t="shared" si="36"/>
        <v>30915949.874130551</v>
      </c>
      <c r="DQ33" s="114">
        <f t="shared" ref="DQ33:DR33" si="37">DQ35-DQ34</f>
        <v>31079883.117644854</v>
      </c>
      <c r="DR33" s="114">
        <f t="shared" si="37"/>
        <v>31346960.486970071</v>
      </c>
    </row>
    <row r="34" spans="2:122" s="122" customFormat="1" ht="12.75" x14ac:dyDescent="0.2">
      <c r="B34" s="120" t="s">
        <v>100</v>
      </c>
      <c r="C34" s="121">
        <v>12568892.789395798</v>
      </c>
      <c r="D34" s="121">
        <v>12481902.515678551</v>
      </c>
      <c r="E34" s="121">
        <v>12528026.424535003</v>
      </c>
      <c r="F34" s="121">
        <v>12385357.170463946</v>
      </c>
      <c r="G34" s="121">
        <v>12452300.313473867</v>
      </c>
      <c r="H34" s="121">
        <v>12559109.990541779</v>
      </c>
      <c r="I34" s="121">
        <v>12531967.282358564</v>
      </c>
      <c r="J34" s="121">
        <v>12630357.224091126</v>
      </c>
      <c r="K34" s="121">
        <v>12774720.865864545</v>
      </c>
      <c r="L34" s="121">
        <v>12734508.260372791</v>
      </c>
      <c r="M34" s="121">
        <v>12867419.059122119</v>
      </c>
      <c r="N34" s="121">
        <v>12803100.826661371</v>
      </c>
      <c r="O34" s="121">
        <v>12990196.684199646</v>
      </c>
      <c r="P34" s="121">
        <v>12943289.588163007</v>
      </c>
      <c r="Q34" s="121">
        <v>12493515.764652399</v>
      </c>
      <c r="R34" s="121">
        <v>13100211.537750302</v>
      </c>
      <c r="S34" s="121">
        <v>12718305.763239307</v>
      </c>
      <c r="T34" s="121">
        <v>12952002.287040532</v>
      </c>
      <c r="U34" s="121">
        <v>12849033.314690456</v>
      </c>
      <c r="V34" s="121">
        <v>12682230.878721515</v>
      </c>
      <c r="W34" s="121">
        <v>13047736.857125545</v>
      </c>
      <c r="X34" s="121">
        <v>13153172.656634765</v>
      </c>
      <c r="Y34" s="121">
        <v>13085303.138358857</v>
      </c>
      <c r="Z34" s="121">
        <v>13164708.520006876</v>
      </c>
      <c r="AA34" s="121">
        <v>12814609.554838117</v>
      </c>
      <c r="AB34" s="121">
        <v>13084642.755589375</v>
      </c>
      <c r="AC34" s="121">
        <v>13232731.585595638</v>
      </c>
      <c r="AD34" s="121">
        <v>13313337.800341234</v>
      </c>
      <c r="AE34" s="121">
        <v>13505063.523613898</v>
      </c>
      <c r="AF34" s="121">
        <v>13545306.004228771</v>
      </c>
      <c r="AG34" s="121">
        <v>13555018.950146224</v>
      </c>
      <c r="AH34" s="121">
        <v>13594729.207313538</v>
      </c>
      <c r="AI34" s="121">
        <v>13557581.887896892</v>
      </c>
      <c r="AJ34" s="121">
        <v>13606746.797516836</v>
      </c>
      <c r="AK34" s="121">
        <v>13746510.992314491</v>
      </c>
      <c r="AL34" s="121">
        <v>13684283.357189093</v>
      </c>
      <c r="AM34" s="121">
        <v>13744316.864968821</v>
      </c>
      <c r="AN34" s="121">
        <v>13981420.900357036</v>
      </c>
      <c r="AO34" s="121">
        <v>13965777.804644246</v>
      </c>
      <c r="AP34" s="121">
        <v>13814922.797901887</v>
      </c>
      <c r="AQ34" s="121">
        <v>13860030.869987492</v>
      </c>
      <c r="AR34" s="121">
        <v>13787736.72790553</v>
      </c>
      <c r="AS34" s="121">
        <v>14272373.595650354</v>
      </c>
      <c r="AT34" s="121">
        <v>14445746.421722125</v>
      </c>
      <c r="AU34" s="121">
        <v>14591397.398147648</v>
      </c>
      <c r="AV34" s="121">
        <v>14532744.41212723</v>
      </c>
      <c r="AW34" s="121">
        <v>14309592.532563329</v>
      </c>
      <c r="AX34" s="121">
        <v>14733794.631214537</v>
      </c>
      <c r="AY34" s="121">
        <v>14790841.276255399</v>
      </c>
      <c r="AZ34" s="121">
        <v>14560373.001267353</v>
      </c>
      <c r="BA34" s="121">
        <v>15291634.221838253</v>
      </c>
      <c r="BB34" s="121">
        <v>15221905.359670341</v>
      </c>
      <c r="BC34" s="121">
        <v>15058940.941811807</v>
      </c>
      <c r="BD34" s="121">
        <v>15334211.143354578</v>
      </c>
      <c r="BE34" s="121">
        <v>15335680.558613559</v>
      </c>
      <c r="BF34" s="121">
        <v>15202969.169711787</v>
      </c>
      <c r="BG34" s="121">
        <v>15030946.487638127</v>
      </c>
      <c r="BH34" s="121">
        <v>15080905.544250589</v>
      </c>
      <c r="BI34" s="121">
        <v>15080896.573889613</v>
      </c>
      <c r="BJ34" s="121">
        <v>15557073.908953577</v>
      </c>
      <c r="BK34" s="121">
        <v>15582908.014331117</v>
      </c>
      <c r="BL34" s="121">
        <v>15479687.856292404</v>
      </c>
      <c r="BM34" s="121">
        <v>15434775.75746154</v>
      </c>
      <c r="BN34" s="121">
        <v>15724847.819923092</v>
      </c>
      <c r="BO34" s="121">
        <v>15765202.818121305</v>
      </c>
      <c r="BP34" s="121">
        <v>15593244.187124945</v>
      </c>
      <c r="BQ34" s="121">
        <v>15595942.440448215</v>
      </c>
      <c r="BR34" s="121">
        <v>15708301.718911117</v>
      </c>
      <c r="BS34" s="121">
        <v>15546643.403186116</v>
      </c>
      <c r="BT34" s="121">
        <v>15827964.421699984</v>
      </c>
      <c r="BU34" s="121">
        <v>16273253.029106567</v>
      </c>
      <c r="BV34" s="121">
        <v>16172029.230501067</v>
      </c>
      <c r="BW34" s="121">
        <v>16086734.186104078</v>
      </c>
      <c r="BX34" s="121">
        <v>16350302.945265129</v>
      </c>
      <c r="BY34" s="121">
        <v>16774742.246938491</v>
      </c>
      <c r="BZ34" s="121">
        <v>15343510.405652147</v>
      </c>
      <c r="CA34" s="121">
        <v>15895137.19580351</v>
      </c>
      <c r="CB34" s="121">
        <v>16444193.183751689</v>
      </c>
      <c r="CC34" s="121">
        <v>16526155.138414681</v>
      </c>
      <c r="CD34" s="121">
        <v>17200245.733767834</v>
      </c>
      <c r="CE34" s="121">
        <v>17277720.24708654</v>
      </c>
      <c r="CF34" s="121">
        <v>17215330.380353913</v>
      </c>
      <c r="CG34" s="121">
        <v>17052989.072976526</v>
      </c>
      <c r="CH34" s="121">
        <v>17126019.59889498</v>
      </c>
      <c r="CI34" s="121">
        <v>17484345.585357532</v>
      </c>
      <c r="CJ34" s="121">
        <v>17471709.510329306</v>
      </c>
      <c r="CK34" s="121">
        <v>17164452.665706567</v>
      </c>
      <c r="CL34" s="121">
        <v>17317322.432999164</v>
      </c>
      <c r="CM34" s="121">
        <v>17447766.296216179</v>
      </c>
      <c r="CN34" s="121">
        <v>17372140.448579669</v>
      </c>
      <c r="CO34" s="121">
        <v>17415820.460286923</v>
      </c>
      <c r="CP34" s="121">
        <v>17344530.03928566</v>
      </c>
      <c r="CQ34" s="121">
        <v>17184384.665625192</v>
      </c>
      <c r="CR34" s="121">
        <v>17366970.530943446</v>
      </c>
      <c r="CS34" s="121">
        <v>17595756.172091287</v>
      </c>
      <c r="CT34" s="121">
        <v>17406795.617022473</v>
      </c>
      <c r="CU34" s="121">
        <v>17307271.446606077</v>
      </c>
      <c r="CV34" s="121">
        <v>17260167.680550434</v>
      </c>
      <c r="CW34" s="121">
        <v>17560059.183424689</v>
      </c>
      <c r="CX34" s="121">
        <v>17255417.137831375</v>
      </c>
      <c r="CY34" s="121">
        <v>17631606.162519179</v>
      </c>
      <c r="CZ34" s="121">
        <v>17662165.106145594</v>
      </c>
      <c r="DA34" s="121">
        <v>17595591.633432034</v>
      </c>
      <c r="DB34" s="121">
        <v>17635447.392233979</v>
      </c>
      <c r="DC34" s="121">
        <v>17619126.381651003</v>
      </c>
      <c r="DD34" s="121">
        <v>17649672.772207696</v>
      </c>
      <c r="DE34" s="121">
        <v>17479840.587578092</v>
      </c>
      <c r="DF34" s="121">
        <v>17118472.987568028</v>
      </c>
      <c r="DG34" s="121">
        <v>17389448.866213281</v>
      </c>
      <c r="DH34" s="121">
        <v>17604996.92346881</v>
      </c>
      <c r="DI34" s="121">
        <v>17693628.096879065</v>
      </c>
      <c r="DJ34" s="121">
        <v>17495464.716702215</v>
      </c>
      <c r="DK34" s="121">
        <v>17689852.879053999</v>
      </c>
      <c r="DL34" s="121">
        <v>17787976.688743353</v>
      </c>
      <c r="DM34" s="121">
        <v>17800761.730541933</v>
      </c>
      <c r="DN34" s="121">
        <v>17507011.730505366</v>
      </c>
      <c r="DO34" s="121">
        <v>17683454.360637363</v>
      </c>
      <c r="DP34" s="121">
        <v>17598351.355383556</v>
      </c>
      <c r="DQ34" s="121">
        <v>17737668.638046443</v>
      </c>
      <c r="DR34" s="121">
        <v>17849914.297864582</v>
      </c>
    </row>
    <row r="35" spans="2:122" s="112" customFormat="1" ht="12.75" x14ac:dyDescent="0.2">
      <c r="B35" s="115" t="s">
        <v>88</v>
      </c>
      <c r="C35" s="116">
        <v>32751739.846996453</v>
      </c>
      <c r="D35" s="116">
        <v>32920725.587098159</v>
      </c>
      <c r="E35" s="116">
        <v>32873188.170086492</v>
      </c>
      <c r="F35" s="116">
        <v>32917374.283050485</v>
      </c>
      <c r="G35" s="116">
        <v>32936907.07081135</v>
      </c>
      <c r="H35" s="116">
        <v>33003837.008146431</v>
      </c>
      <c r="I35" s="116">
        <v>33012556.609142151</v>
      </c>
      <c r="J35" s="116">
        <v>33127385.498082805</v>
      </c>
      <c r="K35" s="116">
        <v>33423370.331633165</v>
      </c>
      <c r="L35" s="116">
        <v>33630193.544335209</v>
      </c>
      <c r="M35" s="116">
        <v>33898023.889628835</v>
      </c>
      <c r="N35" s="116">
        <v>33704954.060823254</v>
      </c>
      <c r="O35" s="116">
        <v>33956941.959158793</v>
      </c>
      <c r="P35" s="116">
        <v>34394701.822130814</v>
      </c>
      <c r="Q35" s="116">
        <v>33563303.894591637</v>
      </c>
      <c r="R35" s="116">
        <v>34189742.841003977</v>
      </c>
      <c r="S35" s="116">
        <v>33684049.146539345</v>
      </c>
      <c r="T35" s="116">
        <v>33865175.718427137</v>
      </c>
      <c r="U35" s="116">
        <v>34228271.000743777</v>
      </c>
      <c r="V35" s="116">
        <v>34142993.231878936</v>
      </c>
      <c r="W35" s="116">
        <v>34512979.430145755</v>
      </c>
      <c r="X35" s="116">
        <v>34623722.084135376</v>
      </c>
      <c r="Y35" s="116">
        <v>34640355.290922001</v>
      </c>
      <c r="Z35" s="116">
        <v>34835993.586741202</v>
      </c>
      <c r="AA35" s="116">
        <v>34698157.859089963</v>
      </c>
      <c r="AB35" s="116">
        <v>35025688.277005278</v>
      </c>
      <c r="AC35" s="116">
        <v>35494186.895695299</v>
      </c>
      <c r="AD35" s="116">
        <v>35142367.620279357</v>
      </c>
      <c r="AE35" s="116">
        <v>35505118.923528396</v>
      </c>
      <c r="AF35" s="116">
        <v>35706225.366636649</v>
      </c>
      <c r="AG35" s="116">
        <v>35428833.487147748</v>
      </c>
      <c r="AH35" s="116">
        <v>35756828.395123936</v>
      </c>
      <c r="AI35" s="116">
        <v>35799564.583904676</v>
      </c>
      <c r="AJ35" s="116">
        <v>35998565.690779246</v>
      </c>
      <c r="AK35" s="116">
        <v>36108047.854277253</v>
      </c>
      <c r="AL35" s="116">
        <v>36111953.76535774</v>
      </c>
      <c r="AM35" s="116">
        <v>36799737.537521265</v>
      </c>
      <c r="AN35" s="116">
        <v>36519027.779631421</v>
      </c>
      <c r="AO35" s="116">
        <v>36850168.89804139</v>
      </c>
      <c r="AP35" s="116">
        <v>36753968.783240952</v>
      </c>
      <c r="AQ35" s="116">
        <v>37000963.111825131</v>
      </c>
      <c r="AR35" s="116">
        <v>36843149.071221255</v>
      </c>
      <c r="AS35" s="116">
        <v>37561933.66383303</v>
      </c>
      <c r="AT35" s="116">
        <v>37399833.780105524</v>
      </c>
      <c r="AU35" s="116">
        <v>37557946.971881673</v>
      </c>
      <c r="AV35" s="116">
        <v>37623378.151705332</v>
      </c>
      <c r="AW35" s="116">
        <v>37659807.610203728</v>
      </c>
      <c r="AX35" s="116">
        <v>38346634.407745369</v>
      </c>
      <c r="AY35" s="116">
        <v>38547581.547347859</v>
      </c>
      <c r="AZ35" s="116">
        <v>38227237.848754421</v>
      </c>
      <c r="BA35" s="116">
        <v>38814614.615851969</v>
      </c>
      <c r="BB35" s="116">
        <v>38756335.988696404</v>
      </c>
      <c r="BC35" s="116">
        <v>38308977.595646955</v>
      </c>
      <c r="BD35" s="116">
        <v>39014703.536743462</v>
      </c>
      <c r="BE35" s="116">
        <v>39469752.678579897</v>
      </c>
      <c r="BF35" s="116">
        <v>39261338.647571102</v>
      </c>
      <c r="BG35" s="116">
        <v>39059638.336405702</v>
      </c>
      <c r="BH35" s="116">
        <v>38907003.266497768</v>
      </c>
      <c r="BI35" s="116">
        <v>38943471.101601779</v>
      </c>
      <c r="BJ35" s="116">
        <v>39488767.221291013</v>
      </c>
      <c r="BK35" s="116">
        <v>39864137.417276971</v>
      </c>
      <c r="BL35" s="116">
        <v>39832253.393758811</v>
      </c>
      <c r="BM35" s="116">
        <v>39517318.552394629</v>
      </c>
      <c r="BN35" s="116">
        <v>39875766.516558193</v>
      </c>
      <c r="BO35" s="116">
        <v>40246188.905731164</v>
      </c>
      <c r="BP35" s="116">
        <v>40360004.362739116</v>
      </c>
      <c r="BQ35" s="116">
        <v>40541481.028716862</v>
      </c>
      <c r="BR35" s="116">
        <v>40763834.823879316</v>
      </c>
      <c r="BS35" s="116">
        <v>40546219.360100962</v>
      </c>
      <c r="BT35" s="116">
        <v>40783385.192829795</v>
      </c>
      <c r="BU35" s="116">
        <v>41232784.450048998</v>
      </c>
      <c r="BV35" s="116">
        <v>40834390.208646439</v>
      </c>
      <c r="BW35" s="116">
        <v>41371187.044142306</v>
      </c>
      <c r="BX35" s="116">
        <v>42493747.975924827</v>
      </c>
      <c r="BY35" s="116">
        <v>70174648.06724593</v>
      </c>
      <c r="BZ35" s="116">
        <v>71183336.2518875</v>
      </c>
      <c r="CA35" s="116">
        <v>43286462.617932402</v>
      </c>
      <c r="CB35" s="116">
        <v>43448287.731943928</v>
      </c>
      <c r="CC35" s="116">
        <v>43463404.023275584</v>
      </c>
      <c r="CD35" s="116">
        <v>44692568.669911109</v>
      </c>
      <c r="CE35" s="116">
        <v>45554500.395485416</v>
      </c>
      <c r="CF35" s="116">
        <v>46208672.459774718</v>
      </c>
      <c r="CG35" s="116">
        <v>46232938.576210253</v>
      </c>
      <c r="CH35" s="116">
        <v>43774021.40559487</v>
      </c>
      <c r="CI35" s="116">
        <v>46259344.92394945</v>
      </c>
      <c r="CJ35" s="116">
        <v>46648020.28311269</v>
      </c>
      <c r="CK35" s="116">
        <v>46941442.777923375</v>
      </c>
      <c r="CL35" s="116">
        <v>48221210.503102317</v>
      </c>
      <c r="CM35" s="116">
        <v>47321837.882558711</v>
      </c>
      <c r="CN35" s="116">
        <v>46141097.480430774</v>
      </c>
      <c r="CO35" s="116">
        <v>46536742.938552275</v>
      </c>
      <c r="CP35" s="116">
        <v>47185267.02148243</v>
      </c>
      <c r="CQ35" s="116">
        <v>46526288.924909994</v>
      </c>
      <c r="CR35" s="116">
        <v>46542224.361608587</v>
      </c>
      <c r="CS35" s="116">
        <v>46955470.445202217</v>
      </c>
      <c r="CT35" s="116">
        <v>49284131.619549207</v>
      </c>
      <c r="CU35" s="116">
        <v>60121792.335196085</v>
      </c>
      <c r="CV35" s="116">
        <v>53824721.130577005</v>
      </c>
      <c r="CW35" s="116">
        <v>51091444.137705445</v>
      </c>
      <c r="CX35" s="116">
        <v>51155182.492619932</v>
      </c>
      <c r="CY35" s="116">
        <v>47904410.41285532</v>
      </c>
      <c r="CZ35" s="116">
        <v>49750482.126543619</v>
      </c>
      <c r="DA35" s="116">
        <v>52491361.671801612</v>
      </c>
      <c r="DB35" s="116">
        <v>48554590.40076948</v>
      </c>
      <c r="DC35" s="116">
        <v>48759656.285832949</v>
      </c>
      <c r="DD35" s="116">
        <v>49771580.453607962</v>
      </c>
      <c r="DE35" s="116">
        <v>48699047.947159052</v>
      </c>
      <c r="DF35" s="116">
        <v>48753250.886789672</v>
      </c>
      <c r="DG35" s="116">
        <v>48548265.710622549</v>
      </c>
      <c r="DH35" s="116">
        <v>48412596.861819915</v>
      </c>
      <c r="DI35" s="116">
        <v>48574330.256913982</v>
      </c>
      <c r="DJ35" s="116">
        <v>47959056.265315391</v>
      </c>
      <c r="DK35" s="116">
        <v>48115473.816546977</v>
      </c>
      <c r="DL35" s="116">
        <v>48737289.535418354</v>
      </c>
      <c r="DM35" s="116">
        <v>49149461.582197607</v>
      </c>
      <c r="DN35" s="116">
        <v>48628294.854510419</v>
      </c>
      <c r="DO35" s="116">
        <v>48893993.915842496</v>
      </c>
      <c r="DP35" s="116">
        <v>48514301.229514107</v>
      </c>
      <c r="DQ35" s="116">
        <v>48817551.755691297</v>
      </c>
      <c r="DR35" s="116">
        <v>49196874.784834653</v>
      </c>
    </row>
    <row r="36" spans="2:122" s="112" customFormat="1" ht="12.75" x14ac:dyDescent="0.2">
      <c r="B36" s="117" t="s">
        <v>1967</v>
      </c>
      <c r="C36" s="119">
        <v>1415620.4413584964</v>
      </c>
      <c r="D36" s="119">
        <v>1426300.5233816034</v>
      </c>
      <c r="E36" s="119">
        <v>1425904.878296796</v>
      </c>
      <c r="F36" s="119">
        <v>1431285.6646625344</v>
      </c>
      <c r="G36" s="119">
        <v>1436829.7886658972</v>
      </c>
      <c r="H36" s="119">
        <v>1432939.7615411927</v>
      </c>
      <c r="I36" s="119">
        <v>1441769.2839423593</v>
      </c>
      <c r="J36" s="119">
        <v>1423500.0761660605</v>
      </c>
      <c r="K36" s="119">
        <v>1473105.0016332588</v>
      </c>
      <c r="L36" s="119">
        <v>1450436.2624723166</v>
      </c>
      <c r="M36" s="119">
        <v>1458697.4220055379</v>
      </c>
      <c r="N36" s="119">
        <v>1452251.8680839841</v>
      </c>
      <c r="O36" s="119">
        <v>1423701.5023235471</v>
      </c>
      <c r="P36" s="119">
        <v>1420361.7139624855</v>
      </c>
      <c r="Q36" s="119">
        <v>1463863.7718858749</v>
      </c>
      <c r="R36" s="119">
        <v>1452741.9901081747</v>
      </c>
      <c r="S36" s="119">
        <v>1448499.8441292993</v>
      </c>
      <c r="T36" s="119">
        <v>1469204.6650845555</v>
      </c>
      <c r="U36" s="119">
        <v>1402512.8059036832</v>
      </c>
      <c r="V36" s="119">
        <v>1456354.2099619061</v>
      </c>
      <c r="W36" s="119">
        <v>1403066.6320764881</v>
      </c>
      <c r="X36" s="119">
        <v>1396736.5154150652</v>
      </c>
      <c r="Y36" s="119">
        <v>1343251.5211794339</v>
      </c>
      <c r="Z36" s="119">
        <v>1321786.6172458876</v>
      </c>
      <c r="AA36" s="119">
        <v>1340907.9957395743</v>
      </c>
      <c r="AB36" s="119">
        <v>1326326.4715570114</v>
      </c>
      <c r="AC36" s="119">
        <v>1279131.3835935893</v>
      </c>
      <c r="AD36" s="119">
        <v>1260407.6851069042</v>
      </c>
      <c r="AE36" s="119">
        <v>1247394.8370312385</v>
      </c>
      <c r="AF36" s="119">
        <v>1216442.476768224</v>
      </c>
      <c r="AG36" s="119">
        <v>1253802.4011192811</v>
      </c>
      <c r="AH36" s="119">
        <v>1224983.895942484</v>
      </c>
      <c r="AI36" s="119">
        <v>1207530.0355043951</v>
      </c>
      <c r="AJ36" s="119">
        <v>1220064.3911516012</v>
      </c>
      <c r="AK36" s="119">
        <v>1273921.2680779786</v>
      </c>
      <c r="AL36" s="119">
        <v>1269720.6582753886</v>
      </c>
      <c r="AM36" s="119">
        <v>1300294.8259173324</v>
      </c>
      <c r="AN36" s="119">
        <v>1287541.1598524575</v>
      </c>
      <c r="AO36" s="119">
        <v>1294876.7777669479</v>
      </c>
      <c r="AP36" s="119">
        <v>1297397.8281270377</v>
      </c>
      <c r="AQ36" s="119">
        <v>1322930.3553687294</v>
      </c>
      <c r="AR36" s="119">
        <v>1317832.9471183859</v>
      </c>
      <c r="AS36" s="119">
        <v>1345973.2018260586</v>
      </c>
      <c r="AT36" s="119">
        <v>1338205.9736234362</v>
      </c>
      <c r="AU36" s="119">
        <v>1342813.8805214197</v>
      </c>
      <c r="AV36" s="119">
        <v>1351570.7653529635</v>
      </c>
      <c r="AW36" s="119">
        <v>1351029.6328427279</v>
      </c>
      <c r="AX36" s="119">
        <v>1390414.7430963523</v>
      </c>
      <c r="AY36" s="119">
        <v>1352675.2785776483</v>
      </c>
      <c r="AZ36" s="119">
        <v>1374019.2627775939</v>
      </c>
      <c r="BA36" s="119">
        <v>1348519.9932124102</v>
      </c>
      <c r="BB36" s="119">
        <v>1406190.0959902133</v>
      </c>
      <c r="BC36" s="119">
        <v>1384628.2591521014</v>
      </c>
      <c r="BD36" s="119">
        <v>1409827.5956153278</v>
      </c>
      <c r="BE36" s="119">
        <v>1403528.2658669318</v>
      </c>
      <c r="BF36" s="119">
        <v>1414355.8181697831</v>
      </c>
      <c r="BG36" s="119">
        <v>1418656.8966463006</v>
      </c>
      <c r="BH36" s="119">
        <v>1460417.1049520255</v>
      </c>
      <c r="BI36" s="119">
        <v>1438428.1870890008</v>
      </c>
      <c r="BJ36" s="119">
        <v>1457080.6614364733</v>
      </c>
      <c r="BK36" s="119">
        <v>1481181.9495193539</v>
      </c>
      <c r="BL36" s="119">
        <v>1511905.7507539706</v>
      </c>
      <c r="BM36" s="119">
        <v>1544088.3070396343</v>
      </c>
      <c r="BN36" s="119">
        <v>1526700.5003939096</v>
      </c>
      <c r="BO36" s="119">
        <v>1537512.2615234738</v>
      </c>
      <c r="BP36" s="119">
        <v>1521299.41359179</v>
      </c>
      <c r="BQ36" s="119">
        <v>1584703.2629832358</v>
      </c>
      <c r="BR36" s="119">
        <v>1555300.7625650556</v>
      </c>
      <c r="BS36" s="119">
        <v>1586627.5181934903</v>
      </c>
      <c r="BT36" s="119">
        <v>1588375.0572517146</v>
      </c>
      <c r="BU36" s="119">
        <v>1659516.6201871706</v>
      </c>
      <c r="BV36" s="119">
        <v>1659826.5332319671</v>
      </c>
      <c r="BW36" s="119">
        <v>1661714.7257131303</v>
      </c>
      <c r="BX36" s="119">
        <v>1640293.0750072047</v>
      </c>
      <c r="BY36" s="119">
        <v>1109334.451274045</v>
      </c>
      <c r="BZ36" s="119">
        <v>753119.04262615961</v>
      </c>
      <c r="CA36" s="119">
        <v>1025490.1635065844</v>
      </c>
      <c r="CB36" s="119">
        <v>1277917.7090383996</v>
      </c>
      <c r="CC36" s="119">
        <v>1747309.6510657438</v>
      </c>
      <c r="CD36" s="119">
        <v>1770438.6219089585</v>
      </c>
      <c r="CE36" s="119">
        <v>1738317.6749074725</v>
      </c>
      <c r="CF36" s="119">
        <v>1710978.0623270052</v>
      </c>
      <c r="CG36" s="119">
        <v>1664974.4554134447</v>
      </c>
      <c r="CH36" s="119">
        <v>1964069.7869183233</v>
      </c>
      <c r="CI36" s="119">
        <v>1885421.077818712</v>
      </c>
      <c r="CJ36" s="119">
        <v>1867590.1766085443</v>
      </c>
      <c r="CK36" s="119">
        <v>1765639.4204980198</v>
      </c>
      <c r="CL36" s="119">
        <v>1755480.7921038051</v>
      </c>
      <c r="CM36" s="119">
        <v>1753178.1506744975</v>
      </c>
      <c r="CN36" s="119">
        <v>2112591.1853084117</v>
      </c>
      <c r="CO36" s="119">
        <v>2109935.5774414674</v>
      </c>
      <c r="CP36" s="119">
        <v>2131197.4753525644</v>
      </c>
      <c r="CQ36" s="119">
        <v>2125123.5857093162</v>
      </c>
      <c r="CR36" s="119">
        <v>2124943.1896796855</v>
      </c>
      <c r="CS36" s="119">
        <v>2159093.5193913975</v>
      </c>
      <c r="CT36" s="119">
        <v>2155140.9970503664</v>
      </c>
      <c r="CU36" s="119">
        <v>2175304.805944263</v>
      </c>
      <c r="CV36" s="119">
        <v>2150284.632897432</v>
      </c>
      <c r="CW36" s="119">
        <v>2212527.1892368817</v>
      </c>
      <c r="CX36" s="119">
        <v>2213167.1262944206</v>
      </c>
      <c r="CY36" s="119">
        <v>2259316.990930615</v>
      </c>
      <c r="CZ36" s="119">
        <v>2258393.1447222102</v>
      </c>
      <c r="DA36" s="119">
        <v>2265501.3342118808</v>
      </c>
      <c r="DB36" s="119">
        <v>2300724.6967648673</v>
      </c>
      <c r="DC36" s="119">
        <v>2355417.3601685767</v>
      </c>
      <c r="DD36" s="119">
        <v>2356241.9854713404</v>
      </c>
      <c r="DE36" s="119">
        <v>2403881.6486474192</v>
      </c>
      <c r="DF36" s="119">
        <v>2411698.4057817385</v>
      </c>
      <c r="DG36" s="119">
        <v>2435458.2925694496</v>
      </c>
      <c r="DH36" s="119">
        <v>2473943.80198025</v>
      </c>
      <c r="DI36" s="119">
        <v>2503870.8746395353</v>
      </c>
      <c r="DJ36" s="119">
        <v>2530499.1610290995</v>
      </c>
      <c r="DK36" s="119">
        <v>2537088.6856789859</v>
      </c>
      <c r="DL36" s="119">
        <v>2559676.0921967397</v>
      </c>
      <c r="DM36" s="119">
        <v>2596888.6408503973</v>
      </c>
      <c r="DN36" s="119">
        <v>2586418.8538456401</v>
      </c>
      <c r="DO36" s="119">
        <v>2609423.2664449811</v>
      </c>
      <c r="DP36" s="119">
        <v>2665633.8687418378</v>
      </c>
      <c r="DQ36" s="119">
        <v>2643000.0250590839</v>
      </c>
      <c r="DR36" s="119">
        <v>2666659.0037227813</v>
      </c>
    </row>
    <row r="37" spans="2:122" s="112" customFormat="1" ht="12.75" x14ac:dyDescent="0.2">
      <c r="B37" s="120" t="s">
        <v>46</v>
      </c>
      <c r="C37" s="114">
        <v>25314984.733665526</v>
      </c>
      <c r="D37" s="114">
        <v>25377264.07500159</v>
      </c>
      <c r="E37" s="114">
        <v>25227685.618460044</v>
      </c>
      <c r="F37" s="114">
        <v>25458547.04780801</v>
      </c>
      <c r="G37" s="114">
        <v>25488369.339766681</v>
      </c>
      <c r="H37" s="114">
        <v>25509344.629019246</v>
      </c>
      <c r="I37" s="114">
        <v>25203006.403482277</v>
      </c>
      <c r="J37" s="114">
        <v>25373698.787366111</v>
      </c>
      <c r="K37" s="114">
        <v>25227053.262585782</v>
      </c>
      <c r="L37" s="114">
        <v>25538299.014867082</v>
      </c>
      <c r="M37" s="114">
        <v>24989050.779889204</v>
      </c>
      <c r="N37" s="114">
        <v>25520374.538321014</v>
      </c>
      <c r="O37" s="114">
        <v>25376864.301286697</v>
      </c>
      <c r="P37" s="114">
        <v>25272366.912546784</v>
      </c>
      <c r="Q37" s="114">
        <v>25331503.258755922</v>
      </c>
      <c r="R37" s="114">
        <v>25383626.362717535</v>
      </c>
      <c r="S37" s="114">
        <v>25540454.224533696</v>
      </c>
      <c r="T37" s="114">
        <v>25623755.428502329</v>
      </c>
      <c r="U37" s="114">
        <v>25838210.454106051</v>
      </c>
      <c r="V37" s="114">
        <v>25263514.482499652</v>
      </c>
      <c r="W37" s="114">
        <v>25784106.330743209</v>
      </c>
      <c r="X37" s="114">
        <v>25664719.421480272</v>
      </c>
      <c r="Y37" s="114">
        <v>25655581.070566166</v>
      </c>
      <c r="Z37" s="114">
        <v>25804505.933696482</v>
      </c>
      <c r="AA37" s="114">
        <v>25643154.998301752</v>
      </c>
      <c r="AB37" s="114">
        <v>25669634.784007493</v>
      </c>
      <c r="AC37" s="114">
        <v>25840307.828792401</v>
      </c>
      <c r="AD37" s="114">
        <v>25849172.374036141</v>
      </c>
      <c r="AE37" s="114">
        <v>25685386.427440424</v>
      </c>
      <c r="AF37" s="114">
        <v>25631675.202661224</v>
      </c>
      <c r="AG37" s="114">
        <v>26046992.562101278</v>
      </c>
      <c r="AH37" s="114">
        <v>25992907.795984246</v>
      </c>
      <c r="AI37" s="114">
        <v>26177347.682375427</v>
      </c>
      <c r="AJ37" s="114">
        <v>26096915.379585996</v>
      </c>
      <c r="AK37" s="114">
        <v>26480007.889913797</v>
      </c>
      <c r="AL37" s="114">
        <v>26029816.649942793</v>
      </c>
      <c r="AM37" s="114">
        <v>26275400.053764991</v>
      </c>
      <c r="AN37" s="114">
        <v>26441854.606406998</v>
      </c>
      <c r="AO37" s="114">
        <v>26388333.400687471</v>
      </c>
      <c r="AP37" s="114">
        <v>26303071.404282629</v>
      </c>
      <c r="AQ37" s="114">
        <v>26466367.019175008</v>
      </c>
      <c r="AR37" s="114">
        <v>26869104.504668456</v>
      </c>
      <c r="AS37" s="114">
        <v>26679506.29323253</v>
      </c>
      <c r="AT37" s="114">
        <v>26886560.271313366</v>
      </c>
      <c r="AU37" s="114">
        <v>27237231.427042555</v>
      </c>
      <c r="AV37" s="114">
        <v>27028017.831267569</v>
      </c>
      <c r="AW37" s="114">
        <v>27119939.856842697</v>
      </c>
      <c r="AX37" s="114">
        <v>27305723.502459828</v>
      </c>
      <c r="AY37" s="114">
        <v>27389940.630791668</v>
      </c>
      <c r="AZ37" s="114">
        <v>27720096.293797925</v>
      </c>
      <c r="BA37" s="114">
        <v>28127312.096894931</v>
      </c>
      <c r="BB37" s="114">
        <v>28204023.33802047</v>
      </c>
      <c r="BC37" s="114">
        <v>28478497.646719571</v>
      </c>
      <c r="BD37" s="114">
        <v>28413060.545518525</v>
      </c>
      <c r="BE37" s="114">
        <v>28343085.773236286</v>
      </c>
      <c r="BF37" s="114">
        <v>28513944.941227403</v>
      </c>
      <c r="BG37" s="114">
        <v>28461947.203265514</v>
      </c>
      <c r="BH37" s="114">
        <v>29095179.514478192</v>
      </c>
      <c r="BI37" s="114">
        <v>29022392.235698164</v>
      </c>
      <c r="BJ37" s="114">
        <v>29656369.654400911</v>
      </c>
      <c r="BK37" s="114">
        <v>29304881.975117948</v>
      </c>
      <c r="BL37" s="114">
        <v>29392489.905472819</v>
      </c>
      <c r="BM37" s="114">
        <v>29515019.563703429</v>
      </c>
      <c r="BN37" s="114">
        <v>29991885.612853803</v>
      </c>
      <c r="BO37" s="114">
        <v>29975788.361107614</v>
      </c>
      <c r="BP37" s="114">
        <v>29995662.509625167</v>
      </c>
      <c r="BQ37" s="114">
        <v>30023686.229125116</v>
      </c>
      <c r="BR37" s="114">
        <v>30315604.579138309</v>
      </c>
      <c r="BS37" s="114">
        <v>30737671.726936553</v>
      </c>
      <c r="BT37" s="114">
        <v>30428198.406193696</v>
      </c>
      <c r="BU37" s="114">
        <v>30826848.356855631</v>
      </c>
      <c r="BV37" s="114">
        <v>31412685.74692592</v>
      </c>
      <c r="BW37" s="114">
        <v>31176788.835838061</v>
      </c>
      <c r="BX37" s="114">
        <v>31407524.057923816</v>
      </c>
      <c r="BY37" s="114">
        <v>33512669.17518279</v>
      </c>
      <c r="BZ37" s="114">
        <v>29127744.504095629</v>
      </c>
      <c r="CA37" s="114">
        <v>30267674.845065884</v>
      </c>
      <c r="CB37" s="114">
        <v>31353719.814271331</v>
      </c>
      <c r="CC37" s="114">
        <v>31791333.356444824</v>
      </c>
      <c r="CD37" s="114">
        <v>32698774.325034276</v>
      </c>
      <c r="CE37" s="114">
        <v>32355680.001638047</v>
      </c>
      <c r="CF37" s="114">
        <v>33514184.388707116</v>
      </c>
      <c r="CG37" s="114">
        <v>33121577.449464317</v>
      </c>
      <c r="CH37" s="114">
        <v>33608278.589209124</v>
      </c>
      <c r="CI37" s="114">
        <v>33345498.416533466</v>
      </c>
      <c r="CJ37" s="114">
        <v>33168529.958749741</v>
      </c>
      <c r="CK37" s="114">
        <v>34087110.869696178</v>
      </c>
      <c r="CL37" s="114">
        <v>34442535.642059356</v>
      </c>
      <c r="CM37" s="114">
        <v>34184092.169697866</v>
      </c>
      <c r="CN37" s="114">
        <v>34881911.722662255</v>
      </c>
      <c r="CO37" s="114">
        <v>35891700.269243248</v>
      </c>
      <c r="CP37" s="114">
        <v>35535628.790451482</v>
      </c>
      <c r="CQ37" s="114">
        <v>35715936.701905899</v>
      </c>
      <c r="CR37" s="114">
        <v>35722967.816495046</v>
      </c>
      <c r="CS37" s="114">
        <v>36942205.080787331</v>
      </c>
      <c r="CT37" s="114">
        <v>36601712.651838779</v>
      </c>
      <c r="CU37" s="114">
        <v>37556097.675404534</v>
      </c>
      <c r="CV37" s="114">
        <v>38049696.655078478</v>
      </c>
      <c r="CW37" s="114">
        <v>37615540.838015534</v>
      </c>
      <c r="CX37" s="114">
        <v>37819809.702973679</v>
      </c>
      <c r="CY37" s="114">
        <v>37955320.871878013</v>
      </c>
      <c r="CZ37" s="114">
        <v>38862882.146986894</v>
      </c>
      <c r="DA37" s="114">
        <v>38675241.83620286</v>
      </c>
      <c r="DB37" s="114">
        <v>39374729.068599723</v>
      </c>
      <c r="DC37" s="114">
        <v>39355106.949139535</v>
      </c>
      <c r="DD37" s="114">
        <v>39275443.141835101</v>
      </c>
      <c r="DE37" s="114">
        <v>39731813.526523389</v>
      </c>
      <c r="DF37" s="114">
        <v>39069221.28133969</v>
      </c>
      <c r="DG37" s="114">
        <v>40601894.644775495</v>
      </c>
      <c r="DH37" s="114">
        <v>40879393.536941774</v>
      </c>
      <c r="DI37" s="114">
        <v>41112900.95158793</v>
      </c>
      <c r="DJ37" s="114">
        <v>40976223.292844579</v>
      </c>
      <c r="DK37" s="114">
        <v>42131621.685598284</v>
      </c>
      <c r="DL37" s="114">
        <v>42102304.848645464</v>
      </c>
      <c r="DM37" s="114">
        <v>42316592.063374124</v>
      </c>
      <c r="DN37" s="114">
        <v>42546212.60257668</v>
      </c>
      <c r="DO37" s="114">
        <v>42854318.957219042</v>
      </c>
      <c r="DP37" s="114">
        <v>43135919.992974482</v>
      </c>
      <c r="DQ37" s="114">
        <v>43554743.287415765</v>
      </c>
      <c r="DR37" s="114">
        <v>43758968.761735506</v>
      </c>
    </row>
    <row r="38" spans="2:122" s="112" customFormat="1" ht="12.75" x14ac:dyDescent="0.2">
      <c r="B38" s="113" t="s">
        <v>47</v>
      </c>
      <c r="C38" s="114">
        <v>12900418.56822128</v>
      </c>
      <c r="D38" s="114">
        <v>12902222.761813667</v>
      </c>
      <c r="E38" s="114">
        <v>13091948.202339374</v>
      </c>
      <c r="F38" s="114">
        <v>13107796.962086959</v>
      </c>
      <c r="G38" s="114">
        <v>13107746.850199647</v>
      </c>
      <c r="H38" s="114">
        <v>12980396.355056917</v>
      </c>
      <c r="I38" s="114">
        <v>12912507.886933101</v>
      </c>
      <c r="J38" s="114">
        <v>13006751.127652884</v>
      </c>
      <c r="K38" s="114">
        <v>12807626.851536533</v>
      </c>
      <c r="L38" s="114">
        <v>13146558.635319002</v>
      </c>
      <c r="M38" s="114">
        <v>13013323.514443684</v>
      </c>
      <c r="N38" s="114">
        <v>13133425.134560576</v>
      </c>
      <c r="O38" s="114">
        <v>13131191.992710557</v>
      </c>
      <c r="P38" s="114">
        <v>13039564.223293994</v>
      </c>
      <c r="Q38" s="114">
        <v>12715077.308728365</v>
      </c>
      <c r="R38" s="114">
        <v>12645299.232534099</v>
      </c>
      <c r="S38" s="114">
        <v>12583433.938091077</v>
      </c>
      <c r="T38" s="114">
        <v>12712270.608191464</v>
      </c>
      <c r="U38" s="114">
        <v>12647641.796410415</v>
      </c>
      <c r="V38" s="114">
        <v>12559093.212561699</v>
      </c>
      <c r="W38" s="114">
        <v>12751621.99411683</v>
      </c>
      <c r="X38" s="114">
        <v>12319049.160140704</v>
      </c>
      <c r="Y38" s="114">
        <v>12284765.883636994</v>
      </c>
      <c r="Z38" s="114">
        <v>12264403.644923756</v>
      </c>
      <c r="AA38" s="114">
        <v>12171615.815723674</v>
      </c>
      <c r="AB38" s="114">
        <v>12335515.777031047</v>
      </c>
      <c r="AC38" s="114">
        <v>12513361.236090088</v>
      </c>
      <c r="AD38" s="114">
        <v>12575470.613660319</v>
      </c>
      <c r="AE38" s="114">
        <v>12507451.201204507</v>
      </c>
      <c r="AF38" s="114">
        <v>12455975.773362845</v>
      </c>
      <c r="AG38" s="114">
        <v>12353223.817740317</v>
      </c>
      <c r="AH38" s="114">
        <v>12372249.780525103</v>
      </c>
      <c r="AI38" s="114">
        <v>12162615.846784396</v>
      </c>
      <c r="AJ38" s="114">
        <v>12426541.83138622</v>
      </c>
      <c r="AK38" s="114">
        <v>12656831.694608362</v>
      </c>
      <c r="AL38" s="114">
        <v>12430770.750671947</v>
      </c>
      <c r="AM38" s="114">
        <v>12514865.488285886</v>
      </c>
      <c r="AN38" s="114">
        <v>11780422.617307134</v>
      </c>
      <c r="AO38" s="114">
        <v>11853145.557086194</v>
      </c>
      <c r="AP38" s="114">
        <v>11835292.764082357</v>
      </c>
      <c r="AQ38" s="114">
        <v>12038738.862421619</v>
      </c>
      <c r="AR38" s="114">
        <v>11958280.593074838</v>
      </c>
      <c r="AS38" s="114">
        <v>12266821.577951167</v>
      </c>
      <c r="AT38" s="114">
        <v>12206953.657306792</v>
      </c>
      <c r="AU38" s="114">
        <v>12319887.877499267</v>
      </c>
      <c r="AV38" s="114">
        <v>11985843.834024208</v>
      </c>
      <c r="AW38" s="114">
        <v>11869360.245561957</v>
      </c>
      <c r="AX38" s="114">
        <v>11985915.508086722</v>
      </c>
      <c r="AY38" s="114">
        <v>11862512.099653224</v>
      </c>
      <c r="AZ38" s="114">
        <v>11881915.714922564</v>
      </c>
      <c r="BA38" s="114">
        <v>12025317.104527202</v>
      </c>
      <c r="BB38" s="114">
        <v>11986611.975455863</v>
      </c>
      <c r="BC38" s="114">
        <v>11923266.880960556</v>
      </c>
      <c r="BD38" s="114">
        <v>11930800.755269108</v>
      </c>
      <c r="BE38" s="114">
        <v>11709934.358783452</v>
      </c>
      <c r="BF38" s="114">
        <v>11690487.850868694</v>
      </c>
      <c r="BG38" s="114">
        <v>11584552.137411479</v>
      </c>
      <c r="BH38" s="114">
        <v>11901665.386773359</v>
      </c>
      <c r="BI38" s="114">
        <v>11749540.778581841</v>
      </c>
      <c r="BJ38" s="114">
        <v>11708988.135818897</v>
      </c>
      <c r="BK38" s="114">
        <v>11878709.300955452</v>
      </c>
      <c r="BL38" s="114">
        <v>11735338.544463569</v>
      </c>
      <c r="BM38" s="114">
        <v>11539285.321966417</v>
      </c>
      <c r="BN38" s="114">
        <v>11729349.486490401</v>
      </c>
      <c r="BO38" s="114">
        <v>11758464.576276505</v>
      </c>
      <c r="BP38" s="114">
        <v>11665489.792163717</v>
      </c>
      <c r="BQ38" s="114">
        <v>11686965.975702025</v>
      </c>
      <c r="BR38" s="114">
        <v>11647500.499204932</v>
      </c>
      <c r="BS38" s="114">
        <v>11877082.148177333</v>
      </c>
      <c r="BT38" s="114">
        <v>11392914.94358539</v>
      </c>
      <c r="BU38" s="114">
        <v>11919846.738842867</v>
      </c>
      <c r="BV38" s="114">
        <v>11490694.562914906</v>
      </c>
      <c r="BW38" s="114">
        <v>11386095.106943263</v>
      </c>
      <c r="BX38" s="114">
        <v>11518399.993240131</v>
      </c>
      <c r="BY38" s="114">
        <v>11474359.441365777</v>
      </c>
      <c r="BZ38" s="114">
        <v>9512787.7431255095</v>
      </c>
      <c r="CA38" s="114">
        <v>11202577.56226949</v>
      </c>
      <c r="CB38" s="114">
        <v>11448369.241263393</v>
      </c>
      <c r="CC38" s="114">
        <v>11119725.293532657</v>
      </c>
      <c r="CD38" s="114">
        <v>12041536.133474374</v>
      </c>
      <c r="CE38" s="114">
        <v>11751493.479657104</v>
      </c>
      <c r="CF38" s="114">
        <v>12223247.271555649</v>
      </c>
      <c r="CG38" s="114">
        <v>12034262.71797725</v>
      </c>
      <c r="CH38" s="114">
        <v>12007083.797777915</v>
      </c>
      <c r="CI38" s="114">
        <v>11865804.68132377</v>
      </c>
      <c r="CJ38" s="114">
        <v>11761633.638476159</v>
      </c>
      <c r="CK38" s="114">
        <v>13467898.216395488</v>
      </c>
      <c r="CL38" s="114">
        <v>13538797.472238651</v>
      </c>
      <c r="CM38" s="114">
        <v>13573146.155584363</v>
      </c>
      <c r="CN38" s="114">
        <v>13142781.993153038</v>
      </c>
      <c r="CO38" s="114">
        <v>13564881.975375501</v>
      </c>
      <c r="CP38" s="114">
        <v>17910010.291684587</v>
      </c>
      <c r="CQ38" s="114">
        <v>16467119.577251974</v>
      </c>
      <c r="CR38" s="114">
        <v>13969132.809159316</v>
      </c>
      <c r="CS38" s="114">
        <v>14470404.316497089</v>
      </c>
      <c r="CT38" s="114">
        <v>18179440.977659903</v>
      </c>
      <c r="CU38" s="114">
        <v>26468622.291280482</v>
      </c>
      <c r="CV38" s="114">
        <v>15875872.338343484</v>
      </c>
      <c r="CW38" s="114">
        <v>14893565.724655751</v>
      </c>
      <c r="CX38" s="114">
        <v>14145801.99575635</v>
      </c>
      <c r="CY38" s="114">
        <v>13451966.594793117</v>
      </c>
      <c r="CZ38" s="114">
        <v>13506270.459330104</v>
      </c>
      <c r="DA38" s="114">
        <v>13407042.334497072</v>
      </c>
      <c r="DB38" s="114">
        <v>12901647.786312081</v>
      </c>
      <c r="DC38" s="114">
        <v>13002356.433565339</v>
      </c>
      <c r="DD38" s="114">
        <v>13180112.431728201</v>
      </c>
      <c r="DE38" s="114">
        <v>13345135.673287565</v>
      </c>
      <c r="DF38" s="114">
        <v>13159964.091437316</v>
      </c>
      <c r="DG38" s="114">
        <v>11788321.609833471</v>
      </c>
      <c r="DH38" s="114">
        <v>11707759.258746069</v>
      </c>
      <c r="DI38" s="114">
        <v>12063757.315606575</v>
      </c>
      <c r="DJ38" s="114">
        <v>12356862.129288703</v>
      </c>
      <c r="DK38" s="114">
        <v>12794564.072041322</v>
      </c>
      <c r="DL38" s="114">
        <v>12690591.98810441</v>
      </c>
      <c r="DM38" s="114">
        <v>12363040.734516537</v>
      </c>
      <c r="DN38" s="114">
        <v>12787188.4710974</v>
      </c>
      <c r="DO38" s="114">
        <v>12677770.483257079</v>
      </c>
      <c r="DP38" s="114">
        <v>12461470.013372036</v>
      </c>
      <c r="DQ38" s="114">
        <v>12382039.313942015</v>
      </c>
      <c r="DR38" s="114">
        <v>12349053.318482526</v>
      </c>
    </row>
    <row r="39" spans="2:122" s="112" customFormat="1" ht="12.75" x14ac:dyDescent="0.2">
      <c r="B39" s="113" t="s">
        <v>49</v>
      </c>
      <c r="C39" s="114">
        <v>38215403.301886804</v>
      </c>
      <c r="D39" s="114">
        <v>38279486.836815253</v>
      </c>
      <c r="E39" s="114">
        <v>38319633.820799418</v>
      </c>
      <c r="F39" s="114">
        <v>38566344.009894967</v>
      </c>
      <c r="G39" s="114">
        <v>38596116.189966328</v>
      </c>
      <c r="H39" s="114">
        <v>38489740.984076165</v>
      </c>
      <c r="I39" s="114">
        <v>38115514.290415376</v>
      </c>
      <c r="J39" s="114">
        <v>38380449.915018998</v>
      </c>
      <c r="K39" s="114">
        <v>38034680.114122309</v>
      </c>
      <c r="L39" s="114">
        <v>38684857.650186092</v>
      </c>
      <c r="M39" s="114">
        <v>38002374.294332884</v>
      </c>
      <c r="N39" s="114">
        <v>38653799.672881596</v>
      </c>
      <c r="O39" s="114">
        <v>38508056.29399725</v>
      </c>
      <c r="P39" s="114">
        <v>38311931.135840774</v>
      </c>
      <c r="Q39" s="114">
        <v>38046580.567484282</v>
      </c>
      <c r="R39" s="114">
        <v>38028925.595251642</v>
      </c>
      <c r="S39" s="114">
        <v>38123888.162624776</v>
      </c>
      <c r="T39" s="114">
        <v>38336026.036693797</v>
      </c>
      <c r="U39" s="114">
        <v>38485852.250516467</v>
      </c>
      <c r="V39" s="114">
        <v>37822607.695061348</v>
      </c>
      <c r="W39" s="114">
        <v>38535728.324860036</v>
      </c>
      <c r="X39" s="114">
        <v>37983768.581620976</v>
      </c>
      <c r="Y39" s="114">
        <v>37940346.954203159</v>
      </c>
      <c r="Z39" s="114">
        <v>38068909.57862024</v>
      </c>
      <c r="AA39" s="114">
        <v>37814770.814025424</v>
      </c>
      <c r="AB39" s="114">
        <v>38005150.561038539</v>
      </c>
      <c r="AC39" s="114">
        <v>38353669.064882487</v>
      </c>
      <c r="AD39" s="114">
        <v>38424642.987696461</v>
      </c>
      <c r="AE39" s="114">
        <v>38192837.628644928</v>
      </c>
      <c r="AF39" s="114">
        <v>38087650.976024069</v>
      </c>
      <c r="AG39" s="114">
        <v>38400216.379841596</v>
      </c>
      <c r="AH39" s="114">
        <v>38365157.576509349</v>
      </c>
      <c r="AI39" s="114">
        <v>38339963.529159822</v>
      </c>
      <c r="AJ39" s="114">
        <v>38523457.210972212</v>
      </c>
      <c r="AK39" s="114">
        <v>39136839.584522158</v>
      </c>
      <c r="AL39" s="114">
        <v>38460587.400614746</v>
      </c>
      <c r="AM39" s="114">
        <v>38790265.542050883</v>
      </c>
      <c r="AN39" s="114">
        <v>38222277.223714136</v>
      </c>
      <c r="AO39" s="114">
        <v>38241478.957773663</v>
      </c>
      <c r="AP39" s="114">
        <v>38138364.168364994</v>
      </c>
      <c r="AQ39" s="114">
        <v>38505105.881596625</v>
      </c>
      <c r="AR39" s="114">
        <v>38827385.097743295</v>
      </c>
      <c r="AS39" s="114">
        <v>38946327.871183701</v>
      </c>
      <c r="AT39" s="114">
        <v>39093513.92862016</v>
      </c>
      <c r="AU39" s="114">
        <v>39557119.304541826</v>
      </c>
      <c r="AV39" s="114">
        <v>39013861.665291779</v>
      </c>
      <c r="AW39" s="114">
        <v>38989300.102404654</v>
      </c>
      <c r="AX39" s="114">
        <v>39291639.01054655</v>
      </c>
      <c r="AY39" s="114">
        <v>39252452.730444893</v>
      </c>
      <c r="AZ39" s="114">
        <v>39602012.008720487</v>
      </c>
      <c r="BA39" s="114">
        <v>40152629.201422133</v>
      </c>
      <c r="BB39" s="114">
        <v>40190635.313476332</v>
      </c>
      <c r="BC39" s="114">
        <v>40401764.527680129</v>
      </c>
      <c r="BD39" s="114">
        <v>40343861.300787635</v>
      </c>
      <c r="BE39" s="114">
        <v>40053020.132019736</v>
      </c>
      <c r="BF39" s="114">
        <v>40204432.792096093</v>
      </c>
      <c r="BG39" s="114">
        <v>40046499.340676993</v>
      </c>
      <c r="BH39" s="114">
        <v>40996844.901251547</v>
      </c>
      <c r="BI39" s="114">
        <v>40771933.014280006</v>
      </c>
      <c r="BJ39" s="114">
        <v>41365357.790219806</v>
      </c>
      <c r="BK39" s="123">
        <v>41183591.276073396</v>
      </c>
      <c r="BL39" s="123">
        <v>41127828.44993639</v>
      </c>
      <c r="BM39" s="123">
        <v>41054304.885669842</v>
      </c>
      <c r="BN39" s="123">
        <v>41721235.099344201</v>
      </c>
      <c r="BO39" s="123">
        <v>41734252.937384114</v>
      </c>
      <c r="BP39" s="123">
        <v>41661152.301788881</v>
      </c>
      <c r="BQ39" s="123">
        <v>41710652.204827145</v>
      </c>
      <c r="BR39" s="123">
        <v>41963105.078343242</v>
      </c>
      <c r="BS39" s="123">
        <v>42614753.875113882</v>
      </c>
      <c r="BT39" s="123">
        <v>41821113.349779084</v>
      </c>
      <c r="BU39" s="123">
        <v>42746695.095698498</v>
      </c>
      <c r="BV39" s="123">
        <v>42903380.309840821</v>
      </c>
      <c r="BW39" s="123">
        <v>42562883.942781322</v>
      </c>
      <c r="BX39" s="123">
        <v>42925924.051163949</v>
      </c>
      <c r="BY39" s="123">
        <v>44987028.616548568</v>
      </c>
      <c r="BZ39" s="123">
        <v>38640532.247221142</v>
      </c>
      <c r="CA39" s="123">
        <v>41470252.407335378</v>
      </c>
      <c r="CB39" s="123">
        <v>42802089.055534728</v>
      </c>
      <c r="CC39" s="123">
        <v>42911058.649977483</v>
      </c>
      <c r="CD39" s="123">
        <v>44740310.458508648</v>
      </c>
      <c r="CE39" s="123">
        <v>44107173.481295153</v>
      </c>
      <c r="CF39" s="123">
        <v>45737431.660262764</v>
      </c>
      <c r="CG39" s="123">
        <v>45155840.167441562</v>
      </c>
      <c r="CH39" s="123">
        <v>45615362.386987045</v>
      </c>
      <c r="CI39" s="123">
        <v>45211303.097857237</v>
      </c>
      <c r="CJ39" s="123">
        <v>44930163.597225904</v>
      </c>
      <c r="CK39" s="123">
        <v>47555009.08609166</v>
      </c>
      <c r="CL39" s="123">
        <v>47981333.114298001</v>
      </c>
      <c r="CM39" s="123">
        <v>47757238.325282224</v>
      </c>
      <c r="CN39" s="123">
        <v>48024693.715815291</v>
      </c>
      <c r="CO39" s="123">
        <v>49456582.244618751</v>
      </c>
      <c r="CP39" s="123">
        <v>53445639.082136072</v>
      </c>
      <c r="CQ39" s="123">
        <v>52183056.27915787</v>
      </c>
      <c r="CR39" s="123">
        <v>49692100.625654362</v>
      </c>
      <c r="CS39" s="123">
        <v>51412609.397284426</v>
      </c>
      <c r="CT39" s="123">
        <v>54781153.62949869</v>
      </c>
      <c r="CU39" s="123">
        <v>64024719.966685012</v>
      </c>
      <c r="CV39" s="123">
        <v>53925568.993421964</v>
      </c>
      <c r="CW39" s="123">
        <v>52509106.562671289</v>
      </c>
      <c r="CX39" s="123">
        <v>51965611.698730037</v>
      </c>
      <c r="CY39" s="123">
        <v>51407287.466671132</v>
      </c>
      <c r="CZ39" s="123">
        <v>52369152.606316999</v>
      </c>
      <c r="DA39" s="123">
        <v>52082284.170699932</v>
      </c>
      <c r="DB39" s="123">
        <v>52276376.854911804</v>
      </c>
      <c r="DC39" s="123">
        <v>52357463.382704869</v>
      </c>
      <c r="DD39" s="123">
        <v>52455555.5735633</v>
      </c>
      <c r="DE39" s="123">
        <v>53076949.199810952</v>
      </c>
      <c r="DF39" s="123">
        <v>52229185.372777008</v>
      </c>
      <c r="DG39" s="123">
        <v>52390216.254608966</v>
      </c>
      <c r="DH39" s="123">
        <v>52587152.795687839</v>
      </c>
      <c r="DI39" s="123">
        <v>53176658.26719451</v>
      </c>
      <c r="DJ39" s="123">
        <v>53333085.422133282</v>
      </c>
      <c r="DK39" s="123">
        <v>54926185.757639609</v>
      </c>
      <c r="DL39" s="123">
        <v>54792896.836749874</v>
      </c>
      <c r="DM39" s="123">
        <v>54679632.797890663</v>
      </c>
      <c r="DN39" s="123">
        <v>55333401.073674075</v>
      </c>
      <c r="DO39" s="123">
        <v>55532089.44047612</v>
      </c>
      <c r="DP39" s="123">
        <v>55597390.006346509</v>
      </c>
      <c r="DQ39" s="123">
        <v>55936782.601357788</v>
      </c>
      <c r="DR39" s="123">
        <v>56108022.080218032</v>
      </c>
    </row>
    <row r="40" spans="2:122" s="112" customFormat="1" ht="12.75" x14ac:dyDescent="0.2">
      <c r="B40" s="113" t="s">
        <v>43</v>
      </c>
      <c r="C40" s="114">
        <v>2564062.2952917255</v>
      </c>
      <c r="D40" s="114">
        <v>2839540.9237308442</v>
      </c>
      <c r="E40" s="114">
        <v>3181271.5386961717</v>
      </c>
      <c r="F40" s="114">
        <v>3372616.5733088525</v>
      </c>
      <c r="G40" s="114">
        <v>3995704.9864193173</v>
      </c>
      <c r="H40" s="114">
        <v>4446911.0756430365</v>
      </c>
      <c r="I40" s="114">
        <v>4693995.7217089254</v>
      </c>
      <c r="J40" s="114">
        <v>4922978.9378629783</v>
      </c>
      <c r="K40" s="114">
        <v>5850181.8587255934</v>
      </c>
      <c r="L40" s="114">
        <v>5143287.3683100818</v>
      </c>
      <c r="M40" s="114">
        <v>5743161.5737407655</v>
      </c>
      <c r="N40" s="114">
        <v>5131552.9084187951</v>
      </c>
      <c r="O40" s="114">
        <v>4867903.4241689006</v>
      </c>
      <c r="P40" s="114">
        <v>4909116.2792822504</v>
      </c>
      <c r="Q40" s="114">
        <v>4950624.1286075041</v>
      </c>
      <c r="R40" s="114">
        <v>4625729.2266240967</v>
      </c>
      <c r="S40" s="114">
        <v>4420940.7697049854</v>
      </c>
      <c r="T40" s="114">
        <v>4325769.6468635183</v>
      </c>
      <c r="U40" s="114">
        <v>4345418.8213633709</v>
      </c>
      <c r="V40" s="114">
        <v>4202090.7606758615</v>
      </c>
      <c r="W40" s="114">
        <v>4170312.0383004644</v>
      </c>
      <c r="X40" s="114">
        <v>4174789.6799039561</v>
      </c>
      <c r="Y40" s="114">
        <v>4196972.1453468902</v>
      </c>
      <c r="Z40" s="114">
        <v>4403314.4842829062</v>
      </c>
      <c r="AA40" s="114">
        <v>4514699.156548298</v>
      </c>
      <c r="AB40" s="114">
        <v>4670053.6096394937</v>
      </c>
      <c r="AC40" s="114">
        <v>4692170.4780979287</v>
      </c>
      <c r="AD40" s="114">
        <v>4947816.4391567074</v>
      </c>
      <c r="AE40" s="114">
        <v>4985204.2980477056</v>
      </c>
      <c r="AF40" s="114">
        <v>5079040.3180273026</v>
      </c>
      <c r="AG40" s="114">
        <v>5028063.1887962213</v>
      </c>
      <c r="AH40" s="114">
        <v>5184731.1643515164</v>
      </c>
      <c r="AI40" s="114">
        <v>5063331.001808119</v>
      </c>
      <c r="AJ40" s="114">
        <v>5093154.4945908068</v>
      </c>
      <c r="AK40" s="114">
        <v>5155637.9090006985</v>
      </c>
      <c r="AL40" s="114">
        <v>5128922.6814118875</v>
      </c>
      <c r="AM40" s="114">
        <v>5388604.9933315301</v>
      </c>
      <c r="AN40" s="114">
        <v>5406627.0134095708</v>
      </c>
      <c r="AO40" s="114">
        <v>5339218.6302485652</v>
      </c>
      <c r="AP40" s="114">
        <v>5365607.3652232476</v>
      </c>
      <c r="AQ40" s="114">
        <v>5442982.8241819264</v>
      </c>
      <c r="AR40" s="114">
        <v>5463237.973722321</v>
      </c>
      <c r="AS40" s="114">
        <v>5482650.3141117543</v>
      </c>
      <c r="AT40" s="114">
        <v>5365536.2903771447</v>
      </c>
      <c r="AU40" s="114">
        <v>5342633.5990568455</v>
      </c>
      <c r="AV40" s="114">
        <v>5518387.8346022302</v>
      </c>
      <c r="AW40" s="114">
        <v>5373276.3259625398</v>
      </c>
      <c r="AX40" s="114">
        <v>5378089.5041319085</v>
      </c>
      <c r="AY40" s="114">
        <v>5502559.4786483943</v>
      </c>
      <c r="AZ40" s="114">
        <v>5295549.2537007406</v>
      </c>
      <c r="BA40" s="114">
        <v>5152965.1793744983</v>
      </c>
      <c r="BB40" s="114">
        <v>4902049.8025781251</v>
      </c>
      <c r="BC40" s="114">
        <v>4879437.0374695864</v>
      </c>
      <c r="BD40" s="114">
        <v>4416004.992011751</v>
      </c>
      <c r="BE40" s="114">
        <v>4449747.8119405778</v>
      </c>
      <c r="BF40" s="114">
        <v>4679893.7378920717</v>
      </c>
      <c r="BG40" s="114">
        <v>4685116.4752464723</v>
      </c>
      <c r="BH40" s="114">
        <v>4577763.5510716774</v>
      </c>
      <c r="BI40" s="114">
        <v>4633552.623017353</v>
      </c>
      <c r="BJ40" s="114">
        <v>4653967.2401691349</v>
      </c>
      <c r="BK40" s="114">
        <v>4641664.7102138884</v>
      </c>
      <c r="BL40" s="114">
        <v>4454353.1393167116</v>
      </c>
      <c r="BM40" s="114">
        <v>4691284.2092663487</v>
      </c>
      <c r="BN40" s="114">
        <v>4547006.120400914</v>
      </c>
      <c r="BO40" s="114">
        <v>4596499.4498139983</v>
      </c>
      <c r="BP40" s="114">
        <v>4147732.5223462894</v>
      </c>
      <c r="BQ40" s="114">
        <v>4564563.7250309661</v>
      </c>
      <c r="BR40" s="114">
        <v>4790539.3402854111</v>
      </c>
      <c r="BS40" s="114">
        <v>4619668.5875431281</v>
      </c>
      <c r="BT40" s="114">
        <v>4652113.8084476953</v>
      </c>
      <c r="BU40" s="114">
        <v>4623704.4532070439</v>
      </c>
      <c r="BV40" s="114">
        <v>4565704.3503443785</v>
      </c>
      <c r="BW40" s="114">
        <v>4343036.9588959673</v>
      </c>
      <c r="BX40" s="114">
        <v>4368250.073435802</v>
      </c>
      <c r="BY40" s="114">
        <v>4743757.450577599</v>
      </c>
      <c r="BZ40" s="114">
        <v>4148769.4902764335</v>
      </c>
      <c r="CA40" s="114">
        <v>4244930.848719975</v>
      </c>
      <c r="CB40" s="114">
        <v>4687045.6676527709</v>
      </c>
      <c r="CC40" s="114">
        <v>4629348.6900505833</v>
      </c>
      <c r="CD40" s="114">
        <v>4601335.5963505022</v>
      </c>
      <c r="CE40" s="114">
        <v>4613064.2486297674</v>
      </c>
      <c r="CF40" s="114">
        <v>4622128.7962741312</v>
      </c>
      <c r="CG40" s="114">
        <v>4589813.1137998365</v>
      </c>
      <c r="CH40" s="114">
        <v>4569825.4373354362</v>
      </c>
      <c r="CI40" s="114">
        <v>4451177.1039312072</v>
      </c>
      <c r="CJ40" s="114">
        <v>4794280.1540436381</v>
      </c>
      <c r="CK40" s="114">
        <v>4837658.002624535</v>
      </c>
      <c r="CL40" s="114">
        <v>4972588.8192940857</v>
      </c>
      <c r="CM40" s="114">
        <v>4847624.8208260648</v>
      </c>
      <c r="CN40" s="114">
        <v>4949077.554767251</v>
      </c>
      <c r="CO40" s="114">
        <v>4957745.4918485917</v>
      </c>
      <c r="CP40" s="114">
        <v>4783150.3438531803</v>
      </c>
      <c r="CQ40" s="114">
        <v>5294744.628799729</v>
      </c>
      <c r="CR40" s="114">
        <v>4748845.9647906693</v>
      </c>
      <c r="CS40" s="114">
        <v>5199469.6237681424</v>
      </c>
      <c r="CT40" s="114">
        <v>4830135.2951512868</v>
      </c>
      <c r="CU40" s="114">
        <v>4718484.2409424745</v>
      </c>
      <c r="CV40" s="114">
        <v>4754455.6148722619</v>
      </c>
      <c r="CW40" s="114">
        <v>4606248.8471131325</v>
      </c>
      <c r="CX40" s="114">
        <v>5110946.8382693827</v>
      </c>
      <c r="CY40" s="114">
        <v>4450554.8313182797</v>
      </c>
      <c r="CZ40" s="114">
        <v>4456647.0227198415</v>
      </c>
      <c r="DA40" s="114">
        <v>4514175.056415203</v>
      </c>
      <c r="DB40" s="114">
        <v>4401727.6774197426</v>
      </c>
      <c r="DC40" s="114">
        <v>4474592.3507201383</v>
      </c>
      <c r="DD40" s="114">
        <v>4429019.9601319544</v>
      </c>
      <c r="DE40" s="114">
        <v>4362589.8134405743</v>
      </c>
      <c r="DF40" s="114">
        <v>4377991.9897503853</v>
      </c>
      <c r="DG40" s="114">
        <v>4491226.2430124227</v>
      </c>
      <c r="DH40" s="114">
        <v>4384937.7994867638</v>
      </c>
      <c r="DI40" s="114">
        <v>4253375.2822609972</v>
      </c>
      <c r="DJ40" s="114">
        <v>4102046.9608059237</v>
      </c>
      <c r="DK40" s="114">
        <v>4407320.52833125</v>
      </c>
      <c r="DL40" s="114">
        <v>4247374.0270861071</v>
      </c>
      <c r="DM40" s="114">
        <v>4300953.2111229459</v>
      </c>
      <c r="DN40" s="114">
        <v>4574239.4753538473</v>
      </c>
      <c r="DO40" s="114">
        <v>4138355.1717595472</v>
      </c>
      <c r="DP40" s="114">
        <v>4389770.2896735817</v>
      </c>
      <c r="DQ40" s="114">
        <v>4162187.7815955458</v>
      </c>
      <c r="DR40" s="114">
        <v>4484221.8082548091</v>
      </c>
    </row>
    <row r="41" spans="2:122" s="112" customFormat="1" ht="12.75" x14ac:dyDescent="0.2">
      <c r="B41" s="115" t="s">
        <v>68</v>
      </c>
      <c r="C41" s="116">
        <f t="shared" ref="C41:AL41" si="38">C39+C40</f>
        <v>40779465.597178534</v>
      </c>
      <c r="D41" s="116">
        <f t="shared" si="38"/>
        <v>41119027.760546096</v>
      </c>
      <c r="E41" s="116">
        <f t="shared" si="38"/>
        <v>41500905.359495588</v>
      </c>
      <c r="F41" s="116">
        <f t="shared" si="38"/>
        <v>41938960.583203822</v>
      </c>
      <c r="G41" s="116">
        <f t="shared" si="38"/>
        <v>42591821.176385649</v>
      </c>
      <c r="H41" s="116">
        <f t="shared" si="38"/>
        <v>42936652.059719205</v>
      </c>
      <c r="I41" s="116">
        <f t="shared" si="38"/>
        <v>42809510.0121243</v>
      </c>
      <c r="J41" s="116">
        <f t="shared" si="38"/>
        <v>43303428.852881975</v>
      </c>
      <c r="K41" s="116">
        <f t="shared" si="38"/>
        <v>43884861.972847901</v>
      </c>
      <c r="L41" s="116">
        <f t="shared" si="38"/>
        <v>43828145.018496171</v>
      </c>
      <c r="M41" s="116">
        <f t="shared" si="38"/>
        <v>43745535.86807365</v>
      </c>
      <c r="N41" s="116">
        <f t="shared" si="38"/>
        <v>43785352.581300393</v>
      </c>
      <c r="O41" s="116">
        <f t="shared" si="38"/>
        <v>43375959.71816615</v>
      </c>
      <c r="P41" s="116">
        <f t="shared" si="38"/>
        <v>43221047.415123023</v>
      </c>
      <c r="Q41" s="116">
        <f t="shared" si="38"/>
        <v>42997204.696091786</v>
      </c>
      <c r="R41" s="116">
        <f t="shared" si="38"/>
        <v>42654654.821875736</v>
      </c>
      <c r="S41" s="116">
        <f t="shared" si="38"/>
        <v>42544828.932329759</v>
      </c>
      <c r="T41" s="116">
        <f t="shared" si="38"/>
        <v>42661795.683557317</v>
      </c>
      <c r="U41" s="116">
        <f t="shared" si="38"/>
        <v>42831271.071879834</v>
      </c>
      <c r="V41" s="116">
        <f t="shared" si="38"/>
        <v>42024698.455737211</v>
      </c>
      <c r="W41" s="116">
        <f t="shared" si="38"/>
        <v>42706040.363160498</v>
      </c>
      <c r="X41" s="116">
        <f t="shared" si="38"/>
        <v>42158558.261524931</v>
      </c>
      <c r="Y41" s="116">
        <f t="shared" si="38"/>
        <v>42137319.099550046</v>
      </c>
      <c r="Z41" s="116">
        <f t="shared" si="38"/>
        <v>42472224.062903143</v>
      </c>
      <c r="AA41" s="116">
        <f t="shared" si="38"/>
        <v>42329469.970573723</v>
      </c>
      <c r="AB41" s="116">
        <f t="shared" si="38"/>
        <v>42675204.170678034</v>
      </c>
      <c r="AC41" s="116">
        <f t="shared" si="38"/>
        <v>43045839.542980418</v>
      </c>
      <c r="AD41" s="116">
        <f t="shared" si="38"/>
        <v>43372459.426853165</v>
      </c>
      <c r="AE41" s="116">
        <f t="shared" si="38"/>
        <v>43178041.926692635</v>
      </c>
      <c r="AF41" s="116">
        <f t="shared" si="38"/>
        <v>43166691.294051372</v>
      </c>
      <c r="AG41" s="116">
        <f t="shared" si="38"/>
        <v>43428279.568637818</v>
      </c>
      <c r="AH41" s="116">
        <f t="shared" si="38"/>
        <v>43549888.740860865</v>
      </c>
      <c r="AI41" s="116">
        <f t="shared" si="38"/>
        <v>43403294.530967943</v>
      </c>
      <c r="AJ41" s="116">
        <f t="shared" si="38"/>
        <v>43616611.705563016</v>
      </c>
      <c r="AK41" s="116">
        <f t="shared" si="38"/>
        <v>44292477.493522853</v>
      </c>
      <c r="AL41" s="116">
        <f t="shared" si="38"/>
        <v>43589510.082026631</v>
      </c>
      <c r="AM41" s="116">
        <f t="shared" ref="AM41:BI41" si="39">AM39+AM40</f>
        <v>44178870.535382412</v>
      </c>
      <c r="AN41" s="116">
        <f t="shared" si="39"/>
        <v>43628904.237123705</v>
      </c>
      <c r="AO41" s="116">
        <f t="shared" si="39"/>
        <v>43580697.588022232</v>
      </c>
      <c r="AP41" s="116">
        <f t="shared" si="39"/>
        <v>43503971.533588246</v>
      </c>
      <c r="AQ41" s="116">
        <f t="shared" si="39"/>
        <v>43948088.705778554</v>
      </c>
      <c r="AR41" s="116">
        <f t="shared" si="39"/>
        <v>44290623.071465619</v>
      </c>
      <c r="AS41" s="116">
        <f t="shared" si="39"/>
        <v>44428978.185295455</v>
      </c>
      <c r="AT41" s="116">
        <f t="shared" si="39"/>
        <v>44459050.218997307</v>
      </c>
      <c r="AU41" s="116">
        <f t="shared" si="39"/>
        <v>44899752.903598674</v>
      </c>
      <c r="AV41" s="116">
        <f t="shared" si="39"/>
        <v>44532249.499894008</v>
      </c>
      <c r="AW41" s="116">
        <f t="shared" si="39"/>
        <v>44362576.428367198</v>
      </c>
      <c r="AX41" s="116">
        <f t="shared" si="39"/>
        <v>44669728.514678456</v>
      </c>
      <c r="AY41" s="116">
        <f t="shared" si="39"/>
        <v>44755012.209093288</v>
      </c>
      <c r="AZ41" s="116">
        <f t="shared" si="39"/>
        <v>44897561.262421228</v>
      </c>
      <c r="BA41" s="116">
        <f t="shared" si="39"/>
        <v>45305594.380796634</v>
      </c>
      <c r="BB41" s="116">
        <f t="shared" si="39"/>
        <v>45092685.11605446</v>
      </c>
      <c r="BC41" s="116">
        <f t="shared" si="39"/>
        <v>45281201.565149717</v>
      </c>
      <c r="BD41" s="116">
        <f t="shared" si="39"/>
        <v>44759866.292799383</v>
      </c>
      <c r="BE41" s="116">
        <f t="shared" si="39"/>
        <v>44502767.943960316</v>
      </c>
      <c r="BF41" s="116">
        <f t="shared" si="39"/>
        <v>44884326.529988162</v>
      </c>
      <c r="BG41" s="116">
        <f t="shared" si="39"/>
        <v>44731615.815923467</v>
      </c>
      <c r="BH41" s="116">
        <f t="shared" si="39"/>
        <v>45574608.452323228</v>
      </c>
      <c r="BI41" s="116">
        <f t="shared" si="39"/>
        <v>45405485.637297362</v>
      </c>
      <c r="BJ41" s="116">
        <f t="shared" ref="BJ41:CL41" si="40">BJ39+BJ40</f>
        <v>46019325.030388944</v>
      </c>
      <c r="BK41" s="116">
        <f t="shared" si="40"/>
        <v>45825255.986287281</v>
      </c>
      <c r="BL41" s="116">
        <f t="shared" si="40"/>
        <v>45582181.589253098</v>
      </c>
      <c r="BM41" s="116">
        <f t="shared" si="40"/>
        <v>45745589.094936192</v>
      </c>
      <c r="BN41" s="116">
        <f t="shared" si="40"/>
        <v>46268241.219745114</v>
      </c>
      <c r="BO41" s="116">
        <f t="shared" si="40"/>
        <v>46330752.387198113</v>
      </c>
      <c r="BP41" s="116">
        <f t="shared" si="40"/>
        <v>45808884.824135169</v>
      </c>
      <c r="BQ41" s="116">
        <f t="shared" si="40"/>
        <v>46275215.929858111</v>
      </c>
      <c r="BR41" s="116">
        <f t="shared" si="40"/>
        <v>46753644.418628655</v>
      </c>
      <c r="BS41" s="116">
        <f t="shared" si="40"/>
        <v>47234422.462657012</v>
      </c>
      <c r="BT41" s="116">
        <f t="shared" si="40"/>
        <v>46473227.158226781</v>
      </c>
      <c r="BU41" s="116">
        <f t="shared" si="40"/>
        <v>47370399.548905544</v>
      </c>
      <c r="BV41" s="116">
        <f t="shared" si="40"/>
        <v>47469084.660185203</v>
      </c>
      <c r="BW41" s="116">
        <f t="shared" si="40"/>
        <v>46905920.901677288</v>
      </c>
      <c r="BX41" s="116">
        <f t="shared" si="40"/>
        <v>47294174.124599755</v>
      </c>
      <c r="BY41" s="116">
        <f t="shared" si="40"/>
        <v>49730786.06712617</v>
      </c>
      <c r="BZ41" s="116">
        <f t="shared" si="40"/>
        <v>42789301.737497576</v>
      </c>
      <c r="CA41" s="116">
        <f t="shared" si="40"/>
        <v>45715183.256055355</v>
      </c>
      <c r="CB41" s="116">
        <f t="shared" si="40"/>
        <v>47489134.723187499</v>
      </c>
      <c r="CC41" s="116">
        <f t="shared" si="40"/>
        <v>47540407.340028062</v>
      </c>
      <c r="CD41" s="116">
        <f t="shared" si="40"/>
        <v>49341646.054859146</v>
      </c>
      <c r="CE41" s="116">
        <f t="shared" si="40"/>
        <v>48720237.729924917</v>
      </c>
      <c r="CF41" s="116">
        <f t="shared" si="40"/>
        <v>50359560.456536897</v>
      </c>
      <c r="CG41" s="116">
        <f t="shared" si="40"/>
        <v>49745653.281241402</v>
      </c>
      <c r="CH41" s="116">
        <f t="shared" si="40"/>
        <v>50185187.824322484</v>
      </c>
      <c r="CI41" s="116">
        <f t="shared" si="40"/>
        <v>49662480.20178844</v>
      </c>
      <c r="CJ41" s="116">
        <f t="shared" si="40"/>
        <v>49724443.751269542</v>
      </c>
      <c r="CK41" s="116">
        <f t="shared" si="40"/>
        <v>52392667.088716194</v>
      </c>
      <c r="CL41" s="116">
        <f t="shared" si="40"/>
        <v>52953921.933592089</v>
      </c>
      <c r="CM41" s="116">
        <f t="shared" ref="CM41:CN41" si="41">CM39+CM40</f>
        <v>52604863.146108285</v>
      </c>
      <c r="CN41" s="116">
        <f t="shared" si="41"/>
        <v>52973771.270582542</v>
      </c>
      <c r="CO41" s="116">
        <f t="shared" ref="CO41:CP41" si="42">CO39+CO40</f>
        <v>54414327.736467347</v>
      </c>
      <c r="CP41" s="116">
        <f t="shared" si="42"/>
        <v>58228789.425989255</v>
      </c>
      <c r="CQ41" s="116">
        <f t="shared" ref="CQ41:CR41" si="43">CQ39+CQ40</f>
        <v>57477800.907957599</v>
      </c>
      <c r="CR41" s="116">
        <f t="shared" si="43"/>
        <v>54440946.590445034</v>
      </c>
      <c r="CS41" s="116">
        <f t="shared" ref="CS41:CT41" si="44">CS39+CS40</f>
        <v>56612079.021052569</v>
      </c>
      <c r="CT41" s="116">
        <f t="shared" si="44"/>
        <v>59611288.924649976</v>
      </c>
      <c r="CU41" s="116">
        <f t="shared" ref="CU41:CV41" si="45">CU39+CU40</f>
        <v>68743204.20762749</v>
      </c>
      <c r="CV41" s="116">
        <f t="shared" si="45"/>
        <v>58680024.608294226</v>
      </c>
      <c r="CW41" s="116">
        <f t="shared" ref="CW41:CX41" si="46">CW39+CW40</f>
        <v>57115355.409784421</v>
      </c>
      <c r="CX41" s="116">
        <f t="shared" si="46"/>
        <v>57076558.536999419</v>
      </c>
      <c r="CY41" s="116">
        <f t="shared" ref="CY41:CZ41" si="47">CY39+CY40</f>
        <v>55857842.297989413</v>
      </c>
      <c r="CZ41" s="116">
        <f t="shared" si="47"/>
        <v>56825799.629036844</v>
      </c>
      <c r="DA41" s="116">
        <f t="shared" ref="DA41:DB41" si="48">DA39+DA40</f>
        <v>56596459.227115132</v>
      </c>
      <c r="DB41" s="116">
        <f t="shared" si="48"/>
        <v>56678104.532331549</v>
      </c>
      <c r="DC41" s="116">
        <f t="shared" ref="DC41:DD41" si="49">DC39+DC40</f>
        <v>56832055.733425006</v>
      </c>
      <c r="DD41" s="116">
        <f t="shared" si="49"/>
        <v>56884575.533695251</v>
      </c>
      <c r="DE41" s="116">
        <f t="shared" ref="DE41:DF41" si="50">DE39+DE40</f>
        <v>57439539.013251528</v>
      </c>
      <c r="DF41" s="116">
        <f t="shared" si="50"/>
        <v>56607177.362527393</v>
      </c>
      <c r="DG41" s="116">
        <f t="shared" ref="DG41:DH41" si="51">DG39+DG40</f>
        <v>56881442.497621387</v>
      </c>
      <c r="DH41" s="116">
        <f t="shared" si="51"/>
        <v>56972090.595174603</v>
      </c>
      <c r="DI41" s="116">
        <f t="shared" ref="DI41:DJ41" si="52">DI39+DI40</f>
        <v>57430033.549455509</v>
      </c>
      <c r="DJ41" s="116">
        <f t="shared" si="52"/>
        <v>57435132.382939205</v>
      </c>
      <c r="DK41" s="116">
        <f t="shared" ref="DK41:DL41" si="53">DK39+DK40</f>
        <v>59333506.285970859</v>
      </c>
      <c r="DL41" s="116">
        <f t="shared" si="53"/>
        <v>59040270.863835983</v>
      </c>
      <c r="DM41" s="116">
        <f t="shared" ref="DM41:DN41" si="54">DM39+DM40</f>
        <v>58980586.009013608</v>
      </c>
      <c r="DN41" s="116">
        <f t="shared" si="54"/>
        <v>59907640.54902792</v>
      </c>
      <c r="DO41" s="116">
        <f t="shared" ref="DO41:DP41" si="55">DO39+DO40</f>
        <v>59670444.612235665</v>
      </c>
      <c r="DP41" s="116">
        <f t="shared" si="55"/>
        <v>59987160.296020091</v>
      </c>
      <c r="DQ41" s="116">
        <f t="shared" ref="DQ41:DR41" si="56">DQ39+DQ40</f>
        <v>60098970.382953331</v>
      </c>
      <c r="DR41" s="116">
        <f t="shared" si="56"/>
        <v>60592243.88847284</v>
      </c>
    </row>
    <row r="42" spans="2:122" s="112" customFormat="1" ht="13.5" thickBot="1" x14ac:dyDescent="0.25">
      <c r="B42" s="115" t="s">
        <v>90</v>
      </c>
      <c r="C42" s="114">
        <v>11243768.230353585</v>
      </c>
      <c r="D42" s="114">
        <v>11803530.572996145</v>
      </c>
      <c r="E42" s="114">
        <v>11540381.573313978</v>
      </c>
      <c r="F42" s="114">
        <v>11277815.385671213</v>
      </c>
      <c r="G42" s="114">
        <v>11812330.016988911</v>
      </c>
      <c r="H42" s="114">
        <v>11721818.343031138</v>
      </c>
      <c r="I42" s="114">
        <v>11576993.520870673</v>
      </c>
      <c r="J42" s="114">
        <v>11820698.344740607</v>
      </c>
      <c r="K42" s="114">
        <v>11808285.010786138</v>
      </c>
      <c r="L42" s="114">
        <v>11791599.515669648</v>
      </c>
      <c r="M42" s="114">
        <v>12069116.765570953</v>
      </c>
      <c r="N42" s="114">
        <v>12247741.099135686</v>
      </c>
      <c r="O42" s="114">
        <v>11779181.76981076</v>
      </c>
      <c r="P42" s="114">
        <v>12075055.453873418</v>
      </c>
      <c r="Q42" s="114">
        <v>12150716.642608834</v>
      </c>
      <c r="R42" s="114">
        <v>12201115.096561141</v>
      </c>
      <c r="S42" s="114">
        <v>11946811.767166752</v>
      </c>
      <c r="T42" s="114">
        <v>12748387.822182296</v>
      </c>
      <c r="U42" s="114">
        <v>12093116.914346891</v>
      </c>
      <c r="V42" s="114">
        <v>12553953.788853154</v>
      </c>
      <c r="W42" s="114">
        <v>12343433.325210404</v>
      </c>
      <c r="X42" s="114">
        <v>12845239.264730984</v>
      </c>
      <c r="Y42" s="114">
        <v>12631688.026839312</v>
      </c>
      <c r="Z42" s="114">
        <v>12866551.043581026</v>
      </c>
      <c r="AA42" s="114">
        <v>12748812.333255664</v>
      </c>
      <c r="AB42" s="114">
        <v>12594460.223294113</v>
      </c>
      <c r="AC42" s="114">
        <v>12642696.122559603</v>
      </c>
      <c r="AD42" s="114">
        <v>12849054.027714361</v>
      </c>
      <c r="AE42" s="114">
        <v>12924127.100548912</v>
      </c>
      <c r="AF42" s="114">
        <v>12669247.681134885</v>
      </c>
      <c r="AG42" s="114">
        <v>12952538.12321087</v>
      </c>
      <c r="AH42" s="114">
        <v>13240830.095048122</v>
      </c>
      <c r="AI42" s="114">
        <v>12931755.498240503</v>
      </c>
      <c r="AJ42" s="114">
        <v>12785205.958382193</v>
      </c>
      <c r="AK42" s="114">
        <v>14510411.39690768</v>
      </c>
      <c r="AL42" s="114">
        <v>13344771.541633263</v>
      </c>
      <c r="AM42" s="114">
        <v>13042500.365421988</v>
      </c>
      <c r="AN42" s="114">
        <v>13554132.174993563</v>
      </c>
      <c r="AO42" s="114">
        <v>13076153.777116871</v>
      </c>
      <c r="AP42" s="114">
        <v>13719574.067950249</v>
      </c>
      <c r="AQ42" s="114">
        <v>13631937.888773881</v>
      </c>
      <c r="AR42" s="114">
        <v>13611703.432307526</v>
      </c>
      <c r="AS42" s="114">
        <v>13908697.65433515</v>
      </c>
      <c r="AT42" s="114">
        <v>13330746.03078175</v>
      </c>
      <c r="AU42" s="114">
        <v>14391051.554992251</v>
      </c>
      <c r="AV42" s="114">
        <v>13770985.011269998</v>
      </c>
      <c r="AW42" s="114">
        <v>13741026.488061678</v>
      </c>
      <c r="AX42" s="114">
        <v>13768666.620454637</v>
      </c>
      <c r="AY42" s="114">
        <v>14414402.120862866</v>
      </c>
      <c r="AZ42" s="114">
        <v>13797442.456260767</v>
      </c>
      <c r="BA42" s="114">
        <v>14301987.890946331</v>
      </c>
      <c r="BB42" s="114">
        <v>13991393.418436265</v>
      </c>
      <c r="BC42" s="114">
        <v>13966419.882073618</v>
      </c>
      <c r="BD42" s="114">
        <v>14044108.714856526</v>
      </c>
      <c r="BE42" s="114">
        <v>14207602.367126102</v>
      </c>
      <c r="BF42" s="114">
        <v>14331146.361783344</v>
      </c>
      <c r="BG42" s="114">
        <v>14122759.6981159</v>
      </c>
      <c r="BH42" s="114">
        <v>14463855.377702473</v>
      </c>
      <c r="BI42" s="114">
        <v>14066906.063028226</v>
      </c>
      <c r="BJ42" s="114">
        <v>14385159.254159261</v>
      </c>
      <c r="BK42" s="114">
        <v>15025065.911682265</v>
      </c>
      <c r="BL42" s="114">
        <v>14612059.948865259</v>
      </c>
      <c r="BM42" s="114">
        <v>14549988.488457765</v>
      </c>
      <c r="BN42" s="114">
        <v>14680735.930891151</v>
      </c>
      <c r="BO42" s="114">
        <v>14697523.555791384</v>
      </c>
      <c r="BP42" s="114">
        <v>14587812.233329481</v>
      </c>
      <c r="BQ42" s="114">
        <v>14774890.924887313</v>
      </c>
      <c r="BR42" s="114">
        <v>14832332.152024398</v>
      </c>
      <c r="BS42" s="114">
        <v>14718827.164304674</v>
      </c>
      <c r="BT42" s="114">
        <v>14680271.816133235</v>
      </c>
      <c r="BU42" s="114">
        <v>15096145.197693385</v>
      </c>
      <c r="BV42" s="114">
        <v>14708408.402494721</v>
      </c>
      <c r="BW42" s="114">
        <v>15330700.97565238</v>
      </c>
      <c r="BX42" s="114">
        <v>15215098.702162689</v>
      </c>
      <c r="BY42" s="114">
        <v>13296378.400705373</v>
      </c>
      <c r="BZ42" s="114">
        <v>12216816.237763353</v>
      </c>
      <c r="CA42" s="114">
        <v>13293154.146022439</v>
      </c>
      <c r="CB42" s="114">
        <v>14821062.906978291</v>
      </c>
      <c r="CC42" s="114">
        <v>15352274.349275859</v>
      </c>
      <c r="CD42" s="114">
        <v>15558119.457319142</v>
      </c>
      <c r="CE42" s="114">
        <v>14918963.097396834</v>
      </c>
      <c r="CF42" s="114">
        <v>15626120.246151445</v>
      </c>
      <c r="CG42" s="114">
        <v>15529461.384678859</v>
      </c>
      <c r="CH42" s="114">
        <v>15501642.963194525</v>
      </c>
      <c r="CI42" s="114">
        <v>15421784.219756553</v>
      </c>
      <c r="CJ42" s="114">
        <v>15980634.760335512</v>
      </c>
      <c r="CK42" s="114">
        <v>15565415.462727092</v>
      </c>
      <c r="CL42" s="114">
        <v>15918028.107796844</v>
      </c>
      <c r="CM42" s="114">
        <v>16079227.939272074</v>
      </c>
      <c r="CN42" s="114">
        <v>16124834.940733042</v>
      </c>
      <c r="CO42" s="114">
        <v>16123209.606192335</v>
      </c>
      <c r="CP42" s="114">
        <v>15051755.445465196</v>
      </c>
      <c r="CQ42" s="114">
        <v>16583447.871378649</v>
      </c>
      <c r="CR42" s="114">
        <v>16089889.027817523</v>
      </c>
      <c r="CS42" s="114">
        <v>16066663.879552616</v>
      </c>
      <c r="CT42" s="114">
        <v>15800994.660244176</v>
      </c>
      <c r="CU42" s="114">
        <v>15544600.280617205</v>
      </c>
      <c r="CV42" s="114">
        <v>15274133.853698738</v>
      </c>
      <c r="CW42" s="114">
        <v>16938944.298091643</v>
      </c>
      <c r="CX42" s="114">
        <v>16299386.708155556</v>
      </c>
      <c r="CY42" s="114">
        <v>16303998.434371958</v>
      </c>
      <c r="CZ42" s="114">
        <v>16305847.009047493</v>
      </c>
      <c r="DA42" s="114">
        <v>16457217.661766637</v>
      </c>
      <c r="DB42" s="114">
        <v>16855971.831121996</v>
      </c>
      <c r="DC42" s="114">
        <v>16419372.930661833</v>
      </c>
      <c r="DD42" s="114">
        <v>16818793.382054754</v>
      </c>
      <c r="DE42" s="114">
        <v>16860557.516799126</v>
      </c>
      <c r="DF42" s="114">
        <v>16646519.027460771</v>
      </c>
      <c r="DG42" s="114">
        <v>17047977.826700468</v>
      </c>
      <c r="DH42" s="114">
        <v>16992568.72336432</v>
      </c>
      <c r="DI42" s="114">
        <v>16682019.880364839</v>
      </c>
      <c r="DJ42" s="114">
        <v>16951628.519974273</v>
      </c>
      <c r="DK42" s="114">
        <v>16915660.502707824</v>
      </c>
      <c r="DL42" s="114">
        <v>17321552.121665493</v>
      </c>
      <c r="DM42" s="114">
        <v>17114035.488919076</v>
      </c>
      <c r="DN42" s="114">
        <v>17394315.495119903</v>
      </c>
      <c r="DO42" s="114">
        <v>17285174.831916973</v>
      </c>
      <c r="DP42" s="114">
        <v>17124172.227353606</v>
      </c>
      <c r="DQ42" s="114">
        <v>17223704.307953294</v>
      </c>
      <c r="DR42" s="114">
        <v>17603201.459584802</v>
      </c>
    </row>
    <row r="43" spans="2:122" s="112" customFormat="1" ht="13.5" thickBot="1" x14ac:dyDescent="0.25">
      <c r="B43" s="109" t="s">
        <v>91</v>
      </c>
      <c r="C43" s="124">
        <v>160781222.65101779</v>
      </c>
      <c r="D43" s="124">
        <v>163118740.71785754</v>
      </c>
      <c r="E43" s="124">
        <v>161004726.9029732</v>
      </c>
      <c r="F43" s="124">
        <v>163296001.16655377</v>
      </c>
      <c r="G43" s="124">
        <v>163334784.51577672</v>
      </c>
      <c r="H43" s="124">
        <v>164640709.40085334</v>
      </c>
      <c r="I43" s="124">
        <v>164148211.2530368</v>
      </c>
      <c r="J43" s="124">
        <v>164894916.31762952</v>
      </c>
      <c r="K43" s="124">
        <v>166148521.05317837</v>
      </c>
      <c r="L43" s="124">
        <v>166884966.26089373</v>
      </c>
      <c r="M43" s="124">
        <v>167362095.36083576</v>
      </c>
      <c r="N43" s="124">
        <v>168082305.27514249</v>
      </c>
      <c r="O43" s="124">
        <v>167243896.91002148</v>
      </c>
      <c r="P43" s="124">
        <v>168155480.16854769</v>
      </c>
      <c r="Q43" s="124">
        <v>167704116.67545536</v>
      </c>
      <c r="R43" s="124">
        <v>168434339.44574597</v>
      </c>
      <c r="S43" s="124">
        <v>166912067.57027522</v>
      </c>
      <c r="T43" s="124">
        <v>169123430.84198895</v>
      </c>
      <c r="U43" s="124">
        <v>168583556.51553434</v>
      </c>
      <c r="V43" s="124">
        <v>168033357.22901142</v>
      </c>
      <c r="W43" s="124">
        <v>169079288.49516192</v>
      </c>
      <c r="X43" s="124">
        <v>169084543.54235956</v>
      </c>
      <c r="Y43" s="124">
        <v>169507748.88045156</v>
      </c>
      <c r="Z43" s="124">
        <v>170318996.5036757</v>
      </c>
      <c r="AA43" s="124">
        <v>170939403.74249902</v>
      </c>
      <c r="AB43" s="124">
        <v>171473331.42250922</v>
      </c>
      <c r="AC43" s="124">
        <v>172966961.58974549</v>
      </c>
      <c r="AD43" s="124">
        <v>173056651.48501366</v>
      </c>
      <c r="AE43" s="124">
        <v>174121735.63406575</v>
      </c>
      <c r="AF43" s="124">
        <v>173545958.08356446</v>
      </c>
      <c r="AG43" s="124">
        <v>173484899.79462668</v>
      </c>
      <c r="AH43" s="124">
        <v>175006080.60424927</v>
      </c>
      <c r="AI43" s="124">
        <v>174377375.7848587</v>
      </c>
      <c r="AJ43" s="124">
        <v>174544552.76629096</v>
      </c>
      <c r="AK43" s="124">
        <v>178080135.69739315</v>
      </c>
      <c r="AL43" s="124">
        <v>175285884.09392652</v>
      </c>
      <c r="AM43" s="124">
        <v>177894946.47102764</v>
      </c>
      <c r="AN43" s="124">
        <v>176641077.2263318</v>
      </c>
      <c r="AO43" s="124">
        <v>177372793.43143696</v>
      </c>
      <c r="AP43" s="124">
        <v>176253548.22161382</v>
      </c>
      <c r="AQ43" s="124">
        <v>179949128.07111815</v>
      </c>
      <c r="AR43" s="124">
        <v>179555679.88457441</v>
      </c>
      <c r="AS43" s="124">
        <v>181778377.94588849</v>
      </c>
      <c r="AT43" s="124">
        <v>180840538.94157955</v>
      </c>
      <c r="AU43" s="124">
        <v>182649445.17392999</v>
      </c>
      <c r="AV43" s="124">
        <v>182424940.63485232</v>
      </c>
      <c r="AW43" s="124">
        <v>181459263.60034639</v>
      </c>
      <c r="AX43" s="124">
        <v>185022465.53518447</v>
      </c>
      <c r="AY43" s="124">
        <v>181827506.4776279</v>
      </c>
      <c r="AZ43" s="124">
        <v>182220106.35467723</v>
      </c>
      <c r="BA43" s="124">
        <v>183280254.65016922</v>
      </c>
      <c r="BB43" s="124">
        <v>184211589.06759003</v>
      </c>
      <c r="BC43" s="124">
        <v>182563777.74083784</v>
      </c>
      <c r="BD43" s="124">
        <v>184108985.16918603</v>
      </c>
      <c r="BE43" s="124">
        <v>184052001.69047201</v>
      </c>
      <c r="BF43" s="124">
        <v>184251908.44839501</v>
      </c>
      <c r="BG43" s="124">
        <v>183816662.13617989</v>
      </c>
      <c r="BH43" s="124">
        <v>185487458.40855333</v>
      </c>
      <c r="BI43" s="124">
        <v>183881862.3371062</v>
      </c>
      <c r="BJ43" s="124">
        <v>186699061.9450587</v>
      </c>
      <c r="BK43" s="124">
        <v>186853714.82569462</v>
      </c>
      <c r="BL43" s="124">
        <v>186973131.2623418</v>
      </c>
      <c r="BM43" s="124">
        <v>187076404.99484116</v>
      </c>
      <c r="BN43" s="124">
        <v>188556329.29539239</v>
      </c>
      <c r="BO43" s="124">
        <v>189576549.61207828</v>
      </c>
      <c r="BP43" s="124">
        <v>188123908.70793256</v>
      </c>
      <c r="BQ43" s="124">
        <v>189931292.54502729</v>
      </c>
      <c r="BR43" s="124">
        <v>190287790.02901158</v>
      </c>
      <c r="BS43" s="124">
        <v>191645020.34031516</v>
      </c>
      <c r="BT43" s="124">
        <v>190282522.20888162</v>
      </c>
      <c r="BU43" s="124">
        <v>193034436.82258201</v>
      </c>
      <c r="BV43" s="124">
        <v>192431487.2251243</v>
      </c>
      <c r="BW43" s="124">
        <v>192795425.13786036</v>
      </c>
      <c r="BX43" s="124">
        <v>194882687.35478953</v>
      </c>
      <c r="BY43" s="124">
        <v>197968864.62666118</v>
      </c>
      <c r="BZ43" s="124">
        <v>176380472.92191628</v>
      </c>
      <c r="CA43" s="124">
        <v>178383230.55953667</v>
      </c>
      <c r="CB43" s="124">
        <v>195775907.26928261</v>
      </c>
      <c r="CC43" s="124">
        <v>200681903.43812305</v>
      </c>
      <c r="CD43" s="124">
        <v>206948908.58937147</v>
      </c>
      <c r="CE43" s="124">
        <v>205298475.48498192</v>
      </c>
      <c r="CF43" s="124">
        <v>209263759.31889129</v>
      </c>
      <c r="CG43" s="124">
        <v>210775907.58201864</v>
      </c>
      <c r="CH43" s="124">
        <v>206372029.23039502</v>
      </c>
      <c r="CI43" s="124">
        <v>209268028.26274982</v>
      </c>
      <c r="CJ43" s="124">
        <v>211183193.59805924</v>
      </c>
      <c r="CK43" s="124">
        <v>216255756.78398585</v>
      </c>
      <c r="CL43" s="124">
        <v>218283817.61773938</v>
      </c>
      <c r="CM43" s="124">
        <v>216148688.75157377</v>
      </c>
      <c r="CN43" s="124">
        <v>213844900.55566922</v>
      </c>
      <c r="CO43" s="124">
        <v>216411533.30027282</v>
      </c>
      <c r="CP43" s="124">
        <v>219823622.61854297</v>
      </c>
      <c r="CQ43" s="124">
        <v>217688510.0097999</v>
      </c>
      <c r="CR43" s="124">
        <v>213542784.58907676</v>
      </c>
      <c r="CS43" s="124">
        <v>216534610.48554799</v>
      </c>
      <c r="CT43" s="124">
        <v>226935451.47830063</v>
      </c>
      <c r="CU43" s="124">
        <v>250876504.46823871</v>
      </c>
      <c r="CV43" s="124">
        <v>225570612.31821063</v>
      </c>
      <c r="CW43" s="124">
        <v>223150730.7296845</v>
      </c>
      <c r="CX43" s="124">
        <v>223385476.68722451</v>
      </c>
      <c r="CY43" s="124">
        <v>219127510.10788244</v>
      </c>
      <c r="CZ43" s="124">
        <v>220461520.22040135</v>
      </c>
      <c r="DA43" s="124">
        <v>223960349.24419087</v>
      </c>
      <c r="DB43" s="124">
        <v>219494133.29127803</v>
      </c>
      <c r="DC43" s="124">
        <v>220101548.55173969</v>
      </c>
      <c r="DD43" s="124">
        <v>222166358.84564242</v>
      </c>
      <c r="DE43" s="124">
        <v>221041602.08394647</v>
      </c>
      <c r="DF43" s="124">
        <v>219422704.75711972</v>
      </c>
      <c r="DG43" s="124">
        <v>220611475.16204631</v>
      </c>
      <c r="DH43" s="124">
        <v>220185034.76250586</v>
      </c>
      <c r="DI43" s="124">
        <v>221398689.94288796</v>
      </c>
      <c r="DJ43" s="124">
        <v>220345084.45987797</v>
      </c>
      <c r="DK43" s="124">
        <v>223289337.16652107</v>
      </c>
      <c r="DL43" s="124">
        <v>224873077.86651659</v>
      </c>
      <c r="DM43" s="124">
        <v>225152497.86719176</v>
      </c>
      <c r="DN43" s="124">
        <v>225813431.20330659</v>
      </c>
      <c r="DO43" s="124">
        <v>225735462.96830249</v>
      </c>
      <c r="DP43" s="124">
        <v>225528417.66092286</v>
      </c>
      <c r="DQ43" s="124">
        <v>226929391.65640122</v>
      </c>
      <c r="DR43" s="124">
        <v>230731524.35490164</v>
      </c>
    </row>
    <row r="44" spans="2:122" s="126" customFormat="1" ht="25.5" x14ac:dyDescent="0.2">
      <c r="B44" s="125" t="s">
        <v>1968</v>
      </c>
    </row>
    <row r="45" spans="2:122" s="126" customFormat="1" x14ac:dyDescent="0.2">
      <c r="B45" s="127" t="s">
        <v>39</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BJ37"/>
  <sheetViews>
    <sheetView showGridLines="0" zoomScale="80" zoomScaleNormal="80" workbookViewId="0">
      <pane xSplit="2" ySplit="5" topLeftCell="AS6" activePane="bottomRight" state="frozen"/>
      <selection sqref="A1:XFD1048576"/>
      <selection pane="topRight" sqref="A1:XFD1048576"/>
      <selection pane="bottomLeft" sqref="A1:XFD1048576"/>
      <selection pane="bottomRight" activeCell="BM13" sqref="BM13"/>
    </sheetView>
  </sheetViews>
  <sheetFormatPr baseColWidth="10" defaultColWidth="11.42578125" defaultRowHeight="14.25" x14ac:dyDescent="0.2"/>
  <cols>
    <col min="1" max="1" width="1.5703125" style="73" customWidth="1"/>
    <col min="2" max="2" width="100.7109375" style="73" customWidth="1"/>
    <col min="3" max="3" width="9.28515625" style="73" bestFit="1" customWidth="1"/>
    <col min="4" max="4" width="8.7109375" style="73" bestFit="1" customWidth="1"/>
    <col min="5" max="5" width="10" style="73" bestFit="1" customWidth="1"/>
    <col min="6" max="6" width="8" style="73" bestFit="1" customWidth="1"/>
    <col min="7" max="8" width="8.7109375" style="73" bestFit="1" customWidth="1"/>
    <col min="9" max="9" width="8" style="73" bestFit="1" customWidth="1"/>
    <col min="10" max="10" width="9.42578125" style="73" bestFit="1" customWidth="1"/>
    <col min="11" max="11" width="9.28515625" style="73" bestFit="1" customWidth="1"/>
    <col min="12" max="12" width="8" style="73" bestFit="1" customWidth="1"/>
    <col min="13" max="13" width="8.7109375" style="73" bestFit="1" customWidth="1"/>
    <col min="14" max="14" width="8.5703125" style="73" bestFit="1" customWidth="1"/>
    <col min="15" max="15" width="9.28515625" style="73" bestFit="1" customWidth="1"/>
    <col min="16" max="16" width="8.7109375" style="73" bestFit="1" customWidth="1"/>
    <col min="17" max="17" width="10" style="73" bestFit="1" customWidth="1"/>
    <col min="18" max="18" width="8" style="73" bestFit="1" customWidth="1"/>
    <col min="19" max="20" width="8.7109375" style="73" bestFit="1" customWidth="1"/>
    <col min="21" max="21" width="8" style="73" bestFit="1" customWidth="1"/>
    <col min="22" max="22" width="9.42578125" style="73" bestFit="1" customWidth="1"/>
    <col min="23" max="23" width="9.28515625" style="73" bestFit="1" customWidth="1"/>
    <col min="24" max="24" width="8" style="73" bestFit="1" customWidth="1"/>
    <col min="25" max="25" width="8.7109375" style="73" bestFit="1" customWidth="1"/>
    <col min="26" max="26" width="8.5703125" style="73" bestFit="1" customWidth="1"/>
    <col min="27" max="27" width="9.28515625" style="73" bestFit="1" customWidth="1"/>
    <col min="28" max="28" width="8.7109375" style="73" bestFit="1" customWidth="1"/>
    <col min="29" max="29" width="10" style="73" bestFit="1" customWidth="1"/>
    <col min="30" max="30" width="8" style="73" bestFit="1" customWidth="1"/>
    <col min="31" max="32" width="8.7109375" style="73" bestFit="1" customWidth="1"/>
    <col min="33" max="33" width="8" style="73" bestFit="1" customWidth="1"/>
    <col min="34" max="34" width="9.42578125" style="73" bestFit="1" customWidth="1"/>
    <col min="35" max="35" width="9.28515625" style="73" bestFit="1" customWidth="1"/>
    <col min="36" max="36" width="8" style="73" bestFit="1" customWidth="1"/>
    <col min="37" max="37" width="8.7109375" style="73" bestFit="1" customWidth="1"/>
    <col min="38" max="38" width="8.5703125" style="73" bestFit="1" customWidth="1"/>
    <col min="39" max="39" width="9.28515625" style="73" bestFit="1" customWidth="1"/>
    <col min="40" max="40" width="8.7109375" style="73" bestFit="1" customWidth="1"/>
    <col min="41" max="41" width="10" style="73" bestFit="1" customWidth="1"/>
    <col min="42" max="42" width="8" style="73" bestFit="1" customWidth="1"/>
    <col min="43" max="44" width="8.7109375" style="73" bestFit="1" customWidth="1"/>
    <col min="45" max="45" width="8" style="73" bestFit="1" customWidth="1"/>
    <col min="46" max="46" width="9.42578125" style="73" bestFit="1" customWidth="1"/>
    <col min="47" max="47" width="9.28515625" style="73" bestFit="1" customWidth="1"/>
    <col min="48" max="48" width="8" style="73" bestFit="1" customWidth="1"/>
    <col min="49" max="49" width="8.7109375" style="73" bestFit="1" customWidth="1"/>
    <col min="50" max="50" width="8.5703125" style="73" bestFit="1" customWidth="1"/>
    <col min="51" max="51" width="9.28515625" style="73" bestFit="1" customWidth="1"/>
    <col min="52" max="52" width="8.7109375" style="73" bestFit="1" customWidth="1"/>
    <col min="53" max="53" width="10" style="73" bestFit="1" customWidth="1"/>
    <col min="54" max="54" width="8" style="73" bestFit="1" customWidth="1"/>
    <col min="55" max="56" width="8.7109375" style="73" bestFit="1" customWidth="1"/>
    <col min="57" max="57" width="8" style="73" bestFit="1" customWidth="1"/>
    <col min="58" max="60" width="9.42578125" style="73" bestFit="1" customWidth="1"/>
    <col min="61" max="62" width="9.28515625" style="73" customWidth="1"/>
    <col min="63" max="16384" width="11.42578125" style="73"/>
  </cols>
  <sheetData>
    <row r="1" spans="2:62" s="82" customFormat="1" ht="68.25" customHeight="1" x14ac:dyDescent="0.25">
      <c r="B1" s="53" t="s">
        <v>1966</v>
      </c>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row>
    <row r="2" spans="2:62" s="83" customFormat="1" ht="18" x14ac:dyDescent="0.25">
      <c r="B2" s="55" t="s">
        <v>2343</v>
      </c>
    </row>
    <row r="3" spans="2:62" s="83" customFormat="1" ht="18" x14ac:dyDescent="0.25">
      <c r="B3" s="57" t="s">
        <v>1832</v>
      </c>
    </row>
    <row r="5" spans="2:62" ht="20.100000000000001" customHeight="1" x14ac:dyDescent="0.2">
      <c r="B5" s="84"/>
      <c r="C5" s="85">
        <v>43466</v>
      </c>
      <c r="D5" s="85">
        <v>43497</v>
      </c>
      <c r="E5" s="85">
        <v>43525</v>
      </c>
      <c r="F5" s="85">
        <v>43556</v>
      </c>
      <c r="G5" s="85">
        <v>43586</v>
      </c>
      <c r="H5" s="85">
        <v>43617</v>
      </c>
      <c r="I5" s="85">
        <v>43647</v>
      </c>
      <c r="J5" s="85">
        <v>43678</v>
      </c>
      <c r="K5" s="85">
        <v>43709</v>
      </c>
      <c r="L5" s="85">
        <v>43739</v>
      </c>
      <c r="M5" s="85">
        <v>43770</v>
      </c>
      <c r="N5" s="85">
        <v>43800</v>
      </c>
      <c r="O5" s="85">
        <v>43831</v>
      </c>
      <c r="P5" s="85">
        <v>43862</v>
      </c>
      <c r="Q5" s="85">
        <v>43891</v>
      </c>
      <c r="R5" s="85">
        <v>43922</v>
      </c>
      <c r="S5" s="85">
        <v>43952</v>
      </c>
      <c r="T5" s="85">
        <v>43983</v>
      </c>
      <c r="U5" s="85">
        <v>44013</v>
      </c>
      <c r="V5" s="85">
        <v>44044</v>
      </c>
      <c r="W5" s="85">
        <v>44075</v>
      </c>
      <c r="X5" s="85">
        <v>44105</v>
      </c>
      <c r="Y5" s="85">
        <v>44136</v>
      </c>
      <c r="Z5" s="85">
        <v>44166</v>
      </c>
      <c r="AA5" s="85">
        <v>44197</v>
      </c>
      <c r="AB5" s="85">
        <v>44228</v>
      </c>
      <c r="AC5" s="85">
        <v>44256</v>
      </c>
      <c r="AD5" s="85">
        <v>44287</v>
      </c>
      <c r="AE5" s="85">
        <v>44317</v>
      </c>
      <c r="AF5" s="85">
        <v>44348</v>
      </c>
      <c r="AG5" s="85">
        <v>44378</v>
      </c>
      <c r="AH5" s="85">
        <v>44409</v>
      </c>
      <c r="AI5" s="85">
        <v>44440</v>
      </c>
      <c r="AJ5" s="85">
        <v>44470</v>
      </c>
      <c r="AK5" s="85">
        <v>44501</v>
      </c>
      <c r="AL5" s="85">
        <v>44531</v>
      </c>
      <c r="AM5" s="85">
        <v>44562</v>
      </c>
      <c r="AN5" s="85">
        <v>44593</v>
      </c>
      <c r="AO5" s="85">
        <v>44621</v>
      </c>
      <c r="AP5" s="85">
        <v>44652</v>
      </c>
      <c r="AQ5" s="85">
        <v>44682</v>
      </c>
      <c r="AR5" s="85">
        <v>44713</v>
      </c>
      <c r="AS5" s="85">
        <v>44743</v>
      </c>
      <c r="AT5" s="85">
        <v>44774</v>
      </c>
      <c r="AU5" s="85">
        <v>44805</v>
      </c>
      <c r="AV5" s="85">
        <v>44835</v>
      </c>
      <c r="AW5" s="85">
        <v>44866</v>
      </c>
      <c r="AX5" s="85">
        <v>44896</v>
      </c>
      <c r="AY5" s="85">
        <f t="shared" ref="AY5:AZ5" si="0">EOMONTH(AX5,0)+1</f>
        <v>44927</v>
      </c>
      <c r="AZ5" s="85">
        <f t="shared" si="0"/>
        <v>44958</v>
      </c>
      <c r="BA5" s="85">
        <f>EOMONTH(AZ5,0)+1</f>
        <v>44986</v>
      </c>
      <c r="BB5" s="85">
        <f t="shared" ref="BB5:BJ5" si="1">EOMONTH(BA5,0)+1</f>
        <v>45017</v>
      </c>
      <c r="BC5" s="85">
        <f t="shared" si="1"/>
        <v>45047</v>
      </c>
      <c r="BD5" s="85">
        <f t="shared" si="1"/>
        <v>45078</v>
      </c>
      <c r="BE5" s="85">
        <f t="shared" si="1"/>
        <v>45108</v>
      </c>
      <c r="BF5" s="85">
        <f t="shared" si="1"/>
        <v>45139</v>
      </c>
      <c r="BG5" s="85">
        <f t="shared" si="1"/>
        <v>45170</v>
      </c>
      <c r="BH5" s="85">
        <f t="shared" si="1"/>
        <v>45200</v>
      </c>
      <c r="BI5" s="85">
        <f t="shared" si="1"/>
        <v>45231</v>
      </c>
      <c r="BJ5" s="85">
        <f t="shared" si="1"/>
        <v>45261</v>
      </c>
    </row>
    <row r="6" spans="2:62" ht="20.25" customHeight="1" x14ac:dyDescent="0.2">
      <c r="B6" s="86" t="s">
        <v>50</v>
      </c>
      <c r="C6" s="68">
        <v>0</v>
      </c>
      <c r="D6" s="68">
        <v>0</v>
      </c>
      <c r="E6" s="68">
        <v>0</v>
      </c>
      <c r="F6" s="68">
        <v>0</v>
      </c>
      <c r="G6" s="68">
        <v>0</v>
      </c>
      <c r="H6" s="68">
        <v>0</v>
      </c>
      <c r="I6" s="68">
        <v>0</v>
      </c>
      <c r="J6" s="68">
        <v>0</v>
      </c>
      <c r="K6" s="68">
        <v>0</v>
      </c>
      <c r="L6" s="68">
        <v>0</v>
      </c>
      <c r="M6" s="68">
        <v>0</v>
      </c>
      <c r="N6" s="68">
        <v>0</v>
      </c>
      <c r="O6" s="68">
        <v>0</v>
      </c>
      <c r="P6" s="68">
        <v>0</v>
      </c>
      <c r="Q6" s="68">
        <v>0</v>
      </c>
      <c r="R6" s="68">
        <v>0</v>
      </c>
      <c r="S6" s="68">
        <v>0</v>
      </c>
      <c r="T6" s="68">
        <v>0</v>
      </c>
      <c r="U6" s="68">
        <v>0</v>
      </c>
      <c r="V6" s="68">
        <v>0</v>
      </c>
      <c r="W6" s="68">
        <v>0</v>
      </c>
      <c r="X6" s="68">
        <v>0</v>
      </c>
      <c r="Y6" s="68">
        <v>0</v>
      </c>
      <c r="Z6" s="68">
        <v>0</v>
      </c>
      <c r="AA6" s="68">
        <v>0</v>
      </c>
      <c r="AB6" s="68">
        <v>0</v>
      </c>
      <c r="AC6" s="68">
        <v>0</v>
      </c>
      <c r="AD6" s="68">
        <v>0</v>
      </c>
      <c r="AE6" s="68">
        <v>0</v>
      </c>
      <c r="AF6" s="68">
        <v>0</v>
      </c>
      <c r="AG6" s="68">
        <v>0</v>
      </c>
      <c r="AH6" s="68">
        <v>0</v>
      </c>
      <c r="AI6" s="68">
        <v>0</v>
      </c>
      <c r="AJ6" s="68">
        <v>0</v>
      </c>
      <c r="AK6" s="68">
        <v>0</v>
      </c>
      <c r="AL6" s="68">
        <v>0</v>
      </c>
      <c r="AM6" s="68">
        <v>4.1655511858307293E-5</v>
      </c>
      <c r="AN6" s="68">
        <v>3.8739949112853722E-5</v>
      </c>
      <c r="AO6" s="68">
        <v>6.9160653604516398E-5</v>
      </c>
      <c r="AP6" s="68">
        <v>1.9643231818711193E-4</v>
      </c>
      <c r="AQ6" s="68">
        <v>2.2463062366107067E-4</v>
      </c>
      <c r="AR6" s="68">
        <v>2.6491482605295325E-4</v>
      </c>
      <c r="AS6" s="68">
        <v>3.3896435856939355E-4</v>
      </c>
      <c r="AT6" s="68">
        <v>2.8874849149418402E-4</v>
      </c>
      <c r="AU6" s="68">
        <v>3.6364199244043327E-4</v>
      </c>
      <c r="AV6" s="68">
        <v>4.5063748882445687E-4</v>
      </c>
      <c r="AW6" s="68">
        <v>4.3408846826276104E-4</v>
      </c>
      <c r="AX6" s="68">
        <v>5.2676409598206853E-4</v>
      </c>
      <c r="AY6" s="68">
        <v>1.1160958900218176E-3</v>
      </c>
      <c r="AZ6" s="68">
        <v>1.0823784561151406E-3</v>
      </c>
      <c r="BA6" s="68">
        <v>1.1681942661172506E-3</v>
      </c>
      <c r="BB6" s="68">
        <v>1.4485533293651098E-3</v>
      </c>
      <c r="BC6" s="68">
        <v>1.48669375929944E-3</v>
      </c>
      <c r="BD6" s="68">
        <v>1.968931385331274E-3</v>
      </c>
      <c r="BE6" s="68">
        <v>2.3352019035611793E-3</v>
      </c>
      <c r="BF6" s="68">
        <v>2.5049275006281402E-3</v>
      </c>
      <c r="BG6" s="68">
        <v>3.1300764755712862E-3</v>
      </c>
      <c r="BH6" s="68">
        <v>4.930083017393061E-3</v>
      </c>
      <c r="BI6" s="68">
        <v>7.8731633888533548E-3</v>
      </c>
      <c r="BJ6" s="68">
        <v>1.5029175136331618E-2</v>
      </c>
    </row>
    <row r="7" spans="2:62" ht="20.25" customHeight="1" x14ac:dyDescent="0.2">
      <c r="B7" s="86" t="s">
        <v>51</v>
      </c>
      <c r="C7" s="68">
        <v>0</v>
      </c>
      <c r="D7" s="68">
        <v>0</v>
      </c>
      <c r="E7" s="68">
        <v>0</v>
      </c>
      <c r="F7" s="68">
        <v>0</v>
      </c>
      <c r="G7" s="68">
        <v>0</v>
      </c>
      <c r="H7" s="68">
        <v>0</v>
      </c>
      <c r="I7" s="68">
        <v>0</v>
      </c>
      <c r="J7" s="68">
        <v>0</v>
      </c>
      <c r="K7" s="68">
        <v>0</v>
      </c>
      <c r="L7" s="68">
        <v>0</v>
      </c>
      <c r="M7" s="68">
        <v>0</v>
      </c>
      <c r="N7" s="68">
        <v>0</v>
      </c>
      <c r="O7" s="68">
        <v>0</v>
      </c>
      <c r="P7" s="68">
        <v>0</v>
      </c>
      <c r="Q7" s="68">
        <v>0</v>
      </c>
      <c r="R7" s="68">
        <v>0</v>
      </c>
      <c r="S7" s="68">
        <v>0</v>
      </c>
      <c r="T7" s="68">
        <v>0</v>
      </c>
      <c r="U7" s="68">
        <v>0</v>
      </c>
      <c r="V7" s="68">
        <v>0</v>
      </c>
      <c r="W7" s="68">
        <v>0</v>
      </c>
      <c r="X7" s="68">
        <v>0</v>
      </c>
      <c r="Y7" s="68">
        <v>0</v>
      </c>
      <c r="Z7" s="68">
        <v>0</v>
      </c>
      <c r="AA7" s="68">
        <v>0</v>
      </c>
      <c r="AB7" s="68">
        <v>0</v>
      </c>
      <c r="AC7" s="68">
        <v>0</v>
      </c>
      <c r="AD7" s="68">
        <v>0</v>
      </c>
      <c r="AE7" s="68">
        <v>0</v>
      </c>
      <c r="AF7" s="68">
        <v>0</v>
      </c>
      <c r="AG7" s="68">
        <v>0</v>
      </c>
      <c r="AH7" s="68">
        <v>0</v>
      </c>
      <c r="AI7" s="68">
        <v>0</v>
      </c>
      <c r="AJ7" s="68">
        <v>0</v>
      </c>
      <c r="AK7" s="68">
        <v>0</v>
      </c>
      <c r="AL7" s="68">
        <v>0</v>
      </c>
      <c r="AM7" s="68">
        <v>1.9394650833803873E-4</v>
      </c>
      <c r="AN7" s="68">
        <v>2.0156814580007953E-4</v>
      </c>
      <c r="AO7" s="68">
        <v>3.8658085787379726E-4</v>
      </c>
      <c r="AP7" s="68">
        <v>5.4154276327533779E-4</v>
      </c>
      <c r="AQ7" s="68">
        <v>6.6039643202575604E-4</v>
      </c>
      <c r="AR7" s="68">
        <v>6.8433089072583719E-4</v>
      </c>
      <c r="AS7" s="68">
        <v>7.3670327403130287E-4</v>
      </c>
      <c r="AT7" s="68">
        <v>8.6216356183577147E-4</v>
      </c>
      <c r="AU7" s="68">
        <v>1.0459786998882059E-3</v>
      </c>
      <c r="AV7" s="68">
        <v>1.1398335372077018E-3</v>
      </c>
      <c r="AW7" s="68">
        <v>1.2536489589840549E-3</v>
      </c>
      <c r="AX7" s="68">
        <v>1.5301210373517282E-3</v>
      </c>
      <c r="AY7" s="68">
        <v>3.2748451273616475E-3</v>
      </c>
      <c r="AZ7" s="68">
        <v>3.2862993111115735E-3</v>
      </c>
      <c r="BA7" s="68">
        <v>3.7768603911190191E-3</v>
      </c>
      <c r="BB7" s="68">
        <v>4.3065872198519983E-3</v>
      </c>
      <c r="BC7" s="68">
        <v>5.3076400077967101E-3</v>
      </c>
      <c r="BD7" s="68">
        <v>5.2917182517526751E-3</v>
      </c>
      <c r="BE7" s="68">
        <v>6.9065415456073254E-3</v>
      </c>
      <c r="BF7" s="68">
        <v>9.3068711892214662E-3</v>
      </c>
      <c r="BG7" s="68">
        <v>1.169048664246719E-2</v>
      </c>
      <c r="BH7" s="68">
        <v>1.6412613475277338E-2</v>
      </c>
      <c r="BI7" s="68">
        <v>2.8907328214009986E-2</v>
      </c>
      <c r="BJ7" s="68">
        <v>5.3893025800302974E-2</v>
      </c>
    </row>
    <row r="8" spans="2:62" ht="20.25" customHeight="1" x14ac:dyDescent="0.2">
      <c r="B8" s="86" t="s">
        <v>98</v>
      </c>
      <c r="C8" s="87">
        <v>0</v>
      </c>
      <c r="D8" s="87">
        <v>0</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87">
        <v>0</v>
      </c>
      <c r="AD8" s="87">
        <v>0</v>
      </c>
      <c r="AE8" s="87">
        <v>0</v>
      </c>
      <c r="AF8" s="87">
        <v>0</v>
      </c>
      <c r="AG8" s="87">
        <v>0</v>
      </c>
      <c r="AH8" s="87">
        <v>0</v>
      </c>
      <c r="AI8" s="87">
        <v>0</v>
      </c>
      <c r="AJ8" s="87">
        <v>0</v>
      </c>
      <c r="AK8" s="87">
        <v>0</v>
      </c>
      <c r="AL8" s="87">
        <v>0</v>
      </c>
      <c r="AM8" s="87">
        <v>6.1322071835179237E-4</v>
      </c>
      <c r="AN8" s="87">
        <v>1.9905516509988175E-4</v>
      </c>
      <c r="AO8" s="87">
        <v>1.031875116712655E-4</v>
      </c>
      <c r="AP8" s="87">
        <v>1.3428444837204623E-4</v>
      </c>
      <c r="AQ8" s="87">
        <v>1.1505638891451397E-4</v>
      </c>
      <c r="AR8" s="87">
        <v>2.3973293826062836E-4</v>
      </c>
      <c r="AS8" s="87">
        <v>7.0455763206633826E-4</v>
      </c>
      <c r="AT8" s="87">
        <v>2.9957364996202607E-4</v>
      </c>
      <c r="AU8" s="87">
        <v>3.7082568138213645E-4</v>
      </c>
      <c r="AV8" s="87">
        <v>3.5826935059057874E-4</v>
      </c>
      <c r="AW8" s="87">
        <v>7.0080578234588131E-4</v>
      </c>
      <c r="AX8" s="87">
        <v>7.5749291075144498E-4</v>
      </c>
      <c r="AY8" s="87">
        <v>1.2405739414105277E-3</v>
      </c>
      <c r="AZ8" s="87">
        <v>1.6934331592735052E-3</v>
      </c>
      <c r="BA8" s="87">
        <v>1.3065413983783802E-3</v>
      </c>
      <c r="BB8" s="87">
        <v>1.288429865483165E-3</v>
      </c>
      <c r="BC8" s="87">
        <v>1.6316212495728344E-3</v>
      </c>
      <c r="BD8" s="87">
        <v>1.9744388489335574E-3</v>
      </c>
      <c r="BE8" s="87">
        <v>2.2250469456495114E-3</v>
      </c>
      <c r="BF8" s="87">
        <v>4.2721027336964923E-3</v>
      </c>
      <c r="BG8" s="87">
        <v>4.6823438290783947E-3</v>
      </c>
      <c r="BH8" s="87">
        <v>7.8863890644116363E-3</v>
      </c>
      <c r="BI8" s="87">
        <v>1.2184130317869357E-2</v>
      </c>
      <c r="BJ8" s="87">
        <v>3.6087350669315121E-2</v>
      </c>
    </row>
    <row r="9" spans="2:62" ht="20.25" customHeight="1" x14ac:dyDescent="0.2">
      <c r="B9" s="88" t="s">
        <v>94</v>
      </c>
      <c r="C9" s="89">
        <v>0</v>
      </c>
      <c r="D9" s="89">
        <v>0</v>
      </c>
      <c r="E9" s="89">
        <v>0</v>
      </c>
      <c r="F9" s="89">
        <v>0</v>
      </c>
      <c r="G9" s="89">
        <v>0</v>
      </c>
      <c r="H9" s="89">
        <v>0</v>
      </c>
      <c r="I9" s="89">
        <v>0</v>
      </c>
      <c r="J9" s="89">
        <v>0</v>
      </c>
      <c r="K9" s="89">
        <v>0</v>
      </c>
      <c r="L9" s="89">
        <v>0</v>
      </c>
      <c r="M9" s="89">
        <v>0</v>
      </c>
      <c r="N9" s="89">
        <v>0</v>
      </c>
      <c r="O9" s="89">
        <v>0</v>
      </c>
      <c r="P9" s="89">
        <v>0</v>
      </c>
      <c r="Q9" s="89">
        <v>0</v>
      </c>
      <c r="R9" s="89">
        <v>0</v>
      </c>
      <c r="S9" s="89">
        <v>0</v>
      </c>
      <c r="T9" s="89">
        <v>0</v>
      </c>
      <c r="U9" s="89">
        <v>0</v>
      </c>
      <c r="V9" s="89">
        <v>0</v>
      </c>
      <c r="W9" s="89">
        <v>0</v>
      </c>
      <c r="X9" s="89">
        <v>0</v>
      </c>
      <c r="Y9" s="89">
        <v>0</v>
      </c>
      <c r="Z9" s="89">
        <v>0</v>
      </c>
      <c r="AA9" s="89">
        <v>0</v>
      </c>
      <c r="AB9" s="89">
        <v>0</v>
      </c>
      <c r="AC9" s="89">
        <v>0</v>
      </c>
      <c r="AD9" s="89">
        <v>0</v>
      </c>
      <c r="AE9" s="89">
        <v>0</v>
      </c>
      <c r="AF9" s="89">
        <v>0</v>
      </c>
      <c r="AG9" s="89">
        <v>0</v>
      </c>
      <c r="AH9" s="89">
        <v>0</v>
      </c>
      <c r="AI9" s="89">
        <v>0</v>
      </c>
      <c r="AJ9" s="89">
        <v>0</v>
      </c>
      <c r="AK9" s="89">
        <v>0</v>
      </c>
      <c r="AL9" s="89">
        <v>0</v>
      </c>
      <c r="AM9" s="89">
        <v>1.4569710920597778E-4</v>
      </c>
      <c r="AN9" s="89">
        <v>1.037456090811073E-4</v>
      </c>
      <c r="AO9" s="89">
        <v>1.708836820135673E-4</v>
      </c>
      <c r="AP9" s="89">
        <v>3.1019864796077989E-4</v>
      </c>
      <c r="AQ9" s="89">
        <v>3.6278258867405988E-4</v>
      </c>
      <c r="AR9" s="89">
        <v>3.9982867337684525E-4</v>
      </c>
      <c r="AS9" s="89">
        <v>5.0248699412702713E-4</v>
      </c>
      <c r="AT9" s="89">
        <v>4.8649821684265682E-4</v>
      </c>
      <c r="AU9" s="89">
        <v>5.8329951223434762E-4</v>
      </c>
      <c r="AV9" s="89">
        <v>6.6792043476282537E-4</v>
      </c>
      <c r="AW9" s="89">
        <v>7.1452740035304885E-4</v>
      </c>
      <c r="AX9" s="89">
        <v>8.6393935900885843E-4</v>
      </c>
      <c r="AY9" s="89">
        <v>1.8489764404980846E-3</v>
      </c>
      <c r="AZ9" s="89">
        <v>1.8415858131779483E-3</v>
      </c>
      <c r="BA9" s="89">
        <v>2.0029251189450648E-3</v>
      </c>
      <c r="BB9" s="89">
        <v>2.3871960782864132E-3</v>
      </c>
      <c r="BC9" s="89">
        <v>2.7485221089800227E-3</v>
      </c>
      <c r="BD9" s="89">
        <v>3.0042297841381682E-3</v>
      </c>
      <c r="BE9" s="89">
        <v>3.809929317107219E-3</v>
      </c>
      <c r="BF9" s="89">
        <v>4.8474372912719055E-3</v>
      </c>
      <c r="BG9" s="89">
        <v>5.9160623108276411E-3</v>
      </c>
      <c r="BH9" s="89">
        <v>8.8025410449790176E-3</v>
      </c>
      <c r="BI9" s="89">
        <v>1.4438068863485309E-2</v>
      </c>
      <c r="BJ9" s="89">
        <v>2.786759728934296E-2</v>
      </c>
    </row>
    <row r="10" spans="2:62" ht="20.25" customHeight="1" x14ac:dyDescent="0.2">
      <c r="B10" s="86" t="s">
        <v>50</v>
      </c>
      <c r="C10" s="87">
        <v>0</v>
      </c>
      <c r="D10" s="87">
        <v>0</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87">
        <v>0</v>
      </c>
      <c r="AD10" s="87">
        <v>0</v>
      </c>
      <c r="AE10" s="87">
        <v>0</v>
      </c>
      <c r="AF10" s="87">
        <v>0</v>
      </c>
      <c r="AG10" s="87">
        <v>0</v>
      </c>
      <c r="AH10" s="87">
        <v>0</v>
      </c>
      <c r="AI10" s="87">
        <v>0</v>
      </c>
      <c r="AJ10" s="87">
        <v>0</v>
      </c>
      <c r="AK10" s="87">
        <v>0</v>
      </c>
      <c r="AL10" s="87">
        <v>0</v>
      </c>
      <c r="AM10" s="87">
        <v>1.0634243792573272E-4</v>
      </c>
      <c r="AN10" s="87">
        <v>1.1001082260486683E-5</v>
      </c>
      <c r="AO10" s="87">
        <v>1.0331244062644629E-4</v>
      </c>
      <c r="AP10" s="87">
        <v>1.9473856498897213E-4</v>
      </c>
      <c r="AQ10" s="87">
        <v>3.3869239390926786E-4</v>
      </c>
      <c r="AR10" s="87">
        <v>2.5316168713174214E-4</v>
      </c>
      <c r="AS10" s="87">
        <v>2.6520008249364402E-4</v>
      </c>
      <c r="AT10" s="87">
        <v>2.2029194836292731E-4</v>
      </c>
      <c r="AU10" s="87">
        <v>3.936295169282289E-4</v>
      </c>
      <c r="AV10" s="87">
        <v>3.7023010950698598E-4</v>
      </c>
      <c r="AW10" s="87">
        <v>3.8521877907626845E-4</v>
      </c>
      <c r="AX10" s="87">
        <v>8.4631638372290041E-4</v>
      </c>
      <c r="AY10" s="87">
        <v>1.42602469532771E-3</v>
      </c>
      <c r="AZ10" s="87">
        <v>1.8477372463827635E-3</v>
      </c>
      <c r="BA10" s="87">
        <v>1.9482108557875577E-3</v>
      </c>
      <c r="BB10" s="87">
        <v>2.0134007210057536E-3</v>
      </c>
      <c r="BC10" s="87">
        <v>2.4805882158720483E-3</v>
      </c>
      <c r="BD10" s="87">
        <v>3.0323631424695741E-3</v>
      </c>
      <c r="BE10" s="87">
        <v>3.7915577926854738E-3</v>
      </c>
      <c r="BF10" s="87">
        <v>5.4624050473845998E-3</v>
      </c>
      <c r="BG10" s="87">
        <v>5.1336380336262089E-3</v>
      </c>
      <c r="BH10" s="87">
        <v>7.5694932065109022E-3</v>
      </c>
      <c r="BI10" s="87">
        <v>1.2619375485456663E-2</v>
      </c>
      <c r="BJ10" s="87">
        <v>2.3580163571127244E-2</v>
      </c>
    </row>
    <row r="11" spans="2:62" ht="20.25" customHeight="1" x14ac:dyDescent="0.2">
      <c r="B11" s="86" t="s">
        <v>40</v>
      </c>
      <c r="C11" s="87">
        <v>0</v>
      </c>
      <c r="D11" s="87">
        <v>0</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v>0</v>
      </c>
      <c r="AC11" s="87">
        <v>0</v>
      </c>
      <c r="AD11" s="87">
        <v>0</v>
      </c>
      <c r="AE11" s="87">
        <v>0</v>
      </c>
      <c r="AF11" s="87">
        <v>0</v>
      </c>
      <c r="AG11" s="87">
        <v>0</v>
      </c>
      <c r="AH11" s="87">
        <v>0</v>
      </c>
      <c r="AI11" s="87">
        <v>0</v>
      </c>
      <c r="AJ11" s="87">
        <v>0</v>
      </c>
      <c r="AK11" s="87">
        <v>0</v>
      </c>
      <c r="AL11" s="87">
        <v>0</v>
      </c>
      <c r="AM11" s="87">
        <v>2.2152606726422164E-4</v>
      </c>
      <c r="AN11" s="87">
        <v>4.5190994687471786E-5</v>
      </c>
      <c r="AO11" s="87">
        <v>3.4735679475272896E-4</v>
      </c>
      <c r="AP11" s="87">
        <v>1.3067486445073051E-4</v>
      </c>
      <c r="AQ11" s="87">
        <v>1.5042797360664828E-4</v>
      </c>
      <c r="AR11" s="87">
        <v>1.3027273324306421E-4</v>
      </c>
      <c r="AS11" s="87">
        <v>4.0474221020669887E-4</v>
      </c>
      <c r="AT11" s="87">
        <v>1.0013699743149918E-3</v>
      </c>
      <c r="AU11" s="87">
        <v>9.690419045087495E-4</v>
      </c>
      <c r="AV11" s="87">
        <v>8.4372572005331214E-4</v>
      </c>
      <c r="AW11" s="87">
        <v>2.2115104584328193E-3</v>
      </c>
      <c r="AX11" s="87">
        <v>6.5735264365684998E-4</v>
      </c>
      <c r="AY11" s="87">
        <v>1.9132442696165874E-3</v>
      </c>
      <c r="AZ11" s="87">
        <v>1.9671377742309648E-3</v>
      </c>
      <c r="BA11" s="87">
        <v>3.291082687693514E-3</v>
      </c>
      <c r="BB11" s="87">
        <v>5.7513555939390226E-3</v>
      </c>
      <c r="BC11" s="87">
        <v>5.3941998811388725E-3</v>
      </c>
      <c r="BD11" s="87">
        <v>4.0244322254721077E-3</v>
      </c>
      <c r="BE11" s="87">
        <v>5.4435750048180687E-3</v>
      </c>
      <c r="BF11" s="87">
        <v>1.0070619252550816E-2</v>
      </c>
      <c r="BG11" s="87">
        <v>9.578051462477033E-3</v>
      </c>
      <c r="BH11" s="87">
        <v>2.4845979832707199E-2</v>
      </c>
      <c r="BI11" s="87">
        <v>3.1160070148078534E-2</v>
      </c>
      <c r="BJ11" s="87">
        <v>5.4247916461194423E-2</v>
      </c>
    </row>
    <row r="12" spans="2:62" ht="20.25" customHeight="1" x14ac:dyDescent="0.2">
      <c r="B12" s="86" t="s">
        <v>41</v>
      </c>
      <c r="C12" s="87">
        <v>0</v>
      </c>
      <c r="D12" s="87">
        <v>0</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0</v>
      </c>
      <c r="X12" s="87">
        <v>0</v>
      </c>
      <c r="Y12" s="87">
        <v>0</v>
      </c>
      <c r="Z12" s="87">
        <v>0</v>
      </c>
      <c r="AA12" s="87">
        <v>0</v>
      </c>
      <c r="AB12" s="87">
        <v>0</v>
      </c>
      <c r="AC12" s="87">
        <v>0</v>
      </c>
      <c r="AD12" s="87">
        <v>0</v>
      </c>
      <c r="AE12" s="87">
        <v>0</v>
      </c>
      <c r="AF12" s="87">
        <v>0</v>
      </c>
      <c r="AG12" s="87">
        <v>0</v>
      </c>
      <c r="AH12" s="87">
        <v>0</v>
      </c>
      <c r="AI12" s="87">
        <v>0</v>
      </c>
      <c r="AJ12" s="87">
        <v>0</v>
      </c>
      <c r="AK12" s="87">
        <v>0</v>
      </c>
      <c r="AL12" s="87">
        <v>0</v>
      </c>
      <c r="AM12" s="87">
        <v>1.0857298572575225E-4</v>
      </c>
      <c r="AN12" s="87">
        <v>1.6839993537409725E-6</v>
      </c>
      <c r="AO12" s="87">
        <v>1.2705986853567275E-4</v>
      </c>
      <c r="AP12" s="87">
        <v>2.3824011866668826E-4</v>
      </c>
      <c r="AQ12" s="87">
        <v>2.9949321712186006E-4</v>
      </c>
      <c r="AR12" s="87">
        <v>3.0827604606753489E-4</v>
      </c>
      <c r="AS12" s="87">
        <v>2.7603396844000372E-4</v>
      </c>
      <c r="AT12" s="87">
        <v>7.9767886279569211E-4</v>
      </c>
      <c r="AU12" s="87">
        <v>7.7829047592414824E-4</v>
      </c>
      <c r="AV12" s="87">
        <v>6.8295950006769246E-4</v>
      </c>
      <c r="AW12" s="87">
        <v>8.5768415623599381E-4</v>
      </c>
      <c r="AX12" s="87">
        <v>9.4225040146267425E-4</v>
      </c>
      <c r="AY12" s="87">
        <v>1.6716539458052626E-3</v>
      </c>
      <c r="AZ12" s="87">
        <v>1.6550827924730616E-3</v>
      </c>
      <c r="BA12" s="87">
        <v>2.0179193512348537E-3</v>
      </c>
      <c r="BB12" s="87">
        <v>2.9081744838184154E-3</v>
      </c>
      <c r="BC12" s="87">
        <v>2.7866815876154138E-3</v>
      </c>
      <c r="BD12" s="87">
        <v>2.4533122712777633E-3</v>
      </c>
      <c r="BE12" s="87">
        <v>3.0036195519276276E-3</v>
      </c>
      <c r="BF12" s="87">
        <v>3.5151292404473899E-3</v>
      </c>
      <c r="BG12" s="87">
        <v>4.877419331484667E-3</v>
      </c>
      <c r="BH12" s="87">
        <v>9.6083050464759179E-3</v>
      </c>
      <c r="BI12" s="87">
        <v>1.6459172523155985E-2</v>
      </c>
      <c r="BJ12" s="87">
        <v>2.8291203767267126E-2</v>
      </c>
    </row>
    <row r="13" spans="2:62" ht="20.25" customHeight="1" x14ac:dyDescent="0.2">
      <c r="B13" s="86" t="s">
        <v>98</v>
      </c>
      <c r="C13" s="87">
        <v>0</v>
      </c>
      <c r="D13" s="87">
        <v>0</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87">
        <v>0</v>
      </c>
      <c r="X13" s="87">
        <v>0</v>
      </c>
      <c r="Y13" s="87">
        <v>0</v>
      </c>
      <c r="Z13" s="87">
        <v>0</v>
      </c>
      <c r="AA13" s="87">
        <v>0</v>
      </c>
      <c r="AB13" s="87">
        <v>0</v>
      </c>
      <c r="AC13" s="87">
        <v>0</v>
      </c>
      <c r="AD13" s="87">
        <v>0</v>
      </c>
      <c r="AE13" s="87">
        <v>0</v>
      </c>
      <c r="AF13" s="87">
        <v>0</v>
      </c>
      <c r="AG13" s="87">
        <v>0</v>
      </c>
      <c r="AH13" s="87">
        <v>0</v>
      </c>
      <c r="AI13" s="87">
        <v>0</v>
      </c>
      <c r="AJ13" s="87">
        <v>0</v>
      </c>
      <c r="AK13" s="87">
        <v>0</v>
      </c>
      <c r="AL13" s="87">
        <v>0</v>
      </c>
      <c r="AM13" s="87">
        <v>2.2017122638073872E-4</v>
      </c>
      <c r="AN13" s="87">
        <v>0</v>
      </c>
      <c r="AO13" s="87">
        <v>7.3229631818438889E-6</v>
      </c>
      <c r="AP13" s="87">
        <v>8.7873710559183138E-5</v>
      </c>
      <c r="AQ13" s="87">
        <v>2.2239390818024063E-5</v>
      </c>
      <c r="AR13" s="87">
        <v>5.6112004399677673E-4</v>
      </c>
      <c r="AS13" s="87">
        <v>6.3794958783947031E-4</v>
      </c>
      <c r="AT13" s="87">
        <v>3.1117760935639449E-3</v>
      </c>
      <c r="AU13" s="87">
        <v>4.7164815110001257E-3</v>
      </c>
      <c r="AV13" s="87">
        <v>3.767475950317456E-3</v>
      </c>
      <c r="AW13" s="87">
        <v>4.3718436449424747E-3</v>
      </c>
      <c r="AX13" s="87">
        <v>7.2232495749637859E-3</v>
      </c>
      <c r="AY13" s="87">
        <v>4.2562646880472954E-4</v>
      </c>
      <c r="AZ13" s="87">
        <v>1.8170720296524223E-3</v>
      </c>
      <c r="BA13" s="87">
        <v>7.423142191678167E-4</v>
      </c>
      <c r="BB13" s="87">
        <v>2.4847667123926165E-3</v>
      </c>
      <c r="BC13" s="87">
        <v>2.6624752853150468E-3</v>
      </c>
      <c r="BD13" s="87">
        <v>3.3802056320928475E-3</v>
      </c>
      <c r="BE13" s="87">
        <v>5.8783300068121491E-3</v>
      </c>
      <c r="BF13" s="87">
        <v>6.4283905478124126E-3</v>
      </c>
      <c r="BG13" s="87">
        <v>6.776232938143556E-3</v>
      </c>
      <c r="BH13" s="87">
        <v>9.3172971873483057E-3</v>
      </c>
      <c r="BI13" s="87">
        <v>2.4503855502864047E-2</v>
      </c>
      <c r="BJ13" s="87">
        <v>4.684700661930763E-2</v>
      </c>
    </row>
    <row r="14" spans="2:62" s="97" customFormat="1" ht="20.25" customHeight="1" x14ac:dyDescent="0.2">
      <c r="B14" s="96" t="s">
        <v>95</v>
      </c>
      <c r="C14" s="89">
        <v>0</v>
      </c>
      <c r="D14" s="89">
        <v>0</v>
      </c>
      <c r="E14" s="89">
        <v>0</v>
      </c>
      <c r="F14" s="89">
        <v>0</v>
      </c>
      <c r="G14" s="89">
        <v>0</v>
      </c>
      <c r="H14" s="89">
        <v>0</v>
      </c>
      <c r="I14" s="89">
        <v>0</v>
      </c>
      <c r="J14" s="89">
        <v>0</v>
      </c>
      <c r="K14" s="89">
        <v>0</v>
      </c>
      <c r="L14" s="89">
        <v>0</v>
      </c>
      <c r="M14" s="89">
        <v>0</v>
      </c>
      <c r="N14" s="89">
        <v>0</v>
      </c>
      <c r="O14" s="89">
        <v>0</v>
      </c>
      <c r="P14" s="89">
        <v>0</v>
      </c>
      <c r="Q14" s="89">
        <v>0</v>
      </c>
      <c r="R14" s="89">
        <v>0</v>
      </c>
      <c r="S14" s="89">
        <v>0</v>
      </c>
      <c r="T14" s="89">
        <v>0</v>
      </c>
      <c r="U14" s="89">
        <v>0</v>
      </c>
      <c r="V14" s="89">
        <v>0</v>
      </c>
      <c r="W14" s="89">
        <v>0</v>
      </c>
      <c r="X14" s="89">
        <v>0</v>
      </c>
      <c r="Y14" s="89">
        <v>0</v>
      </c>
      <c r="Z14" s="89">
        <v>0</v>
      </c>
      <c r="AA14" s="89">
        <v>0</v>
      </c>
      <c r="AB14" s="89">
        <v>0</v>
      </c>
      <c r="AC14" s="89">
        <v>0</v>
      </c>
      <c r="AD14" s="89">
        <v>0</v>
      </c>
      <c r="AE14" s="89">
        <v>0</v>
      </c>
      <c r="AF14" s="89">
        <v>0</v>
      </c>
      <c r="AG14" s="89">
        <v>0</v>
      </c>
      <c r="AH14" s="89">
        <v>0</v>
      </c>
      <c r="AI14" s="89">
        <v>0</v>
      </c>
      <c r="AJ14" s="89">
        <v>0</v>
      </c>
      <c r="AK14" s="89">
        <v>0</v>
      </c>
      <c r="AL14" s="89">
        <v>0</v>
      </c>
      <c r="AM14" s="89">
        <v>1.9158146820563715E-4</v>
      </c>
      <c r="AN14" s="89">
        <v>2.9951200612998718E-5</v>
      </c>
      <c r="AO14" s="89">
        <v>2.5228375615959919E-4</v>
      </c>
      <c r="AP14" s="89">
        <v>1.4988787828018602E-4</v>
      </c>
      <c r="AQ14" s="89">
        <v>1.8443579950511158E-4</v>
      </c>
      <c r="AR14" s="89">
        <v>2.086985122966567E-4</v>
      </c>
      <c r="AS14" s="89">
        <v>3.8916484612117053E-4</v>
      </c>
      <c r="AT14" s="89">
        <v>1.0668130771067652E-3</v>
      </c>
      <c r="AU14" s="89">
        <v>1.1253525361287764E-3</v>
      </c>
      <c r="AV14" s="89">
        <v>9.5204232751000539E-4</v>
      </c>
      <c r="AW14" s="89">
        <v>1.9155228648015665E-3</v>
      </c>
      <c r="AX14" s="89">
        <v>1.1666122623876785E-3</v>
      </c>
      <c r="AY14" s="89">
        <v>1.6603299058963739E-3</v>
      </c>
      <c r="AZ14" s="89">
        <v>1.8913851154183092E-3</v>
      </c>
      <c r="BA14" s="89">
        <v>2.6827858421571982E-3</v>
      </c>
      <c r="BB14" s="89">
        <v>4.5278113885796056E-3</v>
      </c>
      <c r="BC14" s="89">
        <v>4.3934032727526162E-3</v>
      </c>
      <c r="BD14" s="89">
        <v>3.6146875515279397E-3</v>
      </c>
      <c r="BE14" s="89">
        <v>4.9365776112395565E-3</v>
      </c>
      <c r="BF14" s="89">
        <v>8.1271361099226613E-3</v>
      </c>
      <c r="BG14" s="89">
        <v>8.0999326658210968E-3</v>
      </c>
      <c r="BH14" s="89">
        <v>1.917789091885469E-2</v>
      </c>
      <c r="BI14" s="89">
        <v>2.6147179478176241E-2</v>
      </c>
      <c r="BJ14" s="89">
        <v>4.5736880627692988E-2</v>
      </c>
    </row>
    <row r="15" spans="2:62" ht="20.25" customHeight="1" x14ac:dyDescent="0.2">
      <c r="B15" s="90" t="s">
        <v>123</v>
      </c>
      <c r="C15" s="91">
        <v>0</v>
      </c>
      <c r="D15" s="91">
        <v>0</v>
      </c>
      <c r="E15" s="91">
        <v>0</v>
      </c>
      <c r="F15" s="91">
        <v>0</v>
      </c>
      <c r="G15" s="91">
        <v>0</v>
      </c>
      <c r="H15" s="91">
        <v>0</v>
      </c>
      <c r="I15" s="91">
        <v>0</v>
      </c>
      <c r="J15" s="91">
        <v>0</v>
      </c>
      <c r="K15" s="91">
        <v>0</v>
      </c>
      <c r="L15" s="91">
        <v>0</v>
      </c>
      <c r="M15" s="91">
        <v>0</v>
      </c>
      <c r="N15" s="91">
        <v>0</v>
      </c>
      <c r="O15" s="91">
        <v>0</v>
      </c>
      <c r="P15" s="91">
        <v>0</v>
      </c>
      <c r="Q15" s="91">
        <v>0</v>
      </c>
      <c r="R15" s="91">
        <v>0</v>
      </c>
      <c r="S15" s="91">
        <v>0</v>
      </c>
      <c r="T15" s="91">
        <v>0</v>
      </c>
      <c r="U15" s="91">
        <v>0</v>
      </c>
      <c r="V15" s="91">
        <v>0</v>
      </c>
      <c r="W15" s="91">
        <v>0</v>
      </c>
      <c r="X15" s="91">
        <v>0</v>
      </c>
      <c r="Y15" s="91">
        <v>0</v>
      </c>
      <c r="Z15" s="91">
        <v>0</v>
      </c>
      <c r="AA15" s="91">
        <v>0</v>
      </c>
      <c r="AB15" s="91">
        <v>0</v>
      </c>
      <c r="AC15" s="91">
        <v>0</v>
      </c>
      <c r="AD15" s="91">
        <v>0</v>
      </c>
      <c r="AE15" s="91">
        <v>0</v>
      </c>
      <c r="AF15" s="91">
        <v>0</v>
      </c>
      <c r="AG15" s="91">
        <v>0</v>
      </c>
      <c r="AH15" s="91">
        <v>0</v>
      </c>
      <c r="AI15" s="91">
        <v>0</v>
      </c>
      <c r="AJ15" s="91">
        <v>0</v>
      </c>
      <c r="AK15" s="91">
        <v>0</v>
      </c>
      <c r="AL15" s="91">
        <v>0</v>
      </c>
      <c r="AM15" s="91">
        <v>0</v>
      </c>
      <c r="AN15" s="91">
        <v>0</v>
      </c>
      <c r="AO15" s="91">
        <v>0</v>
      </c>
      <c r="AP15" s="91">
        <v>2.8125079104242001E-3</v>
      </c>
      <c r="AQ15" s="91">
        <v>1.3925447609475228E-4</v>
      </c>
      <c r="AR15" s="91">
        <v>2.5989998009157134E-4</v>
      </c>
      <c r="AS15" s="91">
        <v>6.1741383737956568E-4</v>
      </c>
      <c r="AT15" s="91">
        <v>4.7818567066237883E-4</v>
      </c>
      <c r="AU15" s="91">
        <v>8.011514646111273E-4</v>
      </c>
      <c r="AV15" s="91">
        <v>1.0126991426948617E-3</v>
      </c>
      <c r="AW15" s="91">
        <v>1.3662068440056796E-3</v>
      </c>
      <c r="AX15" s="91">
        <v>1.2445537459593314E-3</v>
      </c>
      <c r="AY15" s="91">
        <v>2.1435322073954932E-3</v>
      </c>
      <c r="AZ15" s="91">
        <v>6.5805089943480333E-3</v>
      </c>
      <c r="BA15" s="91">
        <v>4.0276346907761607E-3</v>
      </c>
      <c r="BB15" s="91">
        <v>3.8959266009610527E-3</v>
      </c>
      <c r="BC15" s="91">
        <v>4.59854455125841E-3</v>
      </c>
      <c r="BD15" s="91">
        <v>4.7663496645780068E-3</v>
      </c>
      <c r="BE15" s="91">
        <v>4.386645172106185E-3</v>
      </c>
      <c r="BF15" s="91">
        <v>9.1071042195267626E-3</v>
      </c>
      <c r="BG15" s="91">
        <v>3.9812735828044232E-3</v>
      </c>
      <c r="BH15" s="91">
        <v>7.1854822381092198E-3</v>
      </c>
      <c r="BI15" s="91">
        <v>1.3133007509793515E-2</v>
      </c>
      <c r="BJ15" s="91">
        <v>2.9478132203153429E-2</v>
      </c>
    </row>
    <row r="16" spans="2:62" ht="20.25" customHeight="1" x14ac:dyDescent="0.2">
      <c r="B16" s="90" t="s">
        <v>74</v>
      </c>
      <c r="C16" s="91">
        <v>0</v>
      </c>
      <c r="D16" s="91">
        <v>0</v>
      </c>
      <c r="E16" s="91">
        <v>0</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v>0</v>
      </c>
      <c r="Y16" s="91">
        <v>0</v>
      </c>
      <c r="Z16" s="91">
        <v>0</v>
      </c>
      <c r="AA16" s="91">
        <v>0</v>
      </c>
      <c r="AB16" s="91">
        <v>0</v>
      </c>
      <c r="AC16" s="91">
        <v>0</v>
      </c>
      <c r="AD16" s="91">
        <v>0</v>
      </c>
      <c r="AE16" s="91">
        <v>0</v>
      </c>
      <c r="AF16" s="91">
        <v>0</v>
      </c>
      <c r="AG16" s="91">
        <v>0</v>
      </c>
      <c r="AH16" s="91">
        <v>0</v>
      </c>
      <c r="AI16" s="91">
        <v>0</v>
      </c>
      <c r="AJ16" s="91">
        <v>0</v>
      </c>
      <c r="AK16" s="91">
        <v>0</v>
      </c>
      <c r="AL16" s="91">
        <v>0</v>
      </c>
      <c r="AM16" s="91">
        <v>5.6145917099570397E-5</v>
      </c>
      <c r="AN16" s="91">
        <v>8.4757484098085811E-5</v>
      </c>
      <c r="AO16" s="91">
        <v>8.6144584664715751E-5</v>
      </c>
      <c r="AP16" s="91">
        <v>2.2304944290962858E-4</v>
      </c>
      <c r="AQ16" s="91">
        <v>1.8071529134955355E-4</v>
      </c>
      <c r="AR16" s="91">
        <v>3.4569206391021901E-4</v>
      </c>
      <c r="AS16" s="91">
        <v>5.3801704253420013E-4</v>
      </c>
      <c r="AT16" s="91">
        <v>6.8308675081985015E-4</v>
      </c>
      <c r="AU16" s="91">
        <v>7.5268253296245646E-4</v>
      </c>
      <c r="AV16" s="91">
        <v>7.6353998501854647E-4</v>
      </c>
      <c r="AW16" s="91">
        <v>7.9698974531439148E-4</v>
      </c>
      <c r="AX16" s="91">
        <v>1.103636574417699E-3</v>
      </c>
      <c r="AY16" s="91">
        <v>1.6741117579810449E-3</v>
      </c>
      <c r="AZ16" s="91">
        <v>2.3312518426807927E-3</v>
      </c>
      <c r="BA16" s="91">
        <v>2.2715403551716307E-3</v>
      </c>
      <c r="BB16" s="91">
        <v>2.7634351003076318E-3</v>
      </c>
      <c r="BC16" s="91">
        <v>3.8796337193611752E-3</v>
      </c>
      <c r="BD16" s="91">
        <v>3.9859458869944131E-3</v>
      </c>
      <c r="BE16" s="91">
        <v>5.2064794321415864E-3</v>
      </c>
      <c r="BF16" s="91">
        <v>9.571197816711674E-3</v>
      </c>
      <c r="BG16" s="91">
        <v>9.390036557516801E-3</v>
      </c>
      <c r="BH16" s="91">
        <v>1.2765033396565428E-2</v>
      </c>
      <c r="BI16" s="91">
        <v>1.9384950401767798E-2</v>
      </c>
      <c r="BJ16" s="91">
        <v>3.207479108210598E-2</v>
      </c>
    </row>
    <row r="17" spans="2:62" ht="20.25" customHeight="1" x14ac:dyDescent="0.2">
      <c r="B17" s="90" t="s">
        <v>76</v>
      </c>
      <c r="C17" s="91">
        <v>0</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c r="AG17" s="91">
        <v>0</v>
      </c>
      <c r="AH17" s="91">
        <v>0</v>
      </c>
      <c r="AI17" s="91">
        <v>0</v>
      </c>
      <c r="AJ17" s="91">
        <v>0</v>
      </c>
      <c r="AK17" s="91">
        <v>0</v>
      </c>
      <c r="AL17" s="91">
        <v>0</v>
      </c>
      <c r="AM17" s="91">
        <v>6.1678787661989531E-4</v>
      </c>
      <c r="AN17" s="91">
        <v>7.1959802966015118E-4</v>
      </c>
      <c r="AO17" s="91">
        <v>1.1071387451331294E-3</v>
      </c>
      <c r="AP17" s="91">
        <v>1.7688599500982338E-3</v>
      </c>
      <c r="AQ17" s="91">
        <v>2.4695706464357148E-3</v>
      </c>
      <c r="AR17" s="91">
        <v>2.6634352181504894E-3</v>
      </c>
      <c r="AS17" s="91">
        <v>3.2159956952899638E-3</v>
      </c>
      <c r="AT17" s="91">
        <v>3.5270982261905726E-3</v>
      </c>
      <c r="AU17" s="91">
        <v>3.769416986463936E-3</v>
      </c>
      <c r="AV17" s="91">
        <v>4.3466375498681931E-3</v>
      </c>
      <c r="AW17" s="91">
        <v>4.8174954819100169E-3</v>
      </c>
      <c r="AX17" s="91">
        <v>5.5494880624360476E-3</v>
      </c>
      <c r="AY17" s="91">
        <v>7.3017979168334968E-3</v>
      </c>
      <c r="AZ17" s="91">
        <v>8.1492207282136686E-3</v>
      </c>
      <c r="BA17" s="91">
        <v>9.1272077938038265E-3</v>
      </c>
      <c r="BB17" s="91">
        <v>9.9632955722050998E-3</v>
      </c>
      <c r="BC17" s="91">
        <v>1.1213721055822079E-2</v>
      </c>
      <c r="BD17" s="91">
        <v>1.2789075583184095E-2</v>
      </c>
      <c r="BE17" s="91">
        <v>1.4906673523609859E-2</v>
      </c>
      <c r="BF17" s="91">
        <v>1.7630073327806084E-2</v>
      </c>
      <c r="BG17" s="91">
        <v>2.285889821654008E-2</v>
      </c>
      <c r="BH17" s="91">
        <v>2.8866513988023756E-2</v>
      </c>
      <c r="BI17" s="91">
        <v>3.9268435808155866E-2</v>
      </c>
      <c r="BJ17" s="91">
        <v>6.3383668090795098E-2</v>
      </c>
    </row>
    <row r="18" spans="2:62" ht="20.25" customHeight="1" x14ac:dyDescent="0.2">
      <c r="B18" s="90" t="s">
        <v>96</v>
      </c>
      <c r="C18" s="91">
        <v>0</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2.3533854603585702E-4</v>
      </c>
      <c r="AN18" s="91">
        <v>2.5277853520910831E-4</v>
      </c>
      <c r="AO18" s="91">
        <v>4.0910855658937706E-4</v>
      </c>
      <c r="AP18" s="91">
        <v>8.9156519365518605E-4</v>
      </c>
      <c r="AQ18" s="91">
        <v>1.6377256310828869E-3</v>
      </c>
      <c r="AR18" s="91">
        <v>1.7933957059335093E-3</v>
      </c>
      <c r="AS18" s="91">
        <v>2.4607348611269675E-3</v>
      </c>
      <c r="AT18" s="91">
        <v>2.8992417330162557E-3</v>
      </c>
      <c r="AU18" s="91">
        <v>3.1994184215891064E-3</v>
      </c>
      <c r="AV18" s="91">
        <v>3.9544326679918917E-3</v>
      </c>
      <c r="AW18" s="91">
        <v>4.1281272691569004E-3</v>
      </c>
      <c r="AX18" s="91">
        <v>5.112656117844061E-3</v>
      </c>
      <c r="AY18" s="91">
        <v>6.7285241826051667E-3</v>
      </c>
      <c r="AZ18" s="91">
        <v>8.1393969317855586E-3</v>
      </c>
      <c r="BA18" s="91">
        <v>9.2538726267030746E-3</v>
      </c>
      <c r="BB18" s="91">
        <v>1.0309065031992137E-2</v>
      </c>
      <c r="BC18" s="91">
        <v>1.207860042273623E-2</v>
      </c>
      <c r="BD18" s="91">
        <v>1.5103007986922767E-2</v>
      </c>
      <c r="BE18" s="91">
        <v>1.8812589474674679E-2</v>
      </c>
      <c r="BF18" s="91">
        <v>2.4166466872994841E-2</v>
      </c>
      <c r="BG18" s="91">
        <v>3.1710650473674384E-2</v>
      </c>
      <c r="BH18" s="91">
        <v>4.4735687050894146E-2</v>
      </c>
      <c r="BI18" s="91">
        <v>7.0151799779819779E-2</v>
      </c>
      <c r="BJ18" s="91">
        <v>0.12548174597081441</v>
      </c>
    </row>
    <row r="19" spans="2:62" ht="20.25" customHeight="1" x14ac:dyDescent="0.2">
      <c r="B19" s="90" t="s">
        <v>97</v>
      </c>
      <c r="C19" s="91">
        <v>0</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v>0</v>
      </c>
      <c r="X19" s="91">
        <v>0</v>
      </c>
      <c r="Y19" s="91">
        <v>0</v>
      </c>
      <c r="Z19" s="91">
        <v>0</v>
      </c>
      <c r="AA19" s="91">
        <v>0</v>
      </c>
      <c r="AB19" s="91">
        <v>0</v>
      </c>
      <c r="AC19" s="91">
        <v>0</v>
      </c>
      <c r="AD19" s="91">
        <v>0</v>
      </c>
      <c r="AE19" s="91">
        <v>0</v>
      </c>
      <c r="AF19" s="91">
        <v>0</v>
      </c>
      <c r="AG19" s="91">
        <v>0</v>
      </c>
      <c r="AH19" s="91">
        <v>0</v>
      </c>
      <c r="AI19" s="91">
        <v>0</v>
      </c>
      <c r="AJ19" s="91">
        <v>0</v>
      </c>
      <c r="AK19" s="91">
        <v>0</v>
      </c>
      <c r="AL19" s="91">
        <v>0</v>
      </c>
      <c r="AM19" s="91">
        <v>2.920456346999778E-5</v>
      </c>
      <c r="AN19" s="91">
        <v>1.2868553299405505E-4</v>
      </c>
      <c r="AO19" s="91">
        <v>7.8229545239283382E-5</v>
      </c>
      <c r="AP19" s="91">
        <v>3.3389914340811178E-3</v>
      </c>
      <c r="AQ19" s="91">
        <v>4.1729350057588821E-3</v>
      </c>
      <c r="AR19" s="91">
        <v>4.1081241360036991E-3</v>
      </c>
      <c r="AS19" s="91">
        <v>1.0191458914388107E-3</v>
      </c>
      <c r="AT19" s="91">
        <v>6.295541973413421E-4</v>
      </c>
      <c r="AU19" s="91">
        <v>4.9076537754455529E-4</v>
      </c>
      <c r="AV19" s="91">
        <v>1.0411914078320983E-3</v>
      </c>
      <c r="AW19" s="91">
        <v>1.182434015175815E-3</v>
      </c>
      <c r="AX19" s="91">
        <v>1.8078247640902489E-3</v>
      </c>
      <c r="AY19" s="91">
        <v>2.806524338528904E-3</v>
      </c>
      <c r="AZ19" s="91">
        <v>3.6549888284465037E-3</v>
      </c>
      <c r="BA19" s="91">
        <v>5.4445085982373076E-3</v>
      </c>
      <c r="BB19" s="91">
        <v>5.3995200608758509E-3</v>
      </c>
      <c r="BC19" s="91">
        <v>5.7077013362885065E-3</v>
      </c>
      <c r="BD19" s="91">
        <v>6.6183465721416646E-3</v>
      </c>
      <c r="BE19" s="91">
        <v>8.6262035721966779E-3</v>
      </c>
      <c r="BF19" s="91">
        <v>1.1239211897837276E-2</v>
      </c>
      <c r="BG19" s="91">
        <v>1.4522164793456582E-2</v>
      </c>
      <c r="BH19" s="91">
        <v>1.9061218823322568E-2</v>
      </c>
      <c r="BI19" s="91">
        <v>2.8120504968476734E-2</v>
      </c>
      <c r="BJ19" s="91">
        <v>4.8533369848191121E-2</v>
      </c>
    </row>
    <row r="20" spans="2:62" ht="20.25" customHeight="1" x14ac:dyDescent="0.2">
      <c r="B20" s="90" t="s">
        <v>84</v>
      </c>
      <c r="C20" s="92">
        <v>0</v>
      </c>
      <c r="D20" s="92">
        <v>0</v>
      </c>
      <c r="E20" s="92">
        <v>0</v>
      </c>
      <c r="F20" s="92">
        <v>0</v>
      </c>
      <c r="G20" s="92">
        <v>0</v>
      </c>
      <c r="H20" s="92">
        <v>0</v>
      </c>
      <c r="I20" s="92">
        <v>0</v>
      </c>
      <c r="J20" s="92">
        <v>0</v>
      </c>
      <c r="K20" s="92">
        <v>0</v>
      </c>
      <c r="L20" s="92">
        <v>0</v>
      </c>
      <c r="M20" s="92">
        <v>0</v>
      </c>
      <c r="N20" s="92">
        <v>0</v>
      </c>
      <c r="O20" s="92">
        <v>0</v>
      </c>
      <c r="P20" s="92">
        <v>0</v>
      </c>
      <c r="Q20" s="92">
        <v>0</v>
      </c>
      <c r="R20" s="92">
        <v>0</v>
      </c>
      <c r="S20" s="92">
        <v>0</v>
      </c>
      <c r="T20" s="92">
        <v>0</v>
      </c>
      <c r="U20" s="92">
        <v>0</v>
      </c>
      <c r="V20" s="92">
        <v>0</v>
      </c>
      <c r="W20" s="92">
        <v>0</v>
      </c>
      <c r="X20" s="92">
        <v>0</v>
      </c>
      <c r="Y20" s="92">
        <v>0</v>
      </c>
      <c r="Z20" s="92">
        <v>0</v>
      </c>
      <c r="AA20" s="92">
        <v>0</v>
      </c>
      <c r="AB20" s="92">
        <v>0</v>
      </c>
      <c r="AC20" s="92">
        <v>0</v>
      </c>
      <c r="AD20" s="92">
        <v>0</v>
      </c>
      <c r="AE20" s="92">
        <v>0</v>
      </c>
      <c r="AF20" s="92">
        <v>0</v>
      </c>
      <c r="AG20" s="92">
        <v>0</v>
      </c>
      <c r="AH20" s="92">
        <v>0</v>
      </c>
      <c r="AI20" s="92">
        <v>0</v>
      </c>
      <c r="AJ20" s="92">
        <v>0</v>
      </c>
      <c r="AK20" s="92">
        <v>0</v>
      </c>
      <c r="AL20" s="92">
        <v>0</v>
      </c>
      <c r="AM20" s="92">
        <v>7.6053546885335166E-5</v>
      </c>
      <c r="AN20" s="92">
        <v>1.3768790117807406E-4</v>
      </c>
      <c r="AO20" s="92">
        <v>1.7647223303973725E-4</v>
      </c>
      <c r="AP20" s="92">
        <v>2.2655298819596048E-4</v>
      </c>
      <c r="AQ20" s="92">
        <v>1.9246498188407735E-4</v>
      </c>
      <c r="AR20" s="92">
        <v>3.0449647891295228E-4</v>
      </c>
      <c r="AS20" s="92">
        <v>8.0447323526100512E-4</v>
      </c>
      <c r="AT20" s="92">
        <v>5.2098570033409786E-4</v>
      </c>
      <c r="AU20" s="92">
        <v>5.6275674643835316E-4</v>
      </c>
      <c r="AV20" s="92">
        <v>1.2004700737184848E-3</v>
      </c>
      <c r="AW20" s="92">
        <v>1.432909851319053E-3</v>
      </c>
      <c r="AX20" s="92">
        <v>2.2462677107482065E-3</v>
      </c>
      <c r="AY20" s="92">
        <v>3.5765969936334407E-3</v>
      </c>
      <c r="AZ20" s="92">
        <v>3.1064570436993844E-3</v>
      </c>
      <c r="BA20" s="92">
        <v>2.6289952072506839E-3</v>
      </c>
      <c r="BB20" s="92">
        <v>3.5741006689089527E-3</v>
      </c>
      <c r="BC20" s="92">
        <v>4.2026138073372188E-3</v>
      </c>
      <c r="BD20" s="92">
        <v>5.288215055275769E-3</v>
      </c>
      <c r="BE20" s="92">
        <v>6.2659503435869013E-3</v>
      </c>
      <c r="BF20" s="92">
        <v>7.550465317149202E-3</v>
      </c>
      <c r="BG20" s="92">
        <v>1.0147802065589184E-2</v>
      </c>
      <c r="BH20" s="92">
        <v>1.2676091547570989E-2</v>
      </c>
      <c r="BI20" s="92">
        <v>1.7839935656674522E-2</v>
      </c>
      <c r="BJ20" s="92">
        <v>3.2361046347744171E-2</v>
      </c>
    </row>
    <row r="21" spans="2:62" ht="20.25" customHeight="1" x14ac:dyDescent="0.2">
      <c r="B21" s="86" t="s">
        <v>42</v>
      </c>
      <c r="C21" s="68">
        <v>0</v>
      </c>
      <c r="D21" s="68">
        <v>0</v>
      </c>
      <c r="E21" s="68">
        <v>0</v>
      </c>
      <c r="F21" s="68">
        <v>0</v>
      </c>
      <c r="G21" s="68">
        <v>0</v>
      </c>
      <c r="H21" s="68">
        <v>0</v>
      </c>
      <c r="I21" s="68">
        <v>0</v>
      </c>
      <c r="J21" s="68">
        <v>0</v>
      </c>
      <c r="K21" s="68">
        <v>0</v>
      </c>
      <c r="L21" s="68">
        <v>0</v>
      </c>
      <c r="M21" s="68">
        <v>0</v>
      </c>
      <c r="N21" s="68">
        <v>0</v>
      </c>
      <c r="O21" s="68">
        <v>0</v>
      </c>
      <c r="P21" s="68">
        <v>0</v>
      </c>
      <c r="Q21" s="68">
        <v>0</v>
      </c>
      <c r="R21" s="68">
        <v>0</v>
      </c>
      <c r="S21" s="68">
        <v>0</v>
      </c>
      <c r="T21" s="68">
        <v>0</v>
      </c>
      <c r="U21" s="68">
        <v>0</v>
      </c>
      <c r="V21" s="68">
        <v>0</v>
      </c>
      <c r="W21" s="68">
        <v>0</v>
      </c>
      <c r="X21" s="68">
        <v>0</v>
      </c>
      <c r="Y21" s="68">
        <v>0</v>
      </c>
      <c r="Z21" s="68">
        <v>0</v>
      </c>
      <c r="AA21" s="68">
        <v>0</v>
      </c>
      <c r="AB21" s="68">
        <v>0</v>
      </c>
      <c r="AC21" s="68">
        <v>0</v>
      </c>
      <c r="AD21" s="68">
        <v>0</v>
      </c>
      <c r="AE21" s="68">
        <v>0</v>
      </c>
      <c r="AF21" s="68">
        <v>0</v>
      </c>
      <c r="AG21" s="68">
        <v>0</v>
      </c>
      <c r="AH21" s="68">
        <v>0</v>
      </c>
      <c r="AI21" s="68">
        <v>0</v>
      </c>
      <c r="AJ21" s="68">
        <v>0</v>
      </c>
      <c r="AK21" s="68">
        <v>0</v>
      </c>
      <c r="AL21" s="68">
        <v>0</v>
      </c>
      <c r="AM21" s="68">
        <v>2.2699108422541414E-4</v>
      </c>
      <c r="AN21" s="68">
        <v>2.5769942292797055E-4</v>
      </c>
      <c r="AO21" s="68">
        <v>2.9897002549938989E-4</v>
      </c>
      <c r="AP21" s="68">
        <v>4.415669264179467E-4</v>
      </c>
      <c r="AQ21" s="68">
        <v>7.6455627574145701E-4</v>
      </c>
      <c r="AR21" s="68">
        <v>1.3259932839917443E-3</v>
      </c>
      <c r="AS21" s="68">
        <v>1.4278768934850028E-3</v>
      </c>
      <c r="AT21" s="68">
        <v>1.1656350156517004E-3</v>
      </c>
      <c r="AU21" s="68">
        <v>1.8540814867846755E-3</v>
      </c>
      <c r="AV21" s="68">
        <v>1.91050520358238E-3</v>
      </c>
      <c r="AW21" s="68">
        <v>2.8681703067547915E-3</v>
      </c>
      <c r="AX21" s="68">
        <v>3.296292763191655E-3</v>
      </c>
      <c r="AY21" s="68">
        <v>5.1828038482510941E-3</v>
      </c>
      <c r="AZ21" s="68">
        <v>7.0480085016544347E-3</v>
      </c>
      <c r="BA21" s="68">
        <v>7.8644518441606248E-3</v>
      </c>
      <c r="BB21" s="68">
        <v>6.539899274233596E-3</v>
      </c>
      <c r="BC21" s="68">
        <v>8.5321261328004105E-3</v>
      </c>
      <c r="BD21" s="68">
        <v>8.7505084162013969E-3</v>
      </c>
      <c r="BE21" s="68">
        <v>1.4095563254300503E-2</v>
      </c>
      <c r="BF21" s="68">
        <v>1.5020072954484265E-2</v>
      </c>
      <c r="BG21" s="68">
        <v>1.6314859497092993E-2</v>
      </c>
      <c r="BH21" s="68">
        <v>2.4009287366490106E-2</v>
      </c>
      <c r="BI21" s="68">
        <v>4.2136351614147083E-2</v>
      </c>
      <c r="BJ21" s="68">
        <v>7.8203282255197015E-2</v>
      </c>
    </row>
    <row r="22" spans="2:62" ht="20.25" customHeight="1" x14ac:dyDescent="0.2">
      <c r="B22" s="86" t="s">
        <v>45</v>
      </c>
      <c r="C22" s="68">
        <v>0</v>
      </c>
      <c r="D22" s="68">
        <v>0</v>
      </c>
      <c r="E22" s="68">
        <v>0</v>
      </c>
      <c r="F22" s="68">
        <v>0</v>
      </c>
      <c r="G22" s="68">
        <v>0</v>
      </c>
      <c r="H22" s="68">
        <v>0</v>
      </c>
      <c r="I22" s="68">
        <v>0</v>
      </c>
      <c r="J22" s="68">
        <v>0</v>
      </c>
      <c r="K22" s="68">
        <v>0</v>
      </c>
      <c r="L22" s="68">
        <v>0</v>
      </c>
      <c r="M22" s="68">
        <v>0</v>
      </c>
      <c r="N22" s="68">
        <v>0</v>
      </c>
      <c r="O22" s="68">
        <v>0</v>
      </c>
      <c r="P22" s="68">
        <v>0</v>
      </c>
      <c r="Q22" s="68">
        <v>0</v>
      </c>
      <c r="R22" s="68">
        <v>0</v>
      </c>
      <c r="S22" s="68">
        <v>0</v>
      </c>
      <c r="T22" s="68">
        <v>0</v>
      </c>
      <c r="U22" s="68">
        <v>0</v>
      </c>
      <c r="V22" s="68">
        <v>0</v>
      </c>
      <c r="W22" s="68">
        <v>0</v>
      </c>
      <c r="X22" s="68">
        <v>0</v>
      </c>
      <c r="Y22" s="68">
        <v>0</v>
      </c>
      <c r="Z22" s="68">
        <v>0</v>
      </c>
      <c r="AA22" s="68">
        <v>0</v>
      </c>
      <c r="AB22" s="68">
        <v>0</v>
      </c>
      <c r="AC22" s="68">
        <v>0</v>
      </c>
      <c r="AD22" s="68">
        <v>0</v>
      </c>
      <c r="AE22" s="68">
        <v>0</v>
      </c>
      <c r="AF22" s="68">
        <v>0</v>
      </c>
      <c r="AG22" s="68">
        <v>0</v>
      </c>
      <c r="AH22" s="68">
        <v>0</v>
      </c>
      <c r="AI22" s="68">
        <v>0</v>
      </c>
      <c r="AJ22" s="68">
        <v>0</v>
      </c>
      <c r="AK22" s="68">
        <v>0</v>
      </c>
      <c r="AL22" s="68">
        <v>0</v>
      </c>
      <c r="AM22" s="68">
        <v>2.3519908203406548E-3</v>
      </c>
      <c r="AN22" s="68">
        <v>1.5546023567372114E-3</v>
      </c>
      <c r="AO22" s="68">
        <v>1.4859217421450133E-3</v>
      </c>
      <c r="AP22" s="68">
        <v>2.89874732826223E-3</v>
      </c>
      <c r="AQ22" s="68">
        <v>4.5615896081461216E-3</v>
      </c>
      <c r="AR22" s="68">
        <v>3.8972176602403152E-3</v>
      </c>
      <c r="AS22" s="68">
        <v>4.516314648981723E-3</v>
      </c>
      <c r="AT22" s="68">
        <v>3.3683533208221927E-3</v>
      </c>
      <c r="AU22" s="68">
        <v>6.3479612179493383E-3</v>
      </c>
      <c r="AV22" s="68">
        <v>5.0804557784402959E-3</v>
      </c>
      <c r="AW22" s="68">
        <v>6.1047149874475792E-3</v>
      </c>
      <c r="AX22" s="68">
        <v>6.4849855531237122E-3</v>
      </c>
      <c r="AY22" s="68">
        <v>1.1625918415299807E-2</v>
      </c>
      <c r="AZ22" s="68">
        <v>1.322197158169236E-2</v>
      </c>
      <c r="BA22" s="68">
        <v>1.4034351749823815E-2</v>
      </c>
      <c r="BB22" s="68">
        <v>2.094656027043218E-2</v>
      </c>
      <c r="BC22" s="68">
        <v>1.8468750411079204E-2</v>
      </c>
      <c r="BD22" s="68">
        <v>2.3292417060478909E-2</v>
      </c>
      <c r="BE22" s="68">
        <v>2.4653815282159375E-2</v>
      </c>
      <c r="BF22" s="68">
        <v>3.1048011054378932E-2</v>
      </c>
      <c r="BG22" s="68">
        <v>4.1505015588391814E-2</v>
      </c>
      <c r="BH22" s="68">
        <v>5.5029639481853909E-2</v>
      </c>
      <c r="BI22" s="68">
        <v>7.6257188194975845E-2</v>
      </c>
      <c r="BJ22" s="68">
        <v>0.12175730254396311</v>
      </c>
    </row>
    <row r="23" spans="2:62" ht="20.25" customHeight="1" x14ac:dyDescent="0.2">
      <c r="B23" s="88" t="s">
        <v>87</v>
      </c>
      <c r="C23" s="68">
        <v>0</v>
      </c>
      <c r="D23" s="68">
        <v>0</v>
      </c>
      <c r="E23" s="68">
        <v>0</v>
      </c>
      <c r="F23" s="68">
        <v>0</v>
      </c>
      <c r="G23" s="68">
        <v>0</v>
      </c>
      <c r="H23" s="68">
        <v>0</v>
      </c>
      <c r="I23" s="68">
        <v>0</v>
      </c>
      <c r="J23" s="68">
        <v>0</v>
      </c>
      <c r="K23" s="68">
        <v>0</v>
      </c>
      <c r="L23" s="68">
        <v>0</v>
      </c>
      <c r="M23" s="68">
        <v>0</v>
      </c>
      <c r="N23" s="68">
        <v>0</v>
      </c>
      <c r="O23" s="68">
        <v>0</v>
      </c>
      <c r="P23" s="68">
        <v>0</v>
      </c>
      <c r="Q23" s="68">
        <v>0</v>
      </c>
      <c r="R23" s="68">
        <v>0</v>
      </c>
      <c r="S23" s="68">
        <v>0</v>
      </c>
      <c r="T23" s="68">
        <v>0</v>
      </c>
      <c r="U23" s="68">
        <v>0</v>
      </c>
      <c r="V23" s="68">
        <v>0</v>
      </c>
      <c r="W23" s="68">
        <v>0</v>
      </c>
      <c r="X23" s="68">
        <v>0</v>
      </c>
      <c r="Y23" s="68">
        <v>0</v>
      </c>
      <c r="Z23" s="68">
        <v>0</v>
      </c>
      <c r="AA23" s="68">
        <v>0</v>
      </c>
      <c r="AB23" s="68">
        <v>0</v>
      </c>
      <c r="AC23" s="68">
        <v>0</v>
      </c>
      <c r="AD23" s="68">
        <v>0</v>
      </c>
      <c r="AE23" s="68">
        <v>0</v>
      </c>
      <c r="AF23" s="68">
        <v>0</v>
      </c>
      <c r="AG23" s="68">
        <v>0</v>
      </c>
      <c r="AH23" s="68">
        <v>0</v>
      </c>
      <c r="AI23" s="68">
        <v>0</v>
      </c>
      <c r="AJ23" s="68">
        <v>0</v>
      </c>
      <c r="AK23" s="68">
        <v>0</v>
      </c>
      <c r="AL23" s="68">
        <v>0</v>
      </c>
      <c r="AM23" s="68">
        <v>1.3430199983239799E-3</v>
      </c>
      <c r="AN23" s="68">
        <v>8.9852207123364281E-4</v>
      </c>
      <c r="AO23" s="68">
        <v>8.9077881730537101E-4</v>
      </c>
      <c r="AP23" s="68">
        <v>1.6471860426112706E-3</v>
      </c>
      <c r="AQ23" s="68">
        <v>2.6687869985810853E-3</v>
      </c>
      <c r="AR23" s="68">
        <v>2.6190329064250673E-3</v>
      </c>
      <c r="AS23" s="68">
        <v>2.9002603177428199E-3</v>
      </c>
      <c r="AT23" s="68">
        <v>2.1976897893656311E-3</v>
      </c>
      <c r="AU23" s="68">
        <v>4.0583658148531931E-3</v>
      </c>
      <c r="AV23" s="68">
        <v>3.4466163227200308E-3</v>
      </c>
      <c r="AW23" s="68">
        <v>4.4457334896006451E-3</v>
      </c>
      <c r="AX23" s="68">
        <v>4.8461418917506993E-3</v>
      </c>
      <c r="AY23" s="68">
        <v>8.6382653531584808E-3</v>
      </c>
      <c r="AZ23" s="68">
        <v>1.0205825007265856E-2</v>
      </c>
      <c r="BA23" s="68">
        <v>1.1116781004371523E-2</v>
      </c>
      <c r="BB23" s="68">
        <v>1.3826946448882271E-2</v>
      </c>
      <c r="BC23" s="68">
        <v>1.3547769188095415E-2</v>
      </c>
      <c r="BD23" s="68">
        <v>1.6242750355567992E-2</v>
      </c>
      <c r="BE23" s="68">
        <v>1.9359620045009684E-2</v>
      </c>
      <c r="BF23" s="68">
        <v>2.2735563466680153E-2</v>
      </c>
      <c r="BG23" s="68">
        <v>2.9068022992053022E-2</v>
      </c>
      <c r="BH23" s="68">
        <v>3.9676813503948472E-2</v>
      </c>
      <c r="BI23" s="68">
        <v>5.8983525217481292E-2</v>
      </c>
      <c r="BJ23" s="68">
        <v>9.9635885757805909E-2</v>
      </c>
    </row>
    <row r="24" spans="2:62" ht="20.25" customHeight="1" x14ac:dyDescent="0.2">
      <c r="B24" s="86" t="s">
        <v>52</v>
      </c>
      <c r="C24" s="93">
        <v>0</v>
      </c>
      <c r="D24" s="93">
        <v>0</v>
      </c>
      <c r="E24" s="93">
        <v>0</v>
      </c>
      <c r="F24" s="93">
        <v>0</v>
      </c>
      <c r="G24" s="93">
        <v>0</v>
      </c>
      <c r="H24" s="93">
        <v>0</v>
      </c>
      <c r="I24" s="93">
        <v>0</v>
      </c>
      <c r="J24" s="93">
        <v>0</v>
      </c>
      <c r="K24" s="93">
        <v>0</v>
      </c>
      <c r="L24" s="93">
        <v>0</v>
      </c>
      <c r="M24" s="93">
        <v>0</v>
      </c>
      <c r="N24" s="93">
        <v>0</v>
      </c>
      <c r="O24" s="93">
        <v>0</v>
      </c>
      <c r="P24" s="93">
        <v>0</v>
      </c>
      <c r="Q24" s="93">
        <v>0</v>
      </c>
      <c r="R24" s="93">
        <v>0</v>
      </c>
      <c r="S24" s="93">
        <v>0</v>
      </c>
      <c r="T24" s="93">
        <v>0</v>
      </c>
      <c r="U24" s="93">
        <v>0</v>
      </c>
      <c r="V24" s="93">
        <v>0</v>
      </c>
      <c r="W24" s="93">
        <v>0</v>
      </c>
      <c r="X24" s="93">
        <v>0</v>
      </c>
      <c r="Y24" s="93">
        <v>0</v>
      </c>
      <c r="Z24" s="93">
        <v>0</v>
      </c>
      <c r="AA24" s="93">
        <v>0</v>
      </c>
      <c r="AB24" s="93">
        <v>0</v>
      </c>
      <c r="AC24" s="93">
        <v>0</v>
      </c>
      <c r="AD24" s="93">
        <v>0</v>
      </c>
      <c r="AE24" s="93">
        <v>0</v>
      </c>
      <c r="AF24" s="93">
        <v>0</v>
      </c>
      <c r="AG24" s="93">
        <v>0</v>
      </c>
      <c r="AH24" s="93">
        <v>0</v>
      </c>
      <c r="AI24" s="93">
        <v>0</v>
      </c>
      <c r="AJ24" s="93">
        <v>0</v>
      </c>
      <c r="AK24" s="93">
        <v>0</v>
      </c>
      <c r="AL24" s="93">
        <v>0</v>
      </c>
      <c r="AM24" s="93">
        <v>0</v>
      </c>
      <c r="AN24" s="93">
        <v>0</v>
      </c>
      <c r="AO24" s="93">
        <v>0</v>
      </c>
      <c r="AP24" s="93">
        <v>1.7631326396283509E-3</v>
      </c>
      <c r="AQ24" s="93">
        <v>0</v>
      </c>
      <c r="AR24" s="93">
        <v>6.6355395106798554E-5</v>
      </c>
      <c r="AS24" s="93">
        <v>0</v>
      </c>
      <c r="AT24" s="93">
        <v>0</v>
      </c>
      <c r="AU24" s="93">
        <v>0</v>
      </c>
      <c r="AV24" s="93">
        <v>0</v>
      </c>
      <c r="AW24" s="93">
        <v>0</v>
      </c>
      <c r="AX24" s="93">
        <v>0</v>
      </c>
      <c r="AY24" s="93">
        <v>2.030189631392787E-3</v>
      </c>
      <c r="AZ24" s="93">
        <v>0</v>
      </c>
      <c r="BA24" s="93">
        <v>0</v>
      </c>
      <c r="BB24" s="93">
        <v>2.2131202209356493E-2</v>
      </c>
      <c r="BC24" s="93">
        <v>0</v>
      </c>
      <c r="BD24" s="93">
        <v>6.6578643559500605E-4</v>
      </c>
      <c r="BE24" s="93">
        <v>4.9630686376707089E-3</v>
      </c>
      <c r="BF24" s="93">
        <v>0</v>
      </c>
      <c r="BG24" s="93">
        <v>0</v>
      </c>
      <c r="BH24" s="93">
        <v>2.6710646238259361E-3</v>
      </c>
      <c r="BI24" s="93">
        <v>2.3250298637644828E-3</v>
      </c>
      <c r="BJ24" s="93">
        <v>1.1700362870743497E-3</v>
      </c>
    </row>
    <row r="25" spans="2:62" ht="20.25" customHeight="1" x14ac:dyDescent="0.2">
      <c r="B25" s="86" t="s">
        <v>100</v>
      </c>
      <c r="C25" s="68">
        <v>0</v>
      </c>
      <c r="D25" s="68">
        <v>0</v>
      </c>
      <c r="E25" s="68">
        <v>0</v>
      </c>
      <c r="F25" s="68">
        <v>0</v>
      </c>
      <c r="G25" s="68">
        <v>0</v>
      </c>
      <c r="H25" s="68">
        <v>0</v>
      </c>
      <c r="I25" s="68">
        <v>0</v>
      </c>
      <c r="J25" s="68">
        <v>0</v>
      </c>
      <c r="K25" s="68">
        <v>0</v>
      </c>
      <c r="L25" s="68">
        <v>0</v>
      </c>
      <c r="M25" s="68">
        <v>0</v>
      </c>
      <c r="N25" s="68">
        <v>0</v>
      </c>
      <c r="O25" s="68">
        <v>0</v>
      </c>
      <c r="P25" s="68">
        <v>0</v>
      </c>
      <c r="Q25" s="68">
        <v>0</v>
      </c>
      <c r="R25" s="68">
        <v>0</v>
      </c>
      <c r="S25" s="68">
        <v>0</v>
      </c>
      <c r="T25" s="68">
        <v>0</v>
      </c>
      <c r="U25" s="68">
        <v>0</v>
      </c>
      <c r="V25" s="68">
        <v>0</v>
      </c>
      <c r="W25" s="68">
        <v>0</v>
      </c>
      <c r="X25" s="68">
        <v>0</v>
      </c>
      <c r="Y25" s="68">
        <v>0</v>
      </c>
      <c r="Z25" s="68">
        <v>0</v>
      </c>
      <c r="AA25" s="68">
        <v>0</v>
      </c>
      <c r="AB25" s="68">
        <v>0</v>
      </c>
      <c r="AC25" s="68">
        <v>0</v>
      </c>
      <c r="AD25" s="68">
        <v>0</v>
      </c>
      <c r="AE25" s="68">
        <v>0</v>
      </c>
      <c r="AF25" s="68">
        <v>0</v>
      </c>
      <c r="AG25" s="68">
        <v>0</v>
      </c>
      <c r="AH25" s="68">
        <v>0</v>
      </c>
      <c r="AI25" s="68">
        <v>0</v>
      </c>
      <c r="AJ25" s="68">
        <v>0</v>
      </c>
      <c r="AK25" s="68">
        <v>0</v>
      </c>
      <c r="AL25" s="68">
        <v>0</v>
      </c>
      <c r="AM25" s="68">
        <v>2.8187235154633061E-3</v>
      </c>
      <c r="AN25" s="68">
        <v>0</v>
      </c>
      <c r="AO25" s="68">
        <v>0</v>
      </c>
      <c r="AP25" s="68">
        <v>7.7364769631818042E-3</v>
      </c>
      <c r="AQ25" s="68">
        <v>6.147289828235758E-3</v>
      </c>
      <c r="AR25" s="68">
        <v>3.2691436243208472E-3</v>
      </c>
      <c r="AS25" s="68">
        <v>2.4212659191209518E-3</v>
      </c>
      <c r="AT25" s="68">
        <v>1.0864661829419475E-3</v>
      </c>
      <c r="AU25" s="68">
        <v>4.5475289653063022E-4</v>
      </c>
      <c r="AV25" s="68">
        <v>3.1627801447116077E-3</v>
      </c>
      <c r="AW25" s="68">
        <v>3.3002765888310304E-3</v>
      </c>
      <c r="AX25" s="68">
        <v>1.4817176388648434E-4</v>
      </c>
      <c r="AY25" s="68">
        <v>9.3482458597817786E-3</v>
      </c>
      <c r="AZ25" s="68">
        <v>4.8704583526972822E-3</v>
      </c>
      <c r="BA25" s="68">
        <v>1.9636840651813259E-3</v>
      </c>
      <c r="BB25" s="68">
        <v>3.9424691792034894E-2</v>
      </c>
      <c r="BC25" s="68">
        <v>2.8349104837674499E-2</v>
      </c>
      <c r="BD25" s="68">
        <v>1.8593513224340885E-2</v>
      </c>
      <c r="BE25" s="68">
        <v>2.8017315167055745E-2</v>
      </c>
      <c r="BF25" s="68">
        <v>2.0365734246318379E-2</v>
      </c>
      <c r="BG25" s="68">
        <v>3.3208558905048591E-2</v>
      </c>
      <c r="BH25" s="68">
        <v>2.7306815712676569E-2</v>
      </c>
      <c r="BI25" s="68">
        <v>4.2945340735492943E-2</v>
      </c>
      <c r="BJ25" s="68">
        <v>5.1391209762506884E-2</v>
      </c>
    </row>
    <row r="26" spans="2:62" ht="20.25" customHeight="1" x14ac:dyDescent="0.2">
      <c r="B26" s="88" t="s">
        <v>88</v>
      </c>
      <c r="C26" s="71">
        <v>0</v>
      </c>
      <c r="D26" s="71">
        <v>0</v>
      </c>
      <c r="E26" s="71">
        <v>0</v>
      </c>
      <c r="F26" s="71">
        <v>0</v>
      </c>
      <c r="G26" s="71">
        <v>0</v>
      </c>
      <c r="H26" s="71">
        <v>0</v>
      </c>
      <c r="I26" s="71">
        <v>0</v>
      </c>
      <c r="J26" s="71">
        <v>0</v>
      </c>
      <c r="K26" s="71">
        <v>0</v>
      </c>
      <c r="L26" s="71">
        <v>0</v>
      </c>
      <c r="M26" s="71">
        <v>0</v>
      </c>
      <c r="N26" s="71">
        <v>0</v>
      </c>
      <c r="O26" s="71">
        <v>0</v>
      </c>
      <c r="P26" s="71">
        <v>0</v>
      </c>
      <c r="Q26" s="71">
        <v>0</v>
      </c>
      <c r="R26" s="71">
        <v>0</v>
      </c>
      <c r="S26" s="71">
        <v>0</v>
      </c>
      <c r="T26" s="71">
        <v>0</v>
      </c>
      <c r="U26" s="71">
        <v>0</v>
      </c>
      <c r="V26" s="71">
        <v>0</v>
      </c>
      <c r="W26" s="71">
        <v>0</v>
      </c>
      <c r="X26" s="71">
        <v>0</v>
      </c>
      <c r="Y26" s="71">
        <v>0</v>
      </c>
      <c r="Z26" s="71">
        <v>0</v>
      </c>
      <c r="AA26" s="71">
        <v>0</v>
      </c>
      <c r="AB26" s="71">
        <v>0</v>
      </c>
      <c r="AC26" s="71">
        <v>0</v>
      </c>
      <c r="AD26" s="71">
        <v>0</v>
      </c>
      <c r="AE26" s="71">
        <v>0</v>
      </c>
      <c r="AF26" s="71">
        <v>0</v>
      </c>
      <c r="AG26" s="71">
        <v>0</v>
      </c>
      <c r="AH26" s="71">
        <v>0</v>
      </c>
      <c r="AI26" s="71">
        <v>0</v>
      </c>
      <c r="AJ26" s="71">
        <v>0</v>
      </c>
      <c r="AK26" s="71">
        <v>0</v>
      </c>
      <c r="AL26" s="71">
        <v>0</v>
      </c>
      <c r="AM26" s="71">
        <v>9.9009692388163373E-4</v>
      </c>
      <c r="AN26" s="71">
        <v>0</v>
      </c>
      <c r="AO26" s="71">
        <v>0</v>
      </c>
      <c r="AP26" s="71">
        <v>4.0298569231411729E-3</v>
      </c>
      <c r="AQ26" s="71">
        <v>2.3452327553852292E-3</v>
      </c>
      <c r="AR26" s="71">
        <v>1.215660534880314E-3</v>
      </c>
      <c r="AS26" s="71">
        <v>9.007435238312933E-4</v>
      </c>
      <c r="AT26" s="71">
        <v>4.0652338370938956E-4</v>
      </c>
      <c r="AU26" s="71">
        <v>1.6622462993565179E-4</v>
      </c>
      <c r="AV26" s="71">
        <v>1.1697749979389105E-3</v>
      </c>
      <c r="AW26" s="71">
        <v>1.1709959304204709E-3</v>
      </c>
      <c r="AX26" s="71">
        <v>4.8615318096079108E-5</v>
      </c>
      <c r="AY26" s="71">
        <v>4.7058733321929669E-3</v>
      </c>
      <c r="AZ26" s="71">
        <v>1.7120058484416667E-3</v>
      </c>
      <c r="BA26" s="71">
        <v>6.7464813583995031E-4</v>
      </c>
      <c r="BB26" s="71">
        <v>2.8615364858349368E-2</v>
      </c>
      <c r="BC26" s="71">
        <v>1.0155938401021913E-2</v>
      </c>
      <c r="BD26" s="71">
        <v>6.8483353587360796E-3</v>
      </c>
      <c r="BE26" s="71">
        <v>1.3643638686945403E-2</v>
      </c>
      <c r="BF26" s="71">
        <v>7.1576130157664508E-3</v>
      </c>
      <c r="BG26" s="71">
        <v>1.1445976688347903E-2</v>
      </c>
      <c r="BH26" s="71">
        <v>1.1427956160846353E-2</v>
      </c>
      <c r="BI26" s="71">
        <v>1.584799693479888E-2</v>
      </c>
      <c r="BJ26" s="71">
        <v>1.6801163524230223E-2</v>
      </c>
    </row>
    <row r="27" spans="2:62" ht="20.25" customHeight="1" x14ac:dyDescent="0.2">
      <c r="B27" s="88" t="s">
        <v>122</v>
      </c>
      <c r="C27" s="92">
        <v>0</v>
      </c>
      <c r="D27" s="92">
        <v>0</v>
      </c>
      <c r="E27" s="92">
        <v>0</v>
      </c>
      <c r="F27" s="92">
        <v>0</v>
      </c>
      <c r="G27" s="92">
        <v>0</v>
      </c>
      <c r="H27" s="92">
        <v>0</v>
      </c>
      <c r="I27" s="92">
        <v>0</v>
      </c>
      <c r="J27" s="92">
        <v>0</v>
      </c>
      <c r="K27" s="92">
        <v>0</v>
      </c>
      <c r="L27" s="92">
        <v>0</v>
      </c>
      <c r="M27" s="92">
        <v>0</v>
      </c>
      <c r="N27" s="92">
        <v>0</v>
      </c>
      <c r="O27" s="92">
        <v>0</v>
      </c>
      <c r="P27" s="92">
        <v>0</v>
      </c>
      <c r="Q27" s="92">
        <v>0</v>
      </c>
      <c r="R27" s="92">
        <v>0</v>
      </c>
      <c r="S27" s="92">
        <v>0</v>
      </c>
      <c r="T27" s="92">
        <v>0</v>
      </c>
      <c r="U27" s="92">
        <v>0</v>
      </c>
      <c r="V27" s="92">
        <v>0</v>
      </c>
      <c r="W27" s="92">
        <v>0</v>
      </c>
      <c r="X27" s="92">
        <v>0</v>
      </c>
      <c r="Y27" s="92">
        <v>0</v>
      </c>
      <c r="Z27" s="92">
        <v>0</v>
      </c>
      <c r="AA27" s="92">
        <v>0</v>
      </c>
      <c r="AB27" s="92">
        <v>0</v>
      </c>
      <c r="AC27" s="92">
        <v>0</v>
      </c>
      <c r="AD27" s="92">
        <v>0</v>
      </c>
      <c r="AE27" s="92">
        <v>0</v>
      </c>
      <c r="AF27" s="92">
        <v>0</v>
      </c>
      <c r="AG27" s="92">
        <v>0</v>
      </c>
      <c r="AH27" s="92">
        <v>0</v>
      </c>
      <c r="AI27" s="92">
        <v>0</v>
      </c>
      <c r="AJ27" s="92">
        <v>0</v>
      </c>
      <c r="AK27" s="92">
        <v>0</v>
      </c>
      <c r="AL27" s="92">
        <v>0</v>
      </c>
      <c r="AM27" s="92">
        <v>-1.3901734430277202E-7</v>
      </c>
      <c r="AN27" s="92">
        <v>3.7647638102544789E-6</v>
      </c>
      <c r="AO27" s="92">
        <v>6.6901632030047509E-5</v>
      </c>
      <c r="AP27" s="92">
        <v>2.4900743440658957E-4</v>
      </c>
      <c r="AQ27" s="92">
        <v>5.5188626847613165E-4</v>
      </c>
      <c r="AR27" s="92">
        <v>2.2758351765461704E-4</v>
      </c>
      <c r="AS27" s="92">
        <v>6.2869092000927829E-4</v>
      </c>
      <c r="AT27" s="92">
        <v>4.6161277531919787E-4</v>
      </c>
      <c r="AU27" s="92">
        <v>6.6110998257862263E-4</v>
      </c>
      <c r="AV27" s="92">
        <v>5.4006362976943834E-4</v>
      </c>
      <c r="AW27" s="92">
        <v>7.6887094979682935E-4</v>
      </c>
      <c r="AX27" s="92">
        <v>1.8054508864076002E-3</v>
      </c>
      <c r="AY27" s="92">
        <v>2.6577476946707534E-3</v>
      </c>
      <c r="AZ27" s="92">
        <v>8.0946807180859448E-3</v>
      </c>
      <c r="BA27" s="92">
        <v>4.7932185273111827E-3</v>
      </c>
      <c r="BB27" s="92">
        <v>2.8405342964914482E-3</v>
      </c>
      <c r="BC27" s="92">
        <v>5.0589967144829551E-3</v>
      </c>
      <c r="BD27" s="92">
        <v>6.2717454167799946E-3</v>
      </c>
      <c r="BE27" s="92">
        <v>1.4751296007455839E-2</v>
      </c>
      <c r="BF27" s="92">
        <v>7.1707386466328682E-3</v>
      </c>
      <c r="BG27" s="92">
        <v>1.6331688892297969E-2</v>
      </c>
      <c r="BH27" s="92">
        <v>1.5690837175235339E-2</v>
      </c>
      <c r="BI27" s="92">
        <v>2.9458186327783409E-2</v>
      </c>
      <c r="BJ27" s="92">
        <v>4.0973219979094644E-2</v>
      </c>
    </row>
    <row r="28" spans="2:62" ht="20.25" customHeight="1" x14ac:dyDescent="0.2">
      <c r="B28" s="86" t="s">
        <v>46</v>
      </c>
      <c r="C28" s="68">
        <v>0</v>
      </c>
      <c r="D28" s="68">
        <v>0</v>
      </c>
      <c r="E28" s="68">
        <v>0</v>
      </c>
      <c r="F28" s="68">
        <v>0</v>
      </c>
      <c r="G28" s="68">
        <v>0</v>
      </c>
      <c r="H28" s="68">
        <v>0</v>
      </c>
      <c r="I28" s="68">
        <v>0</v>
      </c>
      <c r="J28" s="68">
        <v>0</v>
      </c>
      <c r="K28" s="68">
        <v>0</v>
      </c>
      <c r="L28" s="68">
        <v>0</v>
      </c>
      <c r="M28" s="68">
        <v>0</v>
      </c>
      <c r="N28" s="68">
        <v>0</v>
      </c>
      <c r="O28" s="68">
        <v>0</v>
      </c>
      <c r="P28" s="68">
        <v>0</v>
      </c>
      <c r="Q28" s="68">
        <v>0</v>
      </c>
      <c r="R28" s="68">
        <v>0</v>
      </c>
      <c r="S28" s="68">
        <v>0</v>
      </c>
      <c r="T28" s="68">
        <v>0</v>
      </c>
      <c r="U28" s="68">
        <v>0</v>
      </c>
      <c r="V28" s="68">
        <v>0</v>
      </c>
      <c r="W28" s="68">
        <v>0</v>
      </c>
      <c r="X28" s="68">
        <v>0</v>
      </c>
      <c r="Y28" s="68">
        <v>0</v>
      </c>
      <c r="Z28" s="68">
        <v>0</v>
      </c>
      <c r="AA28" s="68">
        <v>0</v>
      </c>
      <c r="AB28" s="68">
        <v>0</v>
      </c>
      <c r="AC28" s="68">
        <v>0</v>
      </c>
      <c r="AD28" s="68">
        <v>0</v>
      </c>
      <c r="AE28" s="68">
        <v>0</v>
      </c>
      <c r="AF28" s="68">
        <v>0</v>
      </c>
      <c r="AG28" s="68">
        <v>0</v>
      </c>
      <c r="AH28" s="68">
        <v>0</v>
      </c>
      <c r="AI28" s="68">
        <v>0</v>
      </c>
      <c r="AJ28" s="68">
        <v>0</v>
      </c>
      <c r="AK28" s="68">
        <v>0</v>
      </c>
      <c r="AL28" s="68">
        <v>0</v>
      </c>
      <c r="AM28" s="68">
        <v>1.1946783097238622E-5</v>
      </c>
      <c r="AN28" s="68">
        <v>1.0900727781537611E-5</v>
      </c>
      <c r="AO28" s="68">
        <v>1.837821011196894E-5</v>
      </c>
      <c r="AP28" s="68">
        <v>8.2012444155177278E-5</v>
      </c>
      <c r="AQ28" s="68">
        <v>3.3112490424480612E-5</v>
      </c>
      <c r="AR28" s="68">
        <v>0</v>
      </c>
      <c r="AS28" s="68">
        <v>2.6926091541312758E-5</v>
      </c>
      <c r="AT28" s="68">
        <v>0</v>
      </c>
      <c r="AU28" s="68">
        <v>1.5350325931917652E-5</v>
      </c>
      <c r="AV28" s="68">
        <v>0</v>
      </c>
      <c r="AW28" s="68">
        <v>2.4112312529300794E-5</v>
      </c>
      <c r="AX28" s="68">
        <v>1.6266808992249082E-5</v>
      </c>
      <c r="AY28" s="68">
        <v>0</v>
      </c>
      <c r="AZ28" s="68">
        <v>5.1668528371129341E-5</v>
      </c>
      <c r="BA28" s="68">
        <v>3.5681203853110688E-5</v>
      </c>
      <c r="BB28" s="68">
        <v>4.7164562018142675E-5</v>
      </c>
      <c r="BC28" s="68">
        <v>1.4561647554889312E-4</v>
      </c>
      <c r="BD28" s="68">
        <v>1.4028058365767038E-4</v>
      </c>
      <c r="BE28" s="68">
        <v>7.5267180966953617E-5</v>
      </c>
      <c r="BF28" s="68">
        <v>2.2564549766457276E-4</v>
      </c>
      <c r="BG28" s="68">
        <v>2.0572294495524446E-4</v>
      </c>
      <c r="BH28" s="68">
        <v>3.0186016933009263E-4</v>
      </c>
      <c r="BI28" s="68">
        <v>9.1454707215432585E-4</v>
      </c>
      <c r="BJ28" s="68">
        <v>9.3239535531219886E-4</v>
      </c>
    </row>
    <row r="29" spans="2:62" ht="20.25" customHeight="1" x14ac:dyDescent="0.2">
      <c r="B29" s="86" t="s">
        <v>47</v>
      </c>
      <c r="C29" s="68">
        <v>0</v>
      </c>
      <c r="D29" s="68">
        <v>0</v>
      </c>
      <c r="E29" s="68">
        <v>0</v>
      </c>
      <c r="F29" s="68">
        <v>0</v>
      </c>
      <c r="G29" s="68">
        <v>0</v>
      </c>
      <c r="H29" s="68">
        <v>0</v>
      </c>
      <c r="I29" s="68">
        <v>0</v>
      </c>
      <c r="J29" s="68">
        <v>0</v>
      </c>
      <c r="K29" s="68">
        <v>0</v>
      </c>
      <c r="L29" s="68">
        <v>0</v>
      </c>
      <c r="M29" s="68">
        <v>0</v>
      </c>
      <c r="N29" s="68">
        <v>0</v>
      </c>
      <c r="O29" s="68">
        <v>0</v>
      </c>
      <c r="P29" s="68">
        <v>0</v>
      </c>
      <c r="Q29" s="68">
        <v>0</v>
      </c>
      <c r="R29" s="68">
        <v>0</v>
      </c>
      <c r="S29" s="68">
        <v>0</v>
      </c>
      <c r="T29" s="68">
        <v>0</v>
      </c>
      <c r="U29" s="68">
        <v>0</v>
      </c>
      <c r="V29" s="68">
        <v>0</v>
      </c>
      <c r="W29" s="68">
        <v>0</v>
      </c>
      <c r="X29" s="68">
        <v>0</v>
      </c>
      <c r="Y29" s="68">
        <v>0</v>
      </c>
      <c r="Z29" s="68">
        <v>0</v>
      </c>
      <c r="AA29" s="68">
        <v>0</v>
      </c>
      <c r="AB29" s="68">
        <v>0</v>
      </c>
      <c r="AC29" s="68">
        <v>0</v>
      </c>
      <c r="AD29" s="68">
        <v>0</v>
      </c>
      <c r="AE29" s="68">
        <v>0</v>
      </c>
      <c r="AF29" s="68">
        <v>0</v>
      </c>
      <c r="AG29" s="68">
        <v>0</v>
      </c>
      <c r="AH29" s="68">
        <v>0</v>
      </c>
      <c r="AI29" s="68">
        <v>0</v>
      </c>
      <c r="AJ29" s="68">
        <v>0</v>
      </c>
      <c r="AK29" s="68">
        <v>0</v>
      </c>
      <c r="AL29" s="68">
        <v>0</v>
      </c>
      <c r="AM29" s="68">
        <v>1.7632390334032522E-5</v>
      </c>
      <c r="AN29" s="68">
        <v>1.6279013121955899E-6</v>
      </c>
      <c r="AO29" s="68">
        <v>1.1627676123060482E-5</v>
      </c>
      <c r="AP29" s="68">
        <v>5.8265543568802869E-5</v>
      </c>
      <c r="AQ29" s="68">
        <v>5.8656490593556043E-6</v>
      </c>
      <c r="AR29" s="68">
        <v>0</v>
      </c>
      <c r="AS29" s="68">
        <v>6.6075157172384991E-5</v>
      </c>
      <c r="AT29" s="68">
        <v>7.8351598369330588E-6</v>
      </c>
      <c r="AU29" s="68">
        <v>8.8659989837758246E-5</v>
      </c>
      <c r="AV29" s="68">
        <v>5.286796382297787E-5</v>
      </c>
      <c r="AW29" s="68">
        <v>1.1579099310865537E-4</v>
      </c>
      <c r="AX29" s="68">
        <v>1.0402424234734475E-4</v>
      </c>
      <c r="AY29" s="68">
        <v>2.6056434977483889E-4</v>
      </c>
      <c r="AZ29" s="68">
        <v>1.9252831486293864E-4</v>
      </c>
      <c r="BA29" s="68">
        <v>2.5514306095097972E-4</v>
      </c>
      <c r="BB29" s="68">
        <v>2.9378954023639992E-4</v>
      </c>
      <c r="BC29" s="68">
        <v>3.1822052588070804E-4</v>
      </c>
      <c r="BD29" s="68">
        <v>4.358485639641696E-4</v>
      </c>
      <c r="BE29" s="68">
        <v>6.0583629400534633E-4</v>
      </c>
      <c r="BF29" s="68">
        <v>6.3046639846819907E-4</v>
      </c>
      <c r="BG29" s="68">
        <v>1.2013698247606008E-3</v>
      </c>
      <c r="BH29" s="68">
        <v>1.4495528020870285E-3</v>
      </c>
      <c r="BI29" s="68">
        <v>1.9230028341272742E-3</v>
      </c>
      <c r="BJ29" s="68">
        <v>1.6668400566999253E-3</v>
      </c>
    </row>
    <row r="30" spans="2:62" ht="20.25" customHeight="1" x14ac:dyDescent="0.2">
      <c r="B30" s="86" t="s">
        <v>49</v>
      </c>
      <c r="C30" s="68">
        <v>0</v>
      </c>
      <c r="D30" s="68">
        <v>0</v>
      </c>
      <c r="E30" s="68">
        <v>0</v>
      </c>
      <c r="F30" s="68">
        <v>0</v>
      </c>
      <c r="G30" s="68">
        <v>0</v>
      </c>
      <c r="H30" s="68">
        <v>0</v>
      </c>
      <c r="I30" s="68">
        <v>0</v>
      </c>
      <c r="J30" s="68">
        <v>0</v>
      </c>
      <c r="K30" s="68">
        <v>0</v>
      </c>
      <c r="L30" s="68">
        <v>0</v>
      </c>
      <c r="M30" s="68">
        <v>0</v>
      </c>
      <c r="N30" s="68">
        <v>0</v>
      </c>
      <c r="O30" s="68">
        <v>0</v>
      </c>
      <c r="P30" s="68">
        <v>0</v>
      </c>
      <c r="Q30" s="68">
        <v>0</v>
      </c>
      <c r="R30" s="68">
        <v>0</v>
      </c>
      <c r="S30" s="68">
        <v>0</v>
      </c>
      <c r="T30" s="68">
        <v>0</v>
      </c>
      <c r="U30" s="68">
        <v>0</v>
      </c>
      <c r="V30" s="68">
        <v>0</v>
      </c>
      <c r="W30" s="68">
        <v>0</v>
      </c>
      <c r="X30" s="68">
        <v>0</v>
      </c>
      <c r="Y30" s="68">
        <v>0</v>
      </c>
      <c r="Z30" s="68">
        <v>0</v>
      </c>
      <c r="AA30" s="68">
        <v>0</v>
      </c>
      <c r="AB30" s="68">
        <v>0</v>
      </c>
      <c r="AC30" s="68">
        <v>0</v>
      </c>
      <c r="AD30" s="68">
        <v>0</v>
      </c>
      <c r="AE30" s="68">
        <v>0</v>
      </c>
      <c r="AF30" s="68">
        <v>0</v>
      </c>
      <c r="AG30" s="68">
        <v>0</v>
      </c>
      <c r="AH30" s="68">
        <v>0</v>
      </c>
      <c r="AI30" s="68">
        <v>0</v>
      </c>
      <c r="AJ30" s="68">
        <v>0</v>
      </c>
      <c r="AK30" s="68">
        <v>0</v>
      </c>
      <c r="AL30" s="68">
        <v>0</v>
      </c>
      <c r="AM30" s="68">
        <v>1.3313481698196128E-5</v>
      </c>
      <c r="AN30" s="68">
        <v>9.0573731146292857E-6</v>
      </c>
      <c r="AO30" s="68">
        <v>1.7097999056359114E-5</v>
      </c>
      <c r="AP30" s="68">
        <v>7.7600285303347505E-5</v>
      </c>
      <c r="AQ30" s="68">
        <v>2.8272202810430969E-5</v>
      </c>
      <c r="AR30" s="68">
        <v>0</v>
      </c>
      <c r="AS30" s="68">
        <v>3.4204034044860165E-5</v>
      </c>
      <c r="AT30" s="68">
        <v>1.3777459291208771E-6</v>
      </c>
      <c r="AU30" s="68">
        <v>2.8840333980761912E-5</v>
      </c>
      <c r="AV30" s="68">
        <v>1.1073825229912515E-5</v>
      </c>
      <c r="AW30" s="68">
        <v>4.5291825938598151E-5</v>
      </c>
      <c r="AX30" s="68">
        <v>3.45848708520613E-5</v>
      </c>
      <c r="AY30" s="68">
        <v>4.4279449604944787E-5</v>
      </c>
      <c r="AZ30" s="68">
        <v>7.5005547727213795E-5</v>
      </c>
      <c r="BA30" s="68">
        <v>7.2305550629758741E-5</v>
      </c>
      <c r="BB30" s="68">
        <v>8.708846326577202E-5</v>
      </c>
      <c r="BC30" s="68">
        <v>1.7328662287319219E-4</v>
      </c>
      <c r="BD30" s="68">
        <v>1.8965366642875736E-4</v>
      </c>
      <c r="BE30" s="68">
        <v>1.6040129509997669E-4</v>
      </c>
      <c r="BF30" s="68">
        <v>2.8979548162433311E-4</v>
      </c>
      <c r="BG30" s="68">
        <v>3.7264356663424536E-4</v>
      </c>
      <c r="BH30" s="68">
        <v>5.2549525906742112E-4</v>
      </c>
      <c r="BI30" s="68">
        <v>1.1306395406118774E-3</v>
      </c>
      <c r="BJ30" s="68">
        <v>1.0699876617652482E-3</v>
      </c>
    </row>
    <row r="31" spans="2:62" ht="20.25" customHeight="1" x14ac:dyDescent="0.2">
      <c r="B31" s="86" t="s">
        <v>43</v>
      </c>
      <c r="C31" s="68">
        <v>0</v>
      </c>
      <c r="D31" s="68">
        <v>0</v>
      </c>
      <c r="E31" s="68">
        <v>0</v>
      </c>
      <c r="F31" s="68">
        <v>0</v>
      </c>
      <c r="G31" s="68">
        <v>0</v>
      </c>
      <c r="H31" s="68">
        <v>0</v>
      </c>
      <c r="I31" s="68">
        <v>0</v>
      </c>
      <c r="J31" s="68">
        <v>0</v>
      </c>
      <c r="K31" s="68">
        <v>0</v>
      </c>
      <c r="L31" s="68">
        <v>0</v>
      </c>
      <c r="M31" s="68">
        <v>0</v>
      </c>
      <c r="N31" s="68">
        <v>0</v>
      </c>
      <c r="O31" s="68">
        <v>0</v>
      </c>
      <c r="P31" s="68">
        <v>0</v>
      </c>
      <c r="Q31" s="68">
        <v>0</v>
      </c>
      <c r="R31" s="68">
        <v>0</v>
      </c>
      <c r="S31" s="68">
        <v>0</v>
      </c>
      <c r="T31" s="68">
        <v>0</v>
      </c>
      <c r="U31" s="68">
        <v>0</v>
      </c>
      <c r="V31" s="68">
        <v>0</v>
      </c>
      <c r="W31" s="68">
        <v>0</v>
      </c>
      <c r="X31" s="68">
        <v>0</v>
      </c>
      <c r="Y31" s="68">
        <v>0</v>
      </c>
      <c r="Z31" s="68">
        <v>0</v>
      </c>
      <c r="AA31" s="68">
        <v>0</v>
      </c>
      <c r="AB31" s="68">
        <v>0</v>
      </c>
      <c r="AC31" s="68">
        <v>0</v>
      </c>
      <c r="AD31" s="68">
        <v>0</v>
      </c>
      <c r="AE31" s="68">
        <v>0</v>
      </c>
      <c r="AF31" s="68">
        <v>0</v>
      </c>
      <c r="AG31" s="68">
        <v>0</v>
      </c>
      <c r="AH31" s="68">
        <v>0</v>
      </c>
      <c r="AI31" s="68">
        <v>0</v>
      </c>
      <c r="AJ31" s="68">
        <v>0</v>
      </c>
      <c r="AK31" s="68">
        <v>0</v>
      </c>
      <c r="AL31" s="68">
        <v>0</v>
      </c>
      <c r="AM31" s="68">
        <v>-2.0511360544417379E-4</v>
      </c>
      <c r="AN31" s="68">
        <v>-1.3416338663396754E-4</v>
      </c>
      <c r="AO31" s="68">
        <v>-2.0399573875251598E-4</v>
      </c>
      <c r="AP31" s="68">
        <v>-3.068063233792051E-4</v>
      </c>
      <c r="AQ31" s="68">
        <v>-2.1165229673458796E-4</v>
      </c>
      <c r="AR31" s="68">
        <v>0</v>
      </c>
      <c r="AS31" s="68">
        <v>-5.6891907022849075E-4</v>
      </c>
      <c r="AT31" s="68">
        <v>4.1439910851259754E-5</v>
      </c>
      <c r="AU31" s="68">
        <v>2.5023928595191425E-3</v>
      </c>
      <c r="AV31" s="68">
        <v>-1.588137310992721E-6</v>
      </c>
      <c r="AW31" s="68">
        <v>-7.6738834845846426E-4</v>
      </c>
      <c r="AX31" s="68">
        <v>6.9800539806186279E-4</v>
      </c>
      <c r="AY31" s="68">
        <v>-6.7376660543705391E-4</v>
      </c>
      <c r="AZ31" s="68">
        <v>3.9024778117324743E-4</v>
      </c>
      <c r="BA31" s="68">
        <v>2.9559303473536414E-3</v>
      </c>
      <c r="BB31" s="68">
        <v>2.0582379169855614E-3</v>
      </c>
      <c r="BC31" s="68">
        <v>5.4534390455569515E-3</v>
      </c>
      <c r="BD31" s="68">
        <v>7.552267397378909E-3</v>
      </c>
      <c r="BE31" s="68">
        <v>7.9696925271857122E-3</v>
      </c>
      <c r="BF31" s="68">
        <v>1.1560745273240691E-2</v>
      </c>
      <c r="BG31" s="68">
        <v>2.3583487607464981E-2</v>
      </c>
      <c r="BH31" s="68">
        <v>1.8297873491082806E-2</v>
      </c>
      <c r="BI31" s="68">
        <v>2.834227752201457E-2</v>
      </c>
      <c r="BJ31" s="68">
        <v>5.9149107711034432E-2</v>
      </c>
    </row>
    <row r="32" spans="2:62" ht="20.25" customHeight="1" x14ac:dyDescent="0.2">
      <c r="B32" s="88" t="s">
        <v>68</v>
      </c>
      <c r="C32" s="68">
        <v>0</v>
      </c>
      <c r="D32" s="68">
        <v>0</v>
      </c>
      <c r="E32" s="68">
        <v>0</v>
      </c>
      <c r="F32" s="68">
        <v>0</v>
      </c>
      <c r="G32" s="68">
        <v>0</v>
      </c>
      <c r="H32" s="68">
        <v>0</v>
      </c>
      <c r="I32" s="68">
        <v>0</v>
      </c>
      <c r="J32" s="68">
        <v>0</v>
      </c>
      <c r="K32" s="68">
        <v>0</v>
      </c>
      <c r="L32" s="68">
        <v>0</v>
      </c>
      <c r="M32" s="68">
        <v>0</v>
      </c>
      <c r="N32" s="68">
        <v>0</v>
      </c>
      <c r="O32" s="68">
        <v>0</v>
      </c>
      <c r="P32" s="68">
        <v>0</v>
      </c>
      <c r="Q32" s="68">
        <v>0</v>
      </c>
      <c r="R32" s="68">
        <v>0</v>
      </c>
      <c r="S32" s="68">
        <v>0</v>
      </c>
      <c r="T32" s="68">
        <v>0</v>
      </c>
      <c r="U32" s="68">
        <v>0</v>
      </c>
      <c r="V32" s="68">
        <v>0</v>
      </c>
      <c r="W32" s="68">
        <v>0</v>
      </c>
      <c r="X32" s="68">
        <v>0</v>
      </c>
      <c r="Y32" s="68">
        <v>0</v>
      </c>
      <c r="Z32" s="68">
        <v>0</v>
      </c>
      <c r="AA32" s="68">
        <v>0</v>
      </c>
      <c r="AB32" s="68">
        <v>0</v>
      </c>
      <c r="AC32" s="68">
        <v>0</v>
      </c>
      <c r="AD32" s="68">
        <v>0</v>
      </c>
      <c r="AE32" s="68">
        <v>0</v>
      </c>
      <c r="AF32" s="68">
        <v>0</v>
      </c>
      <c r="AG32" s="68">
        <v>0</v>
      </c>
      <c r="AH32" s="68">
        <v>0</v>
      </c>
      <c r="AI32" s="68">
        <v>0</v>
      </c>
      <c r="AJ32" s="68">
        <v>0</v>
      </c>
      <c r="AK32" s="68">
        <v>0</v>
      </c>
      <c r="AL32" s="68">
        <v>0</v>
      </c>
      <c r="AM32" s="68">
        <v>0</v>
      </c>
      <c r="AN32" s="68">
        <v>0</v>
      </c>
      <c r="AO32" s="68">
        <v>2.7456643416634563E-6</v>
      </c>
      <c r="AP32" s="68">
        <v>5.3911919674742848E-5</v>
      </c>
      <c r="AQ32" s="68">
        <v>1.4433417201642484E-5</v>
      </c>
      <c r="AR32" s="68">
        <v>0</v>
      </c>
      <c r="AS32" s="68">
        <v>0</v>
      </c>
      <c r="AT32" s="68">
        <v>3.579820012866719E-6</v>
      </c>
      <c r="AU32" s="68">
        <v>1.7616387359686847E-4</v>
      </c>
      <c r="AV32" s="68">
        <v>1.0350302056982841E-5</v>
      </c>
      <c r="AW32" s="68">
        <v>0</v>
      </c>
      <c r="AX32" s="68">
        <v>7.2539332201637663E-5</v>
      </c>
      <c r="AY32" s="68">
        <v>0</v>
      </c>
      <c r="AZ32" s="68">
        <v>9.3785662494738631E-5</v>
      </c>
      <c r="BA32" s="68">
        <v>2.3981811477846726E-4</v>
      </c>
      <c r="BB32" s="68">
        <v>1.8637859129388978E-4</v>
      </c>
      <c r="BC32" s="68">
        <v>4.296216095325267E-4</v>
      </c>
      <c r="BD32" s="68">
        <v>5.5058183835288155E-4</v>
      </c>
      <c r="BE32" s="68">
        <v>5.6276389898113344E-4</v>
      </c>
      <c r="BF32" s="68">
        <v>8.4395432856809727E-4</v>
      </c>
      <c r="BG32" s="68">
        <v>1.4339859171752511E-3</v>
      </c>
      <c r="BH32" s="68">
        <v>1.3656082881479126E-3</v>
      </c>
      <c r="BI32" s="68">
        <v>2.3727693268824623E-3</v>
      </c>
      <c r="BJ32" s="68">
        <v>3.6349012227676614E-3</v>
      </c>
    </row>
    <row r="33" spans="2:62" ht="20.25" customHeight="1" x14ac:dyDescent="0.2">
      <c r="B33" s="94" t="s">
        <v>90</v>
      </c>
      <c r="C33" s="92">
        <v>0</v>
      </c>
      <c r="D33" s="92">
        <v>0</v>
      </c>
      <c r="E33" s="92">
        <v>0</v>
      </c>
      <c r="F33" s="92">
        <v>0</v>
      </c>
      <c r="G33" s="92">
        <v>0</v>
      </c>
      <c r="H33" s="92">
        <v>0</v>
      </c>
      <c r="I33" s="92">
        <v>0</v>
      </c>
      <c r="J33" s="92">
        <v>0</v>
      </c>
      <c r="K33" s="92">
        <v>0</v>
      </c>
      <c r="L33" s="92">
        <v>0</v>
      </c>
      <c r="M33" s="92">
        <v>0</v>
      </c>
      <c r="N33" s="92">
        <v>0</v>
      </c>
      <c r="O33" s="92">
        <v>0</v>
      </c>
      <c r="P33" s="92">
        <v>0</v>
      </c>
      <c r="Q33" s="92">
        <v>0</v>
      </c>
      <c r="R33" s="92">
        <v>0</v>
      </c>
      <c r="S33" s="92">
        <v>0</v>
      </c>
      <c r="T33" s="92">
        <v>0</v>
      </c>
      <c r="U33" s="92">
        <v>0</v>
      </c>
      <c r="V33" s="92">
        <v>0</v>
      </c>
      <c r="W33" s="92">
        <v>0</v>
      </c>
      <c r="X33" s="92">
        <v>0</v>
      </c>
      <c r="Y33" s="92">
        <v>0</v>
      </c>
      <c r="Z33" s="92">
        <v>0</v>
      </c>
      <c r="AA33" s="92">
        <v>0</v>
      </c>
      <c r="AB33" s="92">
        <v>0</v>
      </c>
      <c r="AC33" s="92">
        <v>0</v>
      </c>
      <c r="AD33" s="92">
        <v>0</v>
      </c>
      <c r="AE33" s="92">
        <v>0</v>
      </c>
      <c r="AF33" s="92">
        <v>0</v>
      </c>
      <c r="AG33" s="92">
        <v>0</v>
      </c>
      <c r="AH33" s="92">
        <v>0</v>
      </c>
      <c r="AI33" s="92">
        <v>0</v>
      </c>
      <c r="AJ33" s="92">
        <v>0</v>
      </c>
      <c r="AK33" s="92">
        <v>0</v>
      </c>
      <c r="AL33" s="92">
        <v>0</v>
      </c>
      <c r="AM33" s="92">
        <v>8.4017159296867483E-4</v>
      </c>
      <c r="AN33" s="92">
        <v>2.0361901909171642E-4</v>
      </c>
      <c r="AO33" s="92">
        <v>3.9054282703765431E-4</v>
      </c>
      <c r="AP33" s="92">
        <v>6.49954088916882E-4</v>
      </c>
      <c r="AQ33" s="92">
        <v>9.7533095439361617E-4</v>
      </c>
      <c r="AR33" s="92">
        <v>1.2222306496592061E-3</v>
      </c>
      <c r="AS33" s="92">
        <v>1.2936989976550795E-3</v>
      </c>
      <c r="AT33" s="92">
        <v>1.9287389170785652E-3</v>
      </c>
      <c r="AU33" s="92">
        <v>1.7679285679619294E-3</v>
      </c>
      <c r="AV33" s="92">
        <v>2.1487676449531978E-3</v>
      </c>
      <c r="AW33" s="92">
        <v>1.6592612688046682E-3</v>
      </c>
      <c r="AX33" s="92">
        <v>3.1705902506533601E-3</v>
      </c>
      <c r="AY33" s="92">
        <v>5.8845584345950108E-3</v>
      </c>
      <c r="AZ33" s="92">
        <v>5.6630240746382565E-3</v>
      </c>
      <c r="BA33" s="92">
        <v>1.009075150397476E-2</v>
      </c>
      <c r="BB33" s="92">
        <v>9.1666412378366147E-3</v>
      </c>
      <c r="BC33" s="92">
        <v>1.0492712408245897E-2</v>
      </c>
      <c r="BD33" s="92">
        <v>1.0404885853895207E-2</v>
      </c>
      <c r="BE33" s="92">
        <v>1.5582726787451762E-2</v>
      </c>
      <c r="BF33" s="92">
        <v>1.7724908290791319E-2</v>
      </c>
      <c r="BG33" s="92">
        <v>2.3192558255360707E-2</v>
      </c>
      <c r="BH33" s="92">
        <v>3.4735735660510914E-2</v>
      </c>
      <c r="BI33" s="92">
        <v>3.8324504356307409E-2</v>
      </c>
      <c r="BJ33" s="92">
        <v>8.4455942915544036E-2</v>
      </c>
    </row>
    <row r="34" spans="2:62" ht="20.25" customHeight="1" x14ac:dyDescent="0.2">
      <c r="B34" s="78" t="s">
        <v>91</v>
      </c>
      <c r="C34" s="95">
        <v>0</v>
      </c>
      <c r="D34" s="95">
        <v>0</v>
      </c>
      <c r="E34" s="95">
        <v>0</v>
      </c>
      <c r="F34" s="95">
        <v>0</v>
      </c>
      <c r="G34" s="95">
        <v>0</v>
      </c>
      <c r="H34" s="95">
        <v>0</v>
      </c>
      <c r="I34" s="95">
        <v>0</v>
      </c>
      <c r="J34" s="95">
        <v>0</v>
      </c>
      <c r="K34" s="95">
        <v>0</v>
      </c>
      <c r="L34" s="95">
        <v>0</v>
      </c>
      <c r="M34" s="95">
        <v>0</v>
      </c>
      <c r="N34" s="95">
        <v>0</v>
      </c>
      <c r="O34" s="95">
        <v>0</v>
      </c>
      <c r="P34" s="95">
        <v>0</v>
      </c>
      <c r="Q34" s="95">
        <v>0</v>
      </c>
      <c r="R34" s="95">
        <v>0</v>
      </c>
      <c r="S34" s="95">
        <v>0</v>
      </c>
      <c r="T34" s="95">
        <v>0</v>
      </c>
      <c r="U34" s="95">
        <v>0</v>
      </c>
      <c r="V34" s="95">
        <v>0</v>
      </c>
      <c r="W34" s="95">
        <v>0</v>
      </c>
      <c r="X34" s="95">
        <v>0</v>
      </c>
      <c r="Y34" s="95">
        <v>0</v>
      </c>
      <c r="Z34" s="95">
        <v>0</v>
      </c>
      <c r="AA34" s="95">
        <v>0</v>
      </c>
      <c r="AB34" s="95">
        <v>0</v>
      </c>
      <c r="AC34" s="95">
        <v>0</v>
      </c>
      <c r="AD34" s="95">
        <v>0</v>
      </c>
      <c r="AE34" s="95">
        <v>0</v>
      </c>
      <c r="AF34" s="95">
        <v>0</v>
      </c>
      <c r="AG34" s="95">
        <v>0</v>
      </c>
      <c r="AH34" s="95">
        <v>0</v>
      </c>
      <c r="AI34" s="95">
        <v>0</v>
      </c>
      <c r="AJ34" s="95">
        <v>0</v>
      </c>
      <c r="AK34" s="95">
        <v>0</v>
      </c>
      <c r="AL34" s="95">
        <v>0</v>
      </c>
      <c r="AM34" s="95">
        <v>3.8494677665035226E-4</v>
      </c>
      <c r="AN34" s="95">
        <v>2.451669242389265E-4</v>
      </c>
      <c r="AO34" s="95">
        <v>3.7262497626966429E-4</v>
      </c>
      <c r="AP34" s="95">
        <v>8.7059388436205865E-4</v>
      </c>
      <c r="AQ34" s="95">
        <v>1.0389487595354741E-3</v>
      </c>
      <c r="AR34" s="95">
        <v>1.0442745574938961E-3</v>
      </c>
      <c r="AS34" s="95">
        <v>1.2689451382728034E-3</v>
      </c>
      <c r="AT34" s="95">
        <v>1.4042497876212146E-3</v>
      </c>
      <c r="AU34" s="95">
        <v>1.6080321454552404E-3</v>
      </c>
      <c r="AV34" s="95">
        <v>1.7602226559403356E-3</v>
      </c>
      <c r="AW34" s="95">
        <v>1.9644652615666836E-3</v>
      </c>
      <c r="AX34" s="95">
        <v>2.2764925868106189E-3</v>
      </c>
      <c r="AY34" s="95">
        <v>3.60162518153051E-3</v>
      </c>
      <c r="AZ34" s="95">
        <v>3.8953769979497288E-3</v>
      </c>
      <c r="BA34" s="95">
        <v>4.7257010254921905E-3</v>
      </c>
      <c r="BB34" s="95">
        <v>6.8651205989167519E-3</v>
      </c>
      <c r="BC34" s="95">
        <v>6.3071595245056677E-3</v>
      </c>
      <c r="BD34" s="95">
        <v>6.7461736020217877E-3</v>
      </c>
      <c r="BE34" s="95">
        <v>8.8646006764030449E-3</v>
      </c>
      <c r="BF34" s="95">
        <v>1.0129522991050521E-2</v>
      </c>
      <c r="BG34" s="95">
        <v>1.3172908799101712E-2</v>
      </c>
      <c r="BH34" s="95">
        <v>1.8149174701633797E-2</v>
      </c>
      <c r="BI34" s="95">
        <v>2.4973403926591198E-2</v>
      </c>
      <c r="BJ34" s="95">
        <v>4.2684406513782358E-2</v>
      </c>
    </row>
    <row r="36" spans="2:62" ht="25.5" x14ac:dyDescent="0.2">
      <c r="B36" s="223" t="str">
        <f xml:space="preserve"> "(1) Lecture : "&amp;B2&amp;", les montants bruts remboursés du total Soins de ville du mois de soins janvier 2022 sont complétés de "&amp;ROUND(AM34*100,2)&amp;" %, pour estimation du mois de soins complet. "</f>
        <v xml:space="preserve">(1) Lecture : avec les remboursements de février 2024, les montants bruts remboursés du total Soins de ville du mois de soins janvier 2022 sont complétés de 0,04 %, pour estimation du mois de soins complet. </v>
      </c>
    </row>
    <row r="37" spans="2:62" x14ac:dyDescent="0.2">
      <c r="B37" s="98"/>
    </row>
  </sheetData>
  <pageMargins left="0.15748031496062992" right="0.15748031496062992" top="0.19685039370078741" bottom="0.15748031496062992" header="0.15748031496062992" footer="0.15748031496062992"/>
  <pageSetup paperSize="9" scale="5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2</vt:i4>
      </vt:variant>
    </vt:vector>
  </HeadingPairs>
  <TitlesOfParts>
    <vt:vector size="16" baseType="lpstr">
      <vt:lpstr>METADONNEES</vt:lpstr>
      <vt:lpstr>JOURNAL</vt:lpstr>
      <vt:lpstr>NOMENCLATURE</vt:lpstr>
      <vt:lpstr>LIBELLE ACTES</vt:lpstr>
      <vt:lpstr>NSA DR en données brutes</vt:lpstr>
      <vt:lpstr>SA DR en données brutes</vt:lpstr>
      <vt:lpstr>NSA DS en CVS-CJO</vt:lpstr>
      <vt:lpstr>SA DS en CVS-CJO</vt:lpstr>
      <vt:lpstr>NSA Taux de complétude</vt:lpstr>
      <vt:lpstr>SA Taux de complétude</vt:lpstr>
      <vt:lpstr>NSA Taux de révision</vt:lpstr>
      <vt:lpstr>SA Taux de révision</vt:lpstr>
      <vt:lpstr>NSA_Révision</vt:lpstr>
      <vt:lpstr>SA_Révision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2024-03-21T08:59:23Z</dcterms:modified>
</cp:coreProperties>
</file>